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d9ef7bb1423116/Dokumendid/Sulgpall/Edetabelid/Noorte GP edetabel/"/>
    </mc:Choice>
  </mc:AlternateContent>
  <xr:revisionPtr revIDLastSave="1417" documentId="8_{337CB3B3-1E4F-4136-8AE6-BA9A516107E9}" xr6:coauthVersionLast="47" xr6:coauthVersionMax="47" xr10:uidLastSave="{E3F5939B-6F2B-4F4C-92E0-CA71DE0B2D9E}"/>
  <bookViews>
    <workbookView minimized="1" xWindow="384" yWindow="0" windowWidth="9528" windowHeight="12336" tabRatio="866" firstSheet="5" activeTab="5" xr2:uid="{00000000-000D-0000-FFFF-FFFF00000000}"/>
  </bookViews>
  <sheets>
    <sheet name="PÜ U-19" sheetId="7" r:id="rId1"/>
    <sheet name="PÜ U-17" sheetId="28" r:id="rId2"/>
    <sheet name="PÜ U-15" sheetId="29" r:id="rId3"/>
    <sheet name="PÜ U-13" sheetId="30" r:id="rId4"/>
    <sheet name="PÜ U-11" sheetId="27" r:id="rId5"/>
    <sheet name="TÜ U-19" sheetId="35" r:id="rId6"/>
    <sheet name="TÜ U-17" sheetId="34" r:id="rId7"/>
    <sheet name="TÜ U-15" sheetId="33" r:id="rId8"/>
    <sheet name="TÜ U-13" sheetId="32" r:id="rId9"/>
    <sheet name="TÜ U-11" sheetId="31" r:id="rId10"/>
    <sheet name="PP U-19" sheetId="39" r:id="rId11"/>
    <sheet name="PP U-17" sheetId="38" r:id="rId12"/>
    <sheet name="PP U-15" sheetId="37" r:id="rId13"/>
    <sheet name="PP U-13" sheetId="36" r:id="rId14"/>
    <sheet name="TP U-19" sheetId="43" r:id="rId15"/>
    <sheet name="TP U-17" sheetId="41" r:id="rId16"/>
    <sheet name="TP U-15" sheetId="42" r:id="rId17"/>
    <sheet name="TP U-13" sheetId="40" r:id="rId18"/>
    <sheet name="SP U-19 poisid" sheetId="47" r:id="rId19"/>
    <sheet name="SP U-17 poisid" sheetId="46" r:id="rId20"/>
    <sheet name="SP U-15 poisid" sheetId="44" r:id="rId21"/>
    <sheet name="SP U-13 poisid " sheetId="45" r:id="rId22"/>
    <sheet name="SP U-19 tüdrukud" sheetId="51" r:id="rId23"/>
    <sheet name="SP U-17 tüdrukud" sheetId="50" r:id="rId24"/>
    <sheet name="SP U-15 tüdrukud" sheetId="49" r:id="rId25"/>
    <sheet name="SP U-13 tüdrukud" sheetId="48" r:id="rId26"/>
  </sheets>
  <definedNames>
    <definedName name="_xlnm._FilterDatabase" localSheetId="13" hidden="1">'PP U-13'!$A$1:$O$1</definedName>
    <definedName name="_xlnm._FilterDatabase" localSheetId="12" hidden="1">'PP U-15'!$A$1:$O$1</definedName>
    <definedName name="_xlnm._FilterDatabase" localSheetId="11" hidden="1">'PP U-17'!$A$1:$N$1</definedName>
    <definedName name="_xlnm._FilterDatabase" localSheetId="10" hidden="1">'PP U-19'!$A$1:$N$1</definedName>
    <definedName name="_xlnm._FilterDatabase" localSheetId="4" hidden="1">'PÜ U-11'!$A$1:$O$1</definedName>
    <definedName name="_xlnm._FilterDatabase" localSheetId="3" hidden="1">'PÜ U-13'!$A$1:$O$1</definedName>
    <definedName name="_xlnm._FilterDatabase" localSheetId="2" hidden="1">'PÜ U-15'!$A$1:$O$1</definedName>
    <definedName name="_xlnm._FilterDatabase" localSheetId="1" hidden="1">'PÜ U-17'!$A$1:$N$1</definedName>
    <definedName name="_xlnm._FilterDatabase" localSheetId="0" hidden="1">'PÜ U-19'!$A$1:$N$1</definedName>
    <definedName name="_xlnm._FilterDatabase" localSheetId="21" hidden="1">'SP U-13 poisid '!$A$1:$O$1</definedName>
    <definedName name="_xlnm._FilterDatabase" localSheetId="25" hidden="1">'SP U-13 tüdrukud'!$A$1:$O$1</definedName>
    <definedName name="_xlnm._FilterDatabase" localSheetId="20" hidden="1">'SP U-15 poisid'!$A$1:$O$1</definedName>
    <definedName name="_xlnm._FilterDatabase" localSheetId="24" hidden="1">'SP U-15 tüdrukud'!$A$1:$O$1</definedName>
    <definedName name="_xlnm._FilterDatabase" localSheetId="19" hidden="1">'SP U-17 poisid'!$A$1:$N$1</definedName>
    <definedName name="_xlnm._FilterDatabase" localSheetId="23" hidden="1">'SP U-17 tüdrukud'!$A$1:$N$1</definedName>
    <definedName name="_xlnm._FilterDatabase" localSheetId="18" hidden="1">'SP U-19 poisid'!$A$1:$N$1</definedName>
    <definedName name="_xlnm._FilterDatabase" localSheetId="22" hidden="1">'SP U-19 tüdrukud'!$A$1:$N$1</definedName>
    <definedName name="_xlnm._FilterDatabase" localSheetId="17" hidden="1">'TP U-13'!$A$1:$O$1</definedName>
    <definedName name="_xlnm._FilterDatabase" localSheetId="16" hidden="1">'TP U-15'!$A$1:$O$1</definedName>
    <definedName name="_xlnm._FilterDatabase" localSheetId="15" hidden="1">'TP U-17'!$A$1:$N$1</definedName>
    <definedName name="_xlnm._FilterDatabase" localSheetId="14" hidden="1">'TP U-19'!$A$1:$N$1</definedName>
    <definedName name="_xlnm._FilterDatabase" localSheetId="9" hidden="1">'TÜ U-11'!$A$1:$O$1</definedName>
    <definedName name="_xlnm._FilterDatabase" localSheetId="8" hidden="1">'TÜ U-13'!$A$1:$O$1</definedName>
    <definedName name="_xlnm._FilterDatabase" localSheetId="7" hidden="1">'TÜ U-15'!$A$1:$O$1</definedName>
    <definedName name="_xlnm._FilterDatabase" localSheetId="6" hidden="1">'TÜ U-17'!$A$1:$N$1</definedName>
    <definedName name="_xlnm._FilterDatabase" localSheetId="5" hidden="1">'TÜ U-19'!$A$1:$N$1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9" l="1"/>
  <c r="A4" i="49"/>
  <c r="A5" i="49"/>
  <c r="A6" i="49"/>
  <c r="A7" i="49"/>
  <c r="A8" i="49"/>
  <c r="A9" i="49"/>
  <c r="A10" i="49"/>
  <c r="A11" i="49"/>
  <c r="A12" i="49"/>
  <c r="A13" i="49"/>
  <c r="A14" i="49"/>
  <c r="A15" i="49"/>
  <c r="A16" i="49"/>
  <c r="A17" i="49"/>
  <c r="A18" i="49"/>
  <c r="A19" i="49"/>
  <c r="A20" i="49"/>
  <c r="A21" i="49"/>
  <c r="A3" i="50"/>
  <c r="A4" i="50"/>
  <c r="A5" i="50"/>
  <c r="A6" i="50"/>
  <c r="A7" i="50"/>
  <c r="A8" i="50"/>
  <c r="A9" i="50"/>
  <c r="A10" i="50"/>
  <c r="A11" i="50"/>
  <c r="A12" i="50"/>
  <c r="A13" i="50"/>
  <c r="A14" i="50"/>
  <c r="A15" i="50"/>
  <c r="A16" i="50"/>
  <c r="A17" i="50"/>
  <c r="A18" i="50"/>
  <c r="A19" i="50"/>
  <c r="A20" i="50"/>
  <c r="A21" i="50"/>
  <c r="A22" i="50"/>
  <c r="A23" i="50"/>
  <c r="A24" i="50"/>
  <c r="A25" i="50"/>
  <c r="O11" i="48"/>
  <c r="N11" i="48" s="1" a="1"/>
  <c r="N11" i="48" s="1"/>
  <c r="O12" i="49"/>
  <c r="N12" i="49" s="1" a="1"/>
  <c r="N12" i="49" s="1"/>
  <c r="O13" i="49"/>
  <c r="N13" i="49" s="1" a="1"/>
  <c r="N13" i="49" s="1"/>
  <c r="O14" i="49"/>
  <c r="N14" i="49" s="1" a="1"/>
  <c r="N14" i="49" s="1"/>
  <c r="O15" i="49"/>
  <c r="N15" i="49" s="1" a="1"/>
  <c r="N15" i="49" s="1"/>
  <c r="O16" i="49"/>
  <c r="N16" i="49" s="1" a="1"/>
  <c r="N16" i="49" s="1"/>
  <c r="O17" i="49"/>
  <c r="N17" i="49" s="1" a="1"/>
  <c r="N17" i="49" s="1"/>
  <c r="O18" i="49"/>
  <c r="N18" i="49" s="1" a="1"/>
  <c r="N18" i="49" s="1"/>
  <c r="N18" i="50"/>
  <c r="M18" i="50" s="1" a="1"/>
  <c r="M18" i="50" s="1"/>
  <c r="N19" i="50"/>
  <c r="M19" i="50" s="1" a="1"/>
  <c r="M19" i="50" s="1"/>
  <c r="N14" i="51"/>
  <c r="M14" i="51" s="1" a="1"/>
  <c r="M14" i="51" s="1"/>
  <c r="A14" i="51" s="1"/>
  <c r="O11" i="45"/>
  <c r="N11" i="45" s="1" a="1"/>
  <c r="N11" i="45" s="1"/>
  <c r="O13" i="45"/>
  <c r="N13" i="45" s="1" a="1"/>
  <c r="N13" i="45" s="1"/>
  <c r="O11" i="44"/>
  <c r="N11" i="44" s="1" a="1"/>
  <c r="N11" i="44" s="1"/>
  <c r="O13" i="44"/>
  <c r="N13" i="44" s="1" a="1"/>
  <c r="N13" i="44" s="1"/>
  <c r="O14" i="44"/>
  <c r="N14" i="44" s="1" a="1"/>
  <c r="N14" i="44" s="1"/>
  <c r="O15" i="44"/>
  <c r="N15" i="44" s="1" a="1"/>
  <c r="N15" i="44" s="1"/>
  <c r="O16" i="44"/>
  <c r="N16" i="44" s="1" a="1"/>
  <c r="N16" i="44" s="1"/>
  <c r="O19" i="44"/>
  <c r="N19" i="44" s="1" a="1"/>
  <c r="N19" i="44" s="1"/>
  <c r="N24" i="46"/>
  <c r="N21" i="46"/>
  <c r="N22" i="46"/>
  <c r="M21" i="46" a="1"/>
  <c r="M21" i="46" s="1"/>
  <c r="M22" i="46" a="1"/>
  <c r="M22" i="46" s="1"/>
  <c r="N13" i="47"/>
  <c r="M13" i="47" s="1" a="1"/>
  <c r="M13" i="47" s="1"/>
  <c r="A3" i="40"/>
  <c r="A4" i="40"/>
  <c r="A5" i="40"/>
  <c r="A6" i="40"/>
  <c r="A7" i="40"/>
  <c r="A8" i="40"/>
  <c r="A9" i="40"/>
  <c r="A10" i="40"/>
  <c r="A11" i="40"/>
  <c r="A12" i="40"/>
  <c r="A13" i="40"/>
  <c r="A14" i="40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O15" i="42"/>
  <c r="N15" i="42" s="1" a="1"/>
  <c r="N15" i="42" s="1"/>
  <c r="O27" i="42"/>
  <c r="N27" i="42" s="1" a="1"/>
  <c r="N27" i="42" s="1"/>
  <c r="O28" i="42"/>
  <c r="N28" i="42" s="1" a="1"/>
  <c r="N28" i="42" s="1"/>
  <c r="O29" i="42"/>
  <c r="N29" i="42" s="1" a="1"/>
  <c r="N29" i="42" s="1"/>
  <c r="O25" i="42"/>
  <c r="N25" i="42" s="1" a="1"/>
  <c r="N25" i="42" s="1"/>
  <c r="O16" i="42"/>
  <c r="N16" i="42" s="1" a="1"/>
  <c r="N16" i="42" s="1"/>
  <c r="N19" i="41"/>
  <c r="M19" i="41" s="1" a="1"/>
  <c r="M19" i="41" s="1"/>
  <c r="O24" i="36"/>
  <c r="N24" i="36" s="1" a="1"/>
  <c r="N24" i="36" s="1"/>
  <c r="O18" i="36"/>
  <c r="N18" i="36" s="1" a="1"/>
  <c r="N18" i="36" s="1"/>
  <c r="O28" i="36"/>
  <c r="N28" i="36" s="1" a="1"/>
  <c r="N28" i="36" s="1"/>
  <c r="O18" i="37"/>
  <c r="N18" i="37" s="1" a="1"/>
  <c r="N18" i="37" s="1"/>
  <c r="O19" i="37"/>
  <c r="N19" i="37" s="1" a="1"/>
  <c r="N19" i="37" s="1"/>
  <c r="O32" i="37"/>
  <c r="N32" i="37" s="1" a="1"/>
  <c r="N32" i="37" s="1"/>
  <c r="O20" i="37"/>
  <c r="N20" i="37" s="1" a="1"/>
  <c r="N20" i="37" s="1"/>
  <c r="O21" i="37"/>
  <c r="N21" i="37" s="1" a="1"/>
  <c r="N21" i="37" s="1"/>
  <c r="O33" i="37"/>
  <c r="N33" i="37" s="1" a="1"/>
  <c r="N33" i="37" s="1"/>
  <c r="O34" i="37" l="1"/>
  <c r="N34" i="37" s="1" a="1"/>
  <c r="N34" i="37" s="1"/>
  <c r="N26" i="38"/>
  <c r="M26" i="38" s="1" a="1"/>
  <c r="M26" i="38" s="1"/>
  <c r="N30" i="38"/>
  <c r="M30" i="38" s="1" a="1"/>
  <c r="M30" i="38" s="1"/>
  <c r="N31" i="38"/>
  <c r="M31" i="38" s="1" a="1"/>
  <c r="M31" i="38" s="1"/>
  <c r="N32" i="38"/>
  <c r="M32" i="38" s="1" a="1"/>
  <c r="M32" i="38" s="1"/>
  <c r="N27" i="38"/>
  <c r="M27" i="38" s="1" a="1"/>
  <c r="M27" i="38" s="1"/>
  <c r="N33" i="38"/>
  <c r="M33" i="38" s="1" a="1"/>
  <c r="M33" i="38" s="1"/>
  <c r="N41" i="38"/>
  <c r="M41" i="38" s="1" a="1"/>
  <c r="M41" i="38" s="1"/>
  <c r="N8" i="38"/>
  <c r="N10" i="38"/>
  <c r="N9" i="38"/>
  <c r="N12" i="38"/>
  <c r="M12" i="38" s="1" a="1"/>
  <c r="M12" i="38" s="1"/>
  <c r="N13" i="38"/>
  <c r="M13" i="38" s="1" a="1"/>
  <c r="M13" i="38" s="1"/>
  <c r="N14" i="38"/>
  <c r="N11" i="38"/>
  <c r="N15" i="38"/>
  <c r="N20" i="38"/>
  <c r="M20" i="38" s="1" a="1"/>
  <c r="M20" i="38" s="1"/>
  <c r="N21" i="38"/>
  <c r="N22" i="38"/>
  <c r="N24" i="38"/>
  <c r="M24" i="38" s="1" a="1"/>
  <c r="M24" i="38" s="1"/>
  <c r="N25" i="38"/>
  <c r="M25" i="38" s="1" a="1"/>
  <c r="M25" i="38" s="1"/>
  <c r="N28" i="38"/>
  <c r="M28" i="38" s="1" a="1"/>
  <c r="M28" i="38" s="1"/>
  <c r="N29" i="38"/>
  <c r="M29" i="38" s="1" a="1"/>
  <c r="M29" i="38" s="1"/>
  <c r="N18" i="38"/>
  <c r="N35" i="38"/>
  <c r="M35" i="38" s="1" a="1"/>
  <c r="M35" i="38" s="1"/>
  <c r="N40" i="38"/>
  <c r="M40" i="38" s="1" a="1"/>
  <c r="M40" i="38" s="1"/>
  <c r="N36" i="38"/>
  <c r="M36" i="38" s="1" a="1"/>
  <c r="M36" i="38" s="1"/>
  <c r="N34" i="38"/>
  <c r="M34" i="38" s="1" a="1"/>
  <c r="M34" i="38" s="1"/>
  <c r="N23" i="38"/>
  <c r="M23" i="38" s="1" a="1"/>
  <c r="M23" i="38" s="1"/>
  <c r="N37" i="38"/>
  <c r="M37" i="38" s="1" a="1"/>
  <c r="M37" i="38" s="1"/>
  <c r="N16" i="38"/>
  <c r="N38" i="38"/>
  <c r="N39" i="38"/>
  <c r="N17" i="38"/>
  <c r="N42" i="38"/>
  <c r="M42" i="38" s="1" a="1"/>
  <c r="M42" i="38" s="1"/>
  <c r="N6" i="38"/>
  <c r="N23" i="39"/>
  <c r="M23" i="39" s="1" a="1"/>
  <c r="M23" i="39" s="1"/>
  <c r="N24" i="39"/>
  <c r="M24" i="39" s="1" a="1"/>
  <c r="M24" i="39" s="1"/>
  <c r="N12" i="39"/>
  <c r="N15" i="39"/>
  <c r="N16" i="39"/>
  <c r="N17" i="39"/>
  <c r="N18" i="39"/>
  <c r="N19" i="39"/>
  <c r="N20" i="39"/>
  <c r="N21" i="39"/>
  <c r="M21" i="39" s="1" a="1"/>
  <c r="M21" i="39" s="1"/>
  <c r="N22" i="39"/>
  <c r="N26" i="39"/>
  <c r="M26" i="39" s="1" a="1"/>
  <c r="M26" i="39" s="1"/>
  <c r="N27" i="39"/>
  <c r="M27" i="39" s="1" a="1"/>
  <c r="M27" i="39" s="1"/>
  <c r="N28" i="39"/>
  <c r="M28" i="39" s="1" a="1"/>
  <c r="M28" i="39" s="1"/>
  <c r="N29" i="39"/>
  <c r="M29" i="39" s="1" a="1"/>
  <c r="M29" i="39" s="1"/>
  <c r="N30" i="39"/>
  <c r="N31" i="39"/>
  <c r="N32" i="39"/>
  <c r="N33" i="39"/>
  <c r="N34" i="39"/>
  <c r="M34" i="39" s="1" a="1"/>
  <c r="M34" i="39" s="1"/>
  <c r="N35" i="39"/>
  <c r="M35" i="39" s="1" a="1"/>
  <c r="M35" i="39" s="1"/>
  <c r="N36" i="39"/>
  <c r="M36" i="39" s="1" a="1"/>
  <c r="M36" i="39" s="1"/>
  <c r="N37" i="39"/>
  <c r="M37" i="39" s="1" a="1"/>
  <c r="M37" i="39" s="1"/>
  <c r="N38" i="39"/>
  <c r="M38" i="39" s="1" a="1"/>
  <c r="M38" i="39" s="1"/>
  <c r="N39" i="39"/>
  <c r="M39" i="39" s="1" a="1"/>
  <c r="M39" i="39" s="1"/>
  <c r="N40" i="39"/>
  <c r="M40" i="39" s="1" a="1"/>
  <c r="M40" i="39" s="1"/>
  <c r="O19" i="31"/>
  <c r="N19" i="31" s="1" a="1"/>
  <c r="N19" i="31" s="1"/>
  <c r="O20" i="31"/>
  <c r="N20" i="31" s="1" a="1"/>
  <c r="N20" i="31" s="1"/>
  <c r="O15" i="31"/>
  <c r="N15" i="31" s="1" a="1"/>
  <c r="N15" i="31" s="1"/>
  <c r="O16" i="31"/>
  <c r="N16" i="31" s="1" a="1"/>
  <c r="N16" i="31" s="1"/>
  <c r="O17" i="31"/>
  <c r="N17" i="31" s="1" a="1"/>
  <c r="N17" i="31" s="1"/>
  <c r="O21" i="31"/>
  <c r="N21" i="31" s="1" a="1"/>
  <c r="N21" i="31" s="1"/>
  <c r="O22" i="31"/>
  <c r="N22" i="31" s="1" a="1"/>
  <c r="N22" i="31" s="1"/>
  <c r="O23" i="31"/>
  <c r="N23" i="31" s="1" a="1"/>
  <c r="N23" i="31" s="1"/>
  <c r="O34" i="32"/>
  <c r="N34" i="32" s="1" a="1"/>
  <c r="N34" i="32" s="1"/>
  <c r="O4" i="32"/>
  <c r="O8" i="32"/>
  <c r="O11" i="32"/>
  <c r="O13" i="32"/>
  <c r="O16" i="32"/>
  <c r="N16" i="32" s="1" a="1"/>
  <c r="N16" i="32" s="1"/>
  <c r="O17" i="32"/>
  <c r="O20" i="32"/>
  <c r="O22" i="32"/>
  <c r="O25" i="32"/>
  <c r="O19" i="32"/>
  <c r="O26" i="32"/>
  <c r="O23" i="32"/>
  <c r="O27" i="32"/>
  <c r="O28" i="32"/>
  <c r="O33" i="32"/>
  <c r="O29" i="32"/>
  <c r="N29" i="32" s="1" a="1"/>
  <c r="N29" i="32" s="1"/>
  <c r="O30" i="32"/>
  <c r="O35" i="32"/>
  <c r="N35" i="32" s="1" a="1"/>
  <c r="N35" i="32" s="1"/>
  <c r="O36" i="32"/>
  <c r="N36" i="32" s="1" a="1"/>
  <c r="N36" i="32" s="1"/>
  <c r="O37" i="32"/>
  <c r="N37" i="32" s="1" a="1"/>
  <c r="N37" i="32" s="1"/>
  <c r="O32" i="32"/>
  <c r="N32" i="32" s="1" a="1"/>
  <c r="N32" i="32" s="1"/>
  <c r="O38" i="32"/>
  <c r="N38" i="32" s="1" a="1"/>
  <c r="N38" i="32" s="1"/>
  <c r="O3" i="32"/>
  <c r="O37" i="33"/>
  <c r="N37" i="33" s="1" a="1"/>
  <c r="N37" i="33" s="1"/>
  <c r="O38" i="33"/>
  <c r="N38" i="33" s="1" a="1"/>
  <c r="N38" i="33" s="1"/>
  <c r="O12" i="33"/>
  <c r="N12" i="33" s="1" a="1"/>
  <c r="N12" i="33" s="1"/>
  <c r="O45" i="33"/>
  <c r="N45" i="33" s="1" a="1"/>
  <c r="N45" i="33" s="1"/>
  <c r="O46" i="33"/>
  <c r="N46" i="33" s="1" a="1"/>
  <c r="N46" i="33" s="1"/>
  <c r="O60" i="33"/>
  <c r="N60" i="33" s="1" a="1"/>
  <c r="N60" i="33" s="1"/>
  <c r="O61" i="33"/>
  <c r="N61" i="33" s="1" a="1"/>
  <c r="N61" i="33" s="1"/>
  <c r="O8" i="33"/>
  <c r="O11" i="33"/>
  <c r="O16" i="33"/>
  <c r="O13" i="33"/>
  <c r="O21" i="33"/>
  <c r="O22" i="33"/>
  <c r="O24" i="33"/>
  <c r="O27" i="33"/>
  <c r="O25" i="33"/>
  <c r="O30" i="33"/>
  <c r="O31" i="33"/>
  <c r="O26" i="33"/>
  <c r="O32" i="33"/>
  <c r="O39" i="33"/>
  <c r="N39" i="33" s="1" a="1"/>
  <c r="N39" i="33" s="1"/>
  <c r="O33" i="33"/>
  <c r="O40" i="33"/>
  <c r="O41" i="33"/>
  <c r="O42" i="33"/>
  <c r="O44" i="33"/>
  <c r="O47" i="33"/>
  <c r="N47" i="33" s="1" a="1"/>
  <c r="N47" i="33" s="1"/>
  <c r="O49" i="33"/>
  <c r="O50" i="33"/>
  <c r="N50" i="33" s="1" a="1"/>
  <c r="N50" i="33" s="1"/>
  <c r="O51" i="33"/>
  <c r="N51" i="33" s="1" a="1"/>
  <c r="N51" i="33" s="1"/>
  <c r="O52" i="33"/>
  <c r="N52" i="33" s="1" a="1"/>
  <c r="N52" i="33" s="1"/>
  <c r="O53" i="33"/>
  <c r="O54" i="33"/>
  <c r="O55" i="33"/>
  <c r="O56" i="33"/>
  <c r="O57" i="33"/>
  <c r="N57" i="33" s="1" a="1"/>
  <c r="N57" i="33" s="1"/>
  <c r="O58" i="33"/>
  <c r="N58" i="33" s="1" a="1"/>
  <c r="N58" i="33" s="1"/>
  <c r="O43" i="33"/>
  <c r="N43" i="33" s="1" a="1"/>
  <c r="N43" i="33" s="1"/>
  <c r="O59" i="33"/>
  <c r="N59" i="33" s="1" a="1"/>
  <c r="N59" i="33" s="1"/>
  <c r="O62" i="33"/>
  <c r="N62" i="33" s="1" a="1"/>
  <c r="N62" i="33" s="1"/>
  <c r="O63" i="33"/>
  <c r="O4" i="33"/>
  <c r="N20" i="34"/>
  <c r="M20" i="34" s="1" a="1"/>
  <c r="M20" i="34" s="1"/>
  <c r="N46" i="34"/>
  <c r="M46" i="34" s="1" a="1"/>
  <c r="M46" i="34" s="1"/>
  <c r="N47" i="34"/>
  <c r="M47" i="34" s="1" a="1"/>
  <c r="M47" i="34" s="1"/>
  <c r="N48" i="34"/>
  <c r="M48" i="34" s="1" a="1"/>
  <c r="M48" i="34" s="1"/>
  <c r="N49" i="34"/>
  <c r="M49" i="34" s="1" a="1"/>
  <c r="M49" i="34" s="1"/>
  <c r="N50" i="34"/>
  <c r="M50" i="34" s="1" a="1"/>
  <c r="M50" i="34" s="1"/>
  <c r="N51" i="34"/>
  <c r="M51" i="34" s="1" a="1"/>
  <c r="M51" i="34" s="1"/>
  <c r="N21" i="34"/>
  <c r="M21" i="34" s="1" a="1"/>
  <c r="M21" i="34" s="1"/>
  <c r="N29" i="34"/>
  <c r="M29" i="34" s="1" a="1"/>
  <c r="M29" i="34" s="1"/>
  <c r="N45" i="34"/>
  <c r="M45" i="34" s="1" a="1"/>
  <c r="M45" i="34" s="1"/>
  <c r="N61" i="34"/>
  <c r="M61" i="34" s="1" a="1"/>
  <c r="M61" i="34" s="1"/>
  <c r="N62" i="34"/>
  <c r="M62" i="34" s="1" a="1"/>
  <c r="M62" i="34" s="1"/>
  <c r="N63" i="34"/>
  <c r="M63" i="34" s="1" a="1"/>
  <c r="M63" i="34" s="1"/>
  <c r="N68" i="34"/>
  <c r="M68" i="34" s="1" a="1"/>
  <c r="M68" i="34" s="1"/>
  <c r="N64" i="34"/>
  <c r="M64" i="34" s="1" a="1"/>
  <c r="M64" i="34" s="1"/>
  <c r="N65" i="34"/>
  <c r="M65" i="34" s="1" a="1"/>
  <c r="M65" i="34" s="1"/>
  <c r="N66" i="34"/>
  <c r="M66" i="34" s="1" a="1"/>
  <c r="M66" i="34" s="1"/>
  <c r="N69" i="34"/>
  <c r="M69" i="34" s="1" a="1"/>
  <c r="M69" i="34" s="1"/>
  <c r="N67" i="34"/>
  <c r="M67" i="34" s="1" a="1"/>
  <c r="M67" i="34" s="1"/>
  <c r="N70" i="34"/>
  <c r="M70" i="34" s="1" a="1"/>
  <c r="M70" i="34" s="1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N7" i="34"/>
  <c r="M7" i="34" s="1" a="1"/>
  <c r="M7" i="34" s="1"/>
  <c r="N14" i="34"/>
  <c r="M14" i="34" s="1" a="1"/>
  <c r="M14" i="34" s="1"/>
  <c r="N21" i="35"/>
  <c r="M21" i="35" s="1" a="1"/>
  <c r="M21" i="35" s="1"/>
  <c r="N7" i="35"/>
  <c r="M7" i="35" s="1" a="1"/>
  <c r="M7" i="35" s="1"/>
  <c r="N18" i="35"/>
  <c r="M18" i="35" s="1" a="1"/>
  <c r="M18" i="35" s="1"/>
  <c r="N13" i="35"/>
  <c r="M13" i="35" s="1" a="1"/>
  <c r="M13" i="35" s="1"/>
  <c r="N28" i="35"/>
  <c r="M28" i="35" s="1" a="1"/>
  <c r="M28" i="35" s="1"/>
  <c r="N23" i="35"/>
  <c r="M23" i="35" s="1" a="1"/>
  <c r="M23" i="35" s="1"/>
  <c r="N24" i="35"/>
  <c r="M24" i="35" s="1" a="1"/>
  <c r="M24" i="35" s="1"/>
  <c r="N25" i="35"/>
  <c r="M25" i="35" s="1" a="1"/>
  <c r="M25" i="35" s="1"/>
  <c r="N27" i="35"/>
  <c r="M27" i="35" s="1" a="1"/>
  <c r="M27" i="35" s="1"/>
  <c r="O17" i="27"/>
  <c r="N17" i="27" s="1"/>
  <c r="O19" i="27"/>
  <c r="N19" i="27" s="1"/>
  <c r="O9" i="27"/>
  <c r="N9" i="27" s="1"/>
  <c r="O16" i="27"/>
  <c r="N16" i="27" s="1"/>
  <c r="O18" i="27"/>
  <c r="N18" i="27" s="1"/>
  <c r="O20" i="27"/>
  <c r="N20" i="27" s="1"/>
  <c r="O15" i="30"/>
  <c r="N15" i="30" s="1"/>
  <c r="O22" i="30"/>
  <c r="N22" i="30" s="1"/>
  <c r="O27" i="30"/>
  <c r="N27" i="30" s="1"/>
  <c r="O31" i="30"/>
  <c r="N31" i="30" s="1"/>
  <c r="O32" i="30"/>
  <c r="N32" i="30" s="1"/>
  <c r="O33" i="30"/>
  <c r="N33" i="30" s="1"/>
  <c r="O34" i="30"/>
  <c r="N34" i="30" s="1"/>
  <c r="O19" i="30"/>
  <c r="N19" i="30" s="1"/>
  <c r="O28" i="30"/>
  <c r="N28" i="30" s="1"/>
  <c r="O29" i="30"/>
  <c r="N29" i="30" s="1"/>
  <c r="O35" i="30"/>
  <c r="N35" i="30" s="1"/>
  <c r="O25" i="29"/>
  <c r="N25" i="29" s="1"/>
  <c r="O26" i="29"/>
  <c r="N26" i="29" s="1"/>
  <c r="O39" i="29"/>
  <c r="N39" i="29" s="1"/>
  <c r="O44" i="29"/>
  <c r="N44" i="29" s="1"/>
  <c r="O45" i="29"/>
  <c r="N45" i="29" s="1"/>
  <c r="O50" i="29"/>
  <c r="N50" i="29" s="1"/>
  <c r="O51" i="29"/>
  <c r="N51" i="29" s="1"/>
  <c r="O52" i="29"/>
  <c r="N52" i="29" s="1"/>
  <c r="O53" i="29"/>
  <c r="N53" i="29" s="1"/>
  <c r="O32" i="29"/>
  <c r="N32" i="29" s="1"/>
  <c r="O46" i="29"/>
  <c r="N46" i="29" s="1"/>
  <c r="O47" i="29"/>
  <c r="N47" i="29" s="1"/>
  <c r="O37" i="29"/>
  <c r="N37" i="29" s="1"/>
  <c r="O49" i="29"/>
  <c r="N49" i="29" s="1"/>
  <c r="O56" i="29"/>
  <c r="N56" i="29" s="1"/>
  <c r="O57" i="29"/>
  <c r="N57" i="29" s="1"/>
  <c r="O59" i="29"/>
  <c r="N59" i="29" s="1"/>
  <c r="O60" i="29"/>
  <c r="N60" i="29" s="1"/>
  <c r="O61" i="29"/>
  <c r="N61" i="29" s="1"/>
  <c r="O62" i="29"/>
  <c r="N62" i="29" s="1"/>
  <c r="N36" i="28"/>
  <c r="M36" i="28" s="1" a="1"/>
  <c r="M36" i="28" s="1"/>
  <c r="N44" i="28"/>
  <c r="M44" i="28" s="1" a="1"/>
  <c r="M44" i="28" s="1"/>
  <c r="N45" i="28"/>
  <c r="M45" i="28" s="1" a="1"/>
  <c r="M45" i="28" s="1"/>
  <c r="N46" i="28"/>
  <c r="M46" i="28" s="1" a="1"/>
  <c r="M46" i="28" s="1"/>
  <c r="N47" i="28"/>
  <c r="M47" i="28" s="1" a="1"/>
  <c r="M47" i="28" s="1"/>
  <c r="N48" i="28"/>
  <c r="M48" i="28" s="1" a="1"/>
  <c r="M48" i="28" s="1"/>
  <c r="N22" i="28"/>
  <c r="M22" i="28" s="1" a="1"/>
  <c r="M22" i="28" s="1"/>
  <c r="N38" i="28"/>
  <c r="M38" i="28" s="1" a="1"/>
  <c r="M38" i="28" s="1"/>
  <c r="N32" i="28"/>
  <c r="M32" i="28" s="1" a="1"/>
  <c r="M32" i="28" s="1"/>
  <c r="N50" i="28"/>
  <c r="M50" i="28" s="1" a="1"/>
  <c r="M50" i="28" s="1"/>
  <c r="N51" i="28"/>
  <c r="M51" i="28" s="1" a="1"/>
  <c r="M51" i="28" s="1"/>
  <c r="N52" i="28"/>
  <c r="M52" i="28" s="1" a="1"/>
  <c r="M52" i="28" s="1"/>
  <c r="N53" i="28"/>
  <c r="M53" i="28" s="1" a="1"/>
  <c r="M53" i="28" s="1"/>
  <c r="N54" i="28"/>
  <c r="M54" i="28" s="1" a="1"/>
  <c r="M54" i="28" s="1"/>
  <c r="N55" i="28"/>
  <c r="M55" i="28" s="1" a="1"/>
  <c r="M55" i="28" s="1"/>
  <c r="N56" i="28"/>
  <c r="M56" i="28" s="1" a="1"/>
  <c r="M56" i="28" s="1"/>
  <c r="N40" i="28"/>
  <c r="M40" i="28" s="1" a="1"/>
  <c r="M40" i="28" s="1"/>
  <c r="N57" i="28"/>
  <c r="M57" i="28" s="1" a="1"/>
  <c r="M57" i="28" s="1"/>
  <c r="N58" i="28"/>
  <c r="M58" i="28" s="1" a="1"/>
  <c r="M58" i="28" s="1"/>
  <c r="N59" i="28"/>
  <c r="M59" i="28" s="1" a="1"/>
  <c r="M59" i="28" s="1"/>
  <c r="N60" i="28"/>
  <c r="M60" i="28" s="1" a="1"/>
  <c r="M60" i="28" s="1"/>
  <c r="N63" i="28"/>
  <c r="M63" i="28" s="1" a="1"/>
  <c r="M63" i="28" s="1"/>
  <c r="N41" i="28"/>
  <c r="M41" i="28" s="1" a="1"/>
  <c r="M41" i="28" s="1"/>
  <c r="N64" i="28"/>
  <c r="M64" i="28" s="1" a="1"/>
  <c r="M64" i="28" s="1"/>
  <c r="N65" i="28"/>
  <c r="M65" i="28" s="1" a="1"/>
  <c r="M65" i="28" s="1"/>
  <c r="N40" i="7"/>
  <c r="M40" i="7" s="1" a="1"/>
  <c r="M40" i="7" s="1"/>
  <c r="N32" i="7"/>
  <c r="M32" i="7" s="1" a="1"/>
  <c r="M32" i="7" s="1"/>
  <c r="N36" i="7"/>
  <c r="M36" i="7" s="1" a="1"/>
  <c r="M36" i="7" s="1"/>
  <c r="N37" i="7"/>
  <c r="M37" i="7" s="1" a="1"/>
  <c r="M37" i="7" s="1"/>
  <c r="N49" i="7"/>
  <c r="M49" i="7" s="1" a="1"/>
  <c r="M49" i="7" s="1"/>
  <c r="N41" i="7"/>
  <c r="M41" i="7" s="1" a="1"/>
  <c r="M41" i="7" s="1"/>
  <c r="N42" i="7"/>
  <c r="M42" i="7" s="1" a="1"/>
  <c r="M42" i="7" s="1"/>
  <c r="N43" i="7"/>
  <c r="M43" i="7" s="1" a="1"/>
  <c r="M43" i="7" s="1"/>
  <c r="N44" i="7"/>
  <c r="M44" i="7" s="1" a="1"/>
  <c r="M44" i="7" s="1"/>
  <c r="N45" i="7"/>
  <c r="M45" i="7" s="1" a="1"/>
  <c r="M45" i="7" s="1"/>
  <c r="N50" i="7"/>
  <c r="M50" i="7" s="1" a="1"/>
  <c r="M50" i="7" s="1"/>
  <c r="N51" i="7"/>
  <c r="M51" i="7" s="1" a="1"/>
  <c r="M51" i="7" s="1"/>
  <c r="N53" i="7"/>
  <c r="M53" i="7" s="1" a="1"/>
  <c r="M53" i="7" s="1"/>
  <c r="N52" i="7"/>
  <c r="M52" i="7" s="1" a="1"/>
  <c r="M52" i="7" s="1"/>
  <c r="O13" i="48"/>
  <c r="N13" i="48" s="1" a="1"/>
  <c r="N13" i="48" s="1"/>
  <c r="O17" i="44"/>
  <c r="N17" i="44" s="1" a="1"/>
  <c r="N17" i="44" s="1"/>
  <c r="N24" i="50"/>
  <c r="M24" i="50" s="1" a="1"/>
  <c r="M24" i="50" s="1"/>
  <c r="N11" i="51"/>
  <c r="N13" i="51"/>
  <c r="M13" i="51" s="1" a="1"/>
  <c r="M13" i="51" s="1"/>
  <c r="M11" i="51" a="1"/>
  <c r="M11" i="51" s="1"/>
  <c r="N12" i="47"/>
  <c r="M12" i="47" s="1" a="1"/>
  <c r="M12" i="47" s="1"/>
  <c r="N11" i="47"/>
  <c r="M11" i="47" s="1" a="1"/>
  <c r="M11" i="47" s="1"/>
  <c r="O19" i="40"/>
  <c r="N19" i="40" s="1" a="1"/>
  <c r="N19" i="40" s="1"/>
  <c r="O20" i="40"/>
  <c r="N20" i="40" s="1" a="1"/>
  <c r="N20" i="40" s="1"/>
  <c r="O18" i="40"/>
  <c r="N18" i="40" s="1" a="1"/>
  <c r="N18" i="40" s="1"/>
  <c r="O23" i="42"/>
  <c r="N23" i="42" s="1" a="1"/>
  <c r="N23" i="42" s="1"/>
  <c r="O24" i="42"/>
  <c r="N24" i="42" s="1" a="1"/>
  <c r="N24" i="42" s="1"/>
  <c r="O17" i="42"/>
  <c r="N17" i="42" s="1" a="1"/>
  <c r="N17" i="42" s="1"/>
  <c r="N23" i="41"/>
  <c r="M23" i="41" s="1" a="1"/>
  <c r="M23" i="41" s="1"/>
  <c r="N35" i="41"/>
  <c r="M35" i="41" s="1" a="1"/>
  <c r="M35" i="41" s="1"/>
  <c r="N33" i="41"/>
  <c r="M33" i="41" s="1" a="1"/>
  <c r="M33" i="41" s="1"/>
  <c r="N24" i="41"/>
  <c r="M24" i="41" s="1" a="1"/>
  <c r="M24" i="41" s="1"/>
  <c r="N30" i="41"/>
  <c r="M30" i="41" s="1" a="1"/>
  <c r="M30" i="41" s="1"/>
  <c r="N36" i="41"/>
  <c r="M36" i="41" s="1" a="1"/>
  <c r="M36" i="41" s="1"/>
  <c r="N34" i="41"/>
  <c r="M34" i="41" s="1" a="1"/>
  <c r="M34" i="41" s="1"/>
  <c r="N8" i="41"/>
  <c r="N4" i="41"/>
  <c r="N5" i="41"/>
  <c r="N10" i="41"/>
  <c r="N2" i="41"/>
  <c r="N3" i="41"/>
  <c r="N15" i="41"/>
  <c r="N9" i="41"/>
  <c r="N12" i="41"/>
  <c r="N13" i="41"/>
  <c r="N11" i="41"/>
  <c r="M11" i="41" s="1" a="1"/>
  <c r="M11" i="41" s="1"/>
  <c r="N17" i="41"/>
  <c r="N25" i="41"/>
  <c r="N26" i="41"/>
  <c r="N16" i="41"/>
  <c r="N28" i="41"/>
  <c r="N22" i="41"/>
  <c r="N18" i="41"/>
  <c r="N29" i="41"/>
  <c r="N27" i="41"/>
  <c r="N31" i="41"/>
  <c r="N32" i="41"/>
  <c r="N21" i="41"/>
  <c r="N37" i="41"/>
  <c r="M37" i="41" s="1" a="1"/>
  <c r="M37" i="41" s="1"/>
  <c r="N38" i="41"/>
  <c r="M38" i="41" s="1" a="1"/>
  <c r="M38" i="41" s="1"/>
  <c r="N20" i="41"/>
  <c r="M20" i="41" s="1" a="1"/>
  <c r="M20" i="41" s="1"/>
  <c r="N39" i="41"/>
  <c r="M39" i="41" s="1" a="1"/>
  <c r="M39" i="41" s="1"/>
  <c r="N41" i="41"/>
  <c r="N7" i="41"/>
  <c r="N14" i="41"/>
  <c r="M14" i="41" s="1" a="1"/>
  <c r="M14" i="41" s="1"/>
  <c r="N9" i="43"/>
  <c r="M9" i="43" s="1" a="1"/>
  <c r="M9" i="43" s="1"/>
  <c r="N13" i="43"/>
  <c r="M13" i="43" s="1" a="1"/>
  <c r="M13" i="43" s="1"/>
  <c r="N10" i="43"/>
  <c r="M10" i="43" s="1" a="1"/>
  <c r="M10" i="43" s="1"/>
  <c r="O17" i="36"/>
  <c r="O19" i="36"/>
  <c r="N19" i="36" s="1" a="1"/>
  <c r="N19" i="36" s="1"/>
  <c r="O20" i="36"/>
  <c r="O14" i="36"/>
  <c r="N14" i="36" s="1" a="1"/>
  <c r="N14" i="36" s="1"/>
  <c r="O21" i="36"/>
  <c r="N21" i="36" s="1" a="1"/>
  <c r="N21" i="36" s="1"/>
  <c r="O22" i="36"/>
  <c r="O23" i="36"/>
  <c r="O25" i="36"/>
  <c r="N25" i="36" s="1" a="1"/>
  <c r="N25" i="36" s="1"/>
  <c r="O26" i="36"/>
  <c r="O27" i="36"/>
  <c r="O29" i="36"/>
  <c r="O7" i="36"/>
  <c r="N7" i="36" s="1" a="1"/>
  <c r="N7" i="36" s="1"/>
  <c r="O8" i="36"/>
  <c r="N8" i="36" s="1" a="1"/>
  <c r="N8" i="36" s="1"/>
  <c r="O37" i="37"/>
  <c r="N37" i="37" s="1" a="1"/>
  <c r="N37" i="37" s="1"/>
  <c r="O24" i="37"/>
  <c r="N24" i="37" s="1" a="1"/>
  <c r="N24" i="37" s="1"/>
  <c r="O30" i="37"/>
  <c r="N30" i="37" s="1" a="1"/>
  <c r="N30" i="37" s="1"/>
  <c r="O38" i="37"/>
  <c r="N38" i="37" s="1" a="1"/>
  <c r="N38" i="37" s="1"/>
  <c r="O22" i="37"/>
  <c r="N22" i="37" s="1" a="1"/>
  <c r="N22" i="37" s="1"/>
  <c r="O25" i="37"/>
  <c r="N25" i="37" s="1" a="1"/>
  <c r="N25" i="37" s="1"/>
  <c r="O31" i="37"/>
  <c r="N31" i="37" s="1" a="1"/>
  <c r="N31" i="37" s="1"/>
  <c r="O23" i="37"/>
  <c r="N23" i="37" s="1" a="1"/>
  <c r="N23" i="37" s="1"/>
  <c r="O5" i="37"/>
  <c r="N5" i="37" s="1" a="1"/>
  <c r="N5" i="37" s="1"/>
  <c r="O14" i="37"/>
  <c r="N14" i="37" s="1" a="1"/>
  <c r="N14" i="37" s="1"/>
  <c r="O15" i="37"/>
  <c r="N15" i="37" s="1" a="1"/>
  <c r="N15" i="37" s="1"/>
  <c r="N3" i="38"/>
  <c r="N19" i="38"/>
  <c r="N2" i="38"/>
  <c r="N4" i="38"/>
  <c r="N5" i="39"/>
  <c r="N7" i="39"/>
  <c r="N6" i="39"/>
  <c r="N9" i="39"/>
  <c r="N2" i="39"/>
  <c r="N3" i="39"/>
  <c r="N10" i="39"/>
  <c r="N11" i="39"/>
  <c r="N8" i="39"/>
  <c r="M8" i="39" s="1" a="1"/>
  <c r="M8" i="39" s="1"/>
  <c r="N14" i="39"/>
  <c r="N25" i="39"/>
  <c r="N13" i="39"/>
  <c r="O31" i="32"/>
  <c r="N31" i="32" s="1" a="1"/>
  <c r="N31" i="32" s="1"/>
  <c r="O6" i="32"/>
  <c r="O5" i="32"/>
  <c r="O10" i="32"/>
  <c r="O7" i="32"/>
  <c r="O14" i="32"/>
  <c r="O9" i="32"/>
  <c r="O12" i="32"/>
  <c r="O18" i="32"/>
  <c r="O21" i="32"/>
  <c r="O15" i="32"/>
  <c r="O24" i="32"/>
  <c r="N24" i="32" s="1" a="1"/>
  <c r="N24" i="32" s="1"/>
  <c r="O5" i="33"/>
  <c r="O3" i="33"/>
  <c r="O7" i="33"/>
  <c r="O10" i="33"/>
  <c r="O9" i="33"/>
  <c r="O6" i="33"/>
  <c r="O20" i="33"/>
  <c r="O23" i="33"/>
  <c r="O19" i="33"/>
  <c r="O14" i="33"/>
  <c r="O28" i="33"/>
  <c r="O15" i="33"/>
  <c r="O17" i="33"/>
  <c r="O29" i="33"/>
  <c r="O35" i="33"/>
  <c r="O18" i="33"/>
  <c r="O34" i="33"/>
  <c r="O36" i="33"/>
  <c r="O48" i="33"/>
  <c r="N48" i="33" s="1" a="1"/>
  <c r="N48" i="33" s="1"/>
  <c r="N18" i="34"/>
  <c r="M18" i="34" s="1" a="1"/>
  <c r="M18" i="34" s="1"/>
  <c r="N52" i="34"/>
  <c r="M52" i="34" s="1" a="1"/>
  <c r="M52" i="34" s="1"/>
  <c r="N37" i="34"/>
  <c r="M37" i="34" s="1" a="1"/>
  <c r="M37" i="34" s="1"/>
  <c r="N36" i="34"/>
  <c r="M36" i="34" s="1" a="1"/>
  <c r="M36" i="34" s="1"/>
  <c r="N38" i="34"/>
  <c r="M38" i="34" s="1" a="1"/>
  <c r="M38" i="34" s="1"/>
  <c r="N5" i="35"/>
  <c r="M5" i="35" s="1" a="1"/>
  <c r="M5" i="35" s="1"/>
  <c r="O11" i="27"/>
  <c r="N11" i="27" s="1"/>
  <c r="O12" i="29"/>
  <c r="N12" i="29" s="1"/>
  <c r="O20" i="29"/>
  <c r="N20" i="29" s="1"/>
  <c r="N23" i="28"/>
  <c r="M23" i="28" s="1" a="1"/>
  <c r="M23" i="28" s="1"/>
  <c r="N18" i="28"/>
  <c r="M18" i="28" s="1" a="1"/>
  <c r="M18" i="28" s="1"/>
  <c r="N35" i="7"/>
  <c r="M35" i="7" s="1" a="1"/>
  <c r="M35" i="7" s="1"/>
  <c r="N30" i="7"/>
  <c r="M30" i="7" s="1" a="1"/>
  <c r="M30" i="7" s="1"/>
  <c r="N6" i="7"/>
  <c r="M6" i="7" s="1" a="1"/>
  <c r="M6" i="7" s="1"/>
  <c r="N40" i="41"/>
  <c r="N6" i="41"/>
  <c r="N5" i="38"/>
  <c r="O8" i="45"/>
  <c r="N8" i="45" s="1" a="1"/>
  <c r="N8" i="45" s="1"/>
  <c r="O10" i="45"/>
  <c r="N10" i="45" s="1" a="1"/>
  <c r="N10" i="45" s="1"/>
  <c r="O8" i="48"/>
  <c r="N8" i="48" s="1" a="1"/>
  <c r="N8" i="48" s="1"/>
  <c r="O10" i="48"/>
  <c r="N10" i="48" s="1" a="1"/>
  <c r="N10" i="48" s="1"/>
  <c r="N10" i="50"/>
  <c r="M10" i="50" s="1" a="1"/>
  <c r="M10" i="50" s="1"/>
  <c r="N15" i="50"/>
  <c r="M15" i="50" s="1" a="1"/>
  <c r="M15" i="50" s="1"/>
  <c r="N18" i="46"/>
  <c r="M18" i="46" s="1" a="1"/>
  <c r="M18" i="46" s="1"/>
  <c r="N15" i="46"/>
  <c r="M15" i="46" s="1" a="1"/>
  <c r="M15" i="46" s="1"/>
  <c r="N14" i="46"/>
  <c r="M14" i="46" s="1" a="1"/>
  <c r="M14" i="46" s="1"/>
  <c r="N13" i="46"/>
  <c r="M13" i="46" s="1" a="1"/>
  <c r="M13" i="46" s="1"/>
  <c r="N11" i="46"/>
  <c r="M11" i="46" s="1" a="1"/>
  <c r="M11" i="46" s="1"/>
  <c r="N23" i="46"/>
  <c r="M23" i="46" s="1" a="1"/>
  <c r="M23" i="46" s="1"/>
  <c r="M24" i="46" a="1"/>
  <c r="M24" i="46" s="1"/>
  <c r="N3" i="51"/>
  <c r="M3" i="51" s="1" a="1"/>
  <c r="M3" i="51" s="1"/>
  <c r="N8" i="51"/>
  <c r="M8" i="51" s="1" a="1"/>
  <c r="M8" i="51" s="1"/>
  <c r="N5" i="51"/>
  <c r="M5" i="51" s="1" a="1"/>
  <c r="M5" i="51" s="1"/>
  <c r="N2" i="47"/>
  <c r="M2" i="47" s="1" a="1"/>
  <c r="M2" i="47" s="1"/>
  <c r="N4" i="47"/>
  <c r="M4" i="47" s="1" a="1"/>
  <c r="M4" i="47" s="1"/>
  <c r="N8" i="47"/>
  <c r="M8" i="47" s="1" a="1"/>
  <c r="M8" i="47" s="1"/>
  <c r="N6" i="47"/>
  <c r="M6" i="47" s="1" a="1"/>
  <c r="M6" i="47" s="1"/>
  <c r="O12" i="48"/>
  <c r="N12" i="48" s="1" a="1"/>
  <c r="N12" i="48" s="1"/>
  <c r="O6" i="45"/>
  <c r="N6" i="45" s="1" a="1"/>
  <c r="N6" i="45" s="1"/>
  <c r="O12" i="45"/>
  <c r="N12" i="45" s="1" a="1"/>
  <c r="N12" i="45" s="1"/>
  <c r="O5" i="48"/>
  <c r="N5" i="48" s="1" a="1"/>
  <c r="N5" i="48" s="1"/>
  <c r="O20" i="49"/>
  <c r="N20" i="49" s="1" a="1"/>
  <c r="N20" i="49" s="1"/>
  <c r="O11" i="49"/>
  <c r="N11" i="49" s="1" a="1"/>
  <c r="N11" i="49" s="1"/>
  <c r="O19" i="49"/>
  <c r="N19" i="49" s="1" a="1"/>
  <c r="N19" i="49" s="1"/>
  <c r="O20" i="44"/>
  <c r="N20" i="44" s="1" a="1"/>
  <c r="N20" i="44" s="1"/>
  <c r="O12" i="44"/>
  <c r="N12" i="44" s="1" a="1"/>
  <c r="N12" i="44" s="1"/>
  <c r="O18" i="44"/>
  <c r="N18" i="44" s="1" a="1"/>
  <c r="N18" i="44" s="1"/>
  <c r="N17" i="50"/>
  <c r="M17" i="50" s="1" a="1"/>
  <c r="M17" i="50" s="1"/>
  <c r="N14" i="50"/>
  <c r="M14" i="50" s="1" a="1"/>
  <c r="M14" i="50" s="1"/>
  <c r="N20" i="50"/>
  <c r="M20" i="50" s="1" a="1"/>
  <c r="M20" i="50" s="1"/>
  <c r="O21" i="44"/>
  <c r="N21" i="44" s="1" a="1"/>
  <c r="N21" i="44" s="1"/>
  <c r="O10" i="44"/>
  <c r="N10" i="44" s="1" a="1"/>
  <c r="N10" i="44" s="1"/>
  <c r="N25" i="50"/>
  <c r="M25" i="50" s="1" a="1"/>
  <c r="M25" i="50" s="1"/>
  <c r="N10" i="51"/>
  <c r="M10" i="51" s="1" a="1"/>
  <c r="M10" i="51" s="1"/>
  <c r="N12" i="51"/>
  <c r="M12" i="51" s="1" a="1"/>
  <c r="M12" i="51" s="1"/>
  <c r="N9" i="47"/>
  <c r="M9" i="47" s="1" a="1"/>
  <c r="M9" i="47" s="1"/>
  <c r="N14" i="47"/>
  <c r="M14" i="47" s="1" a="1"/>
  <c r="M14" i="47" s="1"/>
  <c r="O16" i="40" l="1"/>
  <c r="N16" i="40" s="1" a="1"/>
  <c r="N16" i="40" s="1"/>
  <c r="O23" i="40"/>
  <c r="N23" i="40" s="1" a="1"/>
  <c r="N23" i="40" s="1"/>
  <c r="O14" i="40"/>
  <c r="N14" i="40" s="1" a="1"/>
  <c r="N14" i="40" s="1"/>
  <c r="O27" i="40"/>
  <c r="N27" i="40" s="1" a="1"/>
  <c r="N27" i="40" s="1"/>
  <c r="O17" i="40"/>
  <c r="N17" i="40" s="1" a="1"/>
  <c r="N17" i="40" s="1"/>
  <c r="O24" i="40"/>
  <c r="N24" i="40" s="1" a="1"/>
  <c r="N24" i="40" s="1"/>
  <c r="O13" i="40"/>
  <c r="N13" i="40" s="1" a="1"/>
  <c r="N13" i="40" s="1"/>
  <c r="O25" i="40"/>
  <c r="N25" i="40" s="1" a="1"/>
  <c r="N25" i="40" s="1"/>
  <c r="O18" i="42"/>
  <c r="N18" i="42" s="1" a="1"/>
  <c r="N18" i="42" s="1"/>
  <c r="O20" i="42"/>
  <c r="N20" i="42" s="1" a="1"/>
  <c r="N20" i="42" s="1"/>
  <c r="O30" i="42"/>
  <c r="N30" i="42" s="1" a="1"/>
  <c r="N30" i="42" s="1"/>
  <c r="O26" i="42"/>
  <c r="N26" i="42" s="1" a="1"/>
  <c r="N26" i="42" s="1"/>
  <c r="O21" i="42"/>
  <c r="N21" i="42" s="1" a="1"/>
  <c r="N21" i="42" s="1"/>
  <c r="O31" i="42"/>
  <c r="N31" i="42" s="1" a="1"/>
  <c r="N31" i="42" s="1"/>
  <c r="M18" i="41" a="1"/>
  <c r="M18" i="41" s="1"/>
  <c r="M9" i="41" a="1"/>
  <c r="M9" i="41" s="1"/>
  <c r="M12" i="41" a="1"/>
  <c r="M12" i="41" s="1"/>
  <c r="M21" i="41" a="1"/>
  <c r="M21" i="41" s="1"/>
  <c r="N42" i="41"/>
  <c r="M42" i="41" s="1" a="1"/>
  <c r="M42" i="41" s="1"/>
  <c r="M29" i="41" a="1"/>
  <c r="M29" i="41" s="1"/>
  <c r="M13" i="41" a="1"/>
  <c r="M13" i="41" s="1"/>
  <c r="M31" i="41" a="1"/>
  <c r="M31" i="41" s="1"/>
  <c r="M41" i="41" a="1"/>
  <c r="M41" i="41" s="1"/>
  <c r="M6" i="41" a="1"/>
  <c r="M6" i="41" s="1"/>
  <c r="N2" i="43"/>
  <c r="M2" i="43" s="1" a="1"/>
  <c r="M2" i="43" s="1"/>
  <c r="N6" i="43"/>
  <c r="M6" i="43" s="1" a="1"/>
  <c r="M6" i="43" s="1"/>
  <c r="N16" i="43"/>
  <c r="M16" i="43" s="1" a="1"/>
  <c r="M16" i="43" s="1"/>
  <c r="N22" i="43"/>
  <c r="M22" i="43" s="1" a="1"/>
  <c r="M22" i="43" s="1"/>
  <c r="N18" i="43"/>
  <c r="M18" i="43" s="1" a="1"/>
  <c r="M18" i="43" s="1"/>
  <c r="N3" i="43"/>
  <c r="M3" i="43" s="1" a="1"/>
  <c r="M3" i="43" s="1"/>
  <c r="N7" i="43"/>
  <c r="M7" i="43" s="1" a="1"/>
  <c r="M7" i="43" s="1"/>
  <c r="N17" i="43"/>
  <c r="M17" i="43" s="1" a="1"/>
  <c r="M17" i="43" s="1"/>
  <c r="N19" i="43"/>
  <c r="M19" i="43" s="1" a="1"/>
  <c r="M19" i="43" s="1"/>
  <c r="N20" i="43"/>
  <c r="M20" i="43" s="1" a="1"/>
  <c r="M20" i="43" s="1"/>
  <c r="O6" i="36"/>
  <c r="N6" i="36" s="1" a="1"/>
  <c r="N6" i="36" s="1"/>
  <c r="O15" i="36"/>
  <c r="N15" i="36" s="1" a="1"/>
  <c r="N15" i="36" s="1"/>
  <c r="N20" i="36" a="1"/>
  <c r="N20" i="36" s="1"/>
  <c r="O13" i="36"/>
  <c r="N13" i="36" s="1" a="1"/>
  <c r="N13" i="36" s="1"/>
  <c r="N26" i="36" a="1"/>
  <c r="N26" i="36" s="1"/>
  <c r="N17" i="36" a="1"/>
  <c r="N17" i="36" s="1"/>
  <c r="N29" i="36" a="1"/>
  <c r="N29" i="36" s="1"/>
  <c r="N27" i="36" a="1"/>
  <c r="N27" i="36" s="1"/>
  <c r="O16" i="37"/>
  <c r="N16" i="37" s="1" a="1"/>
  <c r="N16" i="37" s="1"/>
  <c r="O35" i="37"/>
  <c r="N35" i="37" s="1" a="1"/>
  <c r="N35" i="37" s="1"/>
  <c r="O26" i="37"/>
  <c r="N26" i="37" s="1" a="1"/>
  <c r="N26" i="37" s="1"/>
  <c r="O17" i="37"/>
  <c r="N17" i="37" s="1" a="1"/>
  <c r="N17" i="37" s="1"/>
  <c r="O27" i="37"/>
  <c r="N27" i="37" s="1" a="1"/>
  <c r="N27" i="37" s="1"/>
  <c r="O36" i="37"/>
  <c r="N36" i="37" s="1" a="1"/>
  <c r="N36" i="37" s="1"/>
  <c r="O3" i="37"/>
  <c r="N3" i="37" s="1" a="1"/>
  <c r="N3" i="37" s="1"/>
  <c r="M22" i="38" a="1"/>
  <c r="M22" i="38" s="1"/>
  <c r="M9" i="38" a="1"/>
  <c r="M9" i="38" s="1"/>
  <c r="M17" i="38" a="1"/>
  <c r="M17" i="38" s="1"/>
  <c r="M21" i="38" a="1"/>
  <c r="M21" i="38" s="1"/>
  <c r="M11" i="38" a="1"/>
  <c r="M11" i="38" s="1"/>
  <c r="M16" i="38" a="1"/>
  <c r="M16" i="38" s="1"/>
  <c r="M15" i="38" a="1"/>
  <c r="M15" i="38" s="1"/>
  <c r="M2" i="39" a="1"/>
  <c r="M2" i="39" s="1"/>
  <c r="M25" i="39" a="1"/>
  <c r="M25" i="39" s="1"/>
  <c r="M18" i="39" a="1"/>
  <c r="M18" i="39" s="1"/>
  <c r="M31" i="39" a="1"/>
  <c r="M31" i="39" s="1"/>
  <c r="M22" i="39" a="1"/>
  <c r="M22" i="39" s="1"/>
  <c r="M13" i="39" a="1"/>
  <c r="M13" i="39" s="1"/>
  <c r="M14" i="39" a="1"/>
  <c r="M14" i="39" s="1"/>
  <c r="M30" i="39" a="1"/>
  <c r="M30" i="39" s="1"/>
  <c r="O13" i="31" l="1"/>
  <c r="N13" i="31" s="1" a="1"/>
  <c r="N13" i="31" s="1"/>
  <c r="O11" i="31"/>
  <c r="N11" i="31" s="1" a="1"/>
  <c r="N11" i="31" s="1"/>
  <c r="O10" i="31"/>
  <c r="N10" i="31" s="1" a="1"/>
  <c r="N10" i="31" s="1"/>
  <c r="O18" i="31"/>
  <c r="N18" i="31" s="1" a="1"/>
  <c r="N18" i="31" s="1"/>
  <c r="N28" i="32" a="1"/>
  <c r="N28" i="32" s="1"/>
  <c r="N23" i="32" a="1"/>
  <c r="N23" i="32" s="1"/>
  <c r="N18" i="33" a="1"/>
  <c r="N18" i="33" s="1"/>
  <c r="N22" i="33" a="1"/>
  <c r="N22" i="33" s="1"/>
  <c r="N13" i="33" a="1"/>
  <c r="N13" i="33" s="1"/>
  <c r="N44" i="33" a="1"/>
  <c r="N44" i="33" s="1"/>
  <c r="N49" i="33" a="1"/>
  <c r="N49" i="33" s="1"/>
  <c r="N63" i="33" a="1"/>
  <c r="N63" i="33" s="1"/>
  <c r="N32" i="33" a="1"/>
  <c r="N32" i="33" s="1"/>
  <c r="N28" i="34"/>
  <c r="M28" i="34" s="1" a="1"/>
  <c r="M28" i="34" s="1"/>
  <c r="N33" i="34"/>
  <c r="M33" i="34" s="1" a="1"/>
  <c r="M33" i="34" s="1"/>
  <c r="N53" i="34"/>
  <c r="M53" i="34" s="1" a="1"/>
  <c r="M53" i="34" s="1"/>
  <c r="N54" i="34"/>
  <c r="M54" i="34" s="1" a="1"/>
  <c r="M54" i="34" s="1"/>
  <c r="N55" i="34"/>
  <c r="M55" i="34" s="1" a="1"/>
  <c r="M55" i="34" s="1"/>
  <c r="N56" i="34"/>
  <c r="M56" i="34" s="1" a="1"/>
  <c r="M56" i="34" s="1"/>
  <c r="N57" i="34"/>
  <c r="M57" i="34" s="1" a="1"/>
  <c r="M57" i="34" s="1"/>
  <c r="N30" i="34"/>
  <c r="M30" i="34" s="1" a="1"/>
  <c r="M30" i="34" s="1"/>
  <c r="N34" i="34"/>
  <c r="M34" i="34" s="1" a="1"/>
  <c r="M34" i="34" s="1"/>
  <c r="N8" i="35"/>
  <c r="M8" i="35" s="1" a="1"/>
  <c r="M8" i="35" s="1"/>
  <c r="N22" i="35"/>
  <c r="M22" i="35" s="1" a="1"/>
  <c r="M22" i="35" s="1"/>
  <c r="N20" i="35"/>
  <c r="M20" i="35" s="1" a="1"/>
  <c r="M20" i="35" s="1"/>
  <c r="N26" i="35"/>
  <c r="M26" i="35" s="1" a="1"/>
  <c r="M26" i="35" s="1"/>
  <c r="N11" i="35" l="1"/>
  <c r="M11" i="35" s="1" a="1"/>
  <c r="M11" i="35" s="1"/>
  <c r="O14" i="27"/>
  <c r="N14" i="27" s="1"/>
  <c r="O12" i="27"/>
  <c r="N12" i="27" s="1"/>
  <c r="O38" i="30"/>
  <c r="N38" i="30" s="1"/>
  <c r="O25" i="30"/>
  <c r="N25" i="30" s="1"/>
  <c r="O23" i="30"/>
  <c r="N23" i="30" s="1"/>
  <c r="O10" i="30"/>
  <c r="N10" i="30" s="1"/>
  <c r="O13" i="30"/>
  <c r="N13" i="30" s="1"/>
  <c r="O26" i="30"/>
  <c r="N26" i="30" s="1"/>
  <c r="O40" i="29"/>
  <c r="N40" i="29" s="1"/>
  <c r="O38" i="29"/>
  <c r="N38" i="29" s="1"/>
  <c r="O21" i="29"/>
  <c r="N21" i="29" s="1"/>
  <c r="O22" i="29"/>
  <c r="N22" i="29" s="1"/>
  <c r="O58" i="29"/>
  <c r="N58" i="29" s="1"/>
  <c r="O27" i="29"/>
  <c r="N27" i="29" s="1"/>
  <c r="O41" i="29"/>
  <c r="N41" i="29" s="1"/>
  <c r="O36" i="29" l="1"/>
  <c r="N36" i="29" s="1"/>
  <c r="O43" i="29"/>
  <c r="N43" i="29" s="1"/>
  <c r="O42" i="29"/>
  <c r="N42" i="29" s="1"/>
  <c r="O4" i="29"/>
  <c r="N4" i="29" s="1"/>
  <c r="N34" i="28"/>
  <c r="M34" i="28" s="1"/>
  <c r="N27" i="28"/>
  <c r="M27" i="28" s="1"/>
  <c r="N61" i="28"/>
  <c r="M61" i="28" s="1"/>
  <c r="N35" i="28"/>
  <c r="M35" i="28" s="1"/>
  <c r="N9" i="28"/>
  <c r="M9" i="28" s="1" a="1"/>
  <c r="M9" i="28" s="1"/>
  <c r="N39" i="28"/>
  <c r="M39" i="28" s="1" a="1"/>
  <c r="M39" i="28" s="1"/>
  <c r="N21" i="28"/>
  <c r="M21" i="28" s="1" a="1"/>
  <c r="M21" i="28" s="1"/>
  <c r="N17" i="28"/>
  <c r="M17" i="28" s="1" a="1"/>
  <c r="M17" i="28" s="1"/>
  <c r="N34" i="7"/>
  <c r="M34" i="7" s="1" a="1"/>
  <c r="M34" i="7" s="1"/>
  <c r="N29" i="7"/>
  <c r="M29" i="7" s="1" a="1"/>
  <c r="M29" i="7" s="1"/>
  <c r="N2" i="7"/>
  <c r="M2" i="7" s="1" a="1"/>
  <c r="M2" i="7" s="1"/>
  <c r="N27" i="7"/>
  <c r="M27" i="7" s="1" a="1"/>
  <c r="M27" i="7" s="1"/>
  <c r="N12" i="7"/>
  <c r="M12" i="7" s="1" a="1"/>
  <c r="M12" i="7" s="1"/>
  <c r="N17" i="7"/>
  <c r="M17" i="7" s="1" a="1"/>
  <c r="M17" i="7" s="1"/>
  <c r="O8" i="44" l="1"/>
  <c r="N8" i="44" s="1" a="1"/>
  <c r="N8" i="44" s="1"/>
  <c r="O9" i="49"/>
  <c r="N9" i="49" s="1" a="1"/>
  <c r="N9" i="49" s="1"/>
  <c r="O7" i="49"/>
  <c r="N7" i="49" s="1" a="1"/>
  <c r="N7" i="49" s="1"/>
  <c r="N8" i="50"/>
  <c r="M8" i="50" s="1" a="1"/>
  <c r="M8" i="50" s="1"/>
  <c r="N21" i="50"/>
  <c r="N23" i="50"/>
  <c r="M23" i="50" s="1" a="1"/>
  <c r="M23" i="50" s="1"/>
  <c r="N11" i="50"/>
  <c r="M11" i="50" s="1" a="1"/>
  <c r="M11" i="50" s="1"/>
  <c r="N19" i="46"/>
  <c r="M19" i="46" s="1" a="1"/>
  <c r="M19" i="46" s="1"/>
  <c r="N17" i="46"/>
  <c r="M17" i="46" s="1" a="1"/>
  <c r="M17" i="46" s="1"/>
  <c r="N7" i="51"/>
  <c r="M7" i="51" s="1" a="1"/>
  <c r="M7" i="51" s="1"/>
  <c r="N4" i="51"/>
  <c r="M4" i="51" s="1" a="1"/>
  <c r="M4" i="51" s="1"/>
  <c r="O28" i="40"/>
  <c r="N28" i="40" s="1" a="1"/>
  <c r="N28" i="40" s="1"/>
  <c r="O6" i="42"/>
  <c r="N6" i="42" s="1" a="1"/>
  <c r="N6" i="42" s="1"/>
  <c r="O32" i="42"/>
  <c r="N32" i="42" s="1" a="1"/>
  <c r="N32" i="42" s="1"/>
  <c r="O38" i="42"/>
  <c r="N38" i="42" s="1" a="1"/>
  <c r="N38" i="42" s="1"/>
  <c r="O19" i="42"/>
  <c r="N19" i="42" s="1" a="1"/>
  <c r="N19" i="42" s="1"/>
  <c r="O34" i="42"/>
  <c r="N34" i="42" s="1" a="1"/>
  <c r="N34" i="42" s="1"/>
  <c r="O37" i="42"/>
  <c r="N37" i="42" s="1" a="1"/>
  <c r="N37" i="42" s="1"/>
  <c r="O33" i="42"/>
  <c r="N33" i="42" s="1" a="1"/>
  <c r="N33" i="42" s="1"/>
  <c r="O36" i="42"/>
  <c r="N36" i="42" s="1" a="1"/>
  <c r="N36" i="42" s="1"/>
  <c r="O12" i="42"/>
  <c r="N12" i="42" s="1" a="1"/>
  <c r="N12" i="42" s="1"/>
  <c r="O35" i="42"/>
  <c r="N35" i="42" s="1" a="1"/>
  <c r="N35" i="42" s="1"/>
  <c r="M27" i="41" a="1"/>
  <c r="M27" i="41" s="1"/>
  <c r="M3" i="41" a="1"/>
  <c r="M3" i="41" s="1"/>
  <c r="M28" i="41" a="1"/>
  <c r="M28" i="41" s="1"/>
  <c r="M10" i="41" a="1"/>
  <c r="M10" i="41" s="1"/>
  <c r="N12" i="43"/>
  <c r="M12" i="43" s="1" a="1"/>
  <c r="M12" i="43" s="1"/>
  <c r="N15" i="43"/>
  <c r="M15" i="43" s="1" a="1"/>
  <c r="M15" i="43" s="1"/>
  <c r="N21" i="43"/>
  <c r="M21" i="43" s="1" a="1"/>
  <c r="M21" i="43" s="1"/>
  <c r="M21" i="50" l="1" a="1"/>
  <c r="M21" i="50" s="1"/>
  <c r="O29" i="37"/>
  <c r="N29" i="37" s="1" a="1"/>
  <c r="N29" i="37" s="1"/>
  <c r="O13" i="37"/>
  <c r="N13" i="37" s="1" a="1"/>
  <c r="N13" i="37" s="1"/>
  <c r="M38" i="38" a="1"/>
  <c r="M38" i="38" s="1"/>
  <c r="M39" i="38" a="1"/>
  <c r="M39" i="38" s="1"/>
  <c r="M33" i="39" a="1"/>
  <c r="M33" i="39" s="1"/>
  <c r="O4" i="31"/>
  <c r="N4" i="31" s="1" a="1"/>
  <c r="N4" i="31" s="1"/>
  <c r="O9" i="31"/>
  <c r="N9" i="31" s="1" a="1"/>
  <c r="N9" i="31" s="1"/>
  <c r="O14" i="31"/>
  <c r="N14" i="31" s="1" a="1"/>
  <c r="N14" i="31" s="1"/>
  <c r="O12" i="31"/>
  <c r="N12" i="31" s="1" a="1"/>
  <c r="N12" i="31" s="1"/>
  <c r="O8" i="31"/>
  <c r="N8" i="31" s="1" a="1"/>
  <c r="N8" i="31" s="1"/>
  <c r="O24" i="31"/>
  <c r="N24" i="31" s="1" a="1"/>
  <c r="N24" i="31" s="1"/>
  <c r="N30" i="32" a="1"/>
  <c r="N30" i="32" s="1"/>
  <c r="N25" i="32" a="1"/>
  <c r="N25" i="32" s="1"/>
  <c r="N18" i="32" a="1"/>
  <c r="N18" i="32" s="1"/>
  <c r="N41" i="33" a="1"/>
  <c r="N41" i="33" s="1"/>
  <c r="N27" i="33" a="1"/>
  <c r="N27" i="33" s="1"/>
  <c r="N30" i="33" a="1"/>
  <c r="N30" i="33" s="1"/>
  <c r="N40" i="33" a="1"/>
  <c r="N40" i="33" s="1"/>
  <c r="N26" i="33" a="1"/>
  <c r="N26" i="33" s="1"/>
  <c r="N23" i="33" a="1"/>
  <c r="N23" i="33" s="1"/>
  <c r="N55" i="33" a="1"/>
  <c r="N55" i="33" s="1"/>
  <c r="N54" i="33" a="1"/>
  <c r="N54" i="33" s="1"/>
  <c r="N56" i="33" a="1"/>
  <c r="N56" i="33" s="1"/>
  <c r="N59" i="34"/>
  <c r="M59" i="34" s="1" a="1"/>
  <c r="M59" i="34" s="1"/>
  <c r="N9" i="35"/>
  <c r="M9" i="35" s="1" a="1"/>
  <c r="M9" i="35" s="1"/>
  <c r="O37" i="30"/>
  <c r="N37" i="30" s="1"/>
  <c r="O36" i="30"/>
  <c r="N36" i="30" s="1"/>
  <c r="O25" i="27"/>
  <c r="N25" i="27" s="1"/>
  <c r="O5" i="27"/>
  <c r="N5" i="27" s="1"/>
  <c r="O4" i="27"/>
  <c r="N4" i="27" s="1"/>
  <c r="O13" i="27"/>
  <c r="N13" i="27" s="1"/>
  <c r="O24" i="27"/>
  <c r="N24" i="27" s="1"/>
  <c r="O22" i="27"/>
  <c r="N22" i="27" s="1"/>
  <c r="O21" i="27"/>
  <c r="N21" i="27" s="1"/>
  <c r="O55" i="29"/>
  <c r="N55" i="29" s="1"/>
  <c r="O54" i="29"/>
  <c r="N54" i="29" s="1"/>
  <c r="O42" i="30"/>
  <c r="N42" i="30" s="1"/>
  <c r="O43" i="30"/>
  <c r="N43" i="30" s="1"/>
  <c r="O20" i="30"/>
  <c r="N20" i="30" s="1"/>
  <c r="O21" i="30"/>
  <c r="N21" i="30" s="1"/>
  <c r="O39" i="30"/>
  <c r="N39" i="30" s="1"/>
  <c r="N49" i="28"/>
  <c r="M49" i="28" s="1"/>
  <c r="O7" i="29"/>
  <c r="N7" i="29" s="1"/>
  <c r="O63" i="29"/>
  <c r="N63" i="29" s="1"/>
  <c r="O29" i="29"/>
  <c r="N29" i="29" s="1"/>
  <c r="O31" i="29"/>
  <c r="N31" i="29" s="1"/>
  <c r="N14" i="28"/>
  <c r="M14" i="28" s="1" a="1"/>
  <c r="M14" i="28" s="1"/>
  <c r="N43" i="28"/>
  <c r="M43" i="28" s="1" a="1"/>
  <c r="M43" i="28" s="1"/>
  <c r="N26" i="28"/>
  <c r="M26" i="28" s="1" a="1"/>
  <c r="M26" i="28" s="1"/>
  <c r="N28" i="28"/>
  <c r="M28" i="28" s="1" a="1"/>
  <c r="M28" i="28" s="1"/>
  <c r="N25" i="28"/>
  <c r="M25" i="28" s="1" a="1"/>
  <c r="M25" i="28" s="1"/>
  <c r="N4" i="7"/>
  <c r="M4" i="7" s="1" a="1"/>
  <c r="M4" i="7" s="1"/>
  <c r="N5" i="7"/>
  <c r="M5" i="7" s="1" a="1"/>
  <c r="M5" i="7" s="1"/>
  <c r="N9" i="7"/>
  <c r="M9" i="7" s="1" a="1"/>
  <c r="M9" i="7" s="1"/>
  <c r="N10" i="7"/>
  <c r="M10" i="7" s="1" a="1"/>
  <c r="M10" i="7" s="1"/>
  <c r="N3" i="7"/>
  <c r="M3" i="7" s="1" a="1"/>
  <c r="M3" i="7" s="1"/>
  <c r="N15" i="7"/>
  <c r="M15" i="7" s="1" a="1"/>
  <c r="M15" i="7" s="1"/>
  <c r="N39" i="7"/>
  <c r="M39" i="7" s="1" a="1"/>
  <c r="M39" i="7" s="1"/>
  <c r="N31" i="7"/>
  <c r="M31" i="7" s="1" a="1"/>
  <c r="M31" i="7" s="1"/>
  <c r="O9" i="44" l="1"/>
  <c r="N9" i="44" s="1" a="1"/>
  <c r="N9" i="44" s="1"/>
  <c r="O5" i="44"/>
  <c r="N5" i="44" s="1" a="1"/>
  <c r="N5" i="44" s="1"/>
  <c r="N3" i="50"/>
  <c r="M3" i="50" s="1" a="1"/>
  <c r="M3" i="50" s="1"/>
  <c r="O10" i="49"/>
  <c r="N10" i="49" s="1" a="1"/>
  <c r="N10" i="49" s="1"/>
  <c r="O4" i="42"/>
  <c r="N4" i="42" s="1" a="1"/>
  <c r="N4" i="42" s="1"/>
  <c r="O14" i="42"/>
  <c r="N14" i="42" s="1" a="1"/>
  <c r="N14" i="42" s="1"/>
  <c r="O22" i="42"/>
  <c r="N22" i="42" s="1" a="1"/>
  <c r="N22" i="42" s="1"/>
  <c r="M2" i="41" a="1"/>
  <c r="M2" i="41" s="1"/>
  <c r="M22" i="41" a="1"/>
  <c r="M22" i="41" s="1"/>
  <c r="M16" i="41" a="1"/>
  <c r="M16" i="41" s="1"/>
  <c r="N4" i="43"/>
  <c r="M4" i="43" s="1" a="1"/>
  <c r="M4" i="43" s="1"/>
  <c r="N11" i="43"/>
  <c r="M11" i="43" s="1" a="1"/>
  <c r="M11" i="43" s="1"/>
  <c r="N8" i="43"/>
  <c r="M8" i="43" s="1" a="1"/>
  <c r="M8" i="43" s="1"/>
  <c r="O9" i="37"/>
  <c r="N9" i="37" s="1" a="1"/>
  <c r="N9" i="37" s="1"/>
  <c r="O12" i="37"/>
  <c r="N12" i="37" s="1" a="1"/>
  <c r="N12" i="37" s="1"/>
  <c r="O28" i="37"/>
  <c r="N28" i="37" s="1" a="1"/>
  <c r="N28" i="37" s="1"/>
  <c r="M4" i="38" a="1"/>
  <c r="M4" i="38" s="1"/>
  <c r="M8" i="38" a="1"/>
  <c r="M8" i="38" s="1"/>
  <c r="M18" i="38" a="1"/>
  <c r="M18" i="38" s="1"/>
  <c r="M15" i="39" a="1"/>
  <c r="M15" i="39" s="1"/>
  <c r="M7" i="39" a="1"/>
  <c r="M7" i="39" s="1"/>
  <c r="M16" i="39" a="1"/>
  <c r="M16" i="39" s="1"/>
  <c r="M17" i="39" a="1"/>
  <c r="M17" i="39" s="1"/>
  <c r="M20" i="39" a="1"/>
  <c r="M20" i="39" s="1"/>
  <c r="N4" i="32" a="1"/>
  <c r="N4" i="32" s="1"/>
  <c r="N11" i="32" a="1"/>
  <c r="N11" i="32" s="1"/>
  <c r="N15" i="32" a="1"/>
  <c r="N15" i="32" s="1"/>
  <c r="N14" i="32" a="1"/>
  <c r="N14" i="32" s="1"/>
  <c r="N12" i="32" a="1"/>
  <c r="N12" i="32" s="1"/>
  <c r="N22" i="32" a="1"/>
  <c r="N22" i="32" s="1"/>
  <c r="N26" i="32" a="1"/>
  <c r="N26" i="32" s="1"/>
  <c r="N27" i="32" a="1"/>
  <c r="N27" i="32" s="1"/>
  <c r="N20" i="32" a="1"/>
  <c r="N20" i="32" s="1"/>
  <c r="N34" i="33" a="1"/>
  <c r="N34" i="33" s="1"/>
  <c r="N14" i="33" a="1"/>
  <c r="N14" i="33" s="1"/>
  <c r="N19" i="33" a="1"/>
  <c r="N19" i="33" s="1"/>
  <c r="N25" i="33" a="1"/>
  <c r="N25" i="33" s="1"/>
  <c r="N20" i="33" a="1"/>
  <c r="N20" i="33" s="1"/>
  <c r="N29" i="33" a="1"/>
  <c r="N29" i="33" s="1"/>
  <c r="N36" i="33" a="1"/>
  <c r="N36" i="33" s="1"/>
  <c r="N28" i="33" a="1"/>
  <c r="N28" i="33" s="1"/>
  <c r="N53" i="33" a="1"/>
  <c r="N53" i="33" s="1"/>
  <c r="N35" i="33" a="1"/>
  <c r="N35" i="33" s="1"/>
  <c r="N42" i="33" a="1"/>
  <c r="N42" i="33" s="1"/>
  <c r="N3" i="34"/>
  <c r="M3" i="34" s="1" a="1"/>
  <c r="M3" i="34" s="1"/>
  <c r="N44" i="34"/>
  <c r="M44" i="34" s="1" a="1"/>
  <c r="M44" i="34" s="1"/>
  <c r="N15" i="34"/>
  <c r="M15" i="34" s="1" a="1"/>
  <c r="M15" i="34" s="1"/>
  <c r="N23" i="34"/>
  <c r="M23" i="34" s="1" a="1"/>
  <c r="M23" i="34" s="1"/>
  <c r="N22" i="34"/>
  <c r="M22" i="34" s="1" a="1"/>
  <c r="M22" i="34" s="1"/>
  <c r="N17" i="34"/>
  <c r="M17" i="34" s="1" a="1"/>
  <c r="M17" i="34" s="1"/>
  <c r="N19" i="34"/>
  <c r="M19" i="34" s="1" a="1"/>
  <c r="M19" i="34" s="1"/>
  <c r="N41" i="34"/>
  <c r="M41" i="34" s="1" a="1"/>
  <c r="M41" i="34" s="1"/>
  <c r="N39" i="34"/>
  <c r="M39" i="34" s="1" a="1"/>
  <c r="M39" i="34" s="1"/>
  <c r="N60" i="34"/>
  <c r="M60" i="34" s="1" a="1"/>
  <c r="M60" i="34" s="1"/>
  <c r="N26" i="34"/>
  <c r="M26" i="34" s="1" a="1"/>
  <c r="M26" i="34" s="1"/>
  <c r="N42" i="34"/>
  <c r="M42" i="34" s="1" a="1"/>
  <c r="M42" i="34" s="1"/>
  <c r="O14" i="30"/>
  <c r="N14" i="30" s="1"/>
  <c r="O12" i="30"/>
  <c r="N12" i="30" s="1"/>
  <c r="O11" i="30"/>
  <c r="N11" i="30" s="1"/>
  <c r="O18" i="30"/>
  <c r="N18" i="30" s="1"/>
  <c r="O41" i="30"/>
  <c r="N41" i="30" s="1"/>
  <c r="O40" i="30"/>
  <c r="N40" i="30" s="1"/>
  <c r="O9" i="29"/>
  <c r="N9" i="29" s="1"/>
  <c r="O33" i="29"/>
  <c r="N33" i="29" s="1"/>
  <c r="O11" i="29"/>
  <c r="N11" i="29" s="1"/>
  <c r="O14" i="29"/>
  <c r="N14" i="29" s="1"/>
  <c r="O34" i="29"/>
  <c r="N34" i="29" s="1"/>
  <c r="O18" i="29"/>
  <c r="N18" i="29" s="1"/>
  <c r="O16" i="29"/>
  <c r="N16" i="29" s="1"/>
  <c r="O19" i="29"/>
  <c r="N19" i="29" s="1"/>
  <c r="O24" i="29"/>
  <c r="N24" i="29" s="1"/>
  <c r="N8" i="28"/>
  <c r="M8" i="28" s="1" a="1"/>
  <c r="M8" i="28" s="1"/>
  <c r="N16" i="28"/>
  <c r="M16" i="28" s="1" a="1"/>
  <c r="M16" i="28" s="1"/>
  <c r="N31" i="28"/>
  <c r="M31" i="28" s="1" a="1"/>
  <c r="M31" i="28" s="1"/>
  <c r="N37" i="28"/>
  <c r="M37" i="28" s="1" a="1"/>
  <c r="M37" i="28" s="1"/>
  <c r="N3" i="28"/>
  <c r="M3" i="28" s="1" a="1"/>
  <c r="M3" i="28" s="1"/>
  <c r="N30" i="28"/>
  <c r="M30" i="28" s="1" a="1"/>
  <c r="M30" i="28" s="1"/>
  <c r="N10" i="28"/>
  <c r="M10" i="28" s="1" a="1"/>
  <c r="M10" i="28" s="1"/>
  <c r="N7" i="28"/>
  <c r="M7" i="28" s="1" a="1"/>
  <c r="M7" i="28" s="1"/>
  <c r="N24" i="28"/>
  <c r="M24" i="28" s="1" a="1"/>
  <c r="M24" i="28" s="1"/>
  <c r="N5" i="28"/>
  <c r="M5" i="28" s="1" a="1"/>
  <c r="M5" i="28" s="1"/>
  <c r="N13" i="28"/>
  <c r="M13" i="28" s="1" a="1"/>
  <c r="M13" i="28" s="1"/>
  <c r="N6" i="28"/>
  <c r="M6" i="28" s="1" a="1"/>
  <c r="M6" i="28" s="1"/>
  <c r="N29" i="28"/>
  <c r="M29" i="28" s="1" a="1"/>
  <c r="M29" i="28" s="1"/>
  <c r="N33" i="28"/>
  <c r="M33" i="28" s="1" a="1"/>
  <c r="M33" i="28" s="1"/>
  <c r="N4" i="28"/>
  <c r="M4" i="28" s="1" a="1"/>
  <c r="M4" i="28" s="1"/>
  <c r="N20" i="28"/>
  <c r="M20" i="28" s="1" a="1"/>
  <c r="M20" i="28" s="1"/>
  <c r="N2" i="28"/>
  <c r="M2" i="28" s="1" a="1"/>
  <c r="M2" i="28" s="1"/>
  <c r="N42" i="28"/>
  <c r="N11" i="28"/>
  <c r="N19" i="28"/>
  <c r="N12" i="28"/>
  <c r="N62" i="28"/>
  <c r="N15" i="28"/>
  <c r="M15" i="28" s="1" a="1"/>
  <c r="M15" i="28" s="1"/>
  <c r="N19" i="7"/>
  <c r="M19" i="7" s="1" a="1"/>
  <c r="M19" i="7" s="1"/>
  <c r="N24" i="7"/>
  <c r="M24" i="7" s="1" a="1"/>
  <c r="M24" i="7" s="1"/>
  <c r="N16" i="7"/>
  <c r="M16" i="7" s="1" a="1"/>
  <c r="M16" i="7" s="1"/>
  <c r="N18" i="7"/>
  <c r="M18" i="7" s="1" a="1"/>
  <c r="M18" i="7" s="1"/>
  <c r="N22" i="7"/>
  <c r="M22" i="7" s="1" a="1"/>
  <c r="M22" i="7" s="1"/>
  <c r="N28" i="7"/>
  <c r="M28" i="7" s="1" a="1"/>
  <c r="M28" i="7" s="1"/>
  <c r="N46" i="7"/>
  <c r="M46" i="7" s="1" a="1"/>
  <c r="M46" i="7" s="1"/>
  <c r="N3" i="35"/>
  <c r="M3" i="35" s="1" a="1"/>
  <c r="M3" i="35" s="1"/>
  <c r="N6" i="35"/>
  <c r="M6" i="35" s="1" a="1"/>
  <c r="M6" i="35" s="1"/>
  <c r="N16" i="35"/>
  <c r="M16" i="35" s="1" a="1"/>
  <c r="M16" i="35" s="1"/>
  <c r="N19" i="35"/>
  <c r="M19" i="35" s="1" a="1"/>
  <c r="M19" i="35" s="1"/>
  <c r="N17" i="35"/>
  <c r="M17" i="35" s="1" a="1"/>
  <c r="M17" i="35" s="1"/>
  <c r="N14" i="35"/>
  <c r="M14" i="35" s="1" a="1"/>
  <c r="M14" i="35" s="1"/>
  <c r="M11" i="28" l="1" a="1"/>
  <c r="M11" i="28" s="1"/>
  <c r="M19" i="28" a="1"/>
  <c r="M19" i="28" s="1"/>
  <c r="O2" i="45" l="1"/>
  <c r="O3" i="45"/>
  <c r="O4" i="45"/>
  <c r="O5" i="45"/>
  <c r="O7" i="45"/>
  <c r="O9" i="45"/>
  <c r="O3" i="49"/>
  <c r="N3" i="49" s="1" a="1"/>
  <c r="N3" i="49" s="1"/>
  <c r="N7" i="46"/>
  <c r="M7" i="46" s="1" a="1"/>
  <c r="M7" i="46" s="1"/>
  <c r="N4" i="46"/>
  <c r="M4" i="46" s="1" a="1"/>
  <c r="M4" i="46" s="1"/>
  <c r="N9" i="46"/>
  <c r="M9" i="46" s="1" a="1"/>
  <c r="M9" i="46" s="1"/>
  <c r="N5" i="50"/>
  <c r="N13" i="50"/>
  <c r="O4" i="44"/>
  <c r="N4" i="44" s="1" a="1"/>
  <c r="N4" i="44" s="1"/>
  <c r="O4" i="49"/>
  <c r="N4" i="49" s="1" a="1"/>
  <c r="N4" i="49" s="1"/>
  <c r="O21" i="49"/>
  <c r="N21" i="49" s="1" a="1"/>
  <c r="N21" i="49" s="1"/>
  <c r="N4" i="50"/>
  <c r="N6" i="51"/>
  <c r="M6" i="51" s="1" a="1"/>
  <c r="M6" i="51" s="1"/>
  <c r="N14" i="43"/>
  <c r="M14" i="43" s="1" a="1"/>
  <c r="M14" i="43" s="1"/>
  <c r="N23" i="36" a="1"/>
  <c r="N23" i="36" s="1"/>
  <c r="N22" i="36" a="1"/>
  <c r="N22" i="36" s="1"/>
  <c r="O16" i="36"/>
  <c r="N16" i="36" s="1" a="1"/>
  <c r="N16" i="36" s="1"/>
  <c r="O2" i="36"/>
  <c r="N2" i="36" s="1" a="1"/>
  <c r="N2" i="36" s="1"/>
  <c r="O4" i="36"/>
  <c r="N4" i="36" s="1" a="1"/>
  <c r="N4" i="36" s="1"/>
  <c r="O3" i="36"/>
  <c r="N3" i="36" s="1" a="1"/>
  <c r="N3" i="36" s="1"/>
  <c r="O10" i="36"/>
  <c r="N10" i="36" s="1" a="1"/>
  <c r="N10" i="36" s="1"/>
  <c r="O5" i="36"/>
  <c r="N5" i="36" s="1" a="1"/>
  <c r="N5" i="36" s="1"/>
  <c r="O11" i="36"/>
  <c r="N11" i="36" s="1" a="1"/>
  <c r="N11" i="36" s="1"/>
  <c r="O9" i="36"/>
  <c r="N9" i="36" s="1" a="1"/>
  <c r="N9" i="36" s="1"/>
  <c r="O12" i="36"/>
  <c r="N12" i="36" s="1" a="1"/>
  <c r="N12" i="36" s="1"/>
  <c r="O2" i="37"/>
  <c r="N2" i="37" s="1" a="1"/>
  <c r="N2" i="37" s="1"/>
  <c r="O4" i="37"/>
  <c r="N4" i="37" s="1" a="1"/>
  <c r="N4" i="37" s="1"/>
  <c r="O10" i="37"/>
  <c r="N10" i="37" s="1" a="1"/>
  <c r="N10" i="37" s="1"/>
  <c r="A10" i="37" s="1"/>
  <c r="O11" i="37"/>
  <c r="N11" i="37" s="1" a="1"/>
  <c r="N11" i="37" s="1"/>
  <c r="O6" i="37"/>
  <c r="N6" i="37" s="1" a="1"/>
  <c r="N6" i="37" s="1"/>
  <c r="O7" i="37"/>
  <c r="N7" i="37" s="1" a="1"/>
  <c r="N7" i="37" s="1"/>
  <c r="O8" i="37"/>
  <c r="N8" i="37" s="1" a="1"/>
  <c r="N8" i="37" s="1"/>
  <c r="M32" i="39" a="1"/>
  <c r="M32" i="39" s="1"/>
  <c r="O6" i="31"/>
  <c r="N6" i="31" s="1" a="1"/>
  <c r="N6" i="31" s="1"/>
  <c r="O2" i="32"/>
  <c r="N2" i="32" s="1" a="1"/>
  <c r="N2" i="32" s="1"/>
  <c r="N9" i="32" a="1"/>
  <c r="N9" i="32" s="1"/>
  <c r="N8" i="32" a="1"/>
  <c r="N8" i="32" s="1"/>
  <c r="N3" i="32" a="1"/>
  <c r="N3" i="32" s="1"/>
  <c r="N33" i="32" a="1"/>
  <c r="N33" i="32" s="1"/>
  <c r="N6" i="32" a="1"/>
  <c r="N6" i="32" s="1"/>
  <c r="N7" i="32" a="1"/>
  <c r="N7" i="32" s="1"/>
  <c r="N10" i="32" a="1"/>
  <c r="N10" i="32" s="1"/>
  <c r="N13" i="32" a="1"/>
  <c r="N13" i="32" s="1"/>
  <c r="N17" i="32" a="1"/>
  <c r="N17" i="32" s="1"/>
  <c r="N5" i="32" a="1"/>
  <c r="N5" i="32" s="1"/>
  <c r="N21" i="32" a="1"/>
  <c r="N21" i="32" s="1"/>
  <c r="N19" i="32" a="1"/>
  <c r="N19" i="32" s="1"/>
  <c r="N4" i="33" a="1"/>
  <c r="N4" i="33" s="1"/>
  <c r="N15" i="35"/>
  <c r="M15" i="35" s="1" a="1"/>
  <c r="M15" i="35" s="1"/>
  <c r="N12" i="35"/>
  <c r="M12" i="35" s="1" a="1"/>
  <c r="M12" i="35" s="1"/>
  <c r="A7" i="37" l="1"/>
  <c r="A8" i="37"/>
  <c r="A4" i="37"/>
  <c r="A22" i="37"/>
  <c r="A25" i="37"/>
  <c r="A15" i="37"/>
  <c r="A5" i="37"/>
  <c r="A3" i="37"/>
  <c r="A26" i="37"/>
  <c r="A33" i="37"/>
  <c r="A20" i="37"/>
  <c r="A17" i="37"/>
  <c r="A21" i="37"/>
  <c r="A23" i="37"/>
  <c r="A19" i="37"/>
  <c r="A32" i="37"/>
  <c r="A30" i="37"/>
  <c r="A14" i="37"/>
  <c r="A31" i="37"/>
  <c r="A27" i="37"/>
  <c r="A16" i="37"/>
  <c r="A38" i="37"/>
  <c r="A35" i="37"/>
  <c r="A37" i="37"/>
  <c r="A18" i="37"/>
  <c r="A36" i="37"/>
  <c r="A24" i="37"/>
  <c r="A34" i="37"/>
  <c r="A29" i="37"/>
  <c r="A13" i="37"/>
  <c r="A9" i="37"/>
  <c r="A28" i="37"/>
  <c r="A12" i="37"/>
  <c r="A6" i="37"/>
  <c r="A11" i="37"/>
  <c r="A3" i="36"/>
  <c r="A19" i="36"/>
  <c r="A22" i="36"/>
  <c r="A10" i="36"/>
  <c r="A27" i="36"/>
  <c r="A14" i="36"/>
  <c r="A17" i="36"/>
  <c r="A4" i="36"/>
  <c r="A20" i="36"/>
  <c r="A23" i="36"/>
  <c r="A24" i="36"/>
  <c r="A26" i="36"/>
  <c r="A12" i="36"/>
  <c r="A5" i="36"/>
  <c r="A21" i="36"/>
  <c r="A6" i="36"/>
  <c r="A8" i="36"/>
  <c r="A25" i="36"/>
  <c r="A11" i="36"/>
  <c r="A9" i="36"/>
  <c r="A28" i="36"/>
  <c r="A29" i="36"/>
  <c r="A15" i="36"/>
  <c r="A7" i="36"/>
  <c r="A13" i="36"/>
  <c r="A16" i="36"/>
  <c r="A18" i="36"/>
  <c r="A2" i="36"/>
  <c r="A7" i="32"/>
  <c r="A6" i="32"/>
  <c r="A16" i="32"/>
  <c r="A32" i="32"/>
  <c r="A31" i="32"/>
  <c r="A35" i="32"/>
  <c r="A34" i="32"/>
  <c r="A38" i="32"/>
  <c r="A37" i="32"/>
  <c r="A24" i="32"/>
  <c r="A29" i="32"/>
  <c r="A36" i="32"/>
  <c r="A23" i="32"/>
  <c r="A28" i="32"/>
  <c r="A18" i="32"/>
  <c r="A30" i="32"/>
  <c r="A25" i="32"/>
  <c r="A12" i="32"/>
  <c r="A4" i="32"/>
  <c r="A20" i="32"/>
  <c r="A15" i="32"/>
  <c r="A27" i="32"/>
  <c r="A14" i="32"/>
  <c r="A11" i="32"/>
  <c r="A22" i="32"/>
  <c r="A26" i="32"/>
  <c r="A10" i="32"/>
  <c r="A3" i="32"/>
  <c r="A21" i="32"/>
  <c r="A33" i="32"/>
  <c r="A9" i="32"/>
  <c r="A5" i="32"/>
  <c r="A13" i="32"/>
  <c r="A8" i="32"/>
  <c r="A19" i="32"/>
  <c r="A17" i="32"/>
  <c r="A2" i="37"/>
  <c r="A2" i="32"/>
  <c r="M5" i="50" a="1"/>
  <c r="M5" i="50" s="1"/>
  <c r="M4" i="50" a="1"/>
  <c r="M4" i="50" s="1"/>
  <c r="M13" i="50" a="1"/>
  <c r="M13" i="50" s="1"/>
  <c r="O6" i="27"/>
  <c r="N6" i="27" s="1"/>
  <c r="O17" i="30"/>
  <c r="N17" i="30" s="1"/>
  <c r="O30" i="30"/>
  <c r="N30" i="30" s="1"/>
  <c r="O6" i="29"/>
  <c r="N6" i="29" s="1"/>
  <c r="O30" i="29"/>
  <c r="N30" i="29" s="1"/>
  <c r="O3" i="29"/>
  <c r="N3" i="29" s="1"/>
  <c r="O48" i="29"/>
  <c r="N48" i="29" s="1"/>
  <c r="O23" i="29"/>
  <c r="N23" i="29" s="1"/>
  <c r="O15" i="29"/>
  <c r="N15" i="29" s="1"/>
  <c r="O35" i="29"/>
  <c r="N35" i="29" s="1"/>
  <c r="O5" i="29"/>
  <c r="N5" i="29" s="1"/>
  <c r="O28" i="29"/>
  <c r="N28" i="29" s="1"/>
  <c r="O17" i="29"/>
  <c r="N17" i="29" s="1"/>
  <c r="O8" i="29"/>
  <c r="N8" i="29" s="1"/>
  <c r="O13" i="29"/>
  <c r="N13" i="29" s="1"/>
  <c r="O2" i="29"/>
  <c r="N2" i="29" s="1"/>
  <c r="O10" i="29"/>
  <c r="N10" i="29" s="1"/>
  <c r="N16" i="50"/>
  <c r="N9" i="50"/>
  <c r="N2" i="50"/>
  <c r="N7" i="50"/>
  <c r="N12" i="50"/>
  <c r="N22" i="50"/>
  <c r="N6" i="50"/>
  <c r="N8" i="46"/>
  <c r="M8" i="46" s="1" a="1"/>
  <c r="M8" i="46" s="1"/>
  <c r="N6" i="46"/>
  <c r="M6" i="46" s="1" a="1"/>
  <c r="M6" i="46" s="1"/>
  <c r="N16" i="46"/>
  <c r="M16" i="46" s="1" a="1"/>
  <c r="M16" i="46" s="1"/>
  <c r="N3" i="46"/>
  <c r="M3" i="46" s="1" a="1"/>
  <c r="M3" i="46" s="1"/>
  <c r="N10" i="46"/>
  <c r="M10" i="46" s="1" a="1"/>
  <c r="M10" i="46" s="1"/>
  <c r="N12" i="46"/>
  <c r="M12" i="46" s="1" a="1"/>
  <c r="M12" i="46" s="1"/>
  <c r="N2" i="46"/>
  <c r="M2" i="46" s="1" a="1"/>
  <c r="M2" i="46" s="1"/>
  <c r="N20" i="46"/>
  <c r="M20" i="46" s="1" a="1"/>
  <c r="M20" i="46" s="1"/>
  <c r="N5" i="46"/>
  <c r="M5" i="46" s="1" a="1"/>
  <c r="M5" i="46" s="1"/>
  <c r="N2" i="51"/>
  <c r="M2" i="51" s="1" a="1"/>
  <c r="M2" i="51" s="1"/>
  <c r="N9" i="51"/>
  <c r="M9" i="51" s="1" a="1"/>
  <c r="M9" i="51" s="1"/>
  <c r="N5" i="47"/>
  <c r="M5" i="47" s="1" a="1"/>
  <c r="M5" i="47" s="1"/>
  <c r="N7" i="47"/>
  <c r="M7" i="47" s="1" a="1"/>
  <c r="M7" i="47" s="1"/>
  <c r="N3" i="47"/>
  <c r="M3" i="47" s="1" a="1"/>
  <c r="M3" i="47" s="1"/>
  <c r="N10" i="47"/>
  <c r="M10" i="47" s="1" a="1"/>
  <c r="M10" i="47" s="1"/>
  <c r="M17" i="41" a="1"/>
  <c r="M17" i="41" s="1"/>
  <c r="M8" i="41" a="1"/>
  <c r="M8" i="41" s="1"/>
  <c r="M4" i="41" a="1"/>
  <c r="M4" i="41" s="1"/>
  <c r="M7" i="41" a="1"/>
  <c r="M7" i="41" s="1"/>
  <c r="M25" i="41" a="1"/>
  <c r="M25" i="41" s="1"/>
  <c r="M26" i="41" a="1"/>
  <c r="M26" i="41" s="1"/>
  <c r="M15" i="41" a="1"/>
  <c r="M15" i="41" s="1"/>
  <c r="N5" i="43"/>
  <c r="M5" i="43" s="1" a="1"/>
  <c r="M5" i="43" s="1"/>
  <c r="M5" i="38" a="1"/>
  <c r="M5" i="38" s="1"/>
  <c r="M2" i="38" a="1"/>
  <c r="M2" i="38" s="1"/>
  <c r="M3" i="38" a="1"/>
  <c r="M3" i="38" s="1"/>
  <c r="N7" i="38"/>
  <c r="M10" i="38" a="1"/>
  <c r="M10" i="38" s="1"/>
  <c r="M6" i="38" a="1"/>
  <c r="M6" i="38" s="1"/>
  <c r="M19" i="38" a="1"/>
  <c r="M19" i="38" s="1"/>
  <c r="M12" i="39" a="1"/>
  <c r="M12" i="39" s="1"/>
  <c r="N4" i="39"/>
  <c r="M4" i="39" s="1" a="1"/>
  <c r="M4" i="39" s="1"/>
  <c r="M5" i="39" a="1"/>
  <c r="M5" i="39" s="1"/>
  <c r="M3" i="39" a="1"/>
  <c r="M3" i="39" s="1"/>
  <c r="M6" i="39" a="1"/>
  <c r="M6" i="39" s="1"/>
  <c r="M10" i="39" a="1"/>
  <c r="M10" i="39" s="1"/>
  <c r="M11" i="39" a="1"/>
  <c r="M11" i="39" s="1"/>
  <c r="M19" i="39" a="1"/>
  <c r="M19" i="39" s="1"/>
  <c r="M9" i="39" a="1"/>
  <c r="M9" i="39" s="1"/>
  <c r="M42" i="28" a="1"/>
  <c r="M42" i="28" s="1"/>
  <c r="M12" i="28" a="1"/>
  <c r="M12" i="28" s="1"/>
  <c r="N38" i="7"/>
  <c r="M38" i="7" s="1" a="1"/>
  <c r="M38" i="7" s="1"/>
  <c r="N8" i="7"/>
  <c r="M8" i="7" s="1" a="1"/>
  <c r="M8" i="7" s="1"/>
  <c r="N14" i="7"/>
  <c r="M14" i="7" s="1" a="1"/>
  <c r="M14" i="7" s="1"/>
  <c r="N20" i="7"/>
  <c r="M20" i="7" s="1" a="1"/>
  <c r="M20" i="7" s="1"/>
  <c r="N25" i="7"/>
  <c r="M25" i="7" s="1" a="1"/>
  <c r="M25" i="7" s="1"/>
  <c r="N33" i="7"/>
  <c r="M33" i="7" s="1" a="1"/>
  <c r="M33" i="7" s="1"/>
  <c r="N21" i="7"/>
  <c r="M21" i="7" s="1" a="1"/>
  <c r="M21" i="7" s="1"/>
  <c r="N23" i="7"/>
  <c r="M23" i="7" s="1" a="1"/>
  <c r="M23" i="7" s="1"/>
  <c r="N13" i="7"/>
  <c r="M13" i="7" s="1" a="1"/>
  <c r="M13" i="7" s="1"/>
  <c r="A13" i="7" s="1"/>
  <c r="N11" i="7"/>
  <c r="M11" i="7" s="1" a="1"/>
  <c r="M11" i="7" s="1"/>
  <c r="N7" i="7"/>
  <c r="M7" i="7" s="1" a="1"/>
  <c r="M7" i="7" s="1"/>
  <c r="N48" i="7"/>
  <c r="M48" i="7" s="1" a="1"/>
  <c r="M48" i="7" s="1"/>
  <c r="N47" i="7"/>
  <c r="M47" i="7" s="1" a="1"/>
  <c r="M47" i="7" s="1"/>
  <c r="N26" i="7"/>
  <c r="M26" i="7" s="1" a="1"/>
  <c r="M26" i="7" s="1"/>
  <c r="O7" i="27"/>
  <c r="N7" i="27" s="1" a="1"/>
  <c r="N7" i="27" s="1"/>
  <c r="O23" i="27"/>
  <c r="N23" i="27" s="1" a="1"/>
  <c r="N23" i="27" s="1"/>
  <c r="A33" i="41" l="1"/>
  <c r="A6" i="41"/>
  <c r="A31" i="41"/>
  <c r="A13" i="41"/>
  <c r="A23" i="41"/>
  <c r="A11" i="41"/>
  <c r="A41" i="41"/>
  <c r="A42" i="41"/>
  <c r="A10" i="41"/>
  <c r="A28" i="41"/>
  <c r="A35" i="41"/>
  <c r="A14" i="41"/>
  <c r="A30" i="41"/>
  <c r="A11" i="7"/>
  <c r="A33" i="7"/>
  <c r="A20" i="7"/>
  <c r="A21" i="7"/>
  <c r="A8" i="7"/>
  <c r="A31" i="7"/>
  <c r="A41" i="7"/>
  <c r="A15" i="7"/>
  <c r="A49" i="7"/>
  <c r="A3" i="7"/>
  <c r="A50" i="7"/>
  <c r="A52" i="7"/>
  <c r="A27" i="7"/>
  <c r="A12" i="7"/>
  <c r="A45" i="7"/>
  <c r="A35" i="7"/>
  <c r="A40" i="7"/>
  <c r="A39" i="7"/>
  <c r="A42" i="7"/>
  <c r="A43" i="7"/>
  <c r="A17" i="7"/>
  <c r="A9" i="7"/>
  <c r="A36" i="7"/>
  <c r="A44" i="7"/>
  <c r="A51" i="7"/>
  <c r="A32" i="7"/>
  <c r="A30" i="7"/>
  <c r="A5" i="7"/>
  <c r="A10" i="7"/>
  <c r="A34" i="7"/>
  <c r="A6" i="7"/>
  <c r="A37" i="7"/>
  <c r="A53" i="7"/>
  <c r="A4" i="7"/>
  <c r="A29" i="7"/>
  <c r="A19" i="7"/>
  <c r="A18" i="7"/>
  <c r="A16" i="7"/>
  <c r="A24" i="7"/>
  <c r="A46" i="7"/>
  <c r="A28" i="7"/>
  <c r="A22" i="7"/>
  <c r="A47" i="7"/>
  <c r="A14" i="7"/>
  <c r="A48" i="7"/>
  <c r="A23" i="7"/>
  <c r="A25" i="7"/>
  <c r="A38" i="7"/>
  <c r="A26" i="7"/>
  <c r="A7" i="7"/>
  <c r="A22" i="46"/>
  <c r="A21" i="46"/>
  <c r="A5" i="47"/>
  <c r="A3" i="47"/>
  <c r="A7" i="47"/>
  <c r="A14" i="47"/>
  <c r="A8" i="47"/>
  <c r="A11" i="47"/>
  <c r="A9" i="47"/>
  <c r="A12" i="47"/>
  <c r="A4" i="47"/>
  <c r="A13" i="47"/>
  <c r="A6" i="47"/>
  <c r="A10" i="47"/>
  <c r="A2" i="47"/>
  <c r="A10" i="43"/>
  <c r="A6" i="43"/>
  <c r="A17" i="43"/>
  <c r="A20" i="43"/>
  <c r="A11" i="43"/>
  <c r="A22" i="43"/>
  <c r="A9" i="43"/>
  <c r="A2" i="43"/>
  <c r="A3" i="43"/>
  <c r="A12" i="43"/>
  <c r="A7" i="43"/>
  <c r="A8" i="43"/>
  <c r="A18" i="43"/>
  <c r="A19" i="43"/>
  <c r="A5" i="43"/>
  <c r="A13" i="43"/>
  <c r="A21" i="43"/>
  <c r="A14" i="43"/>
  <c r="A15" i="43"/>
  <c r="A16" i="43"/>
  <c r="A24" i="39"/>
  <c r="A23" i="39"/>
  <c r="A48" i="29"/>
  <c r="A10" i="29"/>
  <c r="A63" i="29"/>
  <c r="A60" i="29"/>
  <c r="A42" i="29"/>
  <c r="A61" i="29"/>
  <c r="A39" i="29"/>
  <c r="A49" i="29"/>
  <c r="A58" i="29"/>
  <c r="A22" i="29"/>
  <c r="A57" i="29"/>
  <c r="A51" i="29"/>
  <c r="A36" i="29"/>
  <c r="A54" i="29"/>
  <c r="A46" i="29"/>
  <c r="A32" i="29"/>
  <c r="A45" i="29"/>
  <c r="A40" i="29"/>
  <c r="A38" i="29"/>
  <c r="A47" i="29"/>
  <c r="A26" i="29"/>
  <c r="A31" i="29"/>
  <c r="A29" i="29"/>
  <c r="A4" i="29"/>
  <c r="A62" i="29"/>
  <c r="A25" i="29"/>
  <c r="A7" i="29"/>
  <c r="A55" i="29"/>
  <c r="A27" i="29"/>
  <c r="A59" i="29"/>
  <c r="A52" i="29"/>
  <c r="A37" i="29"/>
  <c r="A20" i="29"/>
  <c r="A44" i="29"/>
  <c r="A21" i="29"/>
  <c r="A12" i="29"/>
  <c r="A53" i="29"/>
  <c r="A41" i="29"/>
  <c r="A50" i="29"/>
  <c r="A56" i="29"/>
  <c r="A43" i="29"/>
  <c r="A18" i="29"/>
  <c r="A9" i="29"/>
  <c r="A16" i="29"/>
  <c r="A33" i="29"/>
  <c r="A11" i="29"/>
  <c r="A34" i="29"/>
  <c r="A24" i="29"/>
  <c r="A19" i="29"/>
  <c r="A14" i="29"/>
  <c r="A15" i="29"/>
  <c r="A13" i="29"/>
  <c r="A3" i="29"/>
  <c r="A8" i="29"/>
  <c r="A35" i="29"/>
  <c r="A23" i="29"/>
  <c r="A17" i="29"/>
  <c r="A6" i="29"/>
  <c r="A28" i="29"/>
  <c r="A30" i="29"/>
  <c r="A5" i="29"/>
  <c r="A12" i="28"/>
  <c r="A5" i="28"/>
  <c r="A17" i="28"/>
  <c r="A19" i="28"/>
  <c r="A26" i="28"/>
  <c r="A4" i="28"/>
  <c r="A30" i="28"/>
  <c r="A16" i="28"/>
  <c r="A10" i="28"/>
  <c r="A6" i="28"/>
  <c r="A27" i="28"/>
  <c r="A11" i="28"/>
  <c r="A7" i="28"/>
  <c r="A20" i="28"/>
  <c r="A13" i="28"/>
  <c r="A25" i="28"/>
  <c r="A14" i="28"/>
  <c r="A29" i="28"/>
  <c r="A31" i="28"/>
  <c r="A28" i="28"/>
  <c r="A18" i="28"/>
  <c r="A8" i="28"/>
  <c r="A24" i="28"/>
  <c r="A21" i="28"/>
  <c r="A20" i="46"/>
  <c r="A12" i="46"/>
  <c r="A8" i="46"/>
  <c r="A5" i="46"/>
  <c r="A10" i="46"/>
  <c r="A16" i="46"/>
  <c r="A3" i="46"/>
  <c r="A6" i="46"/>
  <c r="A13" i="51"/>
  <c r="A11" i="51"/>
  <c r="A9" i="39"/>
  <c r="A11" i="39"/>
  <c r="A10" i="39"/>
  <c r="A3" i="39"/>
  <c r="A38" i="39"/>
  <c r="A15" i="39"/>
  <c r="A13" i="39"/>
  <c r="A32" i="39"/>
  <c r="A28" i="39"/>
  <c r="A36" i="39"/>
  <c r="A29" i="39"/>
  <c r="A8" i="39"/>
  <c r="A20" i="39"/>
  <c r="A17" i="39"/>
  <c r="A31" i="39"/>
  <c r="A2" i="39"/>
  <c r="A6" i="39"/>
  <c r="A25" i="39"/>
  <c r="A34" i="39"/>
  <c r="A4" i="39"/>
  <c r="A16" i="39"/>
  <c r="A35" i="39"/>
  <c r="A7" i="39"/>
  <c r="A27" i="39"/>
  <c r="A14" i="39"/>
  <c r="A18" i="39"/>
  <c r="A19" i="39"/>
  <c r="A40" i="39"/>
  <c r="A33" i="39"/>
  <c r="A26" i="39"/>
  <c r="A5" i="39"/>
  <c r="A22" i="39"/>
  <c r="A12" i="39"/>
  <c r="A30" i="39"/>
  <c r="A39" i="39"/>
  <c r="A21" i="39"/>
  <c r="A37" i="39"/>
  <c r="A2" i="29"/>
  <c r="A2" i="7"/>
  <c r="A4" i="43"/>
  <c r="A18" i="46"/>
  <c r="A15" i="46"/>
  <c r="A24" i="46"/>
  <c r="A23" i="46"/>
  <c r="A14" i="46"/>
  <c r="A13" i="46"/>
  <c r="A17" i="46"/>
  <c r="A19" i="46"/>
  <c r="A11" i="46"/>
  <c r="A2" i="46"/>
  <c r="A7" i="46"/>
  <c r="A9" i="46"/>
  <c r="A8" i="51"/>
  <c r="A5" i="51"/>
  <c r="A3" i="51"/>
  <c r="A9" i="51"/>
  <c r="A10" i="51"/>
  <c r="A12" i="51"/>
  <c r="A4" i="51"/>
  <c r="A7" i="51"/>
  <c r="A6" i="51"/>
  <c r="A4" i="46"/>
  <c r="A2" i="51"/>
  <c r="M9" i="50" a="1"/>
  <c r="M9" i="50" s="1"/>
  <c r="M16" i="50" a="1"/>
  <c r="M16" i="50" s="1"/>
  <c r="M6" i="50" a="1"/>
  <c r="M6" i="50" s="1"/>
  <c r="M22" i="50" a="1"/>
  <c r="M22" i="50" s="1"/>
  <c r="M2" i="50" a="1"/>
  <c r="M2" i="50" s="1"/>
  <c r="M12" i="50" a="1"/>
  <c r="M12" i="50" s="1"/>
  <c r="M7" i="50" a="1"/>
  <c r="M7" i="50" s="1"/>
  <c r="M5" i="41" a="1"/>
  <c r="M5" i="41" s="1"/>
  <c r="A5" i="41" s="1"/>
  <c r="M32" i="41" a="1"/>
  <c r="M32" i="41" s="1"/>
  <c r="M40" i="41" a="1"/>
  <c r="M40" i="41" s="1"/>
  <c r="M14" i="38" a="1"/>
  <c r="M14" i="38" s="1"/>
  <c r="M7" i="38" a="1"/>
  <c r="M7" i="38" s="1"/>
  <c r="A7" i="38" s="1"/>
  <c r="M62" i="28" a="1"/>
  <c r="M62" i="28" s="1"/>
  <c r="A62" i="28" s="1"/>
  <c r="N21" i="33" a="1"/>
  <c r="N21" i="33" s="1"/>
  <c r="N24" i="33" a="1"/>
  <c r="N24" i="33" s="1"/>
  <c r="A36" i="41" l="1"/>
  <c r="A12" i="41"/>
  <c r="A18" i="41"/>
  <c r="A9" i="41"/>
  <c r="A20" i="41"/>
  <c r="A16" i="41"/>
  <c r="A22" i="41"/>
  <c r="A4" i="41"/>
  <c r="A29" i="41"/>
  <c r="A40" i="41"/>
  <c r="A26" i="41"/>
  <c r="A27" i="41"/>
  <c r="A7" i="41"/>
  <c r="A19" i="41"/>
  <c r="A32" i="41"/>
  <c r="A24" i="41"/>
  <c r="A38" i="41"/>
  <c r="A25" i="41"/>
  <c r="A3" i="41"/>
  <c r="A39" i="41"/>
  <c r="A15" i="41"/>
  <c r="A21" i="41"/>
  <c r="A8" i="41"/>
  <c r="A37" i="41"/>
  <c r="A34" i="41"/>
  <c r="A17" i="41"/>
  <c r="A21" i="38"/>
  <c r="A9" i="38"/>
  <c r="A33" i="38"/>
  <c r="A16" i="38"/>
  <c r="A32" i="38"/>
  <c r="A11" i="38"/>
  <c r="A42" i="38"/>
  <c r="A22" i="38"/>
  <c r="A17" i="38"/>
  <c r="A27" i="38"/>
  <c r="A37" i="38"/>
  <c r="A31" i="38"/>
  <c r="A41" i="38"/>
  <c r="A25" i="38"/>
  <c r="A35" i="38"/>
  <c r="A12" i="38"/>
  <c r="A18" i="38"/>
  <c r="A29" i="38"/>
  <c r="A28" i="38"/>
  <c r="A4" i="38"/>
  <c r="A36" i="38"/>
  <c r="A5" i="38"/>
  <c r="A40" i="38"/>
  <c r="A14" i="38"/>
  <c r="A8" i="38"/>
  <c r="A13" i="38"/>
  <c r="A3" i="38"/>
  <c r="A38" i="38"/>
  <c r="A23" i="38"/>
  <c r="A19" i="38"/>
  <c r="A24" i="38"/>
  <c r="A34" i="38"/>
  <c r="A39" i="38"/>
  <c r="A26" i="38"/>
  <c r="A10" i="38"/>
  <c r="A20" i="38"/>
  <c r="A15" i="38"/>
  <c r="A30" i="38"/>
  <c r="A6" i="38"/>
  <c r="A3" i="28"/>
  <c r="A9" i="28"/>
  <c r="A32" i="28"/>
  <c r="A65" i="28"/>
  <c r="A34" i="28"/>
  <c r="A35" i="28"/>
  <c r="A37" i="28"/>
  <c r="A44" i="28"/>
  <c r="A51" i="28"/>
  <c r="A22" i="28"/>
  <c r="A60" i="28"/>
  <c r="A59" i="28"/>
  <c r="A33" i="28"/>
  <c r="A48" i="28"/>
  <c r="A64" i="28"/>
  <c r="A49" i="28"/>
  <c r="A41" i="28"/>
  <c r="A15" i="28"/>
  <c r="A36" i="28"/>
  <c r="A39" i="28"/>
  <c r="A47" i="28"/>
  <c r="A38" i="28"/>
  <c r="A45" i="28"/>
  <c r="A56" i="28"/>
  <c r="A50" i="28"/>
  <c r="A40" i="28"/>
  <c r="A46" i="28"/>
  <c r="A23" i="28"/>
  <c r="A53" i="28"/>
  <c r="A57" i="28"/>
  <c r="A52" i="28"/>
  <c r="A43" i="28"/>
  <c r="A61" i="28"/>
  <c r="A58" i="28"/>
  <c r="A55" i="28"/>
  <c r="A54" i="28"/>
  <c r="A63" i="28"/>
  <c r="A42" i="28"/>
  <c r="A2" i="41"/>
  <c r="A2" i="50"/>
  <c r="A2" i="38"/>
  <c r="A2" i="28"/>
  <c r="O15" i="27"/>
  <c r="N15" i="27" s="1"/>
  <c r="N40" i="34" l="1"/>
  <c r="M40" i="34" s="1" a="1"/>
  <c r="M40" i="34" s="1"/>
  <c r="N16" i="34"/>
  <c r="M16" i="34" s="1" a="1"/>
  <c r="M16" i="34" s="1"/>
  <c r="N27" i="34"/>
  <c r="M27" i="34" s="1" a="1"/>
  <c r="M27" i="34" s="1"/>
  <c r="N43" i="34"/>
  <c r="M43" i="34" s="1" a="1"/>
  <c r="M43" i="34" s="1"/>
  <c r="O3" i="30"/>
  <c r="O5" i="30"/>
  <c r="O7" i="30"/>
  <c r="O9" i="30"/>
  <c r="O8" i="30"/>
  <c r="O4" i="30"/>
  <c r="O24" i="30"/>
  <c r="O16" i="30"/>
  <c r="O6" i="30"/>
  <c r="O3" i="27"/>
  <c r="N3" i="27" s="1"/>
  <c r="O2" i="27"/>
  <c r="N2" i="27" s="1"/>
  <c r="O10" i="27"/>
  <c r="N10" i="27" s="1"/>
  <c r="O8" i="27"/>
  <c r="N8" i="27" s="1"/>
  <c r="A10" i="27" l="1"/>
  <c r="A18" i="27"/>
  <c r="A16" i="27"/>
  <c r="A20" i="27"/>
  <c r="A21" i="27"/>
  <c r="A22" i="27"/>
  <c r="A24" i="27"/>
  <c r="A25" i="27"/>
  <c r="A13" i="27"/>
  <c r="A9" i="27"/>
  <c r="A14" i="27"/>
  <c r="A12" i="27"/>
  <c r="A23" i="27"/>
  <c r="A6" i="27"/>
  <c r="A19" i="27"/>
  <c r="A17" i="27"/>
  <c r="A15" i="27"/>
  <c r="A2" i="27"/>
  <c r="A11" i="27"/>
  <c r="A3" i="27"/>
  <c r="A5" i="27"/>
  <c r="A7" i="27"/>
  <c r="A8" i="27"/>
  <c r="A4" i="27"/>
  <c r="O11" i="42"/>
  <c r="N11" i="42" s="1" a="1"/>
  <c r="N11" i="42" s="1"/>
  <c r="O10" i="42"/>
  <c r="N10" i="42" s="1" a="1"/>
  <c r="N10" i="42" s="1"/>
  <c r="O5" i="42"/>
  <c r="N5" i="42" s="1" a="1"/>
  <c r="N5" i="42" s="1"/>
  <c r="O6" i="49" l="1"/>
  <c r="N6" i="49" s="1" a="1"/>
  <c r="N6" i="49" s="1"/>
  <c r="O2" i="49"/>
  <c r="N2" i="49" s="1" a="1"/>
  <c r="N2" i="49" s="1"/>
  <c r="O5" i="49"/>
  <c r="N5" i="49" s="1" a="1"/>
  <c r="N5" i="49" s="1"/>
  <c r="O8" i="49"/>
  <c r="N8" i="49" s="1" a="1"/>
  <c r="N8" i="49" s="1"/>
  <c r="O2" i="48" l="1"/>
  <c r="N2" i="48" s="1" a="1"/>
  <c r="N2" i="48" s="1"/>
  <c r="O7" i="48"/>
  <c r="N7" i="48" s="1" a="1"/>
  <c r="N7" i="48" s="1"/>
  <c r="O9" i="48"/>
  <c r="N9" i="48" s="1" a="1"/>
  <c r="N9" i="48" s="1"/>
  <c r="O4" i="48"/>
  <c r="N4" i="48" s="1" a="1"/>
  <c r="N4" i="48" s="1"/>
  <c r="O6" i="48"/>
  <c r="N6" i="48" s="1" a="1"/>
  <c r="N6" i="48" s="1"/>
  <c r="A11" i="48" s="1"/>
  <c r="O3" i="48"/>
  <c r="N3" i="48" s="1" a="1"/>
  <c r="N3" i="48" s="1"/>
  <c r="N7" i="45" a="1"/>
  <c r="N7" i="45" s="1"/>
  <c r="N2" i="45" a="1"/>
  <c r="N2" i="45" s="1"/>
  <c r="N9" i="45" a="1"/>
  <c r="N9" i="45" s="1"/>
  <c r="N3" i="45" a="1"/>
  <c r="N3" i="45" s="1"/>
  <c r="N4" i="45" a="1"/>
  <c r="N4" i="45" s="1"/>
  <c r="N5" i="45" a="1"/>
  <c r="N5" i="45" s="1"/>
  <c r="O6" i="44"/>
  <c r="N6" i="44" s="1" a="1"/>
  <c r="N6" i="44" s="1"/>
  <c r="A6" i="44" s="1"/>
  <c r="O3" i="44"/>
  <c r="N3" i="44" s="1" a="1"/>
  <c r="N3" i="44" s="1"/>
  <c r="O2" i="44"/>
  <c r="N2" i="44" s="1" a="1"/>
  <c r="N2" i="44" s="1"/>
  <c r="O7" i="44"/>
  <c r="N7" i="44" s="1" a="1"/>
  <c r="N7" i="44" s="1"/>
  <c r="A7" i="44" s="1"/>
  <c r="O9" i="42"/>
  <c r="N9" i="42" s="1" a="1"/>
  <c r="N9" i="42" s="1"/>
  <c r="O3" i="42"/>
  <c r="N3" i="42" s="1" a="1"/>
  <c r="N3" i="42" s="1"/>
  <c r="O7" i="42"/>
  <c r="N7" i="42" s="1" a="1"/>
  <c r="N7" i="42" s="1"/>
  <c r="O13" i="42"/>
  <c r="N13" i="42" s="1" a="1"/>
  <c r="N13" i="42" s="1"/>
  <c r="O8" i="42"/>
  <c r="N8" i="42" s="1" a="1"/>
  <c r="N8" i="42" s="1"/>
  <c r="O2" i="42"/>
  <c r="N2" i="42" s="1" a="1"/>
  <c r="N2" i="42" s="1"/>
  <c r="A3" i="44" l="1"/>
  <c r="A16" i="44"/>
  <c r="A14" i="44"/>
  <c r="A19" i="44"/>
  <c r="A11" i="44"/>
  <c r="A15" i="44"/>
  <c r="A13" i="44"/>
  <c r="A12" i="44"/>
  <c r="A20" i="44"/>
  <c r="A18" i="44"/>
  <c r="A10" i="44"/>
  <c r="A21" i="44"/>
  <c r="A17" i="44"/>
  <c r="A8" i="44"/>
  <c r="A5" i="44"/>
  <c r="A9" i="44"/>
  <c r="A4" i="44"/>
  <c r="A9" i="42"/>
  <c r="A13" i="48"/>
  <c r="A11" i="45"/>
  <c r="A3" i="45"/>
  <c r="A13" i="45"/>
  <c r="A4" i="45"/>
  <c r="A12" i="45"/>
  <c r="A7" i="45"/>
  <c r="A5" i="45"/>
  <c r="A9" i="45"/>
  <c r="A6" i="45"/>
  <c r="A8" i="45"/>
  <c r="A10" i="45"/>
  <c r="A3" i="42"/>
  <c r="A7" i="42"/>
  <c r="A2" i="42"/>
  <c r="A16" i="42"/>
  <c r="A29" i="42"/>
  <c r="A25" i="42"/>
  <c r="A27" i="42"/>
  <c r="A28" i="42"/>
  <c r="A17" i="42"/>
  <c r="A24" i="42"/>
  <c r="A23" i="42"/>
  <c r="A21" i="42"/>
  <c r="A20" i="42"/>
  <c r="A30" i="42"/>
  <c r="A26" i="42"/>
  <c r="A18" i="42"/>
  <c r="A31" i="42"/>
  <c r="A38" i="42"/>
  <c r="A12" i="42"/>
  <c r="A34" i="42"/>
  <c r="A32" i="42"/>
  <c r="A33" i="42"/>
  <c r="A37" i="42"/>
  <c r="A35" i="42"/>
  <c r="A36" i="42"/>
  <c r="A19" i="42"/>
  <c r="A6" i="42"/>
  <c r="A4" i="42"/>
  <c r="A22" i="42"/>
  <c r="A14" i="42"/>
  <c r="A5" i="42"/>
  <c r="A11" i="42"/>
  <c r="A10" i="42"/>
  <c r="A13" i="42"/>
  <c r="A8" i="42"/>
  <c r="A15" i="42"/>
  <c r="A10" i="48"/>
  <c r="A8" i="48"/>
  <c r="A4" i="48"/>
  <c r="A7" i="48"/>
  <c r="A2" i="48"/>
  <c r="A6" i="48"/>
  <c r="A9" i="48"/>
  <c r="A12" i="48"/>
  <c r="A5" i="48"/>
  <c r="A2" i="44"/>
  <c r="A2" i="49"/>
  <c r="A2" i="45"/>
  <c r="A3" i="48"/>
  <c r="O22" i="40"/>
  <c r="N22" i="40" s="1" a="1"/>
  <c r="N22" i="40" s="1"/>
  <c r="O3" i="40"/>
  <c r="N3" i="40" s="1" a="1"/>
  <c r="N3" i="40" s="1"/>
  <c r="O4" i="40"/>
  <c r="N4" i="40" s="1" a="1"/>
  <c r="N4" i="40" s="1"/>
  <c r="O11" i="40"/>
  <c r="N11" i="40" s="1" a="1"/>
  <c r="N11" i="40" s="1"/>
  <c r="O6" i="40"/>
  <c r="N6" i="40" s="1" a="1"/>
  <c r="N6" i="40" s="1"/>
  <c r="O21" i="40"/>
  <c r="N21" i="40" s="1" a="1"/>
  <c r="N21" i="40" s="1"/>
  <c r="O2" i="40"/>
  <c r="N2" i="40" s="1" a="1"/>
  <c r="N2" i="40" s="1"/>
  <c r="O5" i="40"/>
  <c r="N5" i="40" s="1" a="1"/>
  <c r="N5" i="40" s="1"/>
  <c r="O12" i="40"/>
  <c r="N12" i="40" s="1" a="1"/>
  <c r="N12" i="40" s="1"/>
  <c r="O8" i="40"/>
  <c r="N8" i="40" s="1" a="1"/>
  <c r="N8" i="40" s="1"/>
  <c r="O7" i="40"/>
  <c r="N7" i="40" s="1" a="1"/>
  <c r="N7" i="40" s="1"/>
  <c r="O26" i="40"/>
  <c r="N26" i="40" s="1" a="1"/>
  <c r="N26" i="40" s="1"/>
  <c r="O15" i="40"/>
  <c r="N15" i="40" s="1" a="1"/>
  <c r="N15" i="40" s="1"/>
  <c r="O9" i="40"/>
  <c r="N9" i="40" s="1" a="1"/>
  <c r="N9" i="40" s="1"/>
  <c r="O10" i="40"/>
  <c r="N10" i="40" s="1" a="1"/>
  <c r="N10" i="40" s="1"/>
  <c r="A2" i="40" l="1"/>
  <c r="N10" i="35"/>
  <c r="M10" i="35" s="1" a="1"/>
  <c r="M10" i="35" s="1"/>
  <c r="N2" i="35"/>
  <c r="M2" i="35" s="1" a="1"/>
  <c r="M2" i="35" s="1"/>
  <c r="N4" i="35"/>
  <c r="M4" i="35" s="1" a="1"/>
  <c r="M4" i="35" s="1"/>
  <c r="N2" i="34"/>
  <c r="M2" i="34" s="1" a="1"/>
  <c r="M2" i="34" s="1"/>
  <c r="N32" i="34"/>
  <c r="M32" i="34" s="1" a="1"/>
  <c r="M32" i="34" s="1"/>
  <c r="N58" i="34"/>
  <c r="M58" i="34" s="1" a="1"/>
  <c r="M58" i="34" s="1"/>
  <c r="N5" i="34"/>
  <c r="M5" i="34" s="1" a="1"/>
  <c r="M5" i="34" s="1"/>
  <c r="N31" i="34"/>
  <c r="M31" i="34" s="1" a="1"/>
  <c r="M31" i="34" s="1"/>
  <c r="N6" i="34"/>
  <c r="M6" i="34" s="1" a="1"/>
  <c r="M6" i="34" s="1"/>
  <c r="N11" i="34"/>
  <c r="M11" i="34" s="1" a="1"/>
  <c r="M11" i="34" s="1"/>
  <c r="N35" i="34"/>
  <c r="N4" i="34"/>
  <c r="M4" i="34" s="1" a="1"/>
  <c r="M4" i="34" s="1"/>
  <c r="N8" i="34"/>
  <c r="M8" i="34" s="1" a="1"/>
  <c r="M8" i="34" s="1"/>
  <c r="N13" i="34"/>
  <c r="M13" i="34" s="1" a="1"/>
  <c r="M13" i="34" s="1"/>
  <c r="N12" i="34"/>
  <c r="M12" i="34" s="1" a="1"/>
  <c r="M12" i="34" s="1"/>
  <c r="N24" i="34"/>
  <c r="M24" i="34" s="1" a="1"/>
  <c r="M24" i="34" s="1"/>
  <c r="N25" i="34"/>
  <c r="M25" i="34" s="1" a="1"/>
  <c r="M25" i="34" s="1"/>
  <c r="N10" i="34"/>
  <c r="M10" i="34" s="1" a="1"/>
  <c r="M10" i="34" s="1"/>
  <c r="N9" i="34"/>
  <c r="M9" i="34" s="1" a="1"/>
  <c r="M9" i="34" s="1"/>
  <c r="N17" i="33" a="1"/>
  <c r="N17" i="33" s="1"/>
  <c r="N9" i="33" a="1"/>
  <c r="N9" i="33" s="1"/>
  <c r="O2" i="33"/>
  <c r="N2" i="33" s="1" a="1"/>
  <c r="N2" i="33" s="1"/>
  <c r="N33" i="33" a="1"/>
  <c r="N33" i="33" s="1"/>
  <c r="N3" i="33" a="1"/>
  <c r="N3" i="33" s="1"/>
  <c r="N31" i="33" a="1"/>
  <c r="N31" i="33" s="1"/>
  <c r="N11" i="33" a="1"/>
  <c r="N11" i="33" s="1"/>
  <c r="N16" i="33" a="1"/>
  <c r="N16" i="33" s="1"/>
  <c r="N10" i="33" a="1"/>
  <c r="N10" i="33" s="1"/>
  <c r="N8" i="33" a="1"/>
  <c r="N8" i="33" s="1"/>
  <c r="N5" i="33" a="1"/>
  <c r="N5" i="33" s="1"/>
  <c r="N7" i="33" a="1"/>
  <c r="N7" i="33" s="1"/>
  <c r="N6" i="33" a="1"/>
  <c r="N6" i="33" s="1"/>
  <c r="N15" i="33" a="1"/>
  <c r="N15" i="33" s="1"/>
  <c r="A7" i="33" l="1"/>
  <c r="A16" i="33"/>
  <c r="A37" i="33"/>
  <c r="A38" i="33"/>
  <c r="A57" i="33"/>
  <c r="A58" i="33"/>
  <c r="A60" i="33"/>
  <c r="A12" i="33"/>
  <c r="A39" i="33"/>
  <c r="A59" i="33"/>
  <c r="A50" i="33"/>
  <c r="A62" i="33"/>
  <c r="A51" i="33"/>
  <c r="A46" i="33"/>
  <c r="A43" i="33"/>
  <c r="A45" i="33"/>
  <c r="A52" i="33"/>
  <c r="A48" i="33"/>
  <c r="A61" i="33"/>
  <c r="A47" i="33"/>
  <c r="A32" i="33"/>
  <c r="A22" i="33"/>
  <c r="A18" i="33"/>
  <c r="A13" i="33"/>
  <c r="A63" i="33"/>
  <c r="A44" i="33"/>
  <c r="A49" i="33"/>
  <c r="A56" i="33"/>
  <c r="A23" i="33"/>
  <c r="A41" i="33"/>
  <c r="A26" i="33"/>
  <c r="A55" i="33"/>
  <c r="A54" i="33"/>
  <c r="A30" i="33"/>
  <c r="A40" i="33"/>
  <c r="A27" i="33"/>
  <c r="A20" i="33"/>
  <c r="A25" i="33"/>
  <c r="A34" i="33"/>
  <c r="A29" i="33"/>
  <c r="A14" i="33"/>
  <c r="A42" i="33"/>
  <c r="A28" i="33"/>
  <c r="A19" i="33"/>
  <c r="A35" i="33"/>
  <c r="A53" i="33"/>
  <c r="A36" i="33"/>
  <c r="A4" i="33"/>
  <c r="A24" i="33"/>
  <c r="A21" i="33"/>
  <c r="A5" i="33"/>
  <c r="A9" i="33"/>
  <c r="A11" i="33"/>
  <c r="A33" i="33"/>
  <c r="A17" i="33"/>
  <c r="A8" i="33"/>
  <c r="A3" i="33"/>
  <c r="A15" i="33"/>
  <c r="A10" i="33"/>
  <c r="A31" i="33"/>
  <c r="A6" i="33"/>
  <c r="A2" i="33"/>
  <c r="A2" i="35"/>
  <c r="M35" i="34" a="1"/>
  <c r="M35" i="34" s="1"/>
  <c r="A35" i="34" s="1"/>
  <c r="O3" i="31"/>
  <c r="N3" i="31" s="1" a="1"/>
  <c r="N3" i="31" s="1"/>
  <c r="O7" i="31"/>
  <c r="N7" i="31" s="1" a="1"/>
  <c r="N7" i="31" s="1"/>
  <c r="O2" i="31"/>
  <c r="N2" i="31" s="1" a="1"/>
  <c r="N2" i="31" s="1"/>
  <c r="O5" i="31"/>
  <c r="N5" i="31" s="1" a="1"/>
  <c r="N5" i="31" s="1"/>
  <c r="A20" i="34" l="1"/>
  <c r="A22" i="34"/>
  <c r="A31" i="34"/>
  <c r="A4" i="34"/>
  <c r="A37" i="34"/>
  <c r="A20" i="31"/>
  <c r="A19" i="31"/>
  <c r="A29" i="34"/>
  <c r="A44" i="34"/>
  <c r="A42" i="34"/>
  <c r="A41" i="34"/>
  <c r="A63" i="34"/>
  <c r="A48" i="34"/>
  <c r="A46" i="34"/>
  <c r="A5" i="34"/>
  <c r="A54" i="34"/>
  <c r="A38" i="34"/>
  <c r="A18" i="34"/>
  <c r="A33" i="34"/>
  <c r="A24" i="34"/>
  <c r="A9" i="34"/>
  <c r="A51" i="34"/>
  <c r="A68" i="34"/>
  <c r="A10" i="34"/>
  <c r="A50" i="34"/>
  <c r="A53" i="34"/>
  <c r="A23" i="34"/>
  <c r="A15" i="34"/>
  <c r="A34" i="34"/>
  <c r="A6" i="34"/>
  <c r="A61" i="34"/>
  <c r="A30" i="34"/>
  <c r="A56" i="34"/>
  <c r="A62" i="34"/>
  <c r="A57" i="34"/>
  <c r="A39" i="34"/>
  <c r="A28" i="34"/>
  <c r="A12" i="34"/>
  <c r="A13" i="34"/>
  <c r="A25" i="34"/>
  <c r="A27" i="34"/>
  <c r="A60" i="34"/>
  <c r="A69" i="34"/>
  <c r="A59" i="34"/>
  <c r="A65" i="34"/>
  <c r="A70" i="34"/>
  <c r="A49" i="34"/>
  <c r="A67" i="34"/>
  <c r="A58" i="34"/>
  <c r="A66" i="34"/>
  <c r="A55" i="34"/>
  <c r="A14" i="34"/>
  <c r="A52" i="34"/>
  <c r="A21" i="34"/>
  <c r="A47" i="34"/>
  <c r="A40" i="34"/>
  <c r="A43" i="34"/>
  <c r="A7" i="34"/>
  <c r="A11" i="34"/>
  <c r="A16" i="34"/>
  <c r="A26" i="34"/>
  <c r="A17" i="34"/>
  <c r="A36" i="34"/>
  <c r="A8" i="34"/>
  <c r="A32" i="34"/>
  <c r="A45" i="34"/>
  <c r="A64" i="34"/>
  <c r="A19" i="34"/>
  <c r="A3" i="34"/>
  <c r="A17" i="31"/>
  <c r="A15" i="31"/>
  <c r="A16" i="31"/>
  <c r="A23" i="31"/>
  <c r="A22" i="31"/>
  <c r="A21" i="31"/>
  <c r="A3" i="31"/>
  <c r="A5" i="31"/>
  <c r="A13" i="31"/>
  <c r="A11" i="31"/>
  <c r="A18" i="31"/>
  <c r="A10" i="31"/>
  <c r="A8" i="31"/>
  <c r="A4" i="31"/>
  <c r="A12" i="31"/>
  <c r="A14" i="31"/>
  <c r="A6" i="31"/>
  <c r="A7" i="31"/>
  <c r="A9" i="31"/>
  <c r="A24" i="31"/>
  <c r="A2" i="34"/>
  <c r="A2" i="31"/>
  <c r="N8" i="30"/>
  <c r="N6" i="30"/>
  <c r="O2" i="30"/>
  <c r="N2" i="30" s="1"/>
  <c r="N3" i="30"/>
  <c r="N5" i="30"/>
  <c r="N24" i="30"/>
  <c r="N9" i="30"/>
  <c r="N7" i="30"/>
  <c r="N16" i="30"/>
  <c r="N4" i="30"/>
  <c r="A4" i="30" l="1"/>
  <c r="A9" i="30"/>
  <c r="A7" i="30"/>
  <c r="A24" i="30"/>
  <c r="A3" i="30"/>
  <c r="A16" i="30"/>
  <c r="A39" i="30"/>
  <c r="A26" i="30"/>
  <c r="A33" i="30"/>
  <c r="A35" i="30"/>
  <c r="A37" i="30"/>
  <c r="A10" i="30"/>
  <c r="A43" i="30"/>
  <c r="A20" i="30"/>
  <c r="A34" i="30"/>
  <c r="A21" i="30"/>
  <c r="A25" i="30"/>
  <c r="A27" i="30"/>
  <c r="A36" i="30"/>
  <c r="A38" i="30"/>
  <c r="A32" i="30"/>
  <c r="A42" i="30"/>
  <c r="A23" i="30"/>
  <c r="A13" i="30"/>
  <c r="A15" i="30"/>
  <c r="A19" i="30"/>
  <c r="A31" i="30"/>
  <c r="A28" i="30"/>
  <c r="A22" i="30"/>
  <c r="A29" i="30"/>
  <c r="A40" i="30"/>
  <c r="A41" i="30"/>
  <c r="A18" i="30"/>
  <c r="A12" i="30"/>
  <c r="A14" i="30"/>
  <c r="A11" i="30"/>
  <c r="A17" i="30"/>
  <c r="A30" i="30"/>
  <c r="A6" i="30"/>
  <c r="A5" i="30"/>
  <c r="A8" i="30"/>
  <c r="A2" i="3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<sst xmlns="http://schemas.openxmlformats.org/spreadsheetml/2006/main" count="3723" uniqueCount="485">
  <si>
    <t>Koht</t>
  </si>
  <si>
    <t>VK</t>
  </si>
  <si>
    <t>Nimi</t>
  </si>
  <si>
    <t>Klubi</t>
  </si>
  <si>
    <t>Triiton</t>
  </si>
  <si>
    <t>U-11</t>
  </si>
  <si>
    <t>TÜASK</t>
  </si>
  <si>
    <t>Nõo SK</t>
  </si>
  <si>
    <t>U-13</t>
  </si>
  <si>
    <t>U-15</t>
  </si>
  <si>
    <t>U-17</t>
  </si>
  <si>
    <t>U-19</t>
  </si>
  <si>
    <t>TSKeskus</t>
  </si>
  <si>
    <t>Rahvus</t>
  </si>
  <si>
    <t>EST</t>
  </si>
  <si>
    <t>Sünniaasta</t>
  </si>
  <si>
    <t>Oliver Puhtla</t>
  </si>
  <si>
    <t>võistluste arv</t>
  </si>
  <si>
    <t>Tondiraba SK</t>
  </si>
  <si>
    <t>Veeriku Badminton</t>
  </si>
  <si>
    <t>Marten Põder</t>
  </si>
  <si>
    <t>Kaspar Kaasik</t>
  </si>
  <si>
    <t>Andre Looskari</t>
  </si>
  <si>
    <t>Arturi Asperk</t>
  </si>
  <si>
    <t>Valge Hani</t>
  </si>
  <si>
    <t>Oskar Laanes</t>
  </si>
  <si>
    <t>Alexander Linnamägi</t>
  </si>
  <si>
    <t>Iko Viik</t>
  </si>
  <si>
    <t>Taaniel Mehine</t>
  </si>
  <si>
    <t>Morten Rozental</t>
  </si>
  <si>
    <t>Hendrik Jekimov</t>
  </si>
  <si>
    <t>Gregor Kivisaar</t>
  </si>
  <si>
    <t>Aron Ehrlich</t>
  </si>
  <si>
    <t>Priit Põder</t>
  </si>
  <si>
    <t>Mihkel Reimand</t>
  </si>
  <si>
    <t>Viiralt Salumaa</t>
  </si>
  <si>
    <t>Raimond Vaidla</t>
  </si>
  <si>
    <t>Roland Braschinsky</t>
  </si>
  <si>
    <t>Henri Tanila</t>
  </si>
  <si>
    <t>Alfred Perv</t>
  </si>
  <si>
    <t>Tanel Reiljan</t>
  </si>
  <si>
    <t>Taavi Reiljan</t>
  </si>
  <si>
    <t>Kaspar Sorge</t>
  </si>
  <si>
    <t>Lennart Küüts</t>
  </si>
  <si>
    <t>Joonas Vapper</t>
  </si>
  <si>
    <t>SK Fookus</t>
  </si>
  <si>
    <t>Kevin Sulkovski</t>
  </si>
  <si>
    <t>Herman Jakob Anderson</t>
  </si>
  <si>
    <t>Kaur Mööl</t>
  </si>
  <si>
    <t>Marten Kurvits</t>
  </si>
  <si>
    <t>Oleh Kulieshov</t>
  </si>
  <si>
    <t>Anija Sulgpalliklubi</t>
  </si>
  <si>
    <t>Ruben Kivinurm</t>
  </si>
  <si>
    <t>Roven Nemvalts</t>
  </si>
  <si>
    <t>Rasmus Kivinurm</t>
  </si>
  <si>
    <t>Võru SK</t>
  </si>
  <si>
    <t>Ott Vabamäe</t>
  </si>
  <si>
    <t>Art Derek Lainet</t>
  </si>
  <si>
    <t>Pätrik Väliste</t>
  </si>
  <si>
    <t>Kustas Kübar</t>
  </si>
  <si>
    <t>Albert Leis</t>
  </si>
  <si>
    <t>Melvin Rui</t>
  </si>
  <si>
    <t>Ruben-Naatan Kubri</t>
  </si>
  <si>
    <t>Mikhail Kurs</t>
  </si>
  <si>
    <t>Rasmus Sallaste</t>
  </si>
  <si>
    <t>Johan Sirel</t>
  </si>
  <si>
    <t>Karl Mattias Pedai</t>
  </si>
  <si>
    <t>Evor Eensalu</t>
  </si>
  <si>
    <t>Rannar Kiviste</t>
  </si>
  <si>
    <t>Rando Roosla</t>
  </si>
  <si>
    <t>Karl Erik Kompus</t>
  </si>
  <si>
    <t>Nikita Bezsonov</t>
  </si>
  <si>
    <t>Eke Tsirk</t>
  </si>
  <si>
    <t>Rasmus Isand</t>
  </si>
  <si>
    <t>Lennart Reintam</t>
  </si>
  <si>
    <t>Kaspar Kaido Saveljev</t>
  </si>
  <si>
    <t>Raul Must SK</t>
  </si>
  <si>
    <t>Kristen Soe</t>
  </si>
  <si>
    <t>Artur Aun</t>
  </si>
  <si>
    <t>Ranol Kähr</t>
  </si>
  <si>
    <t>Jaan Liira</t>
  </si>
  <si>
    <t>Rodion Olennikov</t>
  </si>
  <si>
    <t>Kert Vilimäe</t>
  </si>
  <si>
    <t>Roland Tellissaar</t>
  </si>
  <si>
    <t>Germo Aal</t>
  </si>
  <si>
    <t>Alexander Vikman</t>
  </si>
  <si>
    <t>Art Vallikivi</t>
  </si>
  <si>
    <t>Gregor-Brian Barbo</t>
  </si>
  <si>
    <t>Hede Murumaa</t>
  </si>
  <si>
    <t>Mirtel Migur</t>
  </si>
  <si>
    <t>Anett Kasela</t>
  </si>
  <si>
    <t>Alice Varres</t>
  </si>
  <si>
    <t>Maribel Prants</t>
  </si>
  <si>
    <t>Emili Murumaa</t>
  </si>
  <si>
    <t>Keiti Sild</t>
  </si>
  <si>
    <t>Kirsikka Bianka Liias</t>
  </si>
  <si>
    <t>Eliise Varres</t>
  </si>
  <si>
    <t>Loora Kask</t>
  </si>
  <si>
    <t>Margareth Sinimäe</t>
  </si>
  <si>
    <t>Sofia Kornejeva</t>
  </si>
  <si>
    <t>Ronja Täht</t>
  </si>
  <si>
    <t>Mariliis Pekkonen</t>
  </si>
  <si>
    <t>Susanna Elisabeth Laidna</t>
  </si>
  <si>
    <t>Aliise Jaal</t>
  </si>
  <si>
    <t>Viimsi SK</t>
  </si>
  <si>
    <t>Johanna Mäestu</t>
  </si>
  <si>
    <t>Elisabeth Talviste</t>
  </si>
  <si>
    <t>Säde Vanaveski</t>
  </si>
  <si>
    <t>Sonja Oja</t>
  </si>
  <si>
    <t>Janeli Muinast</t>
  </si>
  <si>
    <t>Mia-Liis Migur</t>
  </si>
  <si>
    <t>Maria Berik</t>
  </si>
  <si>
    <t>Maria Somova</t>
  </si>
  <si>
    <t>Margaret Lips</t>
  </si>
  <si>
    <t>Getri Roosla</t>
  </si>
  <si>
    <t>Pärnu SK</t>
  </si>
  <si>
    <t>Kadri-Lii Tehu</t>
  </si>
  <si>
    <t>Helene Pähkel</t>
  </si>
  <si>
    <t>Emilia Ainso</t>
  </si>
  <si>
    <t>Kadi Hein</t>
  </si>
  <si>
    <t>Laura Mia Paal</t>
  </si>
  <si>
    <t>Roosi Teino</t>
  </si>
  <si>
    <t>Jelizaveta Sazonova</t>
  </si>
  <si>
    <t>Mia Rianna Ruul</t>
  </si>
  <si>
    <t>Kirgas Vanaveski</t>
  </si>
  <si>
    <t>Lisete Sallaste</t>
  </si>
  <si>
    <t>Eleriin Kruusa</t>
  </si>
  <si>
    <t>Evelin Galetko</t>
  </si>
  <si>
    <t>Merily Rinaldi</t>
  </si>
  <si>
    <t>Ericha Dolgin</t>
  </si>
  <si>
    <t>Ranely Lehtla</t>
  </si>
  <si>
    <t>Alicia Nassar</t>
  </si>
  <si>
    <t>Kelly Ojamaa</t>
  </si>
  <si>
    <t>Elsa Themas</t>
  </si>
  <si>
    <t>Kirsika Vaidla</t>
  </si>
  <si>
    <t>Sandra Kask</t>
  </si>
  <si>
    <t>Jasmine Äniline</t>
  </si>
  <si>
    <t>Hannele Pärn</t>
  </si>
  <si>
    <t>Elli Jaal</t>
  </si>
  <si>
    <t>Kärt-Getter Rest</t>
  </si>
  <si>
    <t>Rosann Massur</t>
  </si>
  <si>
    <t>Berit Poola</t>
  </si>
  <si>
    <t>Marleen Lips</t>
  </si>
  <si>
    <t>Elis Tomann</t>
  </si>
  <si>
    <t>Gerlin Unga</t>
  </si>
  <si>
    <t>Kreete Mõisnik</t>
  </si>
  <si>
    <t>Liselle Rüütli</t>
  </si>
  <si>
    <t>Janeli Reimand</t>
  </si>
  <si>
    <t>Marite Hansar</t>
  </si>
  <si>
    <t>Heleri Veeleid</t>
  </si>
  <si>
    <t>Delisa Nassar</t>
  </si>
  <si>
    <t>Grettel Luts</t>
  </si>
  <si>
    <t>Mirtel Mileen Möller</t>
  </si>
  <si>
    <t>Loore-Lisete Kadai</t>
  </si>
  <si>
    <t>Teele Majamees</t>
  </si>
  <si>
    <t>Emma Paavel</t>
  </si>
  <si>
    <t>Paul Põldmaa</t>
  </si>
  <si>
    <t>Romet Laul</t>
  </si>
  <si>
    <t>Gert Erik Välbe</t>
  </si>
  <si>
    <t>Sandro Mitrauskis</t>
  </si>
  <si>
    <t>Samuel Tarbe</t>
  </si>
  <si>
    <t>SK BadMint</t>
  </si>
  <si>
    <t>Kaarel Saviir</t>
  </si>
  <si>
    <t>Sander Saviir</t>
  </si>
  <si>
    <t>Ralf Erik Reiman</t>
  </si>
  <si>
    <t>Otto Erik Veermets</t>
  </si>
  <si>
    <t>Eric Tõnissoo</t>
  </si>
  <si>
    <t>Sten-Erik Sild</t>
  </si>
  <si>
    <t>Robin Saar</t>
  </si>
  <si>
    <t>Hendrik Voor</t>
  </si>
  <si>
    <t>Gabriella Victoria Rebane</t>
  </si>
  <si>
    <t>Marjana Zuzlova</t>
  </si>
  <si>
    <t>Kelly Galetko</t>
  </si>
  <si>
    <t>Kätlyn Vahtramäe</t>
  </si>
  <si>
    <t>Kristina Babin</t>
  </si>
  <si>
    <t>Saskia Räisa</t>
  </si>
  <si>
    <t>Maria Saluse</t>
  </si>
  <si>
    <t>Eliise Luts</t>
  </si>
  <si>
    <t>Lisandra Lääne</t>
  </si>
  <si>
    <t>Mirta Kukk</t>
  </si>
  <si>
    <t>Eha Mari Maasik</t>
  </si>
  <si>
    <t>Keidi Kaasma</t>
  </si>
  <si>
    <t>Grethe Look</t>
  </si>
  <si>
    <t>Greete Kiisk</t>
  </si>
  <si>
    <t>Emma Kaldoja</t>
  </si>
  <si>
    <t>Merete Teder</t>
  </si>
  <si>
    <t>Eileen Pärsim</t>
  </si>
  <si>
    <t>Endrik Kalm</t>
  </si>
  <si>
    <t>Konstantin Kozmin</t>
  </si>
  <si>
    <t>Mattias Piirmets</t>
  </si>
  <si>
    <t>Jako Kääpa</t>
  </si>
  <si>
    <t>Karl Jacob Rosenthal-Romet</t>
  </si>
  <si>
    <t>Joosep Kutsar</t>
  </si>
  <si>
    <t>Kaspar Vink</t>
  </si>
  <si>
    <t>Roland Käär</t>
  </si>
  <si>
    <t>Rumissa-Maria Kabulov</t>
  </si>
  <si>
    <t>Emil Tarbe</t>
  </si>
  <si>
    <t>Erki Maisa</t>
  </si>
  <si>
    <t>Tuule-Mari Raav</t>
  </si>
  <si>
    <t>Aston Perv</t>
  </si>
  <si>
    <t>Joonas Isand</t>
  </si>
  <si>
    <t>Marta-Helena Pallon</t>
  </si>
  <si>
    <t>Katarina Parksepp</t>
  </si>
  <si>
    <t>Sigret Noor</t>
  </si>
  <si>
    <t>Emilia Asafov</t>
  </si>
  <si>
    <t>Lorean Indra Kavald</t>
  </si>
  <si>
    <t>Krisete Kuimets</t>
  </si>
  <si>
    <t>Markus Laur</t>
  </si>
  <si>
    <t>Harlis Arujõe</t>
  </si>
  <si>
    <t>Luise Märss</t>
  </si>
  <si>
    <t>Paula Rebaste</t>
  </si>
  <si>
    <t>Gregor Tõnissoo</t>
  </si>
  <si>
    <t>Kert Saar</t>
  </si>
  <si>
    <t>Kristofer Parksepp</t>
  </si>
  <si>
    <t>Johann Päll</t>
  </si>
  <si>
    <t>Maria Zuppur</t>
  </si>
  <si>
    <t>Helmiine Juhanson</t>
  </si>
  <si>
    <t>Gritt Roosla</t>
  </si>
  <si>
    <t>Emma Dancis</t>
  </si>
  <si>
    <t>Adele Talviste</t>
  </si>
  <si>
    <t>Daniels Kublins</t>
  </si>
  <si>
    <t>LAT</t>
  </si>
  <si>
    <t>Paul Johannes Läänemets</t>
  </si>
  <si>
    <t>Marcus Kala</t>
  </si>
  <si>
    <t>Romet Rüster</t>
  </si>
  <si>
    <t>Mairold Mae</t>
  </si>
  <si>
    <t>Johannes Varblas</t>
  </si>
  <si>
    <t>Märten Kerner</t>
  </si>
  <si>
    <t>Oskar Annuk</t>
  </si>
  <si>
    <t>Richard Rogenbaum</t>
  </si>
  <si>
    <t>Rayan Lasn</t>
  </si>
  <si>
    <t>Jaan-Oskar Taal</t>
  </si>
  <si>
    <t>Leonard Arak</t>
  </si>
  <si>
    <t>Ruudi Rand</t>
  </si>
  <si>
    <t>Matvii Petrenko</t>
  </si>
  <si>
    <t>Alfred Teder</t>
  </si>
  <si>
    <t>Joonatan Aliste</t>
  </si>
  <si>
    <t>Carmella Krislin Kruus</t>
  </si>
  <si>
    <t>Kristina Kärkkänen</t>
  </si>
  <si>
    <t>Laura-Liisa Schmidt</t>
  </si>
  <si>
    <t>Eva Liisa Van Den Ouweelen</t>
  </si>
  <si>
    <t>Pärle Planken</t>
  </si>
  <si>
    <t>Karmen Käär</t>
  </si>
  <si>
    <t>Helena Jaanimäe</t>
  </si>
  <si>
    <t>Mirtel Knude</t>
  </si>
  <si>
    <t>Reete Vahtramäe</t>
  </si>
  <si>
    <t>Greta Tannenberg</t>
  </si>
  <si>
    <t>Reicel Saaron</t>
  </si>
  <si>
    <t>Doris Sova</t>
  </si>
  <si>
    <t>Saskia Laeva</t>
  </si>
  <si>
    <t>Emily Jämsä</t>
  </si>
  <si>
    <t>Dersy Vaher</t>
  </si>
  <si>
    <t>Keithlyn Vunk</t>
  </si>
  <si>
    <t>Emily Evartov</t>
  </si>
  <si>
    <t>Kirke Marie Levo</t>
  </si>
  <si>
    <t>Mari-Liis Leemet</t>
  </si>
  <si>
    <t>Johannes Truus</t>
  </si>
  <si>
    <t>Hanna Marie Eensoo</t>
  </si>
  <si>
    <t>Mirelle Ots</t>
  </si>
  <si>
    <t>Merketa Kivinurm</t>
  </si>
  <si>
    <t>Marti Joost</t>
  </si>
  <si>
    <t>Kaspar Roletsky</t>
  </si>
  <si>
    <t>Emil Penner</t>
  </si>
  <si>
    <t>Mairon Kask</t>
  </si>
  <si>
    <t>Kristjan van de Runstraat</t>
  </si>
  <si>
    <t>Rando Penner</t>
  </si>
  <si>
    <t>Ilmari Asperk</t>
  </si>
  <si>
    <t>Kris Käär</t>
  </si>
  <si>
    <t>Theodor Sinimäe</t>
  </si>
  <si>
    <t>Henry Lucas Himberg</t>
  </si>
  <si>
    <t>Roven Voldek</t>
  </si>
  <si>
    <t>Markus Laan</t>
  </si>
  <si>
    <t>Mihkel Vink</t>
  </si>
  <si>
    <t>Risto Rajasaar</t>
  </si>
  <si>
    <t>Markus Raketski</t>
  </si>
  <si>
    <t>Jõhvi SK</t>
  </si>
  <si>
    <t>Rome Jürmann</t>
  </si>
  <si>
    <t>Ragnar Pärgmäe</t>
  </si>
  <si>
    <t>Oliver Voika</t>
  </si>
  <si>
    <t>Albert Pristavka</t>
  </si>
  <si>
    <t>Markus Traks</t>
  </si>
  <si>
    <t>Rhett Päll</t>
  </si>
  <si>
    <t>Ivan Sapronov</t>
  </si>
  <si>
    <t>BadMint</t>
  </si>
  <si>
    <t>Maru Jon Maiste</t>
  </si>
  <si>
    <t>Herman Kull</t>
  </si>
  <si>
    <t>Andri Eit</t>
  </si>
  <si>
    <t>Stephan Kespre</t>
  </si>
  <si>
    <t>Tristan-Kenneth Lepp</t>
  </si>
  <si>
    <t>Johan Päll</t>
  </si>
  <si>
    <t>Riko Sepp</t>
  </si>
  <si>
    <t>Annabel Marie Tamm</t>
  </si>
  <si>
    <t>Annaliisa Jõemets</t>
  </si>
  <si>
    <t>Lenna Mette Kadarpik</t>
  </si>
  <si>
    <t>Maria Kornejeva</t>
  </si>
  <si>
    <t>Brita Marrandi</t>
  </si>
  <si>
    <t>Anna Marii Sillandi</t>
  </si>
  <si>
    <t>Ingel Säde Gamzejev</t>
  </si>
  <si>
    <t>Lili-Marleen Lehtla</t>
  </si>
  <si>
    <t>Nora Piik</t>
  </si>
  <si>
    <t>Helen Jallajas</t>
  </si>
  <si>
    <t>Elina-May Must</t>
  </si>
  <si>
    <t>Paula Gloria Uusküla</t>
  </si>
  <si>
    <t>Marta Asuja</t>
  </si>
  <si>
    <t>Karmen Joanna Kroon</t>
  </si>
  <si>
    <t>Marta Parmasson</t>
  </si>
  <si>
    <t>Milla Johanna Jürma</t>
  </si>
  <si>
    <t>Hanna Loore Sakrits</t>
  </si>
  <si>
    <t>Margarita Turovskaja</t>
  </si>
  <si>
    <t>Iida-Eliisa Kallavus</t>
  </si>
  <si>
    <t>Lilian Golovtšenko</t>
  </si>
  <si>
    <t>Laureen Pärn</t>
  </si>
  <si>
    <t>Liisbet Mõttus</t>
  </si>
  <si>
    <t>Amelia Voitovitš</t>
  </si>
  <si>
    <t>Raico Soolepp</t>
  </si>
  <si>
    <t>Sara Katriin Rohtla</t>
  </si>
  <si>
    <t>Anna Tabo</t>
  </si>
  <si>
    <t>Ketlin Koiduaru</t>
  </si>
  <si>
    <t>Kelli Muinast</t>
  </si>
  <si>
    <t>Eleanor Oppo</t>
  </si>
  <si>
    <t>RSL Noorte GP-2          21.-22.03.26</t>
  </si>
  <si>
    <t>RSL Noorte GP-1          17.-18.01.26</t>
  </si>
  <si>
    <t>Andrei Potašenkov</t>
  </si>
  <si>
    <t>Damir Potašenkov</t>
  </si>
  <si>
    <t>Rasmus Roogsoo</t>
  </si>
  <si>
    <t>Timo-Alen Prokopenko</t>
  </si>
  <si>
    <t>Maksim Krikuhhin</t>
  </si>
  <si>
    <t>Rudolf Meus</t>
  </si>
  <si>
    <t>Patrick Jesper Lill</t>
  </si>
  <si>
    <t>RSL Noorte GP-3            18-19.04.26</t>
  </si>
  <si>
    <t>RSL Noorte GP-3           18-19.04.26</t>
  </si>
  <si>
    <t>Kert Kaasma</t>
  </si>
  <si>
    <t>Gregor-Andreas Pikkamäe</t>
  </si>
  <si>
    <t>Marti Randväli</t>
  </si>
  <si>
    <t>Kristen Kase</t>
  </si>
  <si>
    <t>Artur Henno Lassi</t>
  </si>
  <si>
    <t>Stefan Põhja</t>
  </si>
  <si>
    <t>Aruküla SK</t>
  </si>
  <si>
    <t>Romili Vakk</t>
  </si>
  <si>
    <t>Kaisa Liis Lepp</t>
  </si>
  <si>
    <t>Luisa Lotta Lumikki Liias</t>
  </si>
  <si>
    <t>Ellen Mai Lassi</t>
  </si>
  <si>
    <t>Nathali Vilumets</t>
  </si>
  <si>
    <t>Kirke-Maria Kellamäe</t>
  </si>
  <si>
    <t>Noora Sults</t>
  </si>
  <si>
    <t>Rosanna Parts</t>
  </si>
  <si>
    <t>Regina Marleen Noormets</t>
  </si>
  <si>
    <t>Eliise Eller</t>
  </si>
  <si>
    <t>Heleen Hagel</t>
  </si>
  <si>
    <t>Emili Morina</t>
  </si>
  <si>
    <t>Emili Nõgene</t>
  </si>
  <si>
    <t>Andra-Liis Ossipov</t>
  </si>
  <si>
    <t>Laura Lauren</t>
  </si>
  <si>
    <t>Cassandra Illak</t>
  </si>
  <si>
    <t>Lenna Pedaja</t>
  </si>
  <si>
    <t>Liis Vessin</t>
  </si>
  <si>
    <t>Anna-Kreete Korits</t>
  </si>
  <si>
    <t>Heidi Janete Engelbrecht</t>
  </si>
  <si>
    <t>Kristina Bezruchko</t>
  </si>
  <si>
    <t>Henri Salum</t>
  </si>
  <si>
    <t>Jandra Jagomägi</t>
  </si>
  <si>
    <t>Alicia Laško</t>
  </si>
  <si>
    <t>Kaarel Kalev</t>
  </si>
  <si>
    <t>Karel Põldma</t>
  </si>
  <si>
    <t>Carl Raukas</t>
  </si>
  <si>
    <t>Madis Kaarli</t>
  </si>
  <si>
    <t>Indrek Tupp</t>
  </si>
  <si>
    <t>Joonatan Jung</t>
  </si>
  <si>
    <t>Martin Teedla</t>
  </si>
  <si>
    <t>RSL Noorte GP-4              09.-10.05.26</t>
  </si>
  <si>
    <t>Trevor Trei</t>
  </si>
  <si>
    <t>Ranno Põldma</t>
  </si>
  <si>
    <t>Joni Jin</t>
  </si>
  <si>
    <t>Marcus Kalinin</t>
  </si>
  <si>
    <t>Silver Laks</t>
  </si>
  <si>
    <t>Junyang Wang</t>
  </si>
  <si>
    <t>Matias Leinonen</t>
  </si>
  <si>
    <t>Raiko Uutma</t>
  </si>
  <si>
    <t>Hugo Toomingas</t>
  </si>
  <si>
    <t>Ralf Kurmiste</t>
  </si>
  <si>
    <t>Pearu Sepp</t>
  </si>
  <si>
    <t>Trevon Laagriküll</t>
  </si>
  <si>
    <t>Mihkel Velmet</t>
  </si>
  <si>
    <t>Jakob Kreegi</t>
  </si>
  <si>
    <t>Reno Pärgmäe</t>
  </si>
  <si>
    <t>Gert Christofer Luigas</t>
  </si>
  <si>
    <t>FIN</t>
  </si>
  <si>
    <t>Kiili</t>
  </si>
  <si>
    <t>Matvei Iljin</t>
  </si>
  <si>
    <t>Travis Trei</t>
  </si>
  <si>
    <t>Kristofer Rammul</t>
  </si>
  <si>
    <t>Leo Ropponen</t>
  </si>
  <si>
    <t>Gregor Raukas</t>
  </si>
  <si>
    <t>Roope Ropponen</t>
  </si>
  <si>
    <t>Kristofer Pappel</t>
  </si>
  <si>
    <t>Otto Jakob Arusoo</t>
  </si>
  <si>
    <t>Markus Saarna</t>
  </si>
  <si>
    <t>Rudolf Mändmets</t>
  </si>
  <si>
    <t>Zirui Wang</t>
  </si>
  <si>
    <t>Fabian Vaine</t>
  </si>
  <si>
    <t>Mattias Taling</t>
  </si>
  <si>
    <t>Ossian Kitti</t>
  </si>
  <si>
    <t>Alvar Valli</t>
  </si>
  <si>
    <t>Allan Maximilian Närep</t>
  </si>
  <si>
    <t>Anton Mazing</t>
  </si>
  <si>
    <t>Lumikki Brandt</t>
  </si>
  <si>
    <t>Kaisa Reen Sepalaan</t>
  </si>
  <si>
    <t>Laura Külasalu</t>
  </si>
  <si>
    <t>Emili Paulus</t>
  </si>
  <si>
    <t>Ella Eleonora Tubro</t>
  </si>
  <si>
    <t>Ronja Valli</t>
  </si>
  <si>
    <t>Vilma Sohlman</t>
  </si>
  <si>
    <t>Mila Syrjänen</t>
  </si>
  <si>
    <t>Leni Andersson</t>
  </si>
  <si>
    <t>Liisa Külasalu</t>
  </si>
  <si>
    <t>Meliise Tambet</t>
  </si>
  <si>
    <t>Britten Einblau</t>
  </si>
  <si>
    <t>Lenna Kiviste</t>
  </si>
  <si>
    <t>Elisabet Filippov</t>
  </si>
  <si>
    <t>Amelia Mazhelis</t>
  </si>
  <si>
    <t>Irene Melani Sarapuu</t>
  </si>
  <si>
    <t>Martha-Melani Leemets</t>
  </si>
  <si>
    <t>Maisa Lehtinen</t>
  </si>
  <si>
    <t>Mirell Kask</t>
  </si>
  <si>
    <t>Meleri Kask</t>
  </si>
  <si>
    <t>Isabella Rebenko</t>
  </si>
  <si>
    <t>Klara Sõrmus</t>
  </si>
  <si>
    <t>Merily Serbin</t>
  </si>
  <si>
    <t>Yifei Weng</t>
  </si>
  <si>
    <t>Mirtel Inno</t>
  </si>
  <si>
    <t>Miia Langemets</t>
  </si>
  <si>
    <t>Johanna Toomsalu</t>
  </si>
  <si>
    <t>Nora Elisabet Uusküla</t>
  </si>
  <si>
    <t>Alisa Turkova</t>
  </si>
  <si>
    <t>Teona Otiašvili</t>
  </si>
  <si>
    <t>Martin Pipar</t>
  </si>
  <si>
    <t>Tobias Tomingas</t>
  </si>
  <si>
    <t>Punkte 11.05.26</t>
  </si>
  <si>
    <t>Punkte 21.09.26</t>
  </si>
  <si>
    <t>Marten Elevant</t>
  </si>
  <si>
    <t>Harri Aldošin</t>
  </si>
  <si>
    <t>Morten Foht</t>
  </si>
  <si>
    <t>Arved Hein</t>
  </si>
  <si>
    <t>Sander Reiljan</t>
  </si>
  <si>
    <t>Manvel Kešišjan</t>
  </si>
  <si>
    <t>USTA</t>
  </si>
  <si>
    <t>Peetu Kivistö</t>
  </si>
  <si>
    <t>Milan Rajan Ratish</t>
  </si>
  <si>
    <t>Xiaoran Chang</t>
  </si>
  <si>
    <t>Jaakko Lehtinen</t>
  </si>
  <si>
    <t>Aatos Pökkylä</t>
  </si>
  <si>
    <t>Trevor Karjus</t>
  </si>
  <si>
    <t>Tõnu-Tambet Tõkke</t>
  </si>
  <si>
    <t>Kirill Kärkkänen</t>
  </si>
  <si>
    <t>Armand Muoni</t>
  </si>
  <si>
    <t>Jordaan Meleveettil</t>
  </si>
  <si>
    <t>Rasmus Tullus</t>
  </si>
  <si>
    <t>Kristjan Seepter</t>
  </si>
  <si>
    <t>Mikk Martin Karma</t>
  </si>
  <si>
    <t>Kaur Oinus</t>
  </si>
  <si>
    <t>Mark Koparev</t>
  </si>
  <si>
    <t>Viimsi</t>
  </si>
  <si>
    <t>RSL Noorte GP-5            19.-20.09.26</t>
  </si>
  <si>
    <t>Miron Somov</t>
  </si>
  <si>
    <t>Oskar Pähkel</t>
  </si>
  <si>
    <t>Nova Nyqvist</t>
  </si>
  <si>
    <t>Shujia Liu</t>
  </si>
  <si>
    <t>Kristiina Kopatš</t>
  </si>
  <si>
    <t>Sandra Freiberg</t>
  </si>
  <si>
    <t>Nita Tamm</t>
  </si>
  <si>
    <t>Eliise Sisask</t>
  </si>
  <si>
    <t>Liisa Limbo</t>
  </si>
  <si>
    <t>Sara Deb</t>
  </si>
  <si>
    <t>Frida Turvanen</t>
  </si>
  <si>
    <t>Anetta Valverde</t>
  </si>
  <si>
    <t>Lisa Tamm</t>
  </si>
  <si>
    <t>Oona Saarinen</t>
  </si>
  <si>
    <t>Minja Hakala</t>
  </si>
  <si>
    <t>Suvi Laukkanen</t>
  </si>
  <si>
    <t>Aasa Lo Veermets</t>
  </si>
  <si>
    <t>Jun See Ho</t>
  </si>
  <si>
    <t>Aleksandra Arjasepp</t>
  </si>
  <si>
    <t>SGP</t>
  </si>
  <si>
    <t>RSL Estonian Youth Int. Noorte GP-7                 10.-12.12 .26</t>
  </si>
  <si>
    <t>RSL Noorte      GP-6               31.10-01.11.26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</si>
</sst>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  <charset val="186"/>
    </font>
    <font>
      <b/>
      <sz val="1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color rgb="FF00B050"/>
      <name val="Calibri"/>
      <family val="2"/>
    </font>
    <font>
      <sz val="10"/>
      <color rgb="FFFF0000"/>
      <name val="Calibri"/>
      <family val="2"/>
      <scheme val="minor"/>
    </font>
    <font>
      <sz val="10"/>
      <color rgb="FFFF0000"/>
      <name val="Calibri"/>
      <family val="2"/>
    </font>
    <font>
      <sz val="10"/>
      <color rgb="FF00B050"/>
      <name val="Calibri"/>
      <family val="2"/>
      <scheme val="minor"/>
    </font>
    <font>
      <sz val="10"/>
      <color rgb="FFFF0000"/>
      <name val="Calibri"/>
      <family val="2"/>
      <charset val="186"/>
      <scheme val="minor"/>
    </font>
    <font>
      <sz val="10"/>
      <color rgb="FF00B05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164" fontId="11" fillId="0" borderId="1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164" fontId="12" fillId="0" borderId="1" xfId="0" applyNumberFormat="1" applyFont="1" applyBorder="1"/>
    <xf numFmtId="0" fontId="1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11" fillId="0" borderId="1" xfId="0" applyFont="1" applyBorder="1" applyAlignment="1">
      <alignment horizontal="left" wrapText="1"/>
    </xf>
    <xf numFmtId="164" fontId="5" fillId="0" borderId="1" xfId="0" applyNumberFormat="1" applyFont="1" applyBorder="1"/>
    <xf numFmtId="0" fontId="2" fillId="0" borderId="0" xfId="0" applyFont="1" applyAlignment="1">
      <alignment horizontal="right"/>
    </xf>
    <xf numFmtId="0" fontId="7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164" fontId="13" fillId="0" borderId="1" xfId="0" applyNumberFormat="1" applyFont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64" fontId="15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64" fontId="16" fillId="0" borderId="1" xfId="0" applyNumberFormat="1" applyFont="1" applyBorder="1"/>
    <xf numFmtId="164" fontId="13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5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4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17" fillId="0" borderId="1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5" fillId="0" borderId="4" xfId="0" applyFont="1" applyBorder="1" applyAlignment="1">
      <alignment horizontal="center"/>
    </xf>
    <xf numFmtId="164" fontId="14" fillId="0" borderId="1" xfId="0" applyNumberFormat="1" applyFont="1" applyBorder="1"/>
    <xf numFmtId="164" fontId="12" fillId="0" borderId="4" xfId="0" applyNumberFormat="1" applyFont="1" applyBorder="1"/>
    <xf numFmtId="0" fontId="0" fillId="0" borderId="1" xfId="0" applyBorder="1"/>
    <xf numFmtId="164" fontId="14" fillId="0" borderId="0" xfId="0" applyNumberFormat="1" applyFont="1" applyAlignment="1">
      <alignment horizontal="right"/>
    </xf>
    <xf numFmtId="164" fontId="12" fillId="0" borderId="0" xfId="0" applyNumberFormat="1" applyFont="1"/>
    <xf numFmtId="0" fontId="4" fillId="0" borderId="4" xfId="0" applyFont="1" applyBorder="1" applyAlignment="1">
      <alignment horizontal="center"/>
    </xf>
    <xf numFmtId="164" fontId="13" fillId="0" borderId="0" xfId="0" applyNumberFormat="1" applyFont="1"/>
    <xf numFmtId="0" fontId="2" fillId="0" borderId="4" xfId="0" applyFont="1" applyBorder="1" applyAlignment="1">
      <alignment horizontal="left"/>
    </xf>
    <xf numFmtId="0" fontId="5" fillId="0" borderId="4" xfId="0" applyFont="1" applyBorder="1"/>
    <xf numFmtId="0" fontId="4" fillId="0" borderId="3" xfId="0" applyFont="1" applyBorder="1" applyAlignment="1">
      <alignment horizontal="center"/>
    </xf>
    <xf numFmtId="164" fontId="5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164" fontId="16" fillId="0" borderId="0" xfId="0" applyNumberFormat="1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22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N53"/>
  <sheetViews>
    <sheetView zoomScaleNormal="100" workbookViewId="0">
      <pane ySplit="1" topLeftCell="A2" activePane="bottomLeft" state="frozen"/>
      <selection pane="bottomLeft" activeCell="F18" sqref="F18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1.5546875" style="22" customWidth="1"/>
    <col min="7" max="9" width="10.44140625" style="6" hidden="1" customWidth="1" outlineLevel="1"/>
    <col min="10" max="10" width="10.5546875" style="6" hidden="1" customWidth="1" outlineLevel="1"/>
    <col min="11" max="11" width="10.5546875" style="6" hidden="1" customWidth="1" outlineLevel="1" collapsed="1"/>
    <col min="12" max="12" width="12.6640625" style="32" hidden="1" customWidth="1" outlineLevel="1"/>
    <col min="13" max="13" width="8.88671875" style="25" customWidth="1" collapsed="1"/>
    <col min="14" max="14" width="8.44140625" style="1" customWidth="1"/>
    <col min="15" max="17" width="9.109375" style="1"/>
    <col min="18" max="18" width="4.6640625" style="1" bestFit="1" customWidth="1"/>
    <col min="19" max="19" width="18.5546875" style="1" bestFit="1" customWidth="1"/>
    <col min="20" max="16384" width="9.109375" style="1"/>
  </cols>
  <sheetData>
    <row r="1" spans="1:14" s="22" customFormat="1" ht="40.200000000000003" customHeight="1" x14ac:dyDescent="0.3">
      <c r="A1" s="19" t="s">
        <v>0</v>
      </c>
      <c r="B1" s="19" t="s">
        <v>13</v>
      </c>
      <c r="C1" s="19" t="s">
        <v>3</v>
      </c>
      <c r="D1" s="19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30" t="s">
        <v>17</v>
      </c>
    </row>
    <row r="2" spans="1:14" x14ac:dyDescent="0.3">
      <c r="A2" s="44">
        <f>RANK(M2,$M$2:M22)</f>
        <v>1</v>
      </c>
      <c r="B2" s="4" t="s">
        <v>14</v>
      </c>
      <c r="C2" s="14" t="s">
        <v>4</v>
      </c>
      <c r="D2" s="4">
        <v>2008</v>
      </c>
      <c r="E2" s="4" t="s">
        <v>11</v>
      </c>
      <c r="F2" s="14" t="s">
        <v>260</v>
      </c>
      <c r="G2" s="7"/>
      <c r="H2" s="24">
        <v>1200</v>
      </c>
      <c r="I2" s="27">
        <v>1200</v>
      </c>
      <c r="J2" s="27">
        <v>840</v>
      </c>
      <c r="K2" s="27">
        <v>1200</v>
      </c>
      <c r="L2" s="34"/>
      <c r="M2" s="26" cm="1">
        <f t="array" ref="M2">IF(N2&lt;4,SUM(G2:L2),SUM(LARGE(G2:L2,{1;2;3;4})))</f>
        <v>4440</v>
      </c>
      <c r="N2" s="2">
        <f t="shared" ref="N2:N33" si="0">COUNT(G2:L2)</f>
        <v>4</v>
      </c>
    </row>
    <row r="3" spans="1:14" x14ac:dyDescent="0.3">
      <c r="A3" s="44">
        <f>RANK(M3,$M$2:M23)</f>
        <v>2</v>
      </c>
      <c r="B3" s="3" t="s">
        <v>14</v>
      </c>
      <c r="C3" s="17" t="s">
        <v>4</v>
      </c>
      <c r="D3" s="3">
        <v>2008</v>
      </c>
      <c r="E3" s="4" t="s">
        <v>11</v>
      </c>
      <c r="F3" s="14" t="s">
        <v>33</v>
      </c>
      <c r="G3" s="24">
        <v>1200</v>
      </c>
      <c r="H3" s="27">
        <v>1020</v>
      </c>
      <c r="I3" s="27">
        <v>840</v>
      </c>
      <c r="J3" s="27"/>
      <c r="K3" s="27">
        <v>840</v>
      </c>
      <c r="L3" s="27"/>
      <c r="M3" s="26" cm="1">
        <f t="array" ref="M3">IF(N3&lt;4,SUM(G3:L3),SUM(LARGE(G3:L3,{1;2;3;4})))</f>
        <v>3900</v>
      </c>
      <c r="N3" s="2">
        <f t="shared" si="0"/>
        <v>4</v>
      </c>
    </row>
    <row r="4" spans="1:14" x14ac:dyDescent="0.3">
      <c r="A4" s="44">
        <f>RANK(M4,$M$2:M24)</f>
        <v>3</v>
      </c>
      <c r="B4" s="7" t="s">
        <v>14</v>
      </c>
      <c r="C4" s="16" t="s">
        <v>7</v>
      </c>
      <c r="D4" s="7">
        <v>2011</v>
      </c>
      <c r="E4" s="7" t="s">
        <v>10</v>
      </c>
      <c r="F4" s="16" t="s">
        <v>22</v>
      </c>
      <c r="G4" s="24">
        <v>840</v>
      </c>
      <c r="H4" s="27">
        <v>840</v>
      </c>
      <c r="I4" s="27">
        <v>660</v>
      </c>
      <c r="J4" s="27">
        <v>1020</v>
      </c>
      <c r="K4" s="27">
        <v>840</v>
      </c>
      <c r="L4" s="27"/>
      <c r="M4" s="26" cm="1">
        <f t="array" ref="M4">IF(N4&lt;4,SUM(G4:L4),SUM(LARGE(G4:L4,{1;2;3;4})))</f>
        <v>3540</v>
      </c>
      <c r="N4" s="2">
        <f t="shared" si="0"/>
        <v>5</v>
      </c>
    </row>
    <row r="5" spans="1:14" x14ac:dyDescent="0.3">
      <c r="A5" s="44">
        <f>RANK(M5,$M$2:M25)</f>
        <v>4</v>
      </c>
      <c r="B5" s="2" t="s">
        <v>14</v>
      </c>
      <c r="C5" s="15" t="s">
        <v>4</v>
      </c>
      <c r="D5" s="2">
        <v>2009</v>
      </c>
      <c r="E5" s="7" t="s">
        <v>11</v>
      </c>
      <c r="F5" s="14" t="s">
        <v>66</v>
      </c>
      <c r="G5" s="24">
        <v>1020</v>
      </c>
      <c r="H5" s="27"/>
      <c r="I5" s="27">
        <v>840</v>
      </c>
      <c r="J5" s="27">
        <v>840</v>
      </c>
      <c r="K5" s="27">
        <v>660</v>
      </c>
      <c r="L5" s="27"/>
      <c r="M5" s="26" cm="1">
        <f t="array" ref="M5">IF(N5&lt;4,SUM(G5:L5),SUM(LARGE(G5:L5,{1;2;3;4})))</f>
        <v>3360</v>
      </c>
      <c r="N5" s="2">
        <f t="shared" si="0"/>
        <v>4</v>
      </c>
    </row>
    <row r="6" spans="1:14" x14ac:dyDescent="0.3">
      <c r="A6" s="44">
        <f>RANK(M6,$M$2:M26)</f>
        <v>5</v>
      </c>
      <c r="B6" s="2" t="s">
        <v>14</v>
      </c>
      <c r="C6" s="15" t="s">
        <v>4</v>
      </c>
      <c r="D6" s="2">
        <v>2008</v>
      </c>
      <c r="E6" s="3" t="s">
        <v>11</v>
      </c>
      <c r="F6" s="16" t="s">
        <v>324</v>
      </c>
      <c r="G6" s="7"/>
      <c r="H6" s="7"/>
      <c r="I6" s="27">
        <v>1020</v>
      </c>
      <c r="J6" s="27">
        <v>1200</v>
      </c>
      <c r="K6" s="27">
        <v>1020</v>
      </c>
      <c r="L6" s="34"/>
      <c r="M6" s="26" cm="1">
        <f t="array" ref="M6">IF(N6&lt;4,SUM(G6:L6),SUM(LARGE(G6:L6,{1;2;3;4})))</f>
        <v>3240</v>
      </c>
      <c r="N6" s="2">
        <f t="shared" si="0"/>
        <v>3</v>
      </c>
    </row>
    <row r="7" spans="1:14" x14ac:dyDescent="0.3">
      <c r="A7" s="44">
        <f>RANK(M7,$M$2:M27)</f>
        <v>6</v>
      </c>
      <c r="B7" s="2" t="s">
        <v>14</v>
      </c>
      <c r="C7" s="17" t="s">
        <v>12</v>
      </c>
      <c r="D7" s="3">
        <v>2010</v>
      </c>
      <c r="E7" s="7" t="s">
        <v>10</v>
      </c>
      <c r="F7" s="14" t="s">
        <v>31</v>
      </c>
      <c r="G7" s="24">
        <v>660</v>
      </c>
      <c r="H7" s="27">
        <v>660</v>
      </c>
      <c r="I7" s="27">
        <v>505.5</v>
      </c>
      <c r="J7" s="27">
        <v>660</v>
      </c>
      <c r="K7" s="27"/>
      <c r="L7" s="27"/>
      <c r="M7" s="26" cm="1">
        <f t="array" ref="M7">IF(N7&lt;4,SUM(G7:L7),SUM(LARGE(G7:L7,{1;2;3;4})))</f>
        <v>2485.5</v>
      </c>
      <c r="N7" s="2">
        <f t="shared" si="0"/>
        <v>4</v>
      </c>
    </row>
    <row r="8" spans="1:14" x14ac:dyDescent="0.3">
      <c r="A8" s="44">
        <f>RANK(M8,$M$2:M28)</f>
        <v>7</v>
      </c>
      <c r="B8" s="2" t="s">
        <v>14</v>
      </c>
      <c r="C8" s="15" t="s">
        <v>12</v>
      </c>
      <c r="D8" s="2">
        <v>2008</v>
      </c>
      <c r="E8" s="4" t="s">
        <v>11</v>
      </c>
      <c r="F8" s="16" t="s">
        <v>23</v>
      </c>
      <c r="G8" s="24">
        <v>480</v>
      </c>
      <c r="H8" s="27">
        <v>588</v>
      </c>
      <c r="I8" s="27">
        <v>505.5</v>
      </c>
      <c r="J8" s="27">
        <v>360</v>
      </c>
      <c r="K8" s="27">
        <v>588</v>
      </c>
      <c r="L8" s="27"/>
      <c r="M8" s="26" cm="1">
        <f t="array" ref="M8">IF(N8&lt;4,SUM(G8:L8),SUM(LARGE(G8:L8,{1;2;3;4})))</f>
        <v>2161.5</v>
      </c>
      <c r="N8" s="2">
        <f t="shared" si="0"/>
        <v>5</v>
      </c>
    </row>
    <row r="9" spans="1:14" x14ac:dyDescent="0.3">
      <c r="A9" s="44">
        <f>RANK(M9,$M$2:M29)</f>
        <v>8</v>
      </c>
      <c r="B9" s="2" t="s">
        <v>14</v>
      </c>
      <c r="C9" s="15" t="s">
        <v>4</v>
      </c>
      <c r="D9" s="2">
        <v>2009</v>
      </c>
      <c r="E9" s="4" t="s">
        <v>11</v>
      </c>
      <c r="F9" s="16" t="s">
        <v>21</v>
      </c>
      <c r="G9" s="24">
        <v>660</v>
      </c>
      <c r="H9" s="27">
        <v>588</v>
      </c>
      <c r="I9" s="27">
        <v>394.5</v>
      </c>
      <c r="J9" s="27">
        <v>480</v>
      </c>
      <c r="K9" s="27"/>
      <c r="L9" s="27"/>
      <c r="M9" s="26" cm="1">
        <f t="array" ref="M9">IF(N9&lt;4,SUM(G9:L9),SUM(LARGE(G9:L9,{1;2;3;4})))</f>
        <v>2122.5</v>
      </c>
      <c r="N9" s="2">
        <f t="shared" si="0"/>
        <v>4</v>
      </c>
    </row>
    <row r="10" spans="1:14" x14ac:dyDescent="0.3">
      <c r="A10" s="44">
        <f>RANK(M10,$M$2:M30)</f>
        <v>9</v>
      </c>
      <c r="B10" s="2" t="s">
        <v>14</v>
      </c>
      <c r="C10" s="15" t="s">
        <v>4</v>
      </c>
      <c r="D10" s="2">
        <v>2010</v>
      </c>
      <c r="E10" s="7" t="s">
        <v>10</v>
      </c>
      <c r="F10" s="14" t="s">
        <v>42</v>
      </c>
      <c r="G10" s="24">
        <v>840</v>
      </c>
      <c r="H10" s="27"/>
      <c r="I10" s="27">
        <v>660</v>
      </c>
      <c r="J10" s="27"/>
      <c r="K10" s="27">
        <v>588</v>
      </c>
      <c r="L10" s="27"/>
      <c r="M10" s="26" cm="1">
        <f t="array" ref="M10">IF(N10&lt;4,SUM(G10:L10),SUM(LARGE(G10:L10,{1;2;3;4})))</f>
        <v>2088</v>
      </c>
      <c r="N10" s="2">
        <f t="shared" si="0"/>
        <v>3</v>
      </c>
    </row>
    <row r="11" spans="1:14" x14ac:dyDescent="0.3">
      <c r="A11" s="44">
        <f>RANK(M11,$M$2:M31)</f>
        <v>9</v>
      </c>
      <c r="B11" s="7" t="s">
        <v>14</v>
      </c>
      <c r="C11" s="16" t="s">
        <v>4</v>
      </c>
      <c r="D11" s="7">
        <v>2010</v>
      </c>
      <c r="E11" s="7" t="s">
        <v>10</v>
      </c>
      <c r="F11" s="16" t="s">
        <v>20</v>
      </c>
      <c r="G11" s="24">
        <v>660</v>
      </c>
      <c r="H11" s="27">
        <v>840</v>
      </c>
      <c r="I11" s="27"/>
      <c r="J11" s="27"/>
      <c r="K11" s="27">
        <v>588</v>
      </c>
      <c r="L11" s="27"/>
      <c r="M11" s="26" cm="1">
        <f t="array" ref="M11">IF(N11&lt;4,SUM(G11:L11),SUM(LARGE(G11:L11,{1;2;3;4})))</f>
        <v>2088</v>
      </c>
      <c r="N11" s="2">
        <f t="shared" si="0"/>
        <v>3</v>
      </c>
    </row>
    <row r="12" spans="1:14" x14ac:dyDescent="0.3">
      <c r="A12" s="44">
        <f>RANK(M12,$M$2:M32)</f>
        <v>11</v>
      </c>
      <c r="B12" s="2" t="s">
        <v>14</v>
      </c>
      <c r="C12" s="14" t="s">
        <v>12</v>
      </c>
      <c r="D12" s="2">
        <v>2011</v>
      </c>
      <c r="E12" s="7" t="s">
        <v>10</v>
      </c>
      <c r="F12" s="16" t="s">
        <v>60</v>
      </c>
      <c r="G12" s="7"/>
      <c r="H12" s="24">
        <v>588</v>
      </c>
      <c r="I12" s="27">
        <v>505.5</v>
      </c>
      <c r="J12" s="27">
        <v>480</v>
      </c>
      <c r="K12" s="27">
        <v>480</v>
      </c>
      <c r="L12" s="34"/>
      <c r="M12" s="26" cm="1">
        <f t="array" ref="M12">IF(N12&lt;4,SUM(G12:L12),SUM(LARGE(G12:L12,{1;2;3;4})))</f>
        <v>2053.5</v>
      </c>
      <c r="N12" s="2">
        <f t="shared" si="0"/>
        <v>4</v>
      </c>
    </row>
    <row r="13" spans="1:14" x14ac:dyDescent="0.3">
      <c r="A13" s="44">
        <f>RANK(M13,$M$2:M33)</f>
        <v>12</v>
      </c>
      <c r="B13" s="3" t="s">
        <v>14</v>
      </c>
      <c r="C13" s="17" t="s">
        <v>4</v>
      </c>
      <c r="D13" s="2">
        <v>2009</v>
      </c>
      <c r="E13" s="4" t="s">
        <v>11</v>
      </c>
      <c r="F13" s="14" t="s">
        <v>16</v>
      </c>
      <c r="G13" s="24">
        <v>660</v>
      </c>
      <c r="H13" s="27">
        <v>384</v>
      </c>
      <c r="I13" s="27">
        <v>360</v>
      </c>
      <c r="J13" s="27">
        <v>480</v>
      </c>
      <c r="K13" s="27">
        <v>480</v>
      </c>
      <c r="L13" s="27"/>
      <c r="M13" s="26" cm="1">
        <f t="array" ref="M13">IF(N13&lt;4,SUM(G13:L13),SUM(LARGE(G13:L13,{1;2;3;4})))</f>
        <v>2004</v>
      </c>
      <c r="N13" s="2">
        <f t="shared" si="0"/>
        <v>5</v>
      </c>
    </row>
    <row r="14" spans="1:14" x14ac:dyDescent="0.3">
      <c r="A14" s="44">
        <f>RANK(M14,$M$2:M34)</f>
        <v>13</v>
      </c>
      <c r="B14" s="2" t="s">
        <v>14</v>
      </c>
      <c r="C14" s="15" t="s">
        <v>12</v>
      </c>
      <c r="D14" s="2">
        <v>2008</v>
      </c>
      <c r="E14" s="4" t="s">
        <v>11</v>
      </c>
      <c r="F14" s="14" t="s">
        <v>71</v>
      </c>
      <c r="G14" s="24">
        <v>480</v>
      </c>
      <c r="H14" s="27">
        <v>480</v>
      </c>
      <c r="I14" s="27">
        <v>505.5</v>
      </c>
      <c r="J14" s="27">
        <v>480</v>
      </c>
      <c r="K14" s="27"/>
      <c r="L14" s="27"/>
      <c r="M14" s="26" cm="1">
        <f t="array" ref="M14">IF(N14&lt;4,SUM(G14:L14),SUM(LARGE(G14:L14,{1;2;3;4})))</f>
        <v>1945.5</v>
      </c>
      <c r="N14" s="2">
        <f t="shared" si="0"/>
        <v>4</v>
      </c>
    </row>
    <row r="15" spans="1:14" x14ac:dyDescent="0.3">
      <c r="A15" s="44">
        <f>RANK(M15,$M$2:M35)</f>
        <v>13</v>
      </c>
      <c r="B15" s="2" t="s">
        <v>14</v>
      </c>
      <c r="C15" s="15" t="s">
        <v>19</v>
      </c>
      <c r="D15" s="2">
        <v>2012</v>
      </c>
      <c r="E15" s="4" t="s">
        <v>9</v>
      </c>
      <c r="F15" s="16" t="s">
        <v>28</v>
      </c>
      <c r="G15" s="24">
        <v>480</v>
      </c>
      <c r="H15" s="27">
        <v>480</v>
      </c>
      <c r="I15" s="27">
        <v>505.5</v>
      </c>
      <c r="J15" s="27">
        <v>480</v>
      </c>
      <c r="K15" s="27"/>
      <c r="L15" s="7"/>
      <c r="M15" s="26" cm="1">
        <f t="array" ref="M15">IF(N15&lt;4,SUM(G15:L15),SUM(LARGE(G15:L15,{1;2;3;4})))</f>
        <v>1945.5</v>
      </c>
      <c r="N15" s="2">
        <f t="shared" si="0"/>
        <v>4</v>
      </c>
    </row>
    <row r="16" spans="1:14" x14ac:dyDescent="0.3">
      <c r="A16" s="44">
        <f>RANK(M16,$M$2:M36)</f>
        <v>15</v>
      </c>
      <c r="B16" s="2" t="s">
        <v>14</v>
      </c>
      <c r="C16" s="15" t="s">
        <v>24</v>
      </c>
      <c r="D16" s="2">
        <v>2009</v>
      </c>
      <c r="E16" s="7" t="s">
        <v>11</v>
      </c>
      <c r="F16" s="16" t="s">
        <v>67</v>
      </c>
      <c r="G16" s="24">
        <v>480</v>
      </c>
      <c r="H16" s="27">
        <v>384</v>
      </c>
      <c r="I16" s="27">
        <v>394.5</v>
      </c>
      <c r="J16" s="27">
        <v>360</v>
      </c>
      <c r="K16" s="27">
        <v>588</v>
      </c>
      <c r="L16" s="27"/>
      <c r="M16" s="26" cm="1">
        <f t="array" ref="M16">IF(N16&lt;4,SUM(G16:L16),SUM(LARGE(G16:L16,{1;2;3;4})))</f>
        <v>1846.5</v>
      </c>
      <c r="N16" s="2">
        <f t="shared" si="0"/>
        <v>5</v>
      </c>
    </row>
    <row r="17" spans="1:14" x14ac:dyDescent="0.3">
      <c r="A17" s="44">
        <f>RANK(M17,$M$2:M37)</f>
        <v>16</v>
      </c>
      <c r="B17" s="4" t="s">
        <v>14</v>
      </c>
      <c r="C17" s="15" t="s">
        <v>7</v>
      </c>
      <c r="D17" s="2">
        <v>2008</v>
      </c>
      <c r="E17" s="4" t="s">
        <v>11</v>
      </c>
      <c r="F17" s="16" t="s">
        <v>262</v>
      </c>
      <c r="G17" s="7"/>
      <c r="H17" s="24">
        <v>588</v>
      </c>
      <c r="I17" s="27">
        <v>660</v>
      </c>
      <c r="J17" s="27">
        <v>480</v>
      </c>
      <c r="K17" s="27"/>
      <c r="L17" s="34"/>
      <c r="M17" s="26" cm="1">
        <f t="array" ref="M17">IF(N17&lt;4,SUM(G17:L17),SUM(LARGE(G17:L17,{1;2;3;4})))</f>
        <v>1728</v>
      </c>
      <c r="N17" s="2">
        <f t="shared" si="0"/>
        <v>3</v>
      </c>
    </row>
    <row r="18" spans="1:14" x14ac:dyDescent="0.3">
      <c r="A18" s="44">
        <f>RANK(M18,$M$2:M38)</f>
        <v>17</v>
      </c>
      <c r="B18" s="2" t="s">
        <v>14</v>
      </c>
      <c r="C18" s="15" t="s">
        <v>76</v>
      </c>
      <c r="D18" s="2">
        <v>2009</v>
      </c>
      <c r="E18" s="7" t="s">
        <v>11</v>
      </c>
      <c r="F18" s="16" t="s">
        <v>70</v>
      </c>
      <c r="G18" s="24">
        <v>360</v>
      </c>
      <c r="H18" s="27">
        <v>384</v>
      </c>
      <c r="I18" s="27">
        <v>394.5</v>
      </c>
      <c r="J18" s="27">
        <v>360</v>
      </c>
      <c r="K18" s="27">
        <v>588</v>
      </c>
      <c r="L18" s="27"/>
      <c r="M18" s="26" cm="1">
        <f t="array" ref="M18">IF(N18&lt;4,SUM(G18:L18),SUM(LARGE(G18:L18,{1;2;3;4})))</f>
        <v>1726.5</v>
      </c>
      <c r="N18" s="2">
        <f t="shared" si="0"/>
        <v>5</v>
      </c>
    </row>
    <row r="19" spans="1:14" x14ac:dyDescent="0.3">
      <c r="A19" s="44">
        <f>RANK(M19,$M$2:M39)</f>
        <v>18</v>
      </c>
      <c r="B19" s="4" t="s">
        <v>14</v>
      </c>
      <c r="C19" s="14" t="s">
        <v>24</v>
      </c>
      <c r="D19" s="2">
        <v>2009</v>
      </c>
      <c r="E19" s="7" t="s">
        <v>11</v>
      </c>
      <c r="F19" s="14" t="s">
        <v>68</v>
      </c>
      <c r="G19" s="24">
        <v>360</v>
      </c>
      <c r="H19" s="27">
        <v>480</v>
      </c>
      <c r="I19" s="27">
        <v>360</v>
      </c>
      <c r="J19" s="27">
        <v>360</v>
      </c>
      <c r="K19" s="27">
        <v>480</v>
      </c>
      <c r="L19" s="27"/>
      <c r="M19" s="26" cm="1">
        <f t="array" ref="M19">IF(N19&lt;4,SUM(G19:L19),SUM(LARGE(G19:L19,{1;2;3;4})))</f>
        <v>1680</v>
      </c>
      <c r="N19" s="2">
        <f t="shared" si="0"/>
        <v>5</v>
      </c>
    </row>
    <row r="20" spans="1:14" x14ac:dyDescent="0.3">
      <c r="A20" s="44">
        <f>RANK(M20,$M$2:M40)</f>
        <v>19</v>
      </c>
      <c r="B20" s="2" t="s">
        <v>14</v>
      </c>
      <c r="C20" s="17" t="s">
        <v>4</v>
      </c>
      <c r="D20" s="2">
        <v>2008</v>
      </c>
      <c r="E20" s="4" t="s">
        <v>11</v>
      </c>
      <c r="F20" s="14" t="s">
        <v>38</v>
      </c>
      <c r="G20" s="24">
        <v>360</v>
      </c>
      <c r="H20" s="27"/>
      <c r="I20" s="27">
        <v>394.5</v>
      </c>
      <c r="J20" s="27">
        <v>480</v>
      </c>
      <c r="K20" s="27">
        <v>400</v>
      </c>
      <c r="L20" s="27"/>
      <c r="M20" s="26" cm="1">
        <f t="array" ref="M20">IF(N20&lt;4,SUM(G20:L20),SUM(LARGE(G20:L20,{1;2;3;4})))</f>
        <v>1634.5</v>
      </c>
      <c r="N20" s="2">
        <f t="shared" si="0"/>
        <v>4</v>
      </c>
    </row>
    <row r="21" spans="1:14" x14ac:dyDescent="0.3">
      <c r="A21" s="44">
        <f>RANK(M21,$M$2:M41)</f>
        <v>20</v>
      </c>
      <c r="B21" s="4" t="s">
        <v>14</v>
      </c>
      <c r="C21" s="17" t="s">
        <v>7</v>
      </c>
      <c r="D21" s="2">
        <v>2008</v>
      </c>
      <c r="E21" s="4" t="s">
        <v>11</v>
      </c>
      <c r="F21" s="14" t="s">
        <v>62</v>
      </c>
      <c r="G21" s="24">
        <v>360</v>
      </c>
      <c r="H21" s="27">
        <v>384</v>
      </c>
      <c r="I21" s="27">
        <v>360</v>
      </c>
      <c r="J21" s="27"/>
      <c r="K21" s="27">
        <v>480</v>
      </c>
      <c r="L21" s="27"/>
      <c r="M21" s="26" cm="1">
        <f t="array" ref="M21">IF(N21&lt;4,SUM(G21:L21),SUM(LARGE(G21:L21,{1;2;3;4})))</f>
        <v>1584</v>
      </c>
      <c r="N21" s="2">
        <f t="shared" si="0"/>
        <v>4</v>
      </c>
    </row>
    <row r="22" spans="1:14" x14ac:dyDescent="0.3">
      <c r="A22" s="44">
        <f>RANK(M22,$M$2:M42)</f>
        <v>21</v>
      </c>
      <c r="B22" s="2" t="s">
        <v>14</v>
      </c>
      <c r="C22" s="15" t="s">
        <v>76</v>
      </c>
      <c r="D22" s="2">
        <v>2009</v>
      </c>
      <c r="E22" s="7" t="s">
        <v>11</v>
      </c>
      <c r="F22" s="14" t="s">
        <v>48</v>
      </c>
      <c r="G22" s="24">
        <v>360</v>
      </c>
      <c r="H22" s="27"/>
      <c r="I22" s="27">
        <v>360</v>
      </c>
      <c r="J22" s="27">
        <v>360</v>
      </c>
      <c r="K22" s="27">
        <v>400</v>
      </c>
      <c r="L22" s="27"/>
      <c r="M22" s="26" cm="1">
        <f t="array" ref="M22">IF(N22&lt;4,SUM(G22:L22),SUM(LARGE(G22:L22,{1;2;3;4})))</f>
        <v>1480</v>
      </c>
      <c r="N22" s="2">
        <f t="shared" si="0"/>
        <v>4</v>
      </c>
    </row>
    <row r="23" spans="1:14" x14ac:dyDescent="0.3">
      <c r="A23" s="44">
        <f>RANK(M23,$M$2:M43)</f>
        <v>22</v>
      </c>
      <c r="B23" s="4" t="s">
        <v>14</v>
      </c>
      <c r="C23" s="15" t="s">
        <v>55</v>
      </c>
      <c r="D23" s="2">
        <v>2008</v>
      </c>
      <c r="E23" s="4" t="s">
        <v>11</v>
      </c>
      <c r="F23" s="14" t="s">
        <v>41</v>
      </c>
      <c r="G23" s="24">
        <v>360</v>
      </c>
      <c r="H23" s="24">
        <v>360</v>
      </c>
      <c r="I23" s="27">
        <v>360</v>
      </c>
      <c r="J23" s="27"/>
      <c r="K23" s="27">
        <v>360</v>
      </c>
      <c r="L23" s="27"/>
      <c r="M23" s="26" cm="1">
        <f t="array" ref="M23">IF(N23&lt;4,SUM(G23:L23),SUM(LARGE(G23:L23,{1;2;3;4})))</f>
        <v>1440</v>
      </c>
      <c r="N23" s="2">
        <f t="shared" si="0"/>
        <v>4</v>
      </c>
    </row>
    <row r="24" spans="1:14" x14ac:dyDescent="0.3">
      <c r="A24" s="44">
        <f>RANK(M24,$M$2:M44)</f>
        <v>23</v>
      </c>
      <c r="B24" s="2" t="s">
        <v>14</v>
      </c>
      <c r="C24" s="15" t="s">
        <v>24</v>
      </c>
      <c r="D24" s="2">
        <v>2009</v>
      </c>
      <c r="E24" s="7" t="s">
        <v>11</v>
      </c>
      <c r="F24" s="16" t="s">
        <v>69</v>
      </c>
      <c r="G24" s="24">
        <v>360</v>
      </c>
      <c r="H24" s="27"/>
      <c r="I24" s="27">
        <v>394.5</v>
      </c>
      <c r="J24" s="27">
        <v>660</v>
      </c>
      <c r="K24" s="27"/>
      <c r="L24" s="27"/>
      <c r="M24" s="26" cm="1">
        <f t="array" ref="M24">IF(N24&lt;4,SUM(G24:L24),SUM(LARGE(G24:L24,{1;2;3;4})))</f>
        <v>1414.5</v>
      </c>
      <c r="N24" s="2">
        <f t="shared" si="0"/>
        <v>3</v>
      </c>
    </row>
    <row r="25" spans="1:14" x14ac:dyDescent="0.3">
      <c r="A25" s="44">
        <f>RANK(M25,$M$2:M45)</f>
        <v>24</v>
      </c>
      <c r="B25" s="2" t="s">
        <v>14</v>
      </c>
      <c r="C25" s="15" t="s">
        <v>12</v>
      </c>
      <c r="D25" s="2">
        <v>2008</v>
      </c>
      <c r="E25" s="4" t="s">
        <v>11</v>
      </c>
      <c r="F25" s="14" t="s">
        <v>37</v>
      </c>
      <c r="G25" s="24">
        <v>480</v>
      </c>
      <c r="H25" s="27"/>
      <c r="I25" s="27">
        <v>505.5</v>
      </c>
      <c r="J25" s="27">
        <v>360</v>
      </c>
      <c r="K25" s="27"/>
      <c r="L25" s="27"/>
      <c r="M25" s="26" cm="1">
        <f t="array" ref="M25">IF(N25&lt;4,SUM(G25:L25),SUM(LARGE(G25:L25,{1;2;3;4})))</f>
        <v>1345.5</v>
      </c>
      <c r="N25" s="2">
        <f t="shared" si="0"/>
        <v>3</v>
      </c>
    </row>
    <row r="26" spans="1:14" x14ac:dyDescent="0.3">
      <c r="A26" s="44">
        <f>RANK(M26,$M$2:M46)</f>
        <v>25</v>
      </c>
      <c r="B26" s="2" t="s">
        <v>14</v>
      </c>
      <c r="C26" s="15" t="s">
        <v>12</v>
      </c>
      <c r="D26" s="4">
        <v>2010</v>
      </c>
      <c r="E26" s="7" t="s">
        <v>10</v>
      </c>
      <c r="F26" s="16" t="s">
        <v>27</v>
      </c>
      <c r="G26" s="24">
        <v>480</v>
      </c>
      <c r="H26" s="27">
        <v>480</v>
      </c>
      <c r="I26" s="27"/>
      <c r="J26" s="27">
        <v>360</v>
      </c>
      <c r="K26" s="27"/>
      <c r="L26" s="27"/>
      <c r="M26" s="26" cm="1">
        <f t="array" ref="M26">IF(N26&lt;4,SUM(G26:L26),SUM(LARGE(G26:L26,{1;2;3;4})))</f>
        <v>1320</v>
      </c>
      <c r="N26" s="2">
        <f t="shared" si="0"/>
        <v>3</v>
      </c>
    </row>
    <row r="27" spans="1:14" x14ac:dyDescent="0.3">
      <c r="A27" s="44">
        <f>RANK(M27,$M$2:M47)</f>
        <v>26</v>
      </c>
      <c r="B27" s="2" t="s">
        <v>14</v>
      </c>
      <c r="C27" s="15" t="s">
        <v>4</v>
      </c>
      <c r="D27" s="2">
        <v>2008</v>
      </c>
      <c r="E27" s="4" t="s">
        <v>11</v>
      </c>
      <c r="F27" s="16" t="s">
        <v>261</v>
      </c>
      <c r="G27" s="7"/>
      <c r="H27" s="24">
        <v>588</v>
      </c>
      <c r="I27" s="27"/>
      <c r="J27" s="27">
        <v>660</v>
      </c>
      <c r="K27" s="27"/>
      <c r="L27" s="34"/>
      <c r="M27" s="26" cm="1">
        <f t="array" ref="M27">IF(N27&lt;4,SUM(G27:L27),SUM(LARGE(G27:L27,{1;2;3;4})))</f>
        <v>1248</v>
      </c>
      <c r="N27" s="2">
        <f t="shared" si="0"/>
        <v>2</v>
      </c>
    </row>
    <row r="28" spans="1:14" x14ac:dyDescent="0.3">
      <c r="A28" s="44">
        <f>RANK(M28,$M$2:M48)</f>
        <v>27</v>
      </c>
      <c r="B28" s="2" t="s">
        <v>14</v>
      </c>
      <c r="C28" s="14" t="s">
        <v>55</v>
      </c>
      <c r="D28" s="2">
        <v>2009</v>
      </c>
      <c r="E28" s="7" t="s">
        <v>11</v>
      </c>
      <c r="F28" s="16" t="s">
        <v>40</v>
      </c>
      <c r="G28" s="24">
        <v>360</v>
      </c>
      <c r="H28" s="24">
        <v>360</v>
      </c>
      <c r="I28" s="27">
        <v>360</v>
      </c>
      <c r="J28" s="27"/>
      <c r="K28" s="27"/>
      <c r="L28" s="27"/>
      <c r="M28" s="26" cm="1">
        <f t="array" ref="M28">IF(N28&lt;4,SUM(G28:L28),SUM(LARGE(G28:L28,{1;2;3;4})))</f>
        <v>1080</v>
      </c>
      <c r="N28" s="2">
        <f t="shared" si="0"/>
        <v>3</v>
      </c>
    </row>
    <row r="29" spans="1:14" x14ac:dyDescent="0.3">
      <c r="A29" s="44">
        <f>RANK(M29,$M$2:M49)</f>
        <v>28</v>
      </c>
      <c r="B29" s="2" t="s">
        <v>14</v>
      </c>
      <c r="C29" s="15" t="s">
        <v>24</v>
      </c>
      <c r="D29" s="2">
        <v>2009</v>
      </c>
      <c r="E29" s="4" t="s">
        <v>11</v>
      </c>
      <c r="F29" s="16" t="s">
        <v>263</v>
      </c>
      <c r="G29" s="7"/>
      <c r="H29" s="24">
        <v>360</v>
      </c>
      <c r="I29" s="27"/>
      <c r="J29" s="27">
        <v>240</v>
      </c>
      <c r="K29" s="27">
        <v>360</v>
      </c>
      <c r="L29" s="34"/>
      <c r="M29" s="26" cm="1">
        <f t="array" ref="M29">IF(N29&lt;4,SUM(G29:L29),SUM(LARGE(G29:L29,{1;2;3;4})))</f>
        <v>960</v>
      </c>
      <c r="N29" s="2">
        <f t="shared" si="0"/>
        <v>3</v>
      </c>
    </row>
    <row r="30" spans="1:14" x14ac:dyDescent="0.3">
      <c r="A30" s="44">
        <f>RANK(M30,$M$2:M50)</f>
        <v>29</v>
      </c>
      <c r="B30" s="2" t="s">
        <v>14</v>
      </c>
      <c r="C30" s="14" t="s">
        <v>12</v>
      </c>
      <c r="D30" s="3">
        <v>2009</v>
      </c>
      <c r="E30" s="4" t="s">
        <v>11</v>
      </c>
      <c r="F30" s="16" t="s">
        <v>366</v>
      </c>
      <c r="G30" s="7"/>
      <c r="H30" s="7"/>
      <c r="I30" s="7"/>
      <c r="J30" s="27">
        <v>360</v>
      </c>
      <c r="K30" s="27">
        <v>480</v>
      </c>
      <c r="L30" s="34"/>
      <c r="M30" s="26" cm="1">
        <f t="array" ref="M30">IF(N30&lt;4,SUM(G30:L30),SUM(LARGE(G30:L30,{1;2;3;4})))</f>
        <v>840</v>
      </c>
      <c r="N30" s="2">
        <f t="shared" si="0"/>
        <v>2</v>
      </c>
    </row>
    <row r="31" spans="1:14" x14ac:dyDescent="0.3">
      <c r="A31" s="44">
        <f>RANK(M31,$M$2:M51)</f>
        <v>29</v>
      </c>
      <c r="B31" s="7" t="s">
        <v>221</v>
      </c>
      <c r="C31" s="15"/>
      <c r="D31" s="2"/>
      <c r="E31" s="2"/>
      <c r="F31" s="29" t="s">
        <v>220</v>
      </c>
      <c r="G31" s="24">
        <v>360</v>
      </c>
      <c r="H31" s="27">
        <v>480</v>
      </c>
      <c r="I31" s="27"/>
      <c r="J31" s="27"/>
      <c r="K31" s="27"/>
      <c r="L31" s="34"/>
      <c r="M31" s="26" cm="1">
        <f t="array" ref="M31">IF(N31&lt;4,SUM(G31:L31),SUM(LARGE(G31:L31,{1;2;3;4})))</f>
        <v>840</v>
      </c>
      <c r="N31" s="2">
        <f t="shared" si="0"/>
        <v>2</v>
      </c>
    </row>
    <row r="32" spans="1:14" x14ac:dyDescent="0.3">
      <c r="A32" s="44">
        <f>RANK(M32,$M$2:M52)</f>
        <v>31</v>
      </c>
      <c r="B32" s="2" t="s">
        <v>14</v>
      </c>
      <c r="C32" s="15" t="s">
        <v>4</v>
      </c>
      <c r="D32" s="2">
        <v>2008</v>
      </c>
      <c r="E32" s="4" t="s">
        <v>11</v>
      </c>
      <c r="F32" s="14" t="s">
        <v>326</v>
      </c>
      <c r="G32" s="7"/>
      <c r="H32" s="7"/>
      <c r="I32" s="27">
        <v>394.5</v>
      </c>
      <c r="J32" s="27">
        <v>360</v>
      </c>
      <c r="K32" s="27"/>
      <c r="L32" s="34"/>
      <c r="M32" s="26" cm="1">
        <f t="array" ref="M32">IF(N32&lt;4,SUM(G32:L32),SUM(LARGE(G32:L32,{1;2;3;4})))</f>
        <v>754.5</v>
      </c>
      <c r="N32" s="2">
        <f t="shared" si="0"/>
        <v>2</v>
      </c>
    </row>
    <row r="33" spans="1:14" x14ac:dyDescent="0.3">
      <c r="A33" s="44">
        <f>RANK(M33,$M$2:M53)</f>
        <v>31</v>
      </c>
      <c r="B33" s="2" t="s">
        <v>14</v>
      </c>
      <c r="C33" s="17" t="s">
        <v>4</v>
      </c>
      <c r="D33" s="3">
        <v>2008</v>
      </c>
      <c r="E33" s="4" t="s">
        <v>11</v>
      </c>
      <c r="F33" s="14" t="s">
        <v>34</v>
      </c>
      <c r="G33" s="24">
        <v>360</v>
      </c>
      <c r="H33" s="27"/>
      <c r="I33" s="27">
        <v>394.5</v>
      </c>
      <c r="J33" s="27"/>
      <c r="K33" s="27"/>
      <c r="L33" s="27"/>
      <c r="M33" s="26" cm="1">
        <f t="array" ref="M33">IF(N33&lt;4,SUM(G33:L33),SUM(LARGE(G33:L33,{1;2;3;4})))</f>
        <v>754.5</v>
      </c>
      <c r="N33" s="2">
        <f t="shared" si="0"/>
        <v>2</v>
      </c>
    </row>
    <row r="34" spans="1:14" x14ac:dyDescent="0.3">
      <c r="A34" s="44">
        <f>RANK(M34,$M$2:M54)</f>
        <v>33</v>
      </c>
      <c r="B34" s="4" t="s">
        <v>14</v>
      </c>
      <c r="C34" s="15" t="s">
        <v>12</v>
      </c>
      <c r="D34" s="2">
        <v>2009</v>
      </c>
      <c r="E34" s="4" t="s">
        <v>11</v>
      </c>
      <c r="F34" s="14" t="s">
        <v>264</v>
      </c>
      <c r="G34" s="7"/>
      <c r="H34" s="24">
        <v>360</v>
      </c>
      <c r="I34" s="27"/>
      <c r="J34" s="27"/>
      <c r="K34" s="27">
        <v>360</v>
      </c>
      <c r="L34" s="34"/>
      <c r="M34" s="26" cm="1">
        <f t="array" ref="M34">IF(N34&lt;4,SUM(G34:L34),SUM(LARGE(G34:L34,{1;2;3;4})))</f>
        <v>720</v>
      </c>
      <c r="N34" s="2">
        <f t="shared" ref="N34:N53" si="1">COUNT(G34:L34)</f>
        <v>2</v>
      </c>
    </row>
    <row r="35" spans="1:14" x14ac:dyDescent="0.3">
      <c r="A35" s="44">
        <f>RANK(M35,$M$2:M55)</f>
        <v>34</v>
      </c>
      <c r="B35" s="2" t="s">
        <v>14</v>
      </c>
      <c r="C35" s="14" t="s">
        <v>12</v>
      </c>
      <c r="D35" s="2">
        <v>2012</v>
      </c>
      <c r="E35" s="2" t="s">
        <v>9</v>
      </c>
      <c r="F35" s="14" t="s">
        <v>30</v>
      </c>
      <c r="G35" s="7"/>
      <c r="H35" s="7"/>
      <c r="I35" s="7"/>
      <c r="J35" s="27">
        <v>660</v>
      </c>
      <c r="K35" s="27"/>
      <c r="L35" s="34"/>
      <c r="M35" s="26" cm="1">
        <f t="array" ref="M35">IF(N35&lt;4,SUM(G35:L35),SUM(LARGE(G35:L35,{1;2;3;4})))</f>
        <v>660</v>
      </c>
      <c r="N35" s="2">
        <f t="shared" si="1"/>
        <v>1</v>
      </c>
    </row>
    <row r="36" spans="1:14" x14ac:dyDescent="0.3">
      <c r="A36" s="44">
        <f>RANK(M36,$M$2:M56)</f>
        <v>35</v>
      </c>
      <c r="B36" s="2" t="s">
        <v>14</v>
      </c>
      <c r="C36" s="14" t="s">
        <v>18</v>
      </c>
      <c r="D36" s="2">
        <v>2009</v>
      </c>
      <c r="E36" s="3" t="s">
        <v>11</v>
      </c>
      <c r="F36" s="16" t="s">
        <v>325</v>
      </c>
      <c r="G36" s="7"/>
      <c r="H36" s="7"/>
      <c r="I36" s="27">
        <v>505.5</v>
      </c>
      <c r="J36" s="27"/>
      <c r="K36" s="27"/>
      <c r="L36" s="34"/>
      <c r="M36" s="26" cm="1">
        <f t="array" ref="M36">IF(N36&lt;4,SUM(G36:L36),SUM(LARGE(G36:L36,{1;2;3;4})))</f>
        <v>505.5</v>
      </c>
      <c r="N36" s="2">
        <f t="shared" si="1"/>
        <v>1</v>
      </c>
    </row>
    <row r="37" spans="1:14" x14ac:dyDescent="0.3">
      <c r="A37" s="44">
        <f>RANK(M37,$M$2:M57)</f>
        <v>36</v>
      </c>
      <c r="B37" s="2" t="s">
        <v>14</v>
      </c>
      <c r="C37" s="14" t="s">
        <v>12</v>
      </c>
      <c r="D37" s="4">
        <v>2008</v>
      </c>
      <c r="E37" s="4" t="s">
        <v>11</v>
      </c>
      <c r="F37" s="14" t="s">
        <v>362</v>
      </c>
      <c r="G37" s="7"/>
      <c r="H37" s="7"/>
      <c r="I37" s="7"/>
      <c r="J37" s="27">
        <v>480</v>
      </c>
      <c r="K37" s="27"/>
      <c r="L37" s="34"/>
      <c r="M37" s="26" cm="1">
        <f t="array" ref="M37">IF(N37&lt;4,SUM(G37:L37),SUM(LARGE(G37:L37,{1;2;3;4})))</f>
        <v>480</v>
      </c>
      <c r="N37" s="2">
        <f t="shared" si="1"/>
        <v>1</v>
      </c>
    </row>
    <row r="38" spans="1:14" x14ac:dyDescent="0.3">
      <c r="A38" s="44">
        <f>RANK(M38,$M$2:M58)</f>
        <v>36</v>
      </c>
      <c r="B38" s="4" t="s">
        <v>14</v>
      </c>
      <c r="C38" s="14" t="s">
        <v>4</v>
      </c>
      <c r="D38" s="4">
        <v>2009</v>
      </c>
      <c r="E38" s="4" t="s">
        <v>11</v>
      </c>
      <c r="F38" s="14" t="s">
        <v>25</v>
      </c>
      <c r="G38" s="24">
        <v>480</v>
      </c>
      <c r="H38" s="27"/>
      <c r="I38" s="27"/>
      <c r="J38" s="27"/>
      <c r="K38" s="27"/>
      <c r="L38" s="27"/>
      <c r="M38" s="26" cm="1">
        <f t="array" ref="M38">IF(N38&lt;4,SUM(G38:L38),SUM(LARGE(G38:L38,{1;2;3;4})))</f>
        <v>480</v>
      </c>
      <c r="N38" s="2">
        <f t="shared" si="1"/>
        <v>1</v>
      </c>
    </row>
    <row r="39" spans="1:14" x14ac:dyDescent="0.3">
      <c r="A39" s="44">
        <f>RANK(M39,$M$2:M59)</f>
        <v>36</v>
      </c>
      <c r="B39" s="2" t="s">
        <v>14</v>
      </c>
      <c r="C39" s="15" t="s">
        <v>4</v>
      </c>
      <c r="D39" s="2">
        <v>2009</v>
      </c>
      <c r="E39" s="7" t="s">
        <v>11</v>
      </c>
      <c r="F39" s="29" t="s">
        <v>167</v>
      </c>
      <c r="G39" s="24">
        <v>480</v>
      </c>
      <c r="H39" s="27"/>
      <c r="I39" s="27"/>
      <c r="J39" s="27"/>
      <c r="K39" s="27"/>
      <c r="L39" s="34"/>
      <c r="M39" s="26" cm="1">
        <f t="array" ref="M39">IF(N39&lt;4,SUM(G39:L39),SUM(LARGE(G39:L39,{1;2;3;4})))</f>
        <v>480</v>
      </c>
      <c r="N39" s="2">
        <f t="shared" si="1"/>
        <v>1</v>
      </c>
    </row>
    <row r="40" spans="1:14" x14ac:dyDescent="0.3">
      <c r="A40" s="44">
        <f>RANK(M40,$M$2:M60)</f>
        <v>39</v>
      </c>
      <c r="B40" s="4" t="s">
        <v>14</v>
      </c>
      <c r="C40" s="15" t="s">
        <v>12</v>
      </c>
      <c r="D40" s="2">
        <v>2008</v>
      </c>
      <c r="E40" s="4" t="s">
        <v>11</v>
      </c>
      <c r="F40" s="29" t="s">
        <v>439</v>
      </c>
      <c r="G40" s="7"/>
      <c r="H40" s="7"/>
      <c r="I40" s="7"/>
      <c r="J40" s="7"/>
      <c r="K40" s="27">
        <v>360</v>
      </c>
      <c r="L40" s="34"/>
      <c r="M40" s="26" cm="1">
        <f t="array" ref="M40">IF(N40&lt;4,SUM(G40:L40),SUM(LARGE(G40:L40,{1;2;3;4})))</f>
        <v>360</v>
      </c>
      <c r="N40" s="2">
        <f t="shared" si="1"/>
        <v>1</v>
      </c>
    </row>
    <row r="41" spans="1:14" x14ac:dyDescent="0.3">
      <c r="A41" s="44">
        <f>RANK(M41,$M$2:M61)</f>
        <v>39</v>
      </c>
      <c r="B41" s="2" t="s">
        <v>14</v>
      </c>
      <c r="C41" s="14" t="s">
        <v>12</v>
      </c>
      <c r="D41" s="2">
        <v>2008</v>
      </c>
      <c r="E41" s="4" t="s">
        <v>11</v>
      </c>
      <c r="F41" s="14" t="s">
        <v>363</v>
      </c>
      <c r="G41" s="7"/>
      <c r="H41" s="7"/>
      <c r="I41" s="7"/>
      <c r="J41" s="27">
        <v>360</v>
      </c>
      <c r="K41" s="27"/>
      <c r="L41" s="34"/>
      <c r="M41" s="26" cm="1">
        <f t="array" ref="M41">IF(N41&lt;4,SUM(G41:L41),SUM(LARGE(G41:L41,{1;2;3;4})))</f>
        <v>360</v>
      </c>
      <c r="N41" s="2">
        <f t="shared" si="1"/>
        <v>1</v>
      </c>
    </row>
    <row r="42" spans="1:14" x14ac:dyDescent="0.3">
      <c r="A42" s="44">
        <f>RANK(M42,$M$2:M62)</f>
        <v>39</v>
      </c>
      <c r="B42" s="2" t="s">
        <v>14</v>
      </c>
      <c r="C42" s="14" t="s">
        <v>76</v>
      </c>
      <c r="D42" s="4">
        <v>2009</v>
      </c>
      <c r="E42" s="4" t="s">
        <v>11</v>
      </c>
      <c r="F42" s="54" t="s">
        <v>364</v>
      </c>
      <c r="G42" s="7"/>
      <c r="H42" s="7"/>
      <c r="I42" s="7"/>
      <c r="J42" s="27">
        <v>360</v>
      </c>
      <c r="K42" s="27"/>
      <c r="L42" s="34"/>
      <c r="M42" s="47" cm="1">
        <f t="array" ref="M42">IF(N42&lt;4,SUM(G42:L42),SUM(LARGE(G42:L42,{1;2;3;4})))</f>
        <v>360</v>
      </c>
      <c r="N42" s="2">
        <f t="shared" si="1"/>
        <v>1</v>
      </c>
    </row>
    <row r="43" spans="1:14" x14ac:dyDescent="0.3">
      <c r="A43" s="44">
        <f>RANK(M43,$M$2:M63)</f>
        <v>39</v>
      </c>
      <c r="B43" s="2" t="s">
        <v>14</v>
      </c>
      <c r="C43" s="14" t="s">
        <v>76</v>
      </c>
      <c r="D43" s="4">
        <v>2009</v>
      </c>
      <c r="E43" s="4" t="s">
        <v>11</v>
      </c>
      <c r="F43" s="16" t="s">
        <v>365</v>
      </c>
      <c r="G43" s="7"/>
      <c r="H43" s="7"/>
      <c r="I43" s="7"/>
      <c r="J43" s="27">
        <v>360</v>
      </c>
      <c r="K43" s="27"/>
      <c r="L43" s="34"/>
      <c r="M43" s="26" cm="1">
        <f t="array" ref="M43">IF(N43&lt;4,SUM(G43:L43),SUM(LARGE(G43:L43,{1;2;3;4})))</f>
        <v>360</v>
      </c>
      <c r="N43" s="2">
        <f t="shared" si="1"/>
        <v>1</v>
      </c>
    </row>
    <row r="44" spans="1:14" x14ac:dyDescent="0.3">
      <c r="A44" s="44">
        <f>RANK(M44,$M$2:M64)</f>
        <v>39</v>
      </c>
      <c r="B44" s="2" t="s">
        <v>14</v>
      </c>
      <c r="C44" s="15" t="s">
        <v>45</v>
      </c>
      <c r="D44" s="2">
        <v>2008</v>
      </c>
      <c r="E44" s="4" t="s">
        <v>11</v>
      </c>
      <c r="F44" s="29" t="s">
        <v>367</v>
      </c>
      <c r="G44" s="7"/>
      <c r="H44" s="7"/>
      <c r="I44" s="7"/>
      <c r="J44" s="27">
        <v>360</v>
      </c>
      <c r="K44" s="27"/>
      <c r="L44" s="34"/>
      <c r="M44" s="26" cm="1">
        <f t="array" ref="M44">IF(N44&lt;4,SUM(G44:L44),SUM(LARGE(G44:L44,{1;2;3;4})))</f>
        <v>360</v>
      </c>
      <c r="N44" s="2">
        <f t="shared" si="1"/>
        <v>1</v>
      </c>
    </row>
    <row r="45" spans="1:14" x14ac:dyDescent="0.3">
      <c r="A45" s="44">
        <f>RANK(M45,$M$2:M65)</f>
        <v>39</v>
      </c>
      <c r="B45" s="2" t="s">
        <v>14</v>
      </c>
      <c r="C45" s="15" t="s">
        <v>4</v>
      </c>
      <c r="D45" s="2">
        <v>2009</v>
      </c>
      <c r="E45" s="4" t="s">
        <v>11</v>
      </c>
      <c r="F45" s="16" t="s">
        <v>327</v>
      </c>
      <c r="G45" s="7"/>
      <c r="H45" s="7"/>
      <c r="I45" s="27">
        <v>360</v>
      </c>
      <c r="J45" s="27"/>
      <c r="K45" s="27"/>
      <c r="L45" s="34"/>
      <c r="M45" s="26" cm="1">
        <f t="array" ref="M45">IF(N45&lt;4,SUM(G45:L45),SUM(LARGE(G45:L45,{1;2;3;4})))</f>
        <v>360</v>
      </c>
      <c r="N45" s="2">
        <f t="shared" si="1"/>
        <v>1</v>
      </c>
    </row>
    <row r="46" spans="1:14" x14ac:dyDescent="0.3">
      <c r="A46" s="44">
        <f>RANK(M46,$M$2:M66)</f>
        <v>39</v>
      </c>
      <c r="B46" s="2" t="s">
        <v>14</v>
      </c>
      <c r="C46" s="15" t="s">
        <v>12</v>
      </c>
      <c r="D46" s="2">
        <v>2009</v>
      </c>
      <c r="E46" s="7" t="s">
        <v>11</v>
      </c>
      <c r="F46" s="16" t="s">
        <v>196</v>
      </c>
      <c r="G46" s="24">
        <v>360</v>
      </c>
      <c r="H46" s="27"/>
      <c r="I46" s="27"/>
      <c r="J46" s="27"/>
      <c r="K46" s="27"/>
      <c r="L46" s="27"/>
      <c r="M46" s="26" cm="1">
        <f t="array" ref="M46">IF(N46&lt;4,SUM(G46:L46),SUM(LARGE(G46:L46,{1;2;3;4})))</f>
        <v>360</v>
      </c>
      <c r="N46" s="2">
        <f t="shared" si="1"/>
        <v>1</v>
      </c>
    </row>
    <row r="47" spans="1:14" x14ac:dyDescent="0.3">
      <c r="A47" s="44">
        <f>RANK(M47,$M$2:M67)</f>
        <v>39</v>
      </c>
      <c r="B47" s="7" t="s">
        <v>14</v>
      </c>
      <c r="C47" s="16" t="s">
        <v>12</v>
      </c>
      <c r="D47" s="7">
        <v>2008</v>
      </c>
      <c r="E47" s="7" t="s">
        <v>11</v>
      </c>
      <c r="F47" s="16" t="s">
        <v>197</v>
      </c>
      <c r="G47" s="24">
        <v>360</v>
      </c>
      <c r="H47" s="27"/>
      <c r="I47" s="27"/>
      <c r="J47" s="27"/>
      <c r="K47" s="27"/>
      <c r="L47" s="27"/>
      <c r="M47" s="26" cm="1">
        <f t="array" ref="M47">IF(N47&lt;4,SUM(G47:L47),SUM(LARGE(G47:L47,{1;2;3;4})))</f>
        <v>360</v>
      </c>
      <c r="N47" s="2">
        <f t="shared" si="1"/>
        <v>1</v>
      </c>
    </row>
    <row r="48" spans="1:14" x14ac:dyDescent="0.3">
      <c r="A48" s="44">
        <f>RANK(M48,$M$2:M68)</f>
        <v>39</v>
      </c>
      <c r="B48" s="2" t="s">
        <v>14</v>
      </c>
      <c r="C48" s="15" t="s">
        <v>4</v>
      </c>
      <c r="D48" s="2">
        <v>2008</v>
      </c>
      <c r="E48" s="4" t="s">
        <v>11</v>
      </c>
      <c r="F48" s="16" t="s">
        <v>169</v>
      </c>
      <c r="G48" s="24">
        <v>360</v>
      </c>
      <c r="H48" s="27"/>
      <c r="I48" s="27"/>
      <c r="J48" s="27"/>
      <c r="K48" s="27"/>
      <c r="L48" s="27"/>
      <c r="M48" s="26" cm="1">
        <f t="array" ref="M48">IF(N48&lt;4,SUM(G48:L48),SUM(LARGE(G48:L48,{1;2;3;4})))</f>
        <v>360</v>
      </c>
      <c r="N48" s="2">
        <f t="shared" si="1"/>
        <v>1</v>
      </c>
    </row>
    <row r="49" spans="1:14" x14ac:dyDescent="0.3">
      <c r="A49" s="44">
        <f>RANK(M49,$M$2:M69)</f>
        <v>39</v>
      </c>
      <c r="B49" s="2" t="s">
        <v>14</v>
      </c>
      <c r="C49" s="15" t="s">
        <v>18</v>
      </c>
      <c r="D49" s="2">
        <v>2010</v>
      </c>
      <c r="E49" s="7" t="s">
        <v>10</v>
      </c>
      <c r="F49" s="16" t="s">
        <v>26</v>
      </c>
      <c r="G49" s="7"/>
      <c r="H49" s="7"/>
      <c r="I49" s="7"/>
      <c r="J49" s="27">
        <v>360</v>
      </c>
      <c r="K49" s="27"/>
      <c r="L49" s="34"/>
      <c r="M49" s="26" cm="1">
        <f t="array" ref="M49">IF(N49&lt;4,SUM(G49:L49),SUM(LARGE(G49:L49,{1;2;3;4})))</f>
        <v>360</v>
      </c>
      <c r="N49" s="2">
        <f t="shared" si="1"/>
        <v>1</v>
      </c>
    </row>
    <row r="50" spans="1:14" x14ac:dyDescent="0.3">
      <c r="A50" s="44">
        <f>RANK(M50,$M$2:M70)</f>
        <v>49</v>
      </c>
      <c r="B50" s="2" t="s">
        <v>14</v>
      </c>
      <c r="C50" s="15" t="s">
        <v>45</v>
      </c>
      <c r="D50" s="2">
        <v>2008</v>
      </c>
      <c r="E50" s="4" t="s">
        <v>11</v>
      </c>
      <c r="F50" s="29" t="s">
        <v>368</v>
      </c>
      <c r="G50" s="7"/>
      <c r="H50" s="7"/>
      <c r="I50" s="7"/>
      <c r="J50" s="27">
        <v>240</v>
      </c>
      <c r="K50" s="27"/>
      <c r="L50" s="34"/>
      <c r="M50" s="26" cm="1">
        <f t="array" ref="M50">IF(N50&lt;4,SUM(G50:L50),SUM(LARGE(G50:L50,{1;2;3;4})))</f>
        <v>240</v>
      </c>
      <c r="N50" s="2">
        <f t="shared" si="1"/>
        <v>1</v>
      </c>
    </row>
    <row r="51" spans="1:14" x14ac:dyDescent="0.3">
      <c r="A51" s="44">
        <f>RANK(M51,$M$2:M71)</f>
        <v>49</v>
      </c>
      <c r="B51" s="2" t="s">
        <v>14</v>
      </c>
      <c r="C51" s="15" t="s">
        <v>4</v>
      </c>
      <c r="D51" s="2">
        <v>2009</v>
      </c>
      <c r="E51" s="4" t="s">
        <v>11</v>
      </c>
      <c r="F51" s="29" t="s">
        <v>328</v>
      </c>
      <c r="G51" s="7"/>
      <c r="H51" s="7"/>
      <c r="I51" s="27">
        <v>240</v>
      </c>
      <c r="J51" s="27"/>
      <c r="K51" s="27"/>
      <c r="L51" s="34"/>
      <c r="M51" s="26" cm="1">
        <f t="array" ref="M51">IF(N51&lt;4,SUM(G51:L51),SUM(LARGE(G51:L51,{1;2;3;4})))</f>
        <v>240</v>
      </c>
      <c r="N51" s="2">
        <f t="shared" si="1"/>
        <v>1</v>
      </c>
    </row>
    <row r="52" spans="1:14" x14ac:dyDescent="0.3">
      <c r="A52" s="44">
        <f>RANK(M52,$M$2:M72)</f>
        <v>51</v>
      </c>
      <c r="B52" s="2" t="s">
        <v>14</v>
      </c>
      <c r="C52" s="15" t="s">
        <v>7</v>
      </c>
      <c r="D52" s="2">
        <v>2010</v>
      </c>
      <c r="E52" s="7" t="s">
        <v>10</v>
      </c>
      <c r="F52" s="16" t="s">
        <v>78</v>
      </c>
      <c r="G52" s="7"/>
      <c r="H52" s="7"/>
      <c r="I52" s="59">
        <v>0</v>
      </c>
      <c r="J52" s="59">
        <v>0</v>
      </c>
      <c r="K52" s="59">
        <v>0</v>
      </c>
      <c r="L52" s="34"/>
      <c r="M52" s="26" cm="1">
        <f t="array" ref="M52">IF(N52&lt;4,SUM(G52:L52),SUM(LARGE(G52:L52,{1;2;3;4})))</f>
        <v>0</v>
      </c>
      <c r="N52" s="2">
        <f t="shared" si="1"/>
        <v>3</v>
      </c>
    </row>
    <row r="53" spans="1:14" x14ac:dyDescent="0.3">
      <c r="A53" s="44">
        <f>RANK(M53,$M$2:M73)</f>
        <v>51</v>
      </c>
      <c r="B53" s="2" t="s">
        <v>14</v>
      </c>
      <c r="C53" s="15" t="s">
        <v>7</v>
      </c>
      <c r="D53" s="2">
        <v>2011</v>
      </c>
      <c r="E53" s="7" t="s">
        <v>10</v>
      </c>
      <c r="F53" s="16" t="s">
        <v>265</v>
      </c>
      <c r="G53" s="7"/>
      <c r="H53" s="7"/>
      <c r="I53" s="59">
        <v>0</v>
      </c>
      <c r="J53" s="59">
        <v>0</v>
      </c>
      <c r="K53" s="27"/>
      <c r="L53" s="34"/>
      <c r="M53" s="26" cm="1">
        <f t="array" ref="M53">IF(N53&lt;4,SUM(G53:L53),SUM(LARGE(G53:L53,{1;2;3;4})))</f>
        <v>0</v>
      </c>
      <c r="N53" s="2">
        <f t="shared" si="1"/>
        <v>2</v>
      </c>
    </row>
  </sheetData>
  <autoFilter ref="A1:N1" xr:uid="{00000000-0001-0000-0400-000000000000}">
    <sortState xmlns:xlrd2="http://schemas.microsoft.com/office/spreadsheetml/2017/richdata2" ref="A2:N53">
      <sortCondition descending="1" ref="M1"/>
    </sortState>
  </autoFilter>
  <sortState xmlns:xlrd2="http://schemas.microsoft.com/office/spreadsheetml/2017/richdata2" ref="A2:N26">
    <sortCondition ref="A1:A26"/>
  </sortState>
  <phoneticPr fontId="9" type="noConversion"/>
  <conditionalFormatting sqref="F1">
    <cfRule type="duplicateValues" dxfId="2226" priority="164"/>
  </conditionalFormatting>
  <conditionalFormatting sqref="F1:F43 F51 F53:F1048576">
    <cfRule type="duplicateValues" dxfId="2225" priority="57"/>
  </conditionalFormatting>
  <conditionalFormatting sqref="F1:F1048576">
    <cfRule type="duplicateValues" dxfId="2224" priority="1"/>
  </conditionalFormatting>
  <conditionalFormatting sqref="F21">
    <cfRule type="duplicateValues" dxfId="2223" priority="180" stopIfTrue="1"/>
    <cfRule type="duplicateValues" dxfId="2222" priority="179" stopIfTrue="1"/>
    <cfRule type="duplicateValues" dxfId="2221" priority="178" stopIfTrue="1"/>
  </conditionalFormatting>
  <conditionalFormatting sqref="F23">
    <cfRule type="duplicateValues" dxfId="2220" priority="173" stopIfTrue="1"/>
    <cfRule type="duplicateValues" dxfId="2219" priority="172" stopIfTrue="1"/>
    <cfRule type="duplicateValues" dxfId="2218" priority="171" stopIfTrue="1"/>
  </conditionalFormatting>
  <conditionalFormatting sqref="F25">
    <cfRule type="duplicateValues" dxfId="2217" priority="158"/>
  </conditionalFormatting>
  <conditionalFormatting sqref="F27">
    <cfRule type="duplicateValues" dxfId="2216" priority="149"/>
    <cfRule type="duplicateValues" dxfId="2215" priority="148" stopIfTrue="1"/>
    <cfRule type="duplicateValues" dxfId="2214" priority="147" stopIfTrue="1"/>
    <cfRule type="duplicateValues" dxfId="2213" priority="146" stopIfTrue="1"/>
    <cfRule type="duplicateValues" dxfId="2212" priority="145"/>
  </conditionalFormatting>
  <conditionalFormatting sqref="F28">
    <cfRule type="duplicateValues" dxfId="2211" priority="144"/>
    <cfRule type="duplicateValues" dxfId="2210" priority="140"/>
    <cfRule type="duplicateValues" dxfId="2209" priority="143" stopIfTrue="1"/>
    <cfRule type="duplicateValues" dxfId="2208" priority="142" stopIfTrue="1"/>
    <cfRule type="duplicateValues" dxfId="2207" priority="141" stopIfTrue="1"/>
  </conditionalFormatting>
  <conditionalFormatting sqref="F29">
    <cfRule type="duplicateValues" dxfId="2206" priority="139"/>
    <cfRule type="duplicateValues" dxfId="2205" priority="138" stopIfTrue="1"/>
    <cfRule type="duplicateValues" dxfId="2204" priority="137" stopIfTrue="1"/>
    <cfRule type="duplicateValues" dxfId="2203" priority="136" stopIfTrue="1"/>
    <cfRule type="duplicateValues" dxfId="2202" priority="135"/>
  </conditionalFormatting>
  <conditionalFormatting sqref="F30">
    <cfRule type="duplicateValues" dxfId="2201" priority="132" stopIfTrue="1"/>
    <cfRule type="duplicateValues" dxfId="2200" priority="131" stopIfTrue="1"/>
    <cfRule type="duplicateValues" dxfId="2199" priority="130"/>
    <cfRule type="duplicateValues" dxfId="2198" priority="134"/>
    <cfRule type="duplicateValues" dxfId="2197" priority="133" stopIfTrue="1"/>
  </conditionalFormatting>
  <conditionalFormatting sqref="F31">
    <cfRule type="duplicateValues" dxfId="2196" priority="127" stopIfTrue="1"/>
    <cfRule type="duplicateValues" dxfId="2195" priority="126" stopIfTrue="1"/>
    <cfRule type="duplicateValues" dxfId="2194" priority="125"/>
    <cfRule type="duplicateValues" dxfId="2193" priority="129"/>
    <cfRule type="duplicateValues" dxfId="2192" priority="128" stopIfTrue="1"/>
  </conditionalFormatting>
  <conditionalFormatting sqref="F32">
    <cfRule type="duplicateValues" dxfId="2191" priority="124"/>
    <cfRule type="duplicateValues" dxfId="2190" priority="123" stopIfTrue="1"/>
    <cfRule type="duplicateValues" dxfId="2189" priority="122" stopIfTrue="1"/>
    <cfRule type="duplicateValues" dxfId="2188" priority="121" stopIfTrue="1"/>
    <cfRule type="duplicateValues" dxfId="2187" priority="120"/>
  </conditionalFormatting>
  <conditionalFormatting sqref="F33">
    <cfRule type="duplicateValues" dxfId="2186" priority="119" stopIfTrue="1"/>
    <cfRule type="duplicateValues" dxfId="2185" priority="118" stopIfTrue="1"/>
    <cfRule type="duplicateValues" dxfId="2184" priority="117" stopIfTrue="1"/>
    <cfRule type="duplicateValues" dxfId="2183" priority="116"/>
    <cfRule type="duplicateValues" dxfId="2182" priority="115"/>
  </conditionalFormatting>
  <conditionalFormatting sqref="F34">
    <cfRule type="duplicateValues" dxfId="2181" priority="110"/>
    <cfRule type="duplicateValues" dxfId="2180" priority="114" stopIfTrue="1"/>
    <cfRule type="duplicateValues" dxfId="2179" priority="113" stopIfTrue="1"/>
    <cfRule type="duplicateValues" dxfId="2178" priority="112" stopIfTrue="1"/>
    <cfRule type="duplicateValues" dxfId="2177" priority="111"/>
  </conditionalFormatting>
  <conditionalFormatting sqref="F35">
    <cfRule type="duplicateValues" dxfId="2176" priority="108"/>
    <cfRule type="duplicateValues" dxfId="2175" priority="109"/>
    <cfRule type="duplicateValues" dxfId="2174" priority="107"/>
  </conditionalFormatting>
  <conditionalFormatting sqref="F36">
    <cfRule type="duplicateValues" dxfId="2173" priority="106" stopIfTrue="1"/>
    <cfRule type="duplicateValues" dxfId="2172" priority="105" stopIfTrue="1"/>
    <cfRule type="duplicateValues" dxfId="2171" priority="104" stopIfTrue="1"/>
    <cfRule type="duplicateValues" dxfId="2170" priority="103"/>
    <cfRule type="duplicateValues" dxfId="2169" priority="102"/>
    <cfRule type="duplicateValues" dxfId="2168" priority="101"/>
    <cfRule type="duplicateValues" dxfId="2167" priority="100"/>
  </conditionalFormatting>
  <conditionalFormatting sqref="F37">
    <cfRule type="duplicateValues" dxfId="2166" priority="99" stopIfTrue="1"/>
    <cfRule type="duplicateValues" dxfId="2165" priority="98" stopIfTrue="1"/>
    <cfRule type="duplicateValues" dxfId="2164" priority="97" stopIfTrue="1"/>
    <cfRule type="duplicateValues" dxfId="2163" priority="96"/>
    <cfRule type="duplicateValues" dxfId="2162" priority="95"/>
    <cfRule type="duplicateValues" dxfId="2161" priority="94"/>
    <cfRule type="duplicateValues" dxfId="2160" priority="93"/>
  </conditionalFormatting>
  <conditionalFormatting sqref="F38">
    <cfRule type="duplicateValues" dxfId="2159" priority="88"/>
    <cfRule type="duplicateValues" dxfId="2158" priority="86"/>
    <cfRule type="duplicateValues" dxfId="2157" priority="87"/>
    <cfRule type="duplicateValues" dxfId="2156" priority="89"/>
    <cfRule type="duplicateValues" dxfId="2155" priority="92" stopIfTrue="1"/>
    <cfRule type="duplicateValues" dxfId="2154" priority="91" stopIfTrue="1"/>
    <cfRule type="duplicateValues" dxfId="2153" priority="90" stopIfTrue="1"/>
  </conditionalFormatting>
  <conditionalFormatting sqref="F39">
    <cfRule type="duplicateValues" dxfId="2152" priority="82"/>
    <cfRule type="duplicateValues" dxfId="2151" priority="83" stopIfTrue="1"/>
    <cfRule type="duplicateValues" dxfId="2150" priority="84" stopIfTrue="1"/>
    <cfRule type="duplicateValues" dxfId="2149" priority="85" stopIfTrue="1"/>
    <cfRule type="duplicateValues" dxfId="2148" priority="79"/>
    <cfRule type="duplicateValues" dxfId="2147" priority="80"/>
    <cfRule type="duplicateValues" dxfId="2146" priority="81"/>
  </conditionalFormatting>
  <conditionalFormatting sqref="F40">
    <cfRule type="duplicateValues" dxfId="2145" priority="73"/>
    <cfRule type="duplicateValues" dxfId="2144" priority="78" stopIfTrue="1"/>
    <cfRule type="duplicateValues" dxfId="2143" priority="77" stopIfTrue="1"/>
    <cfRule type="duplicateValues" dxfId="2142" priority="76" stopIfTrue="1"/>
    <cfRule type="duplicateValues" dxfId="2141" priority="75"/>
    <cfRule type="duplicateValues" dxfId="2140" priority="74"/>
    <cfRule type="duplicateValues" dxfId="2139" priority="72"/>
  </conditionalFormatting>
  <conditionalFormatting sqref="F41">
    <cfRule type="duplicateValues" dxfId="2138" priority="65"/>
    <cfRule type="duplicateValues" dxfId="2137" priority="71" stopIfTrue="1"/>
    <cfRule type="duplicateValues" dxfId="2136" priority="70" stopIfTrue="1"/>
    <cfRule type="duplicateValues" dxfId="2135" priority="69" stopIfTrue="1"/>
    <cfRule type="duplicateValues" dxfId="2134" priority="68"/>
    <cfRule type="duplicateValues" dxfId="2133" priority="67"/>
    <cfRule type="duplicateValues" dxfId="2132" priority="66"/>
  </conditionalFormatting>
  <conditionalFormatting sqref="F42">
    <cfRule type="duplicateValues" dxfId="2131" priority="61"/>
    <cfRule type="duplicateValues" dxfId="2130" priority="64" stopIfTrue="1"/>
    <cfRule type="duplicateValues" dxfId="2129" priority="63" stopIfTrue="1"/>
    <cfRule type="duplicateValues" dxfId="2128" priority="62" stopIfTrue="1"/>
    <cfRule type="duplicateValues" dxfId="2127" priority="60"/>
    <cfRule type="duplicateValues" dxfId="2126" priority="59"/>
    <cfRule type="duplicateValues" dxfId="2125" priority="58"/>
  </conditionalFormatting>
  <conditionalFormatting sqref="F43 F1:F26 F51 F53:F1048576">
    <cfRule type="duplicateValues" dxfId="2124" priority="1429"/>
  </conditionalFormatting>
  <conditionalFormatting sqref="F43 F24 F22 F2:F20 F26 F51 F53:F1048576">
    <cfRule type="duplicateValues" dxfId="2123" priority="1432"/>
  </conditionalFormatting>
  <conditionalFormatting sqref="F44">
    <cfRule type="duplicateValues" dxfId="2122" priority="51"/>
    <cfRule type="duplicateValues" dxfId="2121" priority="50"/>
    <cfRule type="duplicateValues" dxfId="2120" priority="49"/>
    <cfRule type="duplicateValues" dxfId="2119" priority="48"/>
    <cfRule type="duplicateValues" dxfId="2118" priority="47"/>
  </conditionalFormatting>
  <conditionalFormatting sqref="F45">
    <cfRule type="duplicateValues" dxfId="2117" priority="45" stopIfTrue="1"/>
    <cfRule type="duplicateValues" dxfId="2116" priority="44" stopIfTrue="1"/>
    <cfRule type="duplicateValues" dxfId="2115" priority="43"/>
    <cfRule type="duplicateValues" dxfId="2114" priority="42"/>
    <cfRule type="duplicateValues" dxfId="2113" priority="41"/>
    <cfRule type="duplicateValues" dxfId="2112" priority="40"/>
    <cfRule type="duplicateValues" dxfId="2111" priority="39"/>
    <cfRule type="duplicateValues" dxfId="2110" priority="46" stopIfTrue="1"/>
  </conditionalFormatting>
  <conditionalFormatting sqref="F46">
    <cfRule type="duplicateValues" dxfId="2109" priority="55"/>
    <cfRule type="duplicateValues" dxfId="2108" priority="53"/>
    <cfRule type="duplicateValues" dxfId="2107" priority="56"/>
    <cfRule type="duplicateValues" dxfId="2106" priority="54"/>
    <cfRule type="duplicateValues" dxfId="2105" priority="52"/>
  </conditionalFormatting>
  <conditionalFormatting sqref="F47">
    <cfRule type="duplicateValues" dxfId="2104" priority="35"/>
    <cfRule type="duplicateValues" dxfId="2103" priority="38"/>
    <cfRule type="duplicateValues" dxfId="2102" priority="37"/>
    <cfRule type="duplicateValues" dxfId="2101" priority="36"/>
    <cfRule type="duplicateValues" dxfId="2100" priority="34"/>
  </conditionalFormatting>
  <conditionalFormatting sqref="F48">
    <cfRule type="duplicateValues" dxfId="2099" priority="27"/>
    <cfRule type="duplicateValues" dxfId="2098" priority="26"/>
    <cfRule type="duplicateValues" dxfId="2097" priority="33" stopIfTrue="1"/>
    <cfRule type="duplicateValues" dxfId="2096" priority="32" stopIfTrue="1"/>
    <cfRule type="duplicateValues" dxfId="2095" priority="31" stopIfTrue="1"/>
    <cfRule type="duplicateValues" dxfId="2094" priority="30"/>
    <cfRule type="duplicateValues" dxfId="2093" priority="29"/>
    <cfRule type="duplicateValues" dxfId="2092" priority="28"/>
  </conditionalFormatting>
  <conditionalFormatting sqref="F49">
    <cfRule type="duplicateValues" dxfId="2091" priority="18"/>
    <cfRule type="duplicateValues" dxfId="2090" priority="23" stopIfTrue="1"/>
    <cfRule type="duplicateValues" dxfId="2089" priority="25" stopIfTrue="1"/>
    <cfRule type="duplicateValues" dxfId="2088" priority="24" stopIfTrue="1"/>
    <cfRule type="duplicateValues" dxfId="2087" priority="20"/>
    <cfRule type="duplicateValues" dxfId="2086" priority="22"/>
    <cfRule type="duplicateValues" dxfId="2085" priority="21"/>
    <cfRule type="duplicateValues" dxfId="2084" priority="19"/>
  </conditionalFormatting>
  <conditionalFormatting sqref="F50">
    <cfRule type="duplicateValues" dxfId="2083" priority="17" stopIfTrue="1"/>
    <cfRule type="duplicateValues" dxfId="2082" priority="16" stopIfTrue="1"/>
    <cfRule type="duplicateValues" dxfId="2081" priority="15" stopIfTrue="1"/>
    <cfRule type="duplicateValues" dxfId="2080" priority="14"/>
    <cfRule type="duplicateValues" dxfId="2079" priority="12"/>
    <cfRule type="duplicateValues" dxfId="2078" priority="11"/>
    <cfRule type="duplicateValues" dxfId="2077" priority="10"/>
    <cfRule type="duplicateValues" dxfId="2076" priority="13"/>
  </conditionalFormatting>
  <conditionalFormatting sqref="F52">
    <cfRule type="duplicateValues" dxfId="2075" priority="4"/>
    <cfRule type="duplicateValues" dxfId="2074" priority="5"/>
    <cfRule type="duplicateValues" dxfId="2073" priority="3"/>
    <cfRule type="duplicateValues" dxfId="2072" priority="8" stopIfTrue="1"/>
    <cfRule type="duplicateValues" dxfId="2071" priority="7" stopIfTrue="1"/>
    <cfRule type="duplicateValues" dxfId="2070" priority="6"/>
    <cfRule type="duplicateValues" dxfId="2069" priority="2"/>
    <cfRule type="duplicateValues" dxfId="2068" priority="9" stopIfTrue="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"/>
  <sheetViews>
    <sheetView zoomScaleNormal="100" workbookViewId="0">
      <pane ySplit="1" topLeftCell="A23" activePane="bottomLeft" state="frozen"/>
      <selection pane="bottomLeft" activeCell="F36" sqref="F36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4.5546875" style="22" bestFit="1" customWidth="1"/>
    <col min="7" max="7" width="11.44140625" style="6" hidden="1" customWidth="1" outlineLevel="1"/>
    <col min="8" max="8" width="11.109375" style="6" hidden="1" customWidth="1" outlineLevel="1"/>
    <col min="9" max="10" width="11" style="6" hidden="1" customWidth="1" outlineLevel="1"/>
    <col min="11" max="11" width="10.6640625" style="6" hidden="1" customWidth="1" outlineLevel="1" collapsed="1"/>
    <col min="12" max="12" width="13.21875" style="6" hidden="1" customWidth="1" outlineLevel="1"/>
    <col min="13" max="13" width="8.5546875" style="5" customWidth="1" collapsed="1"/>
    <col min="14" max="14" width="8.44140625" style="1" customWidth="1"/>
    <col min="15" max="16" width="9.109375" style="1"/>
    <col min="17" max="17" width="4.6640625" style="1" bestFit="1" customWidth="1"/>
    <col min="18" max="18" width="18.5546875" style="1" bestFit="1" customWidth="1"/>
    <col min="19" max="16384" width="9.109375" style="1"/>
  </cols>
  <sheetData>
    <row r="1" spans="1:14" s="22" customFormat="1" ht="39" customHeight="1" x14ac:dyDescent="0.3">
      <c r="A1" s="19" t="s">
        <v>0</v>
      </c>
      <c r="B1" s="19" t="s">
        <v>13</v>
      </c>
      <c r="C1" s="19" t="s">
        <v>3</v>
      </c>
      <c r="D1" s="19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329</v>
      </c>
      <c r="J1" s="33" t="s">
        <v>369</v>
      </c>
      <c r="K1" s="33" t="s">
        <v>462</v>
      </c>
      <c r="L1" s="33" t="s">
        <v>484</v>
      </c>
      <c r="M1" s="30" t="s">
        <v>438</v>
      </c>
      <c r="N1" s="30" t="s">
        <v>17</v>
      </c>
    </row>
    <row r="2" spans="1:14" x14ac:dyDescent="0.3">
      <c r="A2" s="44">
        <f>RANK(M2,$M$2:M32)</f>
        <v>1</v>
      </c>
      <c r="B2" s="7" t="s">
        <v>14</v>
      </c>
      <c r="C2" s="16" t="s">
        <v>7</v>
      </c>
      <c r="D2" s="7">
        <v>2011</v>
      </c>
      <c r="E2" s="7" t="s">
        <v>10</v>
      </c>
      <c r="F2" s="16" t="s">
        <v>22</v>
      </c>
      <c r="G2" s="35">
        <v>840</v>
      </c>
      <c r="H2" s="35">
        <v>840</v>
      </c>
      <c r="I2" s="50">
        <v>660</v>
      </c>
      <c r="J2" s="35">
        <v>1020</v>
      </c>
      <c r="K2" s="50">
        <v>840</v>
      </c>
      <c r="L2" s="7"/>
      <c r="M2" s="26" cm="1">
        <f t="array" ref="M2">IF(N2&lt;4,SUM(G2:L2),SUM(LARGE(G2:L2,{1;2;3;4})))</f>
        <v>3540</v>
      </c>
      <c r="N2" s="2">
        <f t="shared" ref="N2:N33" si="0">COUNT(G2:L2)</f>
        <v>5</v>
      </c>
    </row>
    <row r="3" spans="1:14" x14ac:dyDescent="0.3">
      <c r="A3" s="44">
        <f>RANK(M3,$M$2:M33)</f>
        <v>2</v>
      </c>
      <c r="B3" s="2" t="s">
        <v>14</v>
      </c>
      <c r="C3" s="17" t="s">
        <v>12</v>
      </c>
      <c r="D3" s="3">
        <v>2010</v>
      </c>
      <c r="E3" s="7" t="s">
        <v>10</v>
      </c>
      <c r="F3" s="14" t="s">
        <v>31</v>
      </c>
      <c r="G3" s="35">
        <v>660</v>
      </c>
      <c r="H3" s="35">
        <v>660</v>
      </c>
      <c r="I3" s="45">
        <v>505.5</v>
      </c>
      <c r="J3" s="35">
        <v>660</v>
      </c>
      <c r="K3" s="7"/>
      <c r="L3" s="7"/>
      <c r="M3" s="26" cm="1">
        <f t="array" ref="M3">IF(N3&lt;4,SUM(G3:L3),SUM(LARGE(G3:L3,{1;2;3;4})))</f>
        <v>2485.5</v>
      </c>
      <c r="N3" s="2">
        <f t="shared" si="0"/>
        <v>4</v>
      </c>
    </row>
    <row r="4" spans="1:14" x14ac:dyDescent="0.3">
      <c r="A4" s="44">
        <f>RANK(M4,$M$2:M34)</f>
        <v>3</v>
      </c>
      <c r="B4" s="7" t="s">
        <v>14</v>
      </c>
      <c r="C4" s="16" t="s">
        <v>12</v>
      </c>
      <c r="D4" s="7">
        <v>2011</v>
      </c>
      <c r="E4" s="7" t="s">
        <v>10</v>
      </c>
      <c r="F4" s="16" t="s">
        <v>60</v>
      </c>
      <c r="G4" s="24">
        <v>660</v>
      </c>
      <c r="H4" s="35">
        <v>588</v>
      </c>
      <c r="I4" s="45">
        <v>505.5</v>
      </c>
      <c r="J4" s="49">
        <v>480</v>
      </c>
      <c r="K4" s="45">
        <v>480</v>
      </c>
      <c r="L4" s="7"/>
      <c r="M4" s="26" cm="1">
        <f t="array" ref="M4">IF(N4&lt;4,SUM(G4:L4),SUM(LARGE(G4:L4,{1;2;3;4})))</f>
        <v>2233.5</v>
      </c>
      <c r="N4" s="2">
        <f t="shared" si="0"/>
        <v>5</v>
      </c>
    </row>
    <row r="5" spans="1:14" x14ac:dyDescent="0.3">
      <c r="A5" s="44">
        <f>RANK(M5,$M$2:M35)</f>
        <v>4</v>
      </c>
      <c r="B5" s="2" t="s">
        <v>14</v>
      </c>
      <c r="C5" s="15" t="s">
        <v>4</v>
      </c>
      <c r="D5" s="2">
        <v>2010</v>
      </c>
      <c r="E5" s="7" t="s">
        <v>10</v>
      </c>
      <c r="F5" s="14" t="s">
        <v>42</v>
      </c>
      <c r="G5" s="69">
        <v>840</v>
      </c>
      <c r="H5" s="7"/>
      <c r="I5" s="50">
        <v>660</v>
      </c>
      <c r="J5" s="7"/>
      <c r="K5" s="45">
        <v>588</v>
      </c>
      <c r="L5" s="7"/>
      <c r="M5" s="26" cm="1">
        <f t="array" ref="M5">IF(N5&lt;4,SUM(G5:L5),SUM(LARGE(G5:L5,{1;2;3;4})))</f>
        <v>2088</v>
      </c>
      <c r="N5" s="2">
        <f t="shared" si="0"/>
        <v>3</v>
      </c>
    </row>
    <row r="6" spans="1:14" x14ac:dyDescent="0.3">
      <c r="A6" s="44">
        <f>RANK(M6,$M$2:M36)</f>
        <v>4</v>
      </c>
      <c r="B6" s="7" t="s">
        <v>14</v>
      </c>
      <c r="C6" s="16" t="s">
        <v>4</v>
      </c>
      <c r="D6" s="7">
        <v>2010</v>
      </c>
      <c r="E6" s="7" t="s">
        <v>10</v>
      </c>
      <c r="F6" s="16" t="s">
        <v>20</v>
      </c>
      <c r="G6" s="35">
        <v>660</v>
      </c>
      <c r="H6" s="35">
        <v>840</v>
      </c>
      <c r="I6" s="7"/>
      <c r="J6" s="7"/>
      <c r="K6" s="45">
        <v>588</v>
      </c>
      <c r="L6" s="7"/>
      <c r="M6" s="26" cm="1">
        <f t="array" ref="M6">IF(N6&lt;4,SUM(G6:L6),SUM(LARGE(G6:L6,{1;2;3;4})))</f>
        <v>2088</v>
      </c>
      <c r="N6" s="2">
        <f t="shared" si="0"/>
        <v>3</v>
      </c>
    </row>
    <row r="7" spans="1:14" x14ac:dyDescent="0.3">
      <c r="A7" s="44">
        <f>RANK(M7,$M$2:M37)</f>
        <v>6</v>
      </c>
      <c r="B7" s="2" t="s">
        <v>14</v>
      </c>
      <c r="C7" s="15" t="s">
        <v>12</v>
      </c>
      <c r="D7" s="4">
        <v>2010</v>
      </c>
      <c r="E7" s="7" t="s">
        <v>10</v>
      </c>
      <c r="F7" s="16" t="s">
        <v>27</v>
      </c>
      <c r="G7" s="69">
        <v>480</v>
      </c>
      <c r="H7" s="49">
        <v>480</v>
      </c>
      <c r="I7" s="7"/>
      <c r="J7" s="49">
        <v>360</v>
      </c>
      <c r="K7" s="27">
        <v>660</v>
      </c>
      <c r="L7" s="7"/>
      <c r="M7" s="26" cm="1">
        <f t="array" ref="M7">IF(N7&lt;4,SUM(G7:L7),SUM(LARGE(G7:L7,{1;2;3;4})))</f>
        <v>1980</v>
      </c>
      <c r="N7" s="2">
        <f t="shared" si="0"/>
        <v>4</v>
      </c>
    </row>
    <row r="8" spans="1:14" x14ac:dyDescent="0.3">
      <c r="A8" s="44">
        <f>RANK(M8,$M$2:M38)</f>
        <v>6</v>
      </c>
      <c r="B8" s="2" t="s">
        <v>14</v>
      </c>
      <c r="C8" s="15" t="s">
        <v>18</v>
      </c>
      <c r="D8" s="2">
        <v>2010</v>
      </c>
      <c r="E8" s="7" t="s">
        <v>10</v>
      </c>
      <c r="F8" s="16" t="s">
        <v>26</v>
      </c>
      <c r="G8" s="24">
        <v>480</v>
      </c>
      <c r="H8" s="31">
        <v>360</v>
      </c>
      <c r="I8" s="27">
        <v>660</v>
      </c>
      <c r="J8" s="49">
        <v>360</v>
      </c>
      <c r="K8" s="27">
        <v>480</v>
      </c>
      <c r="L8" s="7"/>
      <c r="M8" s="26" cm="1">
        <f t="array" ref="M8">IF(N8&lt;4,SUM(G8:L8),SUM(LARGE(G8:L8,{1;2;3;4})))</f>
        <v>1980</v>
      </c>
      <c r="N8" s="2">
        <f t="shared" si="0"/>
        <v>5</v>
      </c>
    </row>
    <row r="9" spans="1:14" x14ac:dyDescent="0.3">
      <c r="A9" s="44">
        <f>RANK(M9,$M$2:M39)</f>
        <v>8</v>
      </c>
      <c r="B9" s="2" t="s">
        <v>14</v>
      </c>
      <c r="C9" s="15" t="s">
        <v>12</v>
      </c>
      <c r="D9" s="2">
        <v>2012</v>
      </c>
      <c r="E9" s="4" t="s">
        <v>9</v>
      </c>
      <c r="F9" s="16" t="s">
        <v>266</v>
      </c>
      <c r="H9" s="24">
        <v>360</v>
      </c>
      <c r="I9" s="27">
        <v>280</v>
      </c>
      <c r="J9" s="31">
        <v>660</v>
      </c>
      <c r="K9" s="7"/>
      <c r="L9" s="7"/>
      <c r="M9" s="26" cm="1">
        <f t="array" ref="M9">IF(N9&lt;4,SUM(G9:L9),SUM(LARGE(G9:L9,{1;2;3;4})))</f>
        <v>1300</v>
      </c>
      <c r="N9" s="2">
        <f t="shared" si="0"/>
        <v>3</v>
      </c>
    </row>
    <row r="10" spans="1:14" x14ac:dyDescent="0.3">
      <c r="A10" s="44">
        <f>RANK(M10,$M$2:M40)</f>
        <v>9</v>
      </c>
      <c r="B10" s="2" t="s">
        <v>14</v>
      </c>
      <c r="C10" s="15" t="s">
        <v>6</v>
      </c>
      <c r="D10" s="2">
        <v>2010</v>
      </c>
      <c r="E10" s="7" t="s">
        <v>10</v>
      </c>
      <c r="F10" s="14" t="s">
        <v>47</v>
      </c>
      <c r="G10" s="24">
        <v>240</v>
      </c>
      <c r="H10" s="31">
        <v>240</v>
      </c>
      <c r="I10" s="27">
        <v>480</v>
      </c>
      <c r="J10" s="7"/>
      <c r="K10" s="27">
        <v>120</v>
      </c>
      <c r="L10" s="7"/>
      <c r="M10" s="26" cm="1">
        <f t="array" ref="M10">IF(N10&lt;4,SUM(G10:L10),SUM(LARGE(G10:L10,{1;2;3;4})))</f>
        <v>1080</v>
      </c>
      <c r="N10" s="2">
        <f t="shared" si="0"/>
        <v>4</v>
      </c>
    </row>
    <row r="11" spans="1:14" x14ac:dyDescent="0.3">
      <c r="A11" s="44">
        <f>RANK(M11,$M$2:M41)</f>
        <v>10</v>
      </c>
      <c r="B11" s="4" t="s">
        <v>14</v>
      </c>
      <c r="C11" s="14" t="s">
        <v>76</v>
      </c>
      <c r="D11" s="7">
        <v>2011</v>
      </c>
      <c r="E11" s="7" t="s">
        <v>10</v>
      </c>
      <c r="F11" s="14" t="s">
        <v>44</v>
      </c>
      <c r="G11" s="24">
        <v>120</v>
      </c>
      <c r="H11" s="31">
        <v>120</v>
      </c>
      <c r="I11" s="27">
        <v>280</v>
      </c>
      <c r="J11" s="31">
        <v>480</v>
      </c>
      <c r="K11" s="7"/>
      <c r="L11" s="7"/>
      <c r="M11" s="26" cm="1">
        <f t="array" ref="M11">IF(N11&lt;4,SUM(G11:L11),SUM(LARGE(G11:L11,{1;2;3;4})))</f>
        <v>1000</v>
      </c>
      <c r="N11" s="2">
        <f t="shared" si="0"/>
        <v>4</v>
      </c>
    </row>
    <row r="12" spans="1:14" x14ac:dyDescent="0.3">
      <c r="A12" s="44">
        <f>RANK(M12,$M$2:M42)</f>
        <v>11</v>
      </c>
      <c r="B12" s="7" t="s">
        <v>14</v>
      </c>
      <c r="C12" s="14" t="s">
        <v>76</v>
      </c>
      <c r="D12" s="4">
        <v>2011</v>
      </c>
      <c r="E12" s="7" t="s">
        <v>10</v>
      </c>
      <c r="F12" s="16" t="s">
        <v>61</v>
      </c>
      <c r="G12" s="67">
        <v>240</v>
      </c>
      <c r="H12" s="31">
        <v>120</v>
      </c>
      <c r="I12" s="27">
        <v>200</v>
      </c>
      <c r="J12" s="31">
        <v>360</v>
      </c>
      <c r="K12" s="7"/>
      <c r="L12" s="7"/>
      <c r="M12" s="26" cm="1">
        <f t="array" ref="M12">IF(N12&lt;4,SUM(G12:L12),SUM(LARGE(G12:L12,{1;2;3;4})))</f>
        <v>920</v>
      </c>
      <c r="N12" s="2">
        <f t="shared" si="0"/>
        <v>4</v>
      </c>
    </row>
    <row r="13" spans="1:14" x14ac:dyDescent="0.3">
      <c r="A13" s="44">
        <f>RANK(M13,$M$2:M43)</f>
        <v>12</v>
      </c>
      <c r="B13" s="4" t="s">
        <v>14</v>
      </c>
      <c r="C13" s="17" t="s">
        <v>6</v>
      </c>
      <c r="D13" s="2">
        <v>2010</v>
      </c>
      <c r="E13" s="7" t="s">
        <v>10</v>
      </c>
      <c r="F13" s="14" t="s">
        <v>49</v>
      </c>
      <c r="G13" s="24">
        <v>360</v>
      </c>
      <c r="H13" s="31">
        <v>120</v>
      </c>
      <c r="I13" s="7"/>
      <c r="J13" s="7"/>
      <c r="K13" s="27">
        <v>360</v>
      </c>
      <c r="L13" s="7"/>
      <c r="M13" s="26" cm="1">
        <f t="array" ref="M13">IF(N13&lt;4,SUM(G13:L13),SUM(LARGE(G13:L13,{1;2;3;4})))</f>
        <v>840</v>
      </c>
      <c r="N13" s="2">
        <f t="shared" si="0"/>
        <v>3</v>
      </c>
    </row>
    <row r="14" spans="1:14" x14ac:dyDescent="0.3">
      <c r="A14" s="44">
        <f>RANK(M14,$M$2:M44)</f>
        <v>12</v>
      </c>
      <c r="B14" s="7" t="s">
        <v>14</v>
      </c>
      <c r="C14" s="16" t="s">
        <v>4</v>
      </c>
      <c r="D14" s="7">
        <v>2014</v>
      </c>
      <c r="E14" s="4" t="s">
        <v>8</v>
      </c>
      <c r="F14" s="29" t="s">
        <v>50</v>
      </c>
      <c r="G14" s="67">
        <v>240</v>
      </c>
      <c r="H14" s="31">
        <v>240</v>
      </c>
      <c r="I14" s="27">
        <v>360</v>
      </c>
      <c r="J14" s="7"/>
      <c r="K14" s="7"/>
      <c r="L14" s="7"/>
      <c r="M14" s="26" cm="1">
        <f t="array" ref="M14">IF(N14&lt;4,SUM(G14:L14),SUM(LARGE(G14:L14,{1;2;3;4})))</f>
        <v>840</v>
      </c>
      <c r="N14" s="2">
        <f t="shared" si="0"/>
        <v>3</v>
      </c>
    </row>
    <row r="15" spans="1:14" x14ac:dyDescent="0.3">
      <c r="A15" s="44">
        <f>RANK(M15,$M$2:M45)</f>
        <v>12</v>
      </c>
      <c r="B15" s="4" t="s">
        <v>14</v>
      </c>
      <c r="C15" s="14" t="s">
        <v>12</v>
      </c>
      <c r="D15" s="2">
        <v>2012</v>
      </c>
      <c r="E15" s="2" t="s">
        <v>9</v>
      </c>
      <c r="F15" s="14" t="s">
        <v>30</v>
      </c>
      <c r="G15" s="24">
        <v>360</v>
      </c>
      <c r="H15" s="31">
        <v>480</v>
      </c>
      <c r="I15" s="7"/>
      <c r="J15" s="7"/>
      <c r="K15" s="7"/>
      <c r="L15" s="7"/>
      <c r="M15" s="26" cm="1">
        <f t="array" ref="M15">IF(N15&lt;4,SUM(G15:L15),SUM(LARGE(G15:L15,{1;2;3;4})))</f>
        <v>840</v>
      </c>
      <c r="N15" s="2">
        <f t="shared" si="0"/>
        <v>2</v>
      </c>
    </row>
    <row r="16" spans="1:14" x14ac:dyDescent="0.3">
      <c r="A16" s="44">
        <f>RANK(M16,$M$2:M46)</f>
        <v>15</v>
      </c>
      <c r="B16" s="4" t="s">
        <v>14</v>
      </c>
      <c r="C16" s="14" t="s">
        <v>4</v>
      </c>
      <c r="D16" s="2">
        <v>2010</v>
      </c>
      <c r="E16" s="2" t="s">
        <v>10</v>
      </c>
      <c r="F16" s="14" t="s">
        <v>32</v>
      </c>
      <c r="G16" s="67">
        <v>120</v>
      </c>
      <c r="H16" s="31">
        <v>120</v>
      </c>
      <c r="I16" s="27">
        <v>120</v>
      </c>
      <c r="J16" s="31">
        <v>360</v>
      </c>
      <c r="K16" s="27">
        <v>192</v>
      </c>
      <c r="L16" s="7"/>
      <c r="M16" s="26" cm="1">
        <f t="array" ref="M16">IF(N16&lt;4,SUM(G16:L16),SUM(LARGE(G16:L16,{1;2;3;4})))</f>
        <v>792</v>
      </c>
      <c r="N16" s="2">
        <f t="shared" si="0"/>
        <v>5</v>
      </c>
    </row>
    <row r="17" spans="1:14" x14ac:dyDescent="0.3">
      <c r="A17" s="44">
        <f>RANK(M17,$M$2:M47)</f>
        <v>16</v>
      </c>
      <c r="B17" s="2" t="s">
        <v>14</v>
      </c>
      <c r="C17" s="15" t="s">
        <v>7</v>
      </c>
      <c r="D17" s="2">
        <v>2011</v>
      </c>
      <c r="E17" s="7" t="s">
        <v>10</v>
      </c>
      <c r="F17" s="16" t="s">
        <v>265</v>
      </c>
      <c r="G17" s="7"/>
      <c r="H17" s="24">
        <v>660</v>
      </c>
      <c r="I17" s="59">
        <v>0</v>
      </c>
      <c r="J17" s="63">
        <v>0</v>
      </c>
      <c r="K17" s="7"/>
      <c r="L17" s="7"/>
      <c r="M17" s="26" cm="1">
        <f t="array" ref="M17">IF(N17&lt;4,SUM(G17:L17),SUM(LARGE(G17:L17,{1;2;3;4})))</f>
        <v>660</v>
      </c>
      <c r="N17" s="2">
        <f t="shared" si="0"/>
        <v>3</v>
      </c>
    </row>
    <row r="18" spans="1:14" x14ac:dyDescent="0.3">
      <c r="A18" s="44">
        <f>RANK(M18,$M$2:M48)</f>
        <v>17</v>
      </c>
      <c r="B18" s="2" t="s">
        <v>14</v>
      </c>
      <c r="C18" s="15" t="s">
        <v>4</v>
      </c>
      <c r="D18" s="2">
        <v>2013</v>
      </c>
      <c r="E18" s="2" t="s">
        <v>9</v>
      </c>
      <c r="F18" s="16" t="s">
        <v>39</v>
      </c>
      <c r="G18" s="7"/>
      <c r="H18" s="7"/>
      <c r="I18" s="27">
        <v>200</v>
      </c>
      <c r="J18" s="31">
        <v>240</v>
      </c>
      <c r="K18" s="27">
        <v>192</v>
      </c>
      <c r="L18" s="7"/>
      <c r="M18" s="26" cm="1">
        <f t="array" ref="M18">IF(N18&lt;4,SUM(G18:L18),SUM(LARGE(G18:L18,{1;2;3;4})))</f>
        <v>632</v>
      </c>
      <c r="N18" s="2">
        <f t="shared" si="0"/>
        <v>3</v>
      </c>
    </row>
    <row r="19" spans="1:14" x14ac:dyDescent="0.3">
      <c r="A19" s="44">
        <f>RANK(M19,$M$2:M49)</f>
        <v>18</v>
      </c>
      <c r="B19" s="4" t="s">
        <v>14</v>
      </c>
      <c r="C19" s="14" t="s">
        <v>12</v>
      </c>
      <c r="D19" s="4">
        <v>2011</v>
      </c>
      <c r="E19" s="7" t="s">
        <v>10</v>
      </c>
      <c r="F19" s="14" t="s">
        <v>74</v>
      </c>
      <c r="G19" s="24">
        <v>120</v>
      </c>
      <c r="H19" s="31">
        <v>240</v>
      </c>
      <c r="I19" s="27">
        <v>120</v>
      </c>
      <c r="J19" s="31">
        <v>120</v>
      </c>
      <c r="K19" s="7"/>
      <c r="L19" s="7"/>
      <c r="M19" s="26" cm="1">
        <f t="array" ref="M19">IF(N19&lt;4,SUM(G19:L19),SUM(LARGE(G19:L19,{1;2;3;4})))</f>
        <v>600</v>
      </c>
      <c r="N19" s="2">
        <f t="shared" si="0"/>
        <v>4</v>
      </c>
    </row>
    <row r="20" spans="1:14" x14ac:dyDescent="0.3">
      <c r="A20" s="44">
        <f>RANK(M20,$M$2:M50)</f>
        <v>19</v>
      </c>
      <c r="B20" s="7" t="s">
        <v>14</v>
      </c>
      <c r="C20" s="16" t="s">
        <v>6</v>
      </c>
      <c r="D20" s="7">
        <v>2011</v>
      </c>
      <c r="E20" s="7" t="s">
        <v>10</v>
      </c>
      <c r="F20" s="14" t="s">
        <v>85</v>
      </c>
      <c r="G20" s="67">
        <v>120</v>
      </c>
      <c r="H20" s="24">
        <v>120</v>
      </c>
      <c r="I20" s="27">
        <v>200</v>
      </c>
      <c r="J20" s="31">
        <v>120</v>
      </c>
      <c r="K20" s="27">
        <v>120</v>
      </c>
      <c r="L20" s="7"/>
      <c r="M20" s="26" cm="1">
        <f t="array" ref="M20">IF(N20&lt;4,SUM(G20:L20),SUM(LARGE(G20:L20,{1;2;3;4})))</f>
        <v>560</v>
      </c>
      <c r="N20" s="2">
        <f t="shared" si="0"/>
        <v>5</v>
      </c>
    </row>
    <row r="21" spans="1:14" x14ac:dyDescent="0.3">
      <c r="A21" s="44">
        <f>RANK(M21,$M$2:M51)</f>
        <v>20</v>
      </c>
      <c r="B21" s="2" t="s">
        <v>14</v>
      </c>
      <c r="C21" s="15" t="s">
        <v>4</v>
      </c>
      <c r="D21" s="2">
        <v>2011</v>
      </c>
      <c r="E21" s="7" t="s">
        <v>10</v>
      </c>
      <c r="F21" s="16" t="s">
        <v>268</v>
      </c>
      <c r="G21" s="7"/>
      <c r="H21" s="67">
        <v>120</v>
      </c>
      <c r="I21" s="7"/>
      <c r="J21" s="31">
        <v>240</v>
      </c>
      <c r="K21" s="27">
        <v>192</v>
      </c>
      <c r="L21" s="7"/>
      <c r="M21" s="26" cm="1">
        <f t="array" ref="M21">IF(N21&lt;4,SUM(G21:L21),SUM(LARGE(G21:L21,{1;2;3;4})))</f>
        <v>552</v>
      </c>
      <c r="N21" s="2">
        <f t="shared" si="0"/>
        <v>3</v>
      </c>
    </row>
    <row r="22" spans="1:14" x14ac:dyDescent="0.3">
      <c r="A22" s="44">
        <f>RANK(M22,$M$2:M52)</f>
        <v>21</v>
      </c>
      <c r="B22" s="2" t="s">
        <v>14</v>
      </c>
      <c r="C22" s="15" t="s">
        <v>19</v>
      </c>
      <c r="D22" s="2">
        <v>2013</v>
      </c>
      <c r="E22" s="4" t="s">
        <v>9</v>
      </c>
      <c r="F22" s="14" t="s">
        <v>29</v>
      </c>
      <c r="G22" s="7"/>
      <c r="H22" s="7"/>
      <c r="I22" s="27">
        <v>280</v>
      </c>
      <c r="J22" s="31">
        <v>240</v>
      </c>
      <c r="K22" s="7"/>
      <c r="L22" s="7"/>
      <c r="M22" s="26" cm="1">
        <f t="array" ref="M22">IF(N22&lt;4,SUM(G22:L22),SUM(LARGE(G22:L22,{1;2;3;4})))</f>
        <v>520</v>
      </c>
      <c r="N22" s="2">
        <f t="shared" si="0"/>
        <v>2</v>
      </c>
    </row>
    <row r="23" spans="1:14" x14ac:dyDescent="0.3">
      <c r="A23" s="44">
        <f>RANK(M23,$M$2:M53)</f>
        <v>22</v>
      </c>
      <c r="B23" s="7" t="s">
        <v>386</v>
      </c>
      <c r="C23" s="15"/>
      <c r="D23" s="2"/>
      <c r="E23" s="2"/>
      <c r="F23" s="29" t="s">
        <v>372</v>
      </c>
      <c r="G23" s="7"/>
      <c r="H23" s="7"/>
      <c r="I23" s="7"/>
      <c r="J23" s="31">
        <v>120</v>
      </c>
      <c r="K23" s="27">
        <v>360</v>
      </c>
      <c r="L23" s="7"/>
      <c r="M23" s="26" cm="1">
        <f t="array" ref="M23">IF(N23&lt;4,SUM(G23:L23),SUM(LARGE(G23:L23,{1;2;3;4})))</f>
        <v>480</v>
      </c>
      <c r="N23" s="2">
        <f t="shared" si="0"/>
        <v>2</v>
      </c>
    </row>
    <row r="24" spans="1:14" x14ac:dyDescent="0.3">
      <c r="A24" s="44">
        <f>RANK(M24,$M$2:M54)</f>
        <v>22</v>
      </c>
      <c r="B24" s="3" t="s">
        <v>14</v>
      </c>
      <c r="C24" s="14" t="s">
        <v>76</v>
      </c>
      <c r="D24" s="4">
        <v>2010</v>
      </c>
      <c r="E24" s="7" t="s">
        <v>10</v>
      </c>
      <c r="F24" s="14" t="s">
        <v>75</v>
      </c>
      <c r="G24" s="67">
        <v>120</v>
      </c>
      <c r="H24" s="31">
        <v>120</v>
      </c>
      <c r="I24" s="27">
        <v>120</v>
      </c>
      <c r="J24" s="31">
        <v>120</v>
      </c>
      <c r="K24" s="27">
        <v>120</v>
      </c>
      <c r="L24" s="7"/>
      <c r="M24" s="26" cm="1">
        <f t="array" ref="M24">IF(N24&lt;4,SUM(G24:L24),SUM(LARGE(G24:L24,{1;2;3;4})))</f>
        <v>480</v>
      </c>
      <c r="N24" s="2">
        <f t="shared" si="0"/>
        <v>5</v>
      </c>
    </row>
    <row r="25" spans="1:14" x14ac:dyDescent="0.3">
      <c r="A25" s="44">
        <f>RANK(M25,$M$2:M55)</f>
        <v>24</v>
      </c>
      <c r="B25" s="4" t="s">
        <v>14</v>
      </c>
      <c r="C25" s="15" t="s">
        <v>4</v>
      </c>
      <c r="D25" s="7">
        <v>2011</v>
      </c>
      <c r="E25" s="7" t="s">
        <v>10</v>
      </c>
      <c r="F25" s="29" t="s">
        <v>225</v>
      </c>
      <c r="G25" s="24">
        <v>90</v>
      </c>
      <c r="H25" s="31">
        <v>90</v>
      </c>
      <c r="I25" s="27">
        <v>120</v>
      </c>
      <c r="J25" s="31">
        <v>90</v>
      </c>
      <c r="K25" s="27">
        <v>120</v>
      </c>
      <c r="L25" s="7"/>
      <c r="M25" s="26" cm="1">
        <f t="array" ref="M25">IF(N25&lt;4,SUM(G25:L25),SUM(LARGE(G25:L25,{1;2;3;4})))</f>
        <v>420</v>
      </c>
      <c r="N25" s="2">
        <f t="shared" si="0"/>
        <v>5</v>
      </c>
    </row>
    <row r="26" spans="1:14" x14ac:dyDescent="0.3">
      <c r="A26" s="44">
        <f>RANK(M26,$M$2:M56)</f>
        <v>24</v>
      </c>
      <c r="B26" s="4" t="s">
        <v>14</v>
      </c>
      <c r="C26" s="15" t="s">
        <v>4</v>
      </c>
      <c r="D26" s="7">
        <v>2011</v>
      </c>
      <c r="E26" s="7" t="s">
        <v>10</v>
      </c>
      <c r="F26" s="29" t="s">
        <v>223</v>
      </c>
      <c r="G26" s="24">
        <v>90</v>
      </c>
      <c r="H26" s="31">
        <v>90</v>
      </c>
      <c r="I26" s="27">
        <v>120</v>
      </c>
      <c r="J26" s="31">
        <v>90</v>
      </c>
      <c r="K26" s="27">
        <v>120</v>
      </c>
      <c r="L26" s="7"/>
      <c r="M26" s="26" cm="1">
        <f t="array" ref="M26">IF(N26&lt;4,SUM(G26:L26),SUM(LARGE(G26:L26,{1;2;3;4})))</f>
        <v>420</v>
      </c>
      <c r="N26" s="2">
        <f t="shared" si="0"/>
        <v>5</v>
      </c>
    </row>
    <row r="27" spans="1:14" x14ac:dyDescent="0.3">
      <c r="A27" s="44">
        <f>RANK(M27,$M$2:M57)</f>
        <v>24</v>
      </c>
      <c r="B27" s="2" t="s">
        <v>14</v>
      </c>
      <c r="C27" s="14" t="s">
        <v>76</v>
      </c>
      <c r="D27" s="3">
        <v>2010</v>
      </c>
      <c r="E27" s="7" t="s">
        <v>10</v>
      </c>
      <c r="F27" s="16" t="s">
        <v>270</v>
      </c>
      <c r="G27" s="7"/>
      <c r="H27" s="24">
        <v>90</v>
      </c>
      <c r="I27" s="27">
        <v>120</v>
      </c>
      <c r="J27" s="31">
        <v>120</v>
      </c>
      <c r="K27" s="27">
        <v>90</v>
      </c>
      <c r="L27" s="7"/>
      <c r="M27" s="20">
        <f>IF(N27&lt;4,SUM(G27:L27),SUM(LARGE(G27:L27,{1;2;3;4})))</f>
        <v>420</v>
      </c>
      <c r="N27" s="7">
        <f t="shared" si="0"/>
        <v>4</v>
      </c>
    </row>
    <row r="28" spans="1:14" x14ac:dyDescent="0.3">
      <c r="A28" s="44">
        <f>RANK(M28,$M$2:M58)</f>
        <v>27</v>
      </c>
      <c r="B28" s="7" t="s">
        <v>14</v>
      </c>
      <c r="C28" s="16" t="s">
        <v>4</v>
      </c>
      <c r="D28" s="7">
        <v>2011</v>
      </c>
      <c r="E28" s="7" t="s">
        <v>10</v>
      </c>
      <c r="F28" s="29" t="s">
        <v>224</v>
      </c>
      <c r="G28" s="24">
        <v>90</v>
      </c>
      <c r="H28" s="31">
        <v>90</v>
      </c>
      <c r="I28" s="27">
        <v>120</v>
      </c>
      <c r="J28" s="31">
        <v>90</v>
      </c>
      <c r="K28" s="7"/>
      <c r="L28" s="7"/>
      <c r="M28" s="26" cm="1">
        <f t="array" ref="M28">IF(N28&lt;4,SUM(G28:L28),SUM(LARGE(G28:L28,{1;2;3;4})))</f>
        <v>390</v>
      </c>
      <c r="N28" s="2">
        <f t="shared" si="0"/>
        <v>4</v>
      </c>
    </row>
    <row r="29" spans="1:14" s="6" customFormat="1" x14ac:dyDescent="0.3">
      <c r="A29" s="44">
        <f>RANK(M29,$M$2:M59)</f>
        <v>28</v>
      </c>
      <c r="B29" s="4" t="s">
        <v>14</v>
      </c>
      <c r="C29" s="14" t="s">
        <v>76</v>
      </c>
      <c r="D29" s="4">
        <v>2010</v>
      </c>
      <c r="E29" s="7" t="s">
        <v>10</v>
      </c>
      <c r="F29" s="14" t="s">
        <v>168</v>
      </c>
      <c r="G29" s="24">
        <v>90</v>
      </c>
      <c r="H29" s="7"/>
      <c r="I29" s="27">
        <v>90</v>
      </c>
      <c r="J29" s="31">
        <v>90</v>
      </c>
      <c r="K29" s="27">
        <v>90</v>
      </c>
      <c r="L29" s="7"/>
      <c r="M29" s="26" cm="1">
        <f t="array" ref="M29">IF(N29&lt;4,SUM(G29:L29),SUM(LARGE(G29:L29,{1;2;3;4})))</f>
        <v>360</v>
      </c>
      <c r="N29" s="2">
        <f t="shared" si="0"/>
        <v>4</v>
      </c>
    </row>
    <row r="30" spans="1:14" x14ac:dyDescent="0.3">
      <c r="A30" s="44">
        <f>RANK(M30,$M$2:M60)</f>
        <v>28</v>
      </c>
      <c r="B30" s="68" t="s">
        <v>14</v>
      </c>
      <c r="C30" s="54" t="s">
        <v>76</v>
      </c>
      <c r="D30" s="48">
        <v>2010</v>
      </c>
      <c r="E30" s="48" t="s">
        <v>10</v>
      </c>
      <c r="F30" s="54" t="s">
        <v>87</v>
      </c>
      <c r="G30" s="67">
        <v>90</v>
      </c>
      <c r="H30" s="31">
        <v>90</v>
      </c>
      <c r="I30" s="27">
        <v>90</v>
      </c>
      <c r="J30" s="31">
        <v>90</v>
      </c>
      <c r="K30" s="7"/>
      <c r="L30" s="7"/>
      <c r="M30" s="47" cm="1">
        <f t="array" ref="M30">IF(N30&lt;4,SUM(G30:L30),SUM(LARGE(G30:L30,{1;2;3;4})))</f>
        <v>360</v>
      </c>
      <c r="N30" s="48">
        <f t="shared" si="0"/>
        <v>4</v>
      </c>
    </row>
    <row r="31" spans="1:14" x14ac:dyDescent="0.3">
      <c r="A31" s="44">
        <f>RANK(M31,$M$2:M61)</f>
        <v>30</v>
      </c>
      <c r="B31" s="3" t="s">
        <v>14</v>
      </c>
      <c r="C31" s="15" t="s">
        <v>45</v>
      </c>
      <c r="D31" s="2">
        <v>2010</v>
      </c>
      <c r="E31" s="7" t="s">
        <v>10</v>
      </c>
      <c r="F31" s="14" t="s">
        <v>86</v>
      </c>
      <c r="G31" s="24">
        <v>90</v>
      </c>
      <c r="H31" s="7"/>
      <c r="I31" s="7"/>
      <c r="J31" s="31">
        <v>120</v>
      </c>
      <c r="K31" s="27">
        <v>120</v>
      </c>
      <c r="L31" s="7"/>
      <c r="M31" s="26" cm="1">
        <f t="array" ref="M31">IF(N31&lt;4,SUM(G31:L31),SUM(LARGE(G31:L31,{1;2;3;4})))</f>
        <v>330</v>
      </c>
      <c r="N31" s="2">
        <f t="shared" si="0"/>
        <v>3</v>
      </c>
    </row>
    <row r="32" spans="1:14" x14ac:dyDescent="0.3">
      <c r="A32" s="44">
        <f>RANK(M32,$M$2:M62)</f>
        <v>31</v>
      </c>
      <c r="B32" s="7" t="s">
        <v>14</v>
      </c>
      <c r="C32" s="14" t="s">
        <v>12</v>
      </c>
      <c r="D32" s="3">
        <v>2010</v>
      </c>
      <c r="E32" s="7" t="s">
        <v>10</v>
      </c>
      <c r="F32" s="14" t="s">
        <v>371</v>
      </c>
      <c r="G32" s="7"/>
      <c r="H32" s="7"/>
      <c r="I32" s="7"/>
      <c r="J32" s="31">
        <v>120</v>
      </c>
      <c r="K32" s="27">
        <v>192</v>
      </c>
      <c r="L32" s="7"/>
      <c r="M32" s="26" cm="1">
        <f t="array" ref="M32">IF(N32&lt;4,SUM(G32:L32),SUM(LARGE(G32:L32,{1;2;3;4})))</f>
        <v>312</v>
      </c>
      <c r="N32" s="2">
        <f t="shared" si="0"/>
        <v>2</v>
      </c>
    </row>
    <row r="33" spans="1:14" x14ac:dyDescent="0.3">
      <c r="A33" s="44">
        <f>RANK(M33,$M$2:M63)</f>
        <v>31</v>
      </c>
      <c r="B33" s="2" t="s">
        <v>14</v>
      </c>
      <c r="C33" s="15" t="s">
        <v>7</v>
      </c>
      <c r="D33" s="2">
        <v>2010</v>
      </c>
      <c r="E33" s="2" t="s">
        <v>10</v>
      </c>
      <c r="F33" s="16" t="s">
        <v>194</v>
      </c>
      <c r="G33" s="24">
        <v>120</v>
      </c>
      <c r="H33" s="7"/>
      <c r="I33" s="7"/>
      <c r="J33" s="7"/>
      <c r="K33" s="27">
        <v>192</v>
      </c>
      <c r="L33" s="7"/>
      <c r="M33" s="26" cm="1">
        <f t="array" ref="M33">IF(N33&lt;4,SUM(G33:L33),SUM(LARGE(G33:L33,{1;2;3;4})))</f>
        <v>312</v>
      </c>
      <c r="N33" s="2">
        <f t="shared" si="0"/>
        <v>2</v>
      </c>
    </row>
    <row r="34" spans="1:14" x14ac:dyDescent="0.3">
      <c r="A34" s="44">
        <f>RANK(M34,$M$2:M64)</f>
        <v>33</v>
      </c>
      <c r="B34" s="7" t="s">
        <v>14</v>
      </c>
      <c r="C34" s="16" t="s">
        <v>18</v>
      </c>
      <c r="D34" s="7">
        <v>2011</v>
      </c>
      <c r="E34" s="7" t="s">
        <v>10</v>
      </c>
      <c r="F34" s="29" t="s">
        <v>269</v>
      </c>
      <c r="G34" s="7"/>
      <c r="H34" s="24">
        <v>120</v>
      </c>
      <c r="I34" s="7"/>
      <c r="J34" s="31">
        <v>90</v>
      </c>
      <c r="K34" s="27">
        <v>90</v>
      </c>
      <c r="L34" s="7"/>
      <c r="M34" s="20">
        <f>IF(N34&lt;4,SUM(G34:L34),SUM(LARGE(G34:L34,{1;2;3;4})))</f>
        <v>300</v>
      </c>
      <c r="N34" s="7">
        <f t="shared" ref="N34:N65" si="1">COUNT(G34:L34)</f>
        <v>3</v>
      </c>
    </row>
    <row r="35" spans="1:14" x14ac:dyDescent="0.3">
      <c r="A35" s="44">
        <f>RANK(M35,$M$2:M65)</f>
        <v>34</v>
      </c>
      <c r="B35" s="7" t="s">
        <v>14</v>
      </c>
      <c r="C35" s="16" t="s">
        <v>4</v>
      </c>
      <c r="D35" s="7">
        <v>2011</v>
      </c>
      <c r="E35" s="7" t="s">
        <v>10</v>
      </c>
      <c r="F35" s="29" t="s">
        <v>272</v>
      </c>
      <c r="G35" s="7"/>
      <c r="H35" s="24">
        <v>90</v>
      </c>
      <c r="I35" s="27">
        <v>90</v>
      </c>
      <c r="J35" s="7"/>
      <c r="K35" s="27">
        <v>90</v>
      </c>
      <c r="L35" s="7"/>
      <c r="M35" s="20">
        <f>IF(N35&lt;4,SUM(G35:L35),SUM(LARGE(G35:L35,{1;2;3;4})))</f>
        <v>270</v>
      </c>
      <c r="N35" s="7">
        <f t="shared" si="1"/>
        <v>3</v>
      </c>
    </row>
    <row r="36" spans="1:14" x14ac:dyDescent="0.3">
      <c r="A36" s="44">
        <f>RANK(M36,$M$2:M66)</f>
        <v>35</v>
      </c>
      <c r="B36" s="7" t="s">
        <v>14</v>
      </c>
      <c r="C36" s="18" t="s">
        <v>12</v>
      </c>
      <c r="D36" s="2">
        <v>2011</v>
      </c>
      <c r="E36" s="2" t="s">
        <v>10</v>
      </c>
      <c r="F36" s="29" t="s">
        <v>388</v>
      </c>
      <c r="G36" s="7"/>
      <c r="H36" s="7"/>
      <c r="I36" s="7"/>
      <c r="J36" s="7"/>
      <c r="K36" s="27">
        <v>240</v>
      </c>
      <c r="L36" s="7"/>
      <c r="M36" s="26" cm="1">
        <f t="array" ref="M36">IF(N36&lt;4,SUM(G36:L36),SUM(LARGE(G36:L36,{1;2;3;4})))</f>
        <v>240</v>
      </c>
      <c r="N36" s="2">
        <f t="shared" si="1"/>
        <v>1</v>
      </c>
    </row>
    <row r="37" spans="1:14" x14ac:dyDescent="0.3">
      <c r="A37" s="44">
        <f>RANK(M37,$M$2:M67)</f>
        <v>35</v>
      </c>
      <c r="B37" s="2" t="s">
        <v>14</v>
      </c>
      <c r="C37" s="15" t="s">
        <v>7</v>
      </c>
      <c r="D37" s="2">
        <v>2010</v>
      </c>
      <c r="E37" s="7" t="s">
        <v>10</v>
      </c>
      <c r="F37" s="16" t="s">
        <v>78</v>
      </c>
      <c r="G37" s="24">
        <v>240</v>
      </c>
      <c r="H37" s="7"/>
      <c r="I37" s="59">
        <v>0</v>
      </c>
      <c r="J37" s="7"/>
      <c r="K37" s="59">
        <v>0</v>
      </c>
      <c r="L37" s="7"/>
      <c r="M37" s="26" cm="1">
        <f t="array" ref="M37">IF(N37&lt;4,SUM(G37:L37),SUM(LARGE(G37:L37,{1;2;3;4})))</f>
        <v>240</v>
      </c>
      <c r="N37" s="2">
        <f t="shared" si="1"/>
        <v>3</v>
      </c>
    </row>
    <row r="38" spans="1:14" x14ac:dyDescent="0.3">
      <c r="A38" s="44">
        <f>RANK(M38,$M$2:M68)</f>
        <v>35</v>
      </c>
      <c r="B38" s="7" t="s">
        <v>14</v>
      </c>
      <c r="C38" s="14" t="s">
        <v>76</v>
      </c>
      <c r="D38" s="3">
        <v>2010</v>
      </c>
      <c r="E38" s="7" t="s">
        <v>10</v>
      </c>
      <c r="F38" s="14" t="s">
        <v>370</v>
      </c>
      <c r="G38" s="7"/>
      <c r="H38" s="7"/>
      <c r="I38" s="7"/>
      <c r="J38" s="31">
        <v>240</v>
      </c>
      <c r="K38" s="7"/>
      <c r="L38" s="7"/>
      <c r="M38" s="26" cm="1">
        <f t="array" ref="M38">IF(N38&lt;4,SUM(G38:L38),SUM(LARGE(G38:L38,{1;2;3;4})))</f>
        <v>240</v>
      </c>
      <c r="N38" s="2">
        <f t="shared" si="1"/>
        <v>1</v>
      </c>
    </row>
    <row r="39" spans="1:14" x14ac:dyDescent="0.3">
      <c r="A39" s="44">
        <f>RANK(M39,$M$2:M69)</f>
        <v>35</v>
      </c>
      <c r="B39" s="2" t="s">
        <v>14</v>
      </c>
      <c r="C39" s="15" t="s">
        <v>12</v>
      </c>
      <c r="D39" s="4">
        <v>2010</v>
      </c>
      <c r="E39" s="7" t="s">
        <v>10</v>
      </c>
      <c r="F39" s="16" t="s">
        <v>267</v>
      </c>
      <c r="G39" s="7"/>
      <c r="H39" s="24">
        <v>240</v>
      </c>
      <c r="I39" s="7"/>
      <c r="J39" s="7"/>
      <c r="K39" s="7"/>
      <c r="L39" s="7"/>
      <c r="M39" s="26" cm="1">
        <f t="array" ref="M39">IF(N39&lt;4,SUM(G39:L39),SUM(LARGE(G39:L39,{1;2;3;4})))</f>
        <v>240</v>
      </c>
      <c r="N39" s="2">
        <f t="shared" si="1"/>
        <v>1</v>
      </c>
    </row>
    <row r="40" spans="1:14" x14ac:dyDescent="0.3">
      <c r="A40" s="44">
        <f>RANK(M40,$M$2:M70)</f>
        <v>39</v>
      </c>
      <c r="B40" s="7" t="s">
        <v>14</v>
      </c>
      <c r="C40" s="15" t="s">
        <v>12</v>
      </c>
      <c r="D40" s="2">
        <v>2011</v>
      </c>
      <c r="E40" s="7" t="s">
        <v>10</v>
      </c>
      <c r="F40" s="16" t="s">
        <v>380</v>
      </c>
      <c r="G40" s="7"/>
      <c r="H40" s="7"/>
      <c r="I40" s="7"/>
      <c r="J40" s="31">
        <v>90</v>
      </c>
      <c r="K40" s="27">
        <v>90</v>
      </c>
      <c r="L40" s="7"/>
      <c r="M40" s="47" cm="1">
        <f t="array" ref="M40">IF(N40&lt;4,SUM(G40:L40),SUM(LARGE(G40:L40,{1;2;3;4})))</f>
        <v>180</v>
      </c>
      <c r="N40" s="2">
        <f t="shared" si="1"/>
        <v>2</v>
      </c>
    </row>
    <row r="41" spans="1:14" x14ac:dyDescent="0.3">
      <c r="A41" s="44">
        <f>RANK(M41,$M$2:M71)</f>
        <v>40</v>
      </c>
      <c r="B41" s="7" t="s">
        <v>14</v>
      </c>
      <c r="C41" s="15" t="s">
        <v>12</v>
      </c>
      <c r="D41" s="2">
        <v>2011</v>
      </c>
      <c r="E41" s="2" t="s">
        <v>10</v>
      </c>
      <c r="F41" s="29" t="s">
        <v>384</v>
      </c>
      <c r="G41" s="7"/>
      <c r="H41" s="7"/>
      <c r="I41" s="7"/>
      <c r="J41" s="31">
        <v>60</v>
      </c>
      <c r="K41" s="27">
        <v>90</v>
      </c>
      <c r="L41" s="7"/>
      <c r="M41" s="26" cm="1">
        <f t="array" ref="M41">IF(N41&lt;4,SUM(G41:L41),SUM(LARGE(G41:L41,{1;2;3;4})))</f>
        <v>150</v>
      </c>
      <c r="N41" s="2">
        <f t="shared" si="1"/>
        <v>2</v>
      </c>
    </row>
    <row r="42" spans="1:14" x14ac:dyDescent="0.3">
      <c r="A42" s="44">
        <f>RANK(M42,$M$2:M72)</f>
        <v>41</v>
      </c>
      <c r="B42" s="4" t="s">
        <v>14</v>
      </c>
      <c r="C42" s="16" t="s">
        <v>4</v>
      </c>
      <c r="D42" s="7">
        <v>2011</v>
      </c>
      <c r="E42" s="2" t="s">
        <v>10</v>
      </c>
      <c r="F42" s="16" t="s">
        <v>72</v>
      </c>
      <c r="G42" s="24">
        <v>120</v>
      </c>
      <c r="H42" s="7"/>
      <c r="I42" s="7"/>
      <c r="J42" s="7"/>
      <c r="K42" s="7"/>
      <c r="L42" s="7"/>
      <c r="M42" s="26" cm="1">
        <f t="array" ref="M42">IF(N42&lt;4,SUM(G42:L42),SUM(LARGE(G42:L42,{1;2;3;4})))</f>
        <v>120</v>
      </c>
      <c r="N42" s="2">
        <f t="shared" si="1"/>
        <v>1</v>
      </c>
    </row>
    <row r="43" spans="1:14" x14ac:dyDescent="0.3">
      <c r="A43" s="44">
        <f>RANK(M43,$M$2:M73)</f>
        <v>41</v>
      </c>
      <c r="B43" s="7" t="s">
        <v>14</v>
      </c>
      <c r="C43" s="16" t="s">
        <v>19</v>
      </c>
      <c r="D43" s="3">
        <v>2010</v>
      </c>
      <c r="E43" s="7" t="s">
        <v>10</v>
      </c>
      <c r="F43" s="29" t="s">
        <v>222</v>
      </c>
      <c r="G43" s="24">
        <v>120</v>
      </c>
      <c r="H43" s="7"/>
      <c r="I43" s="7"/>
      <c r="J43" s="7"/>
      <c r="K43" s="7"/>
      <c r="L43" s="7"/>
      <c r="M43" s="26" cm="1">
        <f t="array" ref="M43">IF(N43&lt;4,SUM(G43:L43),SUM(LARGE(G43:L43,{1;2;3;4})))</f>
        <v>120</v>
      </c>
      <c r="N43" s="2">
        <f t="shared" si="1"/>
        <v>1</v>
      </c>
    </row>
    <row r="44" spans="1:14" x14ac:dyDescent="0.3">
      <c r="A44" s="44">
        <f>RANK(M44,$M$2:M74)</f>
        <v>43</v>
      </c>
      <c r="B44" s="7" t="s">
        <v>14</v>
      </c>
      <c r="C44" s="15" t="s">
        <v>55</v>
      </c>
      <c r="D44" s="2">
        <v>2010</v>
      </c>
      <c r="E44" s="2" t="s">
        <v>10</v>
      </c>
      <c r="F44" s="29" t="s">
        <v>440</v>
      </c>
      <c r="G44" s="7"/>
      <c r="H44" s="7"/>
      <c r="I44" s="7"/>
      <c r="J44" s="7"/>
      <c r="K44" s="27">
        <v>90</v>
      </c>
      <c r="L44" s="7"/>
      <c r="M44" s="26" cm="1">
        <f t="array" ref="M44">IF(N44&lt;4,SUM(G44:L44),SUM(LARGE(G44:L44,{1;2;3;4})))</f>
        <v>90</v>
      </c>
      <c r="N44" s="2">
        <f t="shared" si="1"/>
        <v>1</v>
      </c>
    </row>
    <row r="45" spans="1:14" x14ac:dyDescent="0.3">
      <c r="A45" s="44">
        <f>RANK(M45,$M$2:M75)</f>
        <v>43</v>
      </c>
      <c r="B45" s="7" t="s">
        <v>14</v>
      </c>
      <c r="C45" s="15" t="s">
        <v>445</v>
      </c>
      <c r="D45" s="2">
        <v>2010</v>
      </c>
      <c r="E45" s="2" t="s">
        <v>10</v>
      </c>
      <c r="F45" s="29" t="s">
        <v>441</v>
      </c>
      <c r="G45" s="7"/>
      <c r="H45" s="7"/>
      <c r="I45" s="7"/>
      <c r="J45" s="7"/>
      <c r="K45" s="27">
        <v>90</v>
      </c>
      <c r="L45" s="7"/>
      <c r="M45" s="26" cm="1">
        <f t="array" ref="M45">IF(N45&lt;4,SUM(G45:L45),SUM(LARGE(G45:L45,{1;2;3;4})))</f>
        <v>90</v>
      </c>
      <c r="N45" s="2">
        <f t="shared" si="1"/>
        <v>1</v>
      </c>
    </row>
    <row r="46" spans="1:14" x14ac:dyDescent="0.3">
      <c r="A46" s="44">
        <f>RANK(M46,$M$2:M76)</f>
        <v>43</v>
      </c>
      <c r="B46" s="7" t="s">
        <v>14</v>
      </c>
      <c r="C46" s="15" t="s">
        <v>18</v>
      </c>
      <c r="D46" s="2">
        <v>2010</v>
      </c>
      <c r="E46" s="2" t="s">
        <v>10</v>
      </c>
      <c r="F46" s="29" t="s">
        <v>442</v>
      </c>
      <c r="G46" s="7"/>
      <c r="H46" s="7"/>
      <c r="I46" s="7"/>
      <c r="J46" s="7"/>
      <c r="K46" s="27">
        <v>90</v>
      </c>
      <c r="L46" s="7"/>
      <c r="M46" s="26" cm="1">
        <f t="array" ref="M46">IF(N46&lt;4,SUM(G46:L46),SUM(LARGE(G46:L46,{1;2;3;4})))</f>
        <v>90</v>
      </c>
      <c r="N46" s="2">
        <f t="shared" si="1"/>
        <v>1</v>
      </c>
    </row>
    <row r="47" spans="1:14" x14ac:dyDescent="0.3">
      <c r="A47" s="44">
        <f>RANK(M47,$M$2:M77)</f>
        <v>43</v>
      </c>
      <c r="B47" s="7" t="s">
        <v>14</v>
      </c>
      <c r="C47" s="15" t="s">
        <v>445</v>
      </c>
      <c r="D47" s="2">
        <v>2010</v>
      </c>
      <c r="E47" s="2" t="s">
        <v>10</v>
      </c>
      <c r="F47" s="29" t="s">
        <v>443</v>
      </c>
      <c r="G47" s="7"/>
      <c r="H47" s="7"/>
      <c r="I47" s="7"/>
      <c r="J47" s="7"/>
      <c r="K47" s="27">
        <v>90</v>
      </c>
      <c r="L47" s="7"/>
      <c r="M47" s="26" cm="1">
        <f t="array" ref="M47">IF(N47&lt;4,SUM(G47:L47),SUM(LARGE(G47:L47,{1;2;3;4})))</f>
        <v>90</v>
      </c>
      <c r="N47" s="2">
        <f t="shared" si="1"/>
        <v>1</v>
      </c>
    </row>
    <row r="48" spans="1:14" x14ac:dyDescent="0.3">
      <c r="A48" s="44">
        <f>RANK(M48,$M$2:M78)</f>
        <v>43</v>
      </c>
      <c r="B48" s="7" t="s">
        <v>14</v>
      </c>
      <c r="C48" s="15" t="s">
        <v>6</v>
      </c>
      <c r="D48" s="2">
        <v>2011</v>
      </c>
      <c r="E48" s="2" t="s">
        <v>10</v>
      </c>
      <c r="F48" s="29" t="s">
        <v>444</v>
      </c>
      <c r="G48" s="7"/>
      <c r="H48" s="7"/>
      <c r="I48" s="7"/>
      <c r="J48" s="7"/>
      <c r="K48" s="27">
        <v>90</v>
      </c>
      <c r="L48" s="7"/>
      <c r="M48" s="26" cm="1">
        <f t="array" ref="M48">IF(N48&lt;4,SUM(G48:L48),SUM(LARGE(G48:L48,{1;2;3;4})))</f>
        <v>90</v>
      </c>
      <c r="N48" s="2">
        <f t="shared" si="1"/>
        <v>1</v>
      </c>
    </row>
    <row r="49" spans="1:14" x14ac:dyDescent="0.3">
      <c r="A49" s="44">
        <f>RANK(M49,$M$2:M79)</f>
        <v>43</v>
      </c>
      <c r="B49" s="2" t="s">
        <v>14</v>
      </c>
      <c r="C49" s="15" t="s">
        <v>7</v>
      </c>
      <c r="D49" s="2">
        <v>2011</v>
      </c>
      <c r="E49" s="7" t="s">
        <v>10</v>
      </c>
      <c r="F49" s="29" t="s">
        <v>163</v>
      </c>
      <c r="G49" s="40">
        <v>0</v>
      </c>
      <c r="H49" s="31">
        <v>90</v>
      </c>
      <c r="I49" s="7"/>
      <c r="J49" s="7"/>
      <c r="K49" s="7"/>
      <c r="L49" s="7"/>
      <c r="M49" s="20">
        <f>IF(N49&lt;4,SUM(G49:L49),SUM(LARGE(G49:L49,{1;2;3;4})))</f>
        <v>90</v>
      </c>
      <c r="N49" s="7">
        <f t="shared" si="1"/>
        <v>2</v>
      </c>
    </row>
    <row r="50" spans="1:14" x14ac:dyDescent="0.3">
      <c r="A50" s="44">
        <f>RANK(M50,$M$2:M80)</f>
        <v>43</v>
      </c>
      <c r="B50" s="7" t="s">
        <v>14</v>
      </c>
      <c r="C50" s="17" t="s">
        <v>18</v>
      </c>
      <c r="D50" s="2">
        <v>2011</v>
      </c>
      <c r="E50" s="7" t="s">
        <v>10</v>
      </c>
      <c r="F50" s="16" t="s">
        <v>373</v>
      </c>
      <c r="G50" s="7"/>
      <c r="H50" s="7"/>
      <c r="I50" s="7"/>
      <c r="J50" s="31">
        <v>90</v>
      </c>
      <c r="K50" s="7"/>
      <c r="L50" s="7"/>
      <c r="M50" s="26" cm="1">
        <f t="array" ref="M50">IF(N50&lt;4,SUM(G50:L50),SUM(LARGE(G50:L50,{1;2;3;4})))</f>
        <v>90</v>
      </c>
      <c r="N50" s="2">
        <f t="shared" si="1"/>
        <v>1</v>
      </c>
    </row>
    <row r="51" spans="1:14" x14ac:dyDescent="0.3">
      <c r="A51" s="44">
        <f>RANK(M51,$M$2:M81)</f>
        <v>43</v>
      </c>
      <c r="B51" s="7" t="s">
        <v>14</v>
      </c>
      <c r="C51" s="16" t="s">
        <v>45</v>
      </c>
      <c r="D51" s="7">
        <v>2010</v>
      </c>
      <c r="E51" s="7" t="s">
        <v>10</v>
      </c>
      <c r="F51" s="29" t="s">
        <v>374</v>
      </c>
      <c r="G51" s="7"/>
      <c r="H51" s="7"/>
      <c r="I51" s="7"/>
      <c r="J51" s="31">
        <v>90</v>
      </c>
      <c r="K51" s="7"/>
      <c r="L51" s="7"/>
      <c r="M51" s="26" cm="1">
        <f t="array" ref="M51">IF(N51&lt;4,SUM(G51:L51),SUM(LARGE(G51:L51,{1;2;3;4})))</f>
        <v>90</v>
      </c>
      <c r="N51" s="2">
        <f t="shared" si="1"/>
        <v>1</v>
      </c>
    </row>
    <row r="52" spans="1:14" x14ac:dyDescent="0.3">
      <c r="A52" s="44">
        <f>RANK(M52,$M$2:M82)</f>
        <v>43</v>
      </c>
      <c r="B52" s="7" t="s">
        <v>386</v>
      </c>
      <c r="C52" s="15"/>
      <c r="D52" s="2"/>
      <c r="E52" s="2"/>
      <c r="F52" s="29" t="s">
        <v>375</v>
      </c>
      <c r="G52" s="7"/>
      <c r="H52" s="7"/>
      <c r="I52" s="7"/>
      <c r="J52" s="31">
        <v>90</v>
      </c>
      <c r="K52" s="7"/>
      <c r="L52" s="7"/>
      <c r="M52" s="26" cm="1">
        <f t="array" ref="M52">IF(N52&lt;4,SUM(G52:L52),SUM(LARGE(G52:L52,{1;2;3;4})))</f>
        <v>90</v>
      </c>
      <c r="N52" s="2">
        <f t="shared" si="1"/>
        <v>1</v>
      </c>
    </row>
    <row r="53" spans="1:14" x14ac:dyDescent="0.3">
      <c r="A53" s="44">
        <f>RANK(M53,$M$2:M83)</f>
        <v>43</v>
      </c>
      <c r="B53" s="7" t="s">
        <v>386</v>
      </c>
      <c r="C53" s="15"/>
      <c r="D53" s="2"/>
      <c r="E53" s="2"/>
      <c r="F53" s="29" t="s">
        <v>376</v>
      </c>
      <c r="G53" s="7"/>
      <c r="H53" s="7"/>
      <c r="I53" s="7"/>
      <c r="J53" s="31">
        <v>90</v>
      </c>
      <c r="K53" s="7"/>
      <c r="L53" s="7"/>
      <c r="M53" s="26" cm="1">
        <f t="array" ref="M53">IF(N53&lt;4,SUM(G53:L53),SUM(LARGE(G53:L53,{1;2;3;4})))</f>
        <v>90</v>
      </c>
      <c r="N53" s="2">
        <f t="shared" si="1"/>
        <v>1</v>
      </c>
    </row>
    <row r="54" spans="1:14" x14ac:dyDescent="0.3">
      <c r="A54" s="44">
        <f>RANK(M54,$M$2:M84)</f>
        <v>43</v>
      </c>
      <c r="B54" s="7" t="s">
        <v>14</v>
      </c>
      <c r="C54" s="15" t="s">
        <v>12</v>
      </c>
      <c r="D54" s="2">
        <v>2011</v>
      </c>
      <c r="E54" s="2" t="s">
        <v>10</v>
      </c>
      <c r="F54" s="16" t="s">
        <v>377</v>
      </c>
      <c r="G54" s="7"/>
      <c r="H54" s="7"/>
      <c r="I54" s="7"/>
      <c r="J54" s="31">
        <v>90</v>
      </c>
      <c r="K54" s="7"/>
      <c r="L54" s="7"/>
      <c r="M54" s="26" cm="1">
        <f t="array" ref="M54">IF(N54&lt;4,SUM(G54:L54),SUM(LARGE(G54:L54,{1;2;3;4})))</f>
        <v>90</v>
      </c>
      <c r="N54" s="2">
        <f t="shared" si="1"/>
        <v>1</v>
      </c>
    </row>
    <row r="55" spans="1:14" x14ac:dyDescent="0.3">
      <c r="A55" s="44">
        <f>RANK(M55,$M$2:M85)</f>
        <v>43</v>
      </c>
      <c r="B55" s="7" t="s">
        <v>14</v>
      </c>
      <c r="C55" s="14" t="s">
        <v>45</v>
      </c>
      <c r="D55" s="2">
        <v>2010</v>
      </c>
      <c r="E55" s="4" t="s">
        <v>10</v>
      </c>
      <c r="F55" s="14" t="s">
        <v>378</v>
      </c>
      <c r="G55" s="7"/>
      <c r="H55" s="7"/>
      <c r="I55" s="7"/>
      <c r="J55" s="31">
        <v>90</v>
      </c>
      <c r="K55" s="7"/>
      <c r="L55" s="7"/>
      <c r="M55" s="26" cm="1">
        <f t="array" ref="M55">IF(N55&lt;4,SUM(G55:L55),SUM(LARGE(G55:L55,{1;2;3;4})))</f>
        <v>90</v>
      </c>
      <c r="N55" s="2">
        <f t="shared" si="1"/>
        <v>1</v>
      </c>
    </row>
    <row r="56" spans="1:14" x14ac:dyDescent="0.3">
      <c r="A56" s="44">
        <f>RANK(M56,$M$2:M86)</f>
        <v>43</v>
      </c>
      <c r="B56" s="7" t="s">
        <v>14</v>
      </c>
      <c r="C56" s="15" t="s">
        <v>387</v>
      </c>
      <c r="D56" s="2">
        <v>2011</v>
      </c>
      <c r="E56" s="2" t="s">
        <v>10</v>
      </c>
      <c r="F56" s="29" t="s">
        <v>379</v>
      </c>
      <c r="G56" s="7"/>
      <c r="H56" s="7"/>
      <c r="I56" s="7"/>
      <c r="J56" s="31">
        <v>90</v>
      </c>
      <c r="K56" s="7"/>
      <c r="L56" s="7"/>
      <c r="M56" s="26" cm="1">
        <f t="array" ref="M56">IF(N56&lt;4,SUM(G56:L56),SUM(LARGE(G56:L56,{1;2;3;4})))</f>
        <v>90</v>
      </c>
      <c r="N56" s="2">
        <f t="shared" si="1"/>
        <v>1</v>
      </c>
    </row>
    <row r="57" spans="1:14" x14ac:dyDescent="0.3">
      <c r="A57" s="44">
        <f>RANK(M57,$M$2:M87)</f>
        <v>43</v>
      </c>
      <c r="B57" s="7" t="s">
        <v>14</v>
      </c>
      <c r="C57" s="16" t="s">
        <v>104</v>
      </c>
      <c r="D57" s="2">
        <v>2010</v>
      </c>
      <c r="E57" s="4" t="s">
        <v>10</v>
      </c>
      <c r="F57" s="29" t="s">
        <v>381</v>
      </c>
      <c r="G57" s="7"/>
      <c r="H57" s="7"/>
      <c r="I57" s="7"/>
      <c r="J57" s="31">
        <v>90</v>
      </c>
      <c r="K57" s="7"/>
      <c r="L57" s="7"/>
      <c r="M57" s="26" cm="1">
        <f t="array" ref="M57">IF(N57&lt;4,SUM(G57:L57),SUM(LARGE(G57:L57,{1;2;3;4})))</f>
        <v>90</v>
      </c>
      <c r="N57" s="2">
        <f t="shared" si="1"/>
        <v>1</v>
      </c>
    </row>
    <row r="58" spans="1:14" x14ac:dyDescent="0.3">
      <c r="A58" s="44">
        <f>RANK(M58,$M$2:M88)</f>
        <v>43</v>
      </c>
      <c r="B58" s="7" t="s">
        <v>14</v>
      </c>
      <c r="C58" s="15" t="s">
        <v>12</v>
      </c>
      <c r="D58" s="2">
        <v>2011</v>
      </c>
      <c r="E58" s="7" t="s">
        <v>10</v>
      </c>
      <c r="F58" s="16" t="s">
        <v>382</v>
      </c>
      <c r="G58" s="7"/>
      <c r="H58" s="7"/>
      <c r="I58" s="7"/>
      <c r="J58" s="31">
        <v>90</v>
      </c>
      <c r="K58" s="7"/>
      <c r="L58" s="7"/>
      <c r="M58" s="26" cm="1">
        <f t="array" ref="M58">IF(N58&lt;4,SUM(G58:L58),SUM(LARGE(G58:L58,{1;2;3;4})))</f>
        <v>90</v>
      </c>
      <c r="N58" s="2">
        <f t="shared" si="1"/>
        <v>1</v>
      </c>
    </row>
    <row r="59" spans="1:14" x14ac:dyDescent="0.3">
      <c r="A59" s="44">
        <f>RANK(M59,$M$2:M89)</f>
        <v>43</v>
      </c>
      <c r="B59" s="2" t="s">
        <v>14</v>
      </c>
      <c r="C59" s="15" t="s">
        <v>19</v>
      </c>
      <c r="D59" s="2">
        <v>2011</v>
      </c>
      <c r="E59" s="7" t="s">
        <v>10</v>
      </c>
      <c r="F59" s="16" t="s">
        <v>193</v>
      </c>
      <c r="G59" s="7"/>
      <c r="H59" s="7"/>
      <c r="I59" s="27">
        <v>90</v>
      </c>
      <c r="J59" s="7"/>
      <c r="K59" s="7"/>
      <c r="L59" s="7"/>
      <c r="M59" s="26" cm="1">
        <f t="array" ref="M59">IF(N59&lt;4,SUM(G59:L59),SUM(LARGE(G59:L59,{1;2;3;4})))</f>
        <v>90</v>
      </c>
      <c r="N59" s="2">
        <f t="shared" si="1"/>
        <v>1</v>
      </c>
    </row>
    <row r="60" spans="1:14" x14ac:dyDescent="0.3">
      <c r="A60" s="44">
        <f>RANK(M60,$M$2:M90)</f>
        <v>43</v>
      </c>
      <c r="B60" s="7" t="s">
        <v>14</v>
      </c>
      <c r="C60" s="16" t="s">
        <v>4</v>
      </c>
      <c r="D60" s="7">
        <v>2011</v>
      </c>
      <c r="E60" s="7" t="s">
        <v>10</v>
      </c>
      <c r="F60" s="29" t="s">
        <v>331</v>
      </c>
      <c r="G60" s="7"/>
      <c r="H60" s="7"/>
      <c r="I60" s="27">
        <v>90</v>
      </c>
      <c r="J60" s="7"/>
      <c r="K60" s="7"/>
      <c r="L60" s="7"/>
      <c r="M60" s="26" cm="1">
        <f t="array" ref="M60">IF(N60&lt;4,SUM(G60:L60),SUM(LARGE(G60:L60,{1;2;3;4})))</f>
        <v>90</v>
      </c>
      <c r="N60" s="2">
        <f t="shared" si="1"/>
        <v>1</v>
      </c>
    </row>
    <row r="61" spans="1:14" x14ac:dyDescent="0.3">
      <c r="A61" s="44">
        <f>RANK(M61,$M$2:M91)</f>
        <v>43</v>
      </c>
      <c r="B61" s="2" t="s">
        <v>14</v>
      </c>
      <c r="C61" s="14" t="s">
        <v>76</v>
      </c>
      <c r="D61" s="7">
        <v>2011</v>
      </c>
      <c r="E61" s="7" t="s">
        <v>10</v>
      </c>
      <c r="F61" s="29" t="s">
        <v>271</v>
      </c>
      <c r="G61" s="7"/>
      <c r="H61" s="24">
        <v>90</v>
      </c>
      <c r="I61" s="7"/>
      <c r="J61" s="7"/>
      <c r="K61" s="7"/>
      <c r="L61" s="7"/>
      <c r="M61" s="20">
        <f>IF(N61&lt;4,SUM(G61:L61),SUM(LARGE(G61:L61,{1;2;3;4})))</f>
        <v>90</v>
      </c>
      <c r="N61" s="7">
        <f t="shared" si="1"/>
        <v>1</v>
      </c>
    </row>
    <row r="62" spans="1:14" x14ac:dyDescent="0.3">
      <c r="A62" s="44">
        <f>RANK(M62,$M$2:M92)</f>
        <v>43</v>
      </c>
      <c r="B62" s="7" t="s">
        <v>14</v>
      </c>
      <c r="C62" s="16" t="s">
        <v>4</v>
      </c>
      <c r="D62" s="7">
        <v>2011</v>
      </c>
      <c r="E62" s="7" t="s">
        <v>10</v>
      </c>
      <c r="F62" s="14" t="s">
        <v>79</v>
      </c>
      <c r="G62" s="24">
        <v>90</v>
      </c>
      <c r="H62" s="7"/>
      <c r="I62" s="7"/>
      <c r="J62" s="7"/>
      <c r="K62" s="7"/>
      <c r="L62" s="7"/>
      <c r="M62" s="26" cm="1">
        <f t="array" ref="M62">IF(N62&lt;4,SUM(G62:L62),SUM(LARGE(G62:L62,{1;2;3;4})))</f>
        <v>90</v>
      </c>
      <c r="N62" s="2">
        <f t="shared" si="1"/>
        <v>1</v>
      </c>
    </row>
    <row r="63" spans="1:14" x14ac:dyDescent="0.3">
      <c r="A63" s="44">
        <f>RANK(M63,$M$2:M93)</f>
        <v>62</v>
      </c>
      <c r="B63" s="7" t="s">
        <v>14</v>
      </c>
      <c r="C63" s="15" t="s">
        <v>387</v>
      </c>
      <c r="D63" s="2">
        <v>2010</v>
      </c>
      <c r="E63" s="2" t="s">
        <v>10</v>
      </c>
      <c r="F63" s="29" t="s">
        <v>383</v>
      </c>
      <c r="G63" s="7"/>
      <c r="H63" s="7"/>
      <c r="I63" s="7"/>
      <c r="J63" s="31">
        <v>60</v>
      </c>
      <c r="K63" s="7"/>
      <c r="L63" s="7"/>
      <c r="M63" s="26" cm="1">
        <f t="array" ref="M63">IF(N63&lt;4,SUM(G63:L63),SUM(LARGE(G63:L63,{1;2;3;4})))</f>
        <v>60</v>
      </c>
      <c r="N63" s="2">
        <f t="shared" si="1"/>
        <v>1</v>
      </c>
    </row>
    <row r="64" spans="1:14" x14ac:dyDescent="0.3">
      <c r="A64" s="44">
        <f>RANK(M64,$M$2:M94)</f>
        <v>62</v>
      </c>
      <c r="B64" s="7" t="s">
        <v>14</v>
      </c>
      <c r="C64" s="15" t="s">
        <v>387</v>
      </c>
      <c r="D64" s="2">
        <v>2011</v>
      </c>
      <c r="E64" s="2" t="s">
        <v>10</v>
      </c>
      <c r="F64" s="29" t="s">
        <v>385</v>
      </c>
      <c r="G64" s="7"/>
      <c r="H64" s="7"/>
      <c r="I64" s="7"/>
      <c r="J64" s="31">
        <v>60</v>
      </c>
      <c r="K64" s="7"/>
      <c r="L64" s="7"/>
      <c r="M64" s="26" cm="1">
        <f t="array" ref="M64">IF(N64&lt;4,SUM(G64:L64),SUM(LARGE(G64:L64,{1;2;3;4})))</f>
        <v>60</v>
      </c>
      <c r="N64" s="2">
        <f t="shared" si="1"/>
        <v>1</v>
      </c>
    </row>
    <row r="65" spans="1:14" x14ac:dyDescent="0.3">
      <c r="A65" s="44">
        <f>RANK(M65,$M$2:M95)</f>
        <v>64</v>
      </c>
      <c r="B65" s="7" t="s">
        <v>14</v>
      </c>
      <c r="C65" s="15" t="s">
        <v>76</v>
      </c>
      <c r="D65" s="2">
        <v>2013</v>
      </c>
      <c r="E65" s="4" t="s">
        <v>9</v>
      </c>
      <c r="F65" s="16" t="s">
        <v>52</v>
      </c>
      <c r="G65" s="7"/>
      <c r="H65" s="7"/>
      <c r="I65" s="7"/>
      <c r="J65" s="63">
        <v>0</v>
      </c>
      <c r="K65" s="7"/>
      <c r="L65" s="7"/>
      <c r="M65" s="26" cm="1">
        <f t="array" ref="M65">IF(N65&lt;4,SUM(G65:L65),SUM(LARGE(G65:L65,{1;2;3;4})))</f>
        <v>0</v>
      </c>
      <c r="N65" s="2">
        <f t="shared" si="1"/>
        <v>1</v>
      </c>
    </row>
  </sheetData>
  <autoFilter ref="A1:N1" xr:uid="{00000000-0001-0000-0300-000000000000}">
    <sortState xmlns:xlrd2="http://schemas.microsoft.com/office/spreadsheetml/2017/richdata2" ref="A2:N65">
      <sortCondition descending="1" ref="M1"/>
    </sortState>
  </autoFilter>
  <sortState xmlns:xlrd2="http://schemas.microsoft.com/office/spreadsheetml/2017/richdata2" ref="A2:N28">
    <sortCondition ref="A1:A28"/>
  </sortState>
  <phoneticPr fontId="9" type="noConversion"/>
  <conditionalFormatting sqref="F1">
    <cfRule type="duplicateValues" dxfId="2067" priority="166"/>
  </conditionalFormatting>
  <conditionalFormatting sqref="F1:F1048576">
    <cfRule type="duplicateValues" dxfId="2066" priority="1"/>
    <cfRule type="duplicateValues" dxfId="2065" priority="2"/>
  </conditionalFormatting>
  <conditionalFormatting sqref="F5">
    <cfRule type="duplicateValues" dxfId="2064" priority="146"/>
    <cfRule type="duplicateValues" dxfId="2063" priority="145" stopIfTrue="1"/>
    <cfRule type="duplicateValues" dxfId="2062" priority="142"/>
    <cfRule type="duplicateValues" dxfId="2061" priority="143" stopIfTrue="1"/>
    <cfRule type="duplicateValues" dxfId="2060" priority="144" stopIfTrue="1"/>
  </conditionalFormatting>
  <conditionalFormatting sqref="F7:F10">
    <cfRule type="duplicateValues" dxfId="2059" priority="1042"/>
  </conditionalFormatting>
  <conditionalFormatting sqref="F12">
    <cfRule type="duplicateValues" dxfId="2058" priority="205" stopIfTrue="1"/>
    <cfRule type="duplicateValues" dxfId="2057" priority="204" stopIfTrue="1"/>
    <cfRule type="duplicateValues" dxfId="2056" priority="206" stopIfTrue="1"/>
  </conditionalFormatting>
  <conditionalFormatting sqref="F13">
    <cfRule type="duplicateValues" dxfId="2055" priority="203" stopIfTrue="1"/>
    <cfRule type="duplicateValues" dxfId="2054" priority="202" stopIfTrue="1"/>
  </conditionalFormatting>
  <conditionalFormatting sqref="F14">
    <cfRule type="duplicateValues" dxfId="2053" priority="201" stopIfTrue="1"/>
  </conditionalFormatting>
  <conditionalFormatting sqref="F15">
    <cfRule type="duplicateValues" dxfId="2052" priority="200" stopIfTrue="1"/>
    <cfRule type="duplicateValues" dxfId="2051" priority="199" stopIfTrue="1"/>
    <cfRule type="duplicateValues" dxfId="2050" priority="198" stopIfTrue="1"/>
  </conditionalFormatting>
  <conditionalFormatting sqref="F16">
    <cfRule type="duplicateValues" dxfId="2049" priority="197" stopIfTrue="1"/>
    <cfRule type="duplicateValues" dxfId="2048" priority="196" stopIfTrue="1"/>
    <cfRule type="duplicateValues" dxfId="2047" priority="195" stopIfTrue="1"/>
  </conditionalFormatting>
  <conditionalFormatting sqref="F17">
    <cfRule type="duplicateValues" dxfId="2046" priority="194" stopIfTrue="1"/>
    <cfRule type="duplicateValues" dxfId="2045" priority="193" stopIfTrue="1"/>
  </conditionalFormatting>
  <conditionalFormatting sqref="F18">
    <cfRule type="duplicateValues" dxfId="2044" priority="191" stopIfTrue="1"/>
    <cfRule type="duplicateValues" dxfId="2043" priority="192" stopIfTrue="1"/>
  </conditionalFormatting>
  <conditionalFormatting sqref="F19">
    <cfRule type="duplicateValues" dxfId="2042" priority="188" stopIfTrue="1"/>
    <cfRule type="duplicateValues" dxfId="2041" priority="189" stopIfTrue="1"/>
    <cfRule type="duplicateValues" dxfId="2040" priority="190" stopIfTrue="1"/>
  </conditionalFormatting>
  <conditionalFormatting sqref="F20">
    <cfRule type="duplicateValues" dxfId="2039" priority="185" stopIfTrue="1"/>
    <cfRule type="duplicateValues" dxfId="2038" priority="186" stopIfTrue="1"/>
    <cfRule type="duplicateValues" dxfId="2037" priority="187" stopIfTrue="1"/>
  </conditionalFormatting>
  <conditionalFormatting sqref="F22">
    <cfRule type="duplicateValues" dxfId="2036" priority="184" stopIfTrue="1"/>
    <cfRule type="duplicateValues" dxfId="2035" priority="183" stopIfTrue="1"/>
    <cfRule type="duplicateValues" dxfId="2034" priority="182" stopIfTrue="1"/>
  </conditionalFormatting>
  <conditionalFormatting sqref="F23">
    <cfRule type="duplicateValues" dxfId="2033" priority="181" stopIfTrue="1"/>
    <cfRule type="duplicateValues" dxfId="2032" priority="180" stopIfTrue="1"/>
    <cfRule type="duplicateValues" dxfId="2031" priority="179" stopIfTrue="1"/>
  </conditionalFormatting>
  <conditionalFormatting sqref="F24">
    <cfRule type="duplicateValues" dxfId="2030" priority="178" stopIfTrue="1"/>
    <cfRule type="duplicateValues" dxfId="2029" priority="177" stopIfTrue="1"/>
    <cfRule type="duplicateValues" dxfId="2028" priority="176" stopIfTrue="1"/>
  </conditionalFormatting>
  <conditionalFormatting sqref="F25">
    <cfRule type="duplicateValues" dxfId="2027" priority="175" stopIfTrue="1"/>
  </conditionalFormatting>
  <conditionalFormatting sqref="F27">
    <cfRule type="duplicateValues" dxfId="2026" priority="173" stopIfTrue="1"/>
    <cfRule type="duplicateValues" dxfId="2025" priority="172" stopIfTrue="1"/>
    <cfRule type="duplicateValues" dxfId="2024" priority="174" stopIfTrue="1"/>
  </conditionalFormatting>
  <conditionalFormatting sqref="F29">
    <cfRule type="duplicateValues" dxfId="2023" priority="139" stopIfTrue="1"/>
    <cfRule type="duplicateValues" dxfId="2022" priority="138" stopIfTrue="1"/>
    <cfRule type="duplicateValues" dxfId="2021" priority="137"/>
    <cfRule type="duplicateValues" dxfId="2020" priority="141"/>
    <cfRule type="duplicateValues" dxfId="2019" priority="140" stopIfTrue="1"/>
  </conditionalFormatting>
  <conditionalFormatting sqref="F30">
    <cfRule type="duplicateValues" dxfId="2018" priority="134" stopIfTrue="1"/>
    <cfRule type="duplicateValues" dxfId="2017" priority="133" stopIfTrue="1"/>
    <cfRule type="duplicateValues" dxfId="2016" priority="132"/>
    <cfRule type="duplicateValues" dxfId="2015" priority="136"/>
    <cfRule type="duplicateValues" dxfId="2014" priority="135" stopIfTrue="1"/>
  </conditionalFormatting>
  <conditionalFormatting sqref="F31">
    <cfRule type="duplicateValues" dxfId="2013" priority="131"/>
    <cfRule type="duplicateValues" dxfId="2012" priority="130" stopIfTrue="1"/>
    <cfRule type="duplicateValues" dxfId="2011" priority="129" stopIfTrue="1"/>
    <cfRule type="duplicateValues" dxfId="2010" priority="128" stopIfTrue="1"/>
    <cfRule type="duplicateValues" dxfId="2009" priority="127"/>
  </conditionalFormatting>
  <conditionalFormatting sqref="F32">
    <cfRule type="duplicateValues" dxfId="2008" priority="126"/>
    <cfRule type="duplicateValues" dxfId="2007" priority="125" stopIfTrue="1"/>
    <cfRule type="duplicateValues" dxfId="2006" priority="124" stopIfTrue="1"/>
    <cfRule type="duplicateValues" dxfId="2005" priority="123" stopIfTrue="1"/>
    <cfRule type="duplicateValues" dxfId="2004" priority="122"/>
  </conditionalFormatting>
  <conditionalFormatting sqref="F33 F1:F4 F6:F28 F36 F41 F46 F49:F50 F53 F55 F57:F1048576">
    <cfRule type="duplicateValues" dxfId="2003" priority="1433"/>
    <cfRule type="duplicateValues" dxfId="2002" priority="1436"/>
  </conditionalFormatting>
  <conditionalFormatting sqref="F33 F2:F4 F11 F21 F26 F28 F6 F36 F41 F46 F49:F50 F53 F55 F57:F1048576">
    <cfRule type="duplicateValues" dxfId="2001" priority="1439"/>
  </conditionalFormatting>
  <conditionalFormatting sqref="F34">
    <cfRule type="duplicateValues" dxfId="2000" priority="105"/>
    <cfRule type="duplicateValues" dxfId="1999" priority="104" stopIfTrue="1"/>
    <cfRule type="duplicateValues" dxfId="1998" priority="103" stopIfTrue="1"/>
    <cfRule type="duplicateValues" dxfId="1997" priority="102" stopIfTrue="1"/>
    <cfRule type="duplicateValues" dxfId="1996" priority="101"/>
  </conditionalFormatting>
  <conditionalFormatting sqref="F35">
    <cfRule type="duplicateValues" dxfId="1995" priority="115"/>
    <cfRule type="duplicateValues" dxfId="1994" priority="114" stopIfTrue="1"/>
    <cfRule type="duplicateValues" dxfId="1993" priority="112" stopIfTrue="1"/>
    <cfRule type="duplicateValues" dxfId="1992" priority="111"/>
    <cfRule type="duplicateValues" dxfId="1991" priority="113" stopIfTrue="1"/>
  </conditionalFormatting>
  <conditionalFormatting sqref="F36 F1:F33 F41 F46 F49:F50 F53 F55 F57:F1048576">
    <cfRule type="duplicateValues" dxfId="1990" priority="116"/>
  </conditionalFormatting>
  <conditionalFormatting sqref="F37">
    <cfRule type="duplicateValues" dxfId="1989" priority="110"/>
    <cfRule type="duplicateValues" dxfId="1988" priority="108" stopIfTrue="1"/>
    <cfRule type="duplicateValues" dxfId="1987" priority="107" stopIfTrue="1"/>
    <cfRule type="duplicateValues" dxfId="1986" priority="106"/>
    <cfRule type="duplicateValues" dxfId="1985" priority="109" stopIfTrue="1"/>
  </conditionalFormatting>
  <conditionalFormatting sqref="F38">
    <cfRule type="duplicateValues" dxfId="1984" priority="94"/>
    <cfRule type="duplicateValues" dxfId="1983" priority="93"/>
    <cfRule type="duplicateValues" dxfId="1982" priority="98" stopIfTrue="1"/>
    <cfRule type="duplicateValues" dxfId="1981" priority="97" stopIfTrue="1"/>
    <cfRule type="duplicateValues" dxfId="1980" priority="96"/>
    <cfRule type="duplicateValues" dxfId="1979" priority="95"/>
    <cfRule type="duplicateValues" dxfId="1978" priority="99" stopIfTrue="1"/>
  </conditionalFormatting>
  <conditionalFormatting sqref="F39">
    <cfRule type="duplicateValues" dxfId="1977" priority="91" stopIfTrue="1"/>
    <cfRule type="duplicateValues" dxfId="1976" priority="92" stopIfTrue="1"/>
    <cfRule type="duplicateValues" dxfId="1975" priority="86"/>
    <cfRule type="duplicateValues" dxfId="1974" priority="87"/>
    <cfRule type="duplicateValues" dxfId="1973" priority="88"/>
    <cfRule type="duplicateValues" dxfId="1972" priority="89"/>
    <cfRule type="duplicateValues" dxfId="1971" priority="90" stopIfTrue="1"/>
  </conditionalFormatting>
  <conditionalFormatting sqref="F40">
    <cfRule type="duplicateValues" dxfId="1970" priority="82" stopIfTrue="1"/>
    <cfRule type="duplicateValues" dxfId="1969" priority="81"/>
    <cfRule type="duplicateValues" dxfId="1968" priority="85"/>
    <cfRule type="duplicateValues" dxfId="1967" priority="84" stopIfTrue="1"/>
    <cfRule type="duplicateValues" dxfId="1966" priority="83" stopIfTrue="1"/>
  </conditionalFormatting>
  <conditionalFormatting sqref="F41 F1:F37 F46 F49:F50 F53 F55 F57:F1048576">
    <cfRule type="duplicateValues" dxfId="1965" priority="100"/>
  </conditionalFormatting>
  <conditionalFormatting sqref="F42">
    <cfRule type="duplicateValues" dxfId="1964" priority="80" stopIfTrue="1"/>
    <cfRule type="duplicateValues" dxfId="1963" priority="79" stopIfTrue="1"/>
    <cfRule type="duplicateValues" dxfId="1962" priority="78" stopIfTrue="1"/>
    <cfRule type="duplicateValues" dxfId="1961" priority="77"/>
    <cfRule type="duplicateValues" dxfId="1960" priority="76"/>
    <cfRule type="duplicateValues" dxfId="1959" priority="75"/>
    <cfRule type="duplicateValues" dxfId="1958" priority="74"/>
    <cfRule type="duplicateValues" dxfId="1957" priority="73"/>
  </conditionalFormatting>
  <conditionalFormatting sqref="F43">
    <cfRule type="duplicateValues" dxfId="1956" priority="72" stopIfTrue="1"/>
    <cfRule type="duplicateValues" dxfId="1955" priority="71" stopIfTrue="1"/>
    <cfRule type="duplicateValues" dxfId="1954" priority="70" stopIfTrue="1"/>
    <cfRule type="duplicateValues" dxfId="1953" priority="68"/>
    <cfRule type="duplicateValues" dxfId="1952" priority="67"/>
    <cfRule type="duplicateValues" dxfId="1951" priority="66"/>
    <cfRule type="duplicateValues" dxfId="1950" priority="69"/>
    <cfRule type="duplicateValues" dxfId="1949" priority="65"/>
  </conditionalFormatting>
  <conditionalFormatting sqref="F44">
    <cfRule type="duplicateValues" dxfId="1948" priority="59"/>
    <cfRule type="duplicateValues" dxfId="1947" priority="58"/>
    <cfRule type="duplicateValues" dxfId="1946" priority="57"/>
    <cfRule type="duplicateValues" dxfId="1945" priority="64" stopIfTrue="1"/>
    <cfRule type="duplicateValues" dxfId="1944" priority="63" stopIfTrue="1"/>
    <cfRule type="duplicateValues" dxfId="1943" priority="62" stopIfTrue="1"/>
    <cfRule type="duplicateValues" dxfId="1942" priority="61"/>
    <cfRule type="duplicateValues" dxfId="1941" priority="60"/>
  </conditionalFormatting>
  <conditionalFormatting sqref="F45">
    <cfRule type="duplicateValues" dxfId="1940" priority="51"/>
    <cfRule type="duplicateValues" dxfId="1939" priority="50"/>
    <cfRule type="duplicateValues" dxfId="1938" priority="49"/>
    <cfRule type="duplicateValues" dxfId="1937" priority="56" stopIfTrue="1"/>
    <cfRule type="duplicateValues" dxfId="1936" priority="55" stopIfTrue="1"/>
    <cfRule type="duplicateValues" dxfId="1935" priority="54" stopIfTrue="1"/>
    <cfRule type="duplicateValues" dxfId="1934" priority="53"/>
    <cfRule type="duplicateValues" dxfId="1933" priority="52"/>
  </conditionalFormatting>
  <conditionalFormatting sqref="F47">
    <cfRule type="duplicateValues" dxfId="1932" priority="48" stopIfTrue="1"/>
    <cfRule type="duplicateValues" dxfId="1931" priority="47" stopIfTrue="1"/>
    <cfRule type="duplicateValues" dxfId="1930" priority="45"/>
    <cfRule type="duplicateValues" dxfId="1929" priority="44"/>
    <cfRule type="duplicateValues" dxfId="1928" priority="43"/>
    <cfRule type="duplicateValues" dxfId="1927" priority="42"/>
    <cfRule type="duplicateValues" dxfId="1926" priority="46" stopIfTrue="1"/>
    <cfRule type="duplicateValues" dxfId="1925" priority="41"/>
  </conditionalFormatting>
  <conditionalFormatting sqref="F48">
    <cfRule type="duplicateValues" dxfId="1924" priority="35"/>
    <cfRule type="duplicateValues" dxfId="1923" priority="40"/>
    <cfRule type="duplicateValues" dxfId="1922" priority="39" stopIfTrue="1"/>
    <cfRule type="duplicateValues" dxfId="1921" priority="38" stopIfTrue="1"/>
    <cfRule type="duplicateValues" dxfId="1920" priority="37" stopIfTrue="1"/>
    <cfRule type="duplicateValues" dxfId="1919" priority="36"/>
  </conditionalFormatting>
  <conditionalFormatting sqref="F51">
    <cfRule type="duplicateValues" dxfId="1918" priority="29"/>
    <cfRule type="duplicateValues" dxfId="1917" priority="28"/>
    <cfRule type="duplicateValues" dxfId="1916" priority="27"/>
    <cfRule type="duplicateValues" dxfId="1915" priority="34" stopIfTrue="1"/>
    <cfRule type="duplicateValues" dxfId="1914" priority="33" stopIfTrue="1"/>
    <cfRule type="duplicateValues" dxfId="1913" priority="32" stopIfTrue="1"/>
    <cfRule type="duplicateValues" dxfId="1912" priority="31"/>
    <cfRule type="duplicateValues" dxfId="1911" priority="30"/>
  </conditionalFormatting>
  <conditionalFormatting sqref="F52">
    <cfRule type="duplicateValues" dxfId="1910" priority="26" stopIfTrue="1"/>
    <cfRule type="duplicateValues" dxfId="1909" priority="25" stopIfTrue="1"/>
    <cfRule type="duplicateValues" dxfId="1908" priority="24" stopIfTrue="1"/>
    <cfRule type="duplicateValues" dxfId="1907" priority="22"/>
    <cfRule type="duplicateValues" dxfId="1906" priority="21"/>
    <cfRule type="duplicateValues" dxfId="1905" priority="20"/>
    <cfRule type="duplicateValues" dxfId="1904" priority="23"/>
    <cfRule type="duplicateValues" dxfId="1903" priority="19"/>
  </conditionalFormatting>
  <conditionalFormatting sqref="F54">
    <cfRule type="duplicateValues" dxfId="1902" priority="17" stopIfTrue="1"/>
    <cfRule type="duplicateValues" dxfId="1901" priority="16" stopIfTrue="1"/>
    <cfRule type="duplicateValues" dxfId="1900" priority="15"/>
    <cfRule type="duplicateValues" dxfId="1899" priority="14"/>
    <cfRule type="duplicateValues" dxfId="1898" priority="13"/>
    <cfRule type="duplicateValues" dxfId="1897" priority="12"/>
    <cfRule type="duplicateValues" dxfId="1896" priority="11"/>
    <cfRule type="duplicateValues" dxfId="1895" priority="18" stopIfTrue="1"/>
  </conditionalFormatting>
  <conditionalFormatting sqref="F56">
    <cfRule type="duplicateValues" dxfId="1894" priority="10" stopIfTrue="1"/>
    <cfRule type="duplicateValues" dxfId="1893" priority="9" stopIfTrue="1"/>
    <cfRule type="duplicateValues" dxfId="1892" priority="7"/>
    <cfRule type="duplicateValues" dxfId="1891" priority="6"/>
    <cfRule type="duplicateValues" dxfId="1890" priority="5"/>
    <cfRule type="duplicateValues" dxfId="1889" priority="4"/>
    <cfRule type="duplicateValues" dxfId="1888" priority="3"/>
    <cfRule type="duplicateValues" dxfId="1887" priority="8" stopIfTrue="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3"/>
  <sheetViews>
    <sheetView zoomScaleNormal="100" workbookViewId="0">
      <pane ySplit="1" topLeftCell="A2" activePane="bottomLeft" state="frozen"/>
      <selection pane="bottomLeft" activeCell="C12" sqref="C12"/>
    </sheetView>
  </sheetViews>
  <sheetFormatPr defaultColWidth="9.109375" defaultRowHeight="13.8" outlineLevelCol="1" x14ac:dyDescent="0.3"/>
  <cols>
    <col min="1" max="1" width="6.88671875" style="23" customWidth="1"/>
    <col min="2" max="2" width="6.88671875" style="21" customWidth="1"/>
    <col min="3" max="3" width="16" style="22" customWidth="1"/>
    <col min="4" max="4" width="9.109375" style="6" customWidth="1"/>
    <col min="5" max="5" width="7" style="6" customWidth="1"/>
    <col min="6" max="6" width="24.6640625" style="22" customWidth="1"/>
    <col min="7" max="8" width="11.1093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33203125" style="6" hidden="1" customWidth="1" outlineLevel="1" collapsed="1"/>
    <col min="13" max="13" width="18" style="6" hidden="1" customWidth="1" outlineLevel="1"/>
    <col min="14" max="14" width="8.77734375" style="21" customWidth="1" collapsed="1"/>
    <col min="15" max="15" width="8.44140625" style="6" customWidth="1"/>
    <col min="16" max="18" width="9.109375" style="6"/>
    <col min="19" max="19" width="4.6640625" style="6" bestFit="1" customWidth="1"/>
    <col min="20" max="20" width="18.5546875" style="6" bestFit="1" customWidth="1"/>
    <col min="21" max="16384" width="9.109375" style="6"/>
  </cols>
  <sheetData>
    <row r="1" spans="1:15" s="22" customFormat="1" ht="41.4" customHeight="1" x14ac:dyDescent="0.3">
      <c r="A1" s="19" t="s">
        <v>0</v>
      </c>
      <c r="B1" s="19" t="s">
        <v>13</v>
      </c>
      <c r="C1" s="19" t="s">
        <v>3</v>
      </c>
      <c r="D1" s="19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30" t="s">
        <v>17</v>
      </c>
    </row>
    <row r="2" spans="1:15" x14ac:dyDescent="0.3">
      <c r="A2" s="44">
        <f>RANK(N2,$N$2:N29)</f>
        <v>1</v>
      </c>
      <c r="B2" s="7" t="s">
        <v>14</v>
      </c>
      <c r="C2" s="16" t="s">
        <v>19</v>
      </c>
      <c r="D2" s="7">
        <v>2012</v>
      </c>
      <c r="E2" s="7" t="s">
        <v>9</v>
      </c>
      <c r="F2" s="16" t="s">
        <v>28</v>
      </c>
      <c r="G2" s="35">
        <v>480</v>
      </c>
      <c r="H2" s="45">
        <v>480</v>
      </c>
      <c r="I2" s="45">
        <v>505.5</v>
      </c>
      <c r="J2" s="45">
        <v>480</v>
      </c>
      <c r="K2" s="27">
        <v>240</v>
      </c>
      <c r="L2" s="27"/>
      <c r="M2" s="27"/>
      <c r="N2" s="20">
        <f>IF(O2&lt;4,SUM(G2:M2),SUM(LARGE(G2:M2,{1;2;3;4})))</f>
        <v>1945.5</v>
      </c>
      <c r="O2" s="7">
        <f t="shared" ref="O2:O33" si="0">COUNT(G2:M2)</f>
        <v>5</v>
      </c>
    </row>
    <row r="3" spans="1:15" x14ac:dyDescent="0.3">
      <c r="A3" s="44">
        <f>RANK(N3,$N$2:N30)</f>
        <v>2</v>
      </c>
      <c r="B3" s="4" t="s">
        <v>14</v>
      </c>
      <c r="C3" s="14" t="s">
        <v>12</v>
      </c>
      <c r="D3" s="7">
        <v>2012</v>
      </c>
      <c r="E3" s="7" t="s">
        <v>9</v>
      </c>
      <c r="F3" s="14" t="s">
        <v>30</v>
      </c>
      <c r="G3" s="35">
        <v>360</v>
      </c>
      <c r="H3" s="45">
        <v>480</v>
      </c>
      <c r="I3" s="27"/>
      <c r="J3" s="50">
        <v>660</v>
      </c>
      <c r="K3" s="27">
        <v>180</v>
      </c>
      <c r="L3" s="27"/>
      <c r="M3" s="27"/>
      <c r="N3" s="20">
        <f>IF(O3&lt;4,SUM(G3:M3),SUM(LARGE(G3:M3,{1;2;3;4})))</f>
        <v>1680</v>
      </c>
      <c r="O3" s="7">
        <f t="shared" si="0"/>
        <v>4</v>
      </c>
    </row>
    <row r="4" spans="1:15" x14ac:dyDescent="0.3">
      <c r="A4" s="44">
        <f>RANK(N4,$N$2:N31)</f>
        <v>3</v>
      </c>
      <c r="B4" s="2" t="s">
        <v>14</v>
      </c>
      <c r="C4" s="15" t="s">
        <v>12</v>
      </c>
      <c r="D4" s="2">
        <v>2012</v>
      </c>
      <c r="E4" s="4" t="s">
        <v>9</v>
      </c>
      <c r="F4" s="16" t="s">
        <v>266</v>
      </c>
      <c r="G4" s="7"/>
      <c r="H4" s="50">
        <v>360</v>
      </c>
      <c r="I4" s="45">
        <v>280</v>
      </c>
      <c r="J4" s="50">
        <v>660</v>
      </c>
      <c r="K4" s="27">
        <v>72</v>
      </c>
      <c r="L4" s="7"/>
      <c r="M4" s="7"/>
      <c r="N4" s="20">
        <f>IF(O4&lt;4,SUM(G4:M4),SUM(LARGE(G4:M4,{1;2;3;4})))</f>
        <v>1372</v>
      </c>
      <c r="O4" s="7">
        <f t="shared" si="0"/>
        <v>4</v>
      </c>
    </row>
    <row r="5" spans="1:15" x14ac:dyDescent="0.3">
      <c r="A5" s="44">
        <f>RANK(N5,$N$2:N32)</f>
        <v>4</v>
      </c>
      <c r="B5" s="7" t="s">
        <v>14</v>
      </c>
      <c r="C5" s="16" t="s">
        <v>19</v>
      </c>
      <c r="D5" s="7">
        <v>2013</v>
      </c>
      <c r="E5" s="4" t="s">
        <v>9</v>
      </c>
      <c r="F5" s="14" t="s">
        <v>29</v>
      </c>
      <c r="G5" s="24">
        <v>120</v>
      </c>
      <c r="H5" s="27">
        <v>240</v>
      </c>
      <c r="I5" s="45">
        <v>280</v>
      </c>
      <c r="J5" s="50">
        <v>240</v>
      </c>
      <c r="K5" s="27">
        <v>72</v>
      </c>
      <c r="L5" s="27"/>
      <c r="M5" s="27"/>
      <c r="N5" s="20">
        <f>IF(O5&lt;4,SUM(G5:M5),SUM(LARGE(G5:M5,{1;2;3;4})))</f>
        <v>880</v>
      </c>
      <c r="O5" s="7">
        <f t="shared" si="0"/>
        <v>5</v>
      </c>
    </row>
    <row r="6" spans="1:15" x14ac:dyDescent="0.3">
      <c r="A6" s="44">
        <f>RANK(N6,$N$2:N33)</f>
        <v>5</v>
      </c>
      <c r="B6" s="7" t="s">
        <v>14</v>
      </c>
      <c r="C6" s="16" t="s">
        <v>4</v>
      </c>
      <c r="D6" s="7">
        <v>2013</v>
      </c>
      <c r="E6" s="4" t="s">
        <v>9</v>
      </c>
      <c r="F6" s="16" t="s">
        <v>39</v>
      </c>
      <c r="G6" s="24">
        <v>180</v>
      </c>
      <c r="H6" s="27">
        <v>180</v>
      </c>
      <c r="I6" s="45">
        <v>200</v>
      </c>
      <c r="J6" s="50">
        <v>240</v>
      </c>
      <c r="K6" s="45">
        <v>192</v>
      </c>
      <c r="L6" s="27"/>
      <c r="M6" s="27"/>
      <c r="N6" s="20">
        <f>IF(O6&lt;4,SUM(G6:M6),SUM(LARGE(G6:M6,{1;2;3;4})))</f>
        <v>812</v>
      </c>
      <c r="O6" s="7">
        <f t="shared" si="0"/>
        <v>5</v>
      </c>
    </row>
    <row r="7" spans="1:15" x14ac:dyDescent="0.3">
      <c r="A7" s="44">
        <f>RANK(N7,$N$2:N34)</f>
        <v>6</v>
      </c>
      <c r="B7" s="4" t="s">
        <v>14</v>
      </c>
      <c r="C7" s="14" t="s">
        <v>76</v>
      </c>
      <c r="D7" s="4">
        <v>2014</v>
      </c>
      <c r="E7" s="4" t="s">
        <v>8</v>
      </c>
      <c r="F7" s="14" t="s">
        <v>36</v>
      </c>
      <c r="G7" s="24">
        <v>240</v>
      </c>
      <c r="H7" s="27">
        <v>93.5</v>
      </c>
      <c r="I7" s="27">
        <v>240</v>
      </c>
      <c r="J7" s="27">
        <v>80</v>
      </c>
      <c r="K7" s="59">
        <v>0</v>
      </c>
      <c r="L7" s="7"/>
      <c r="M7" s="7"/>
      <c r="N7" s="20">
        <f>IF(O7&lt;4,SUM(G7:M7),SUM(LARGE(G7:M7,{1;2;3;4})))</f>
        <v>653.5</v>
      </c>
      <c r="O7" s="7">
        <f t="shared" si="0"/>
        <v>5</v>
      </c>
    </row>
    <row r="8" spans="1:15" x14ac:dyDescent="0.3">
      <c r="A8" s="44">
        <f>RANK(N8,$N$2:N35)</f>
        <v>7</v>
      </c>
      <c r="B8" s="7" t="s">
        <v>14</v>
      </c>
      <c r="C8" s="16" t="s">
        <v>76</v>
      </c>
      <c r="D8" s="7">
        <v>2012</v>
      </c>
      <c r="E8" s="4" t="s">
        <v>9</v>
      </c>
      <c r="F8" s="16" t="s">
        <v>73</v>
      </c>
      <c r="G8" s="24">
        <v>120</v>
      </c>
      <c r="H8" s="27">
        <v>93.5</v>
      </c>
      <c r="I8" s="27">
        <v>180</v>
      </c>
      <c r="J8" s="27">
        <v>180</v>
      </c>
      <c r="K8" s="27">
        <v>60</v>
      </c>
      <c r="L8" s="27"/>
      <c r="M8" s="27"/>
      <c r="N8" s="20">
        <f>IF(O8&lt;4,SUM(G8:M8),SUM(LARGE(G8:M8,{1;2;3;4})))</f>
        <v>573.5</v>
      </c>
      <c r="O8" s="7">
        <f t="shared" si="0"/>
        <v>5</v>
      </c>
    </row>
    <row r="9" spans="1:15" x14ac:dyDescent="0.3">
      <c r="A9" s="44">
        <f>RANK(N9,$N$2:N36)</f>
        <v>8</v>
      </c>
      <c r="B9" s="7" t="s">
        <v>14</v>
      </c>
      <c r="C9" s="16" t="s">
        <v>4</v>
      </c>
      <c r="D9" s="7">
        <v>2013</v>
      </c>
      <c r="E9" s="7" t="s">
        <v>9</v>
      </c>
      <c r="F9" s="14" t="s">
        <v>46</v>
      </c>
      <c r="G9" s="24">
        <v>80</v>
      </c>
      <c r="H9" s="27">
        <v>73.5</v>
      </c>
      <c r="I9" s="27">
        <v>120</v>
      </c>
      <c r="J9" s="27">
        <v>120</v>
      </c>
      <c r="K9" s="27">
        <v>60</v>
      </c>
      <c r="L9" s="27"/>
      <c r="M9" s="27"/>
      <c r="N9" s="26">
        <f>IF(O9&lt;4,SUM(G9:M9),SUM(LARGE(G9:M9,{1;2;3;4})))</f>
        <v>393.5</v>
      </c>
      <c r="O9" s="2">
        <f t="shared" si="0"/>
        <v>5</v>
      </c>
    </row>
    <row r="10" spans="1:15" x14ac:dyDescent="0.3">
      <c r="A10" s="44">
        <f>RANK(N10,$N$2:N37)</f>
        <v>9</v>
      </c>
      <c r="B10" s="7" t="s">
        <v>14</v>
      </c>
      <c r="C10" s="16" t="s">
        <v>19</v>
      </c>
      <c r="D10" s="7">
        <v>2012</v>
      </c>
      <c r="E10" s="4" t="s">
        <v>9</v>
      </c>
      <c r="F10" s="14" t="s">
        <v>35</v>
      </c>
      <c r="G10" s="24">
        <v>80</v>
      </c>
      <c r="H10" s="27">
        <v>73.5</v>
      </c>
      <c r="I10" s="27">
        <v>93.5</v>
      </c>
      <c r="J10" s="27">
        <v>120</v>
      </c>
      <c r="K10" s="27">
        <v>60</v>
      </c>
      <c r="L10" s="27"/>
      <c r="M10" s="27"/>
      <c r="N10" s="20">
        <f>IF(O10&lt;4,SUM(G10:M10),SUM(LARGE(G10:M10,{1;2;3;4})))</f>
        <v>367</v>
      </c>
      <c r="O10" s="7">
        <f t="shared" si="0"/>
        <v>5</v>
      </c>
    </row>
    <row r="11" spans="1:15" x14ac:dyDescent="0.3">
      <c r="A11" s="44">
        <f>RANK(N11,$N$2:N38)</f>
        <v>10</v>
      </c>
      <c r="B11" s="7" t="s">
        <v>14</v>
      </c>
      <c r="C11" s="16" t="s">
        <v>12</v>
      </c>
      <c r="D11" s="7">
        <v>2013</v>
      </c>
      <c r="E11" s="4" t="s">
        <v>9</v>
      </c>
      <c r="F11" s="16" t="s">
        <v>160</v>
      </c>
      <c r="G11" s="24">
        <v>80</v>
      </c>
      <c r="H11" s="7"/>
      <c r="I11" s="27">
        <v>93.5</v>
      </c>
      <c r="J11" s="27">
        <v>80</v>
      </c>
      <c r="K11" s="27">
        <v>60</v>
      </c>
      <c r="L11" s="27"/>
      <c r="M11" s="27"/>
      <c r="N11" s="26">
        <f>IF(O11&lt;4,SUM(G11:M11),SUM(LARGE(G11:M11,{1;2;3;4})))</f>
        <v>313.5</v>
      </c>
      <c r="O11" s="2">
        <f t="shared" si="0"/>
        <v>4</v>
      </c>
    </row>
    <row r="12" spans="1:15" x14ac:dyDescent="0.3">
      <c r="A12" s="44">
        <f>RANK(N12,$N$2:N39)</f>
        <v>11</v>
      </c>
      <c r="B12" s="2" t="s">
        <v>14</v>
      </c>
      <c r="C12" s="16" t="s">
        <v>4</v>
      </c>
      <c r="D12" s="7">
        <v>2014</v>
      </c>
      <c r="E12" s="4" t="s">
        <v>8</v>
      </c>
      <c r="F12" s="14" t="s">
        <v>50</v>
      </c>
      <c r="G12" s="7"/>
      <c r="H12" s="7"/>
      <c r="I12" s="7"/>
      <c r="J12" s="27">
        <v>240</v>
      </c>
      <c r="K12" s="27">
        <v>72</v>
      </c>
      <c r="L12" s="7"/>
      <c r="M12" s="7"/>
      <c r="N12" s="26">
        <f>IF(O12&lt;4,SUM(G12:M12),SUM(LARGE(G12:M12,{1;2;3;4})))</f>
        <v>312</v>
      </c>
      <c r="O12" s="2">
        <f t="shared" si="0"/>
        <v>2</v>
      </c>
    </row>
    <row r="13" spans="1:15" x14ac:dyDescent="0.3">
      <c r="A13" s="44">
        <f>RANK(N13,$N$2:N40)</f>
        <v>12</v>
      </c>
      <c r="B13" s="7" t="s">
        <v>14</v>
      </c>
      <c r="C13" s="16" t="s">
        <v>76</v>
      </c>
      <c r="D13" s="7">
        <v>2013</v>
      </c>
      <c r="E13" s="7" t="s">
        <v>9</v>
      </c>
      <c r="F13" s="16" t="s">
        <v>52</v>
      </c>
      <c r="G13" s="24">
        <v>60</v>
      </c>
      <c r="H13" s="27">
        <v>93.5</v>
      </c>
      <c r="I13" s="27">
        <v>93.5</v>
      </c>
      <c r="J13" s="59">
        <v>0</v>
      </c>
      <c r="K13" s="27">
        <v>45</v>
      </c>
      <c r="L13" s="27"/>
      <c r="M13" s="27"/>
      <c r="N13" s="20">
        <f>IF(O13&lt;4,SUM(G13:M13),SUM(LARGE(G13:M13,{1;2;3;4})))</f>
        <v>292</v>
      </c>
      <c r="O13" s="7">
        <f t="shared" si="0"/>
        <v>5</v>
      </c>
    </row>
    <row r="14" spans="1:15" x14ac:dyDescent="0.3">
      <c r="A14" s="44">
        <f>RANK(N14,$N$2:N41)</f>
        <v>13</v>
      </c>
      <c r="B14" s="7" t="s">
        <v>14</v>
      </c>
      <c r="C14" s="16" t="s">
        <v>18</v>
      </c>
      <c r="D14" s="7">
        <v>2013</v>
      </c>
      <c r="E14" s="4" t="s">
        <v>9</v>
      </c>
      <c r="F14" s="16" t="s">
        <v>188</v>
      </c>
      <c r="G14" s="24">
        <v>80</v>
      </c>
      <c r="H14" s="51">
        <v>60</v>
      </c>
      <c r="I14" s="27">
        <v>73.5</v>
      </c>
      <c r="J14" s="27">
        <v>60</v>
      </c>
      <c r="K14" s="27">
        <v>45</v>
      </c>
      <c r="L14" s="27"/>
      <c r="M14" s="27"/>
      <c r="N14" s="26">
        <f>IF(O14&lt;4,SUM(G14:M14),SUM(LARGE(G14:M14,{1;2;3;4})))</f>
        <v>273.5</v>
      </c>
      <c r="O14" s="2">
        <f t="shared" si="0"/>
        <v>5</v>
      </c>
    </row>
    <row r="15" spans="1:15" x14ac:dyDescent="0.3">
      <c r="A15" s="44">
        <f>RANK(N15,$N$2:N42)</f>
        <v>14</v>
      </c>
      <c r="B15" s="7" t="s">
        <v>14</v>
      </c>
      <c r="C15" s="16" t="s">
        <v>76</v>
      </c>
      <c r="D15" s="7">
        <v>2012</v>
      </c>
      <c r="E15" s="4" t="s">
        <v>9</v>
      </c>
      <c r="F15" s="29" t="s">
        <v>200</v>
      </c>
      <c r="G15" s="24">
        <v>60</v>
      </c>
      <c r="H15" s="7"/>
      <c r="I15" s="27">
        <v>73.5</v>
      </c>
      <c r="J15" s="27">
        <v>60</v>
      </c>
      <c r="K15" s="27">
        <v>60</v>
      </c>
      <c r="L15" s="27"/>
      <c r="M15" s="27"/>
      <c r="N15" s="20">
        <f>IF(O15&lt;4,SUM(G15:M15),SUM(LARGE(G15:M15,{1;2;3;4})))</f>
        <v>253.5</v>
      </c>
      <c r="O15" s="7">
        <f t="shared" si="0"/>
        <v>4</v>
      </c>
    </row>
    <row r="16" spans="1:15" x14ac:dyDescent="0.3">
      <c r="A16" s="44">
        <f>RANK(N16,$N$2:N43)</f>
        <v>15</v>
      </c>
      <c r="B16" s="4" t="s">
        <v>14</v>
      </c>
      <c r="C16" s="14" t="s">
        <v>4</v>
      </c>
      <c r="D16" s="4">
        <v>2013</v>
      </c>
      <c r="E16" s="7" t="s">
        <v>9</v>
      </c>
      <c r="F16" s="14" t="s">
        <v>191</v>
      </c>
      <c r="G16" s="24">
        <v>40</v>
      </c>
      <c r="H16" s="27">
        <v>60</v>
      </c>
      <c r="I16" s="27">
        <v>50</v>
      </c>
      <c r="J16" s="27">
        <v>60</v>
      </c>
      <c r="K16" s="27">
        <v>40</v>
      </c>
      <c r="L16" s="27"/>
      <c r="M16" s="27"/>
      <c r="N16" s="26">
        <f>IF(O16&lt;4,SUM(G16:M16),SUM(LARGE(G16:M16,{1;2;3;4})))</f>
        <v>210</v>
      </c>
      <c r="O16" s="2">
        <f t="shared" si="0"/>
        <v>5</v>
      </c>
    </row>
    <row r="17" spans="1:15" x14ac:dyDescent="0.3">
      <c r="A17" s="44">
        <f>RANK(N17,$N$2:N44)</f>
        <v>16</v>
      </c>
      <c r="B17" s="7" t="s">
        <v>14</v>
      </c>
      <c r="C17" s="16" t="s">
        <v>161</v>
      </c>
      <c r="D17" s="7">
        <v>2012</v>
      </c>
      <c r="E17" s="4" t="s">
        <v>9</v>
      </c>
      <c r="F17" s="14" t="s">
        <v>164</v>
      </c>
      <c r="G17" s="24">
        <v>40</v>
      </c>
      <c r="H17" s="27">
        <v>60</v>
      </c>
      <c r="I17" s="27">
        <v>40</v>
      </c>
      <c r="J17" s="27">
        <v>40</v>
      </c>
      <c r="K17" s="27"/>
      <c r="L17" s="27"/>
      <c r="M17" s="27"/>
      <c r="N17" s="20">
        <f>IF(O17&lt;4,SUM(G17:M17),SUM(LARGE(G17:M17,{1;2;3;4})))</f>
        <v>180</v>
      </c>
      <c r="O17" s="7">
        <f t="shared" si="0"/>
        <v>4</v>
      </c>
    </row>
    <row r="18" spans="1:15" x14ac:dyDescent="0.3">
      <c r="A18" s="44">
        <f>RANK(N18,$N$2:N45)</f>
        <v>16</v>
      </c>
      <c r="B18" s="7" t="s">
        <v>14</v>
      </c>
      <c r="C18" s="16" t="s">
        <v>4</v>
      </c>
      <c r="D18" s="7">
        <v>2013</v>
      </c>
      <c r="E18" s="4" t="s">
        <v>9</v>
      </c>
      <c r="F18" s="16" t="s">
        <v>190</v>
      </c>
      <c r="G18" s="24">
        <v>60</v>
      </c>
      <c r="H18" s="27">
        <v>60</v>
      </c>
      <c r="I18" s="27">
        <v>60</v>
      </c>
      <c r="J18" s="7"/>
      <c r="K18" s="27"/>
      <c r="L18" s="27"/>
      <c r="M18" s="27"/>
      <c r="N18" s="26">
        <f>IF(O18&lt;4,SUM(G18:M18),SUM(LARGE(G18:M18,{1;2;3;4})))</f>
        <v>180</v>
      </c>
      <c r="O18" s="2">
        <f t="shared" si="0"/>
        <v>3</v>
      </c>
    </row>
    <row r="19" spans="1:15" x14ac:dyDescent="0.3">
      <c r="A19" s="44">
        <f>RANK(N19,$N$2:N46)</f>
        <v>18</v>
      </c>
      <c r="B19" s="7" t="s">
        <v>14</v>
      </c>
      <c r="C19" s="16" t="s">
        <v>19</v>
      </c>
      <c r="D19" s="7">
        <v>2013</v>
      </c>
      <c r="E19" s="7" t="s">
        <v>9</v>
      </c>
      <c r="F19" s="16" t="s">
        <v>192</v>
      </c>
      <c r="G19" s="24">
        <v>40</v>
      </c>
      <c r="H19" s="27">
        <v>40</v>
      </c>
      <c r="I19" s="27">
        <v>50</v>
      </c>
      <c r="J19" s="27">
        <v>40</v>
      </c>
      <c r="K19" s="27">
        <v>40</v>
      </c>
      <c r="L19" s="27"/>
      <c r="M19" s="27"/>
      <c r="N19" s="26">
        <f>IF(O19&lt;4,SUM(G19:M19),SUM(LARGE(G19:M19,{1;2;3;4})))</f>
        <v>170</v>
      </c>
      <c r="O19" s="2">
        <f t="shared" si="0"/>
        <v>5</v>
      </c>
    </row>
    <row r="20" spans="1:15" x14ac:dyDescent="0.3">
      <c r="A20" s="44">
        <f>RANK(N20,$N$2:N47)</f>
        <v>19</v>
      </c>
      <c r="B20" s="2" t="s">
        <v>14</v>
      </c>
      <c r="C20" s="15" t="s">
        <v>76</v>
      </c>
      <c r="D20" s="2">
        <v>2012</v>
      </c>
      <c r="E20" s="4" t="s">
        <v>9</v>
      </c>
      <c r="F20" s="16" t="s">
        <v>333</v>
      </c>
      <c r="G20" s="7"/>
      <c r="H20" s="7"/>
      <c r="I20" s="27">
        <v>60</v>
      </c>
      <c r="J20" s="27">
        <v>60</v>
      </c>
      <c r="K20" s="27">
        <v>45</v>
      </c>
      <c r="L20" s="7"/>
      <c r="M20" s="7"/>
      <c r="N20" s="26">
        <f>IF(O20&lt;4,SUM(G20:M20),SUM(LARGE(G20:M20,{1;2;3;4})))</f>
        <v>165</v>
      </c>
      <c r="O20" s="2">
        <f t="shared" si="0"/>
        <v>3</v>
      </c>
    </row>
    <row r="21" spans="1:15" x14ac:dyDescent="0.3">
      <c r="A21" s="44">
        <f>RANK(N21,$N$2:N48)</f>
        <v>20</v>
      </c>
      <c r="B21" s="4" t="s">
        <v>14</v>
      </c>
      <c r="C21" s="14" t="s">
        <v>4</v>
      </c>
      <c r="D21" s="4">
        <v>2013</v>
      </c>
      <c r="E21" s="7" t="s">
        <v>9</v>
      </c>
      <c r="F21" s="29" t="s">
        <v>278</v>
      </c>
      <c r="G21" s="7"/>
      <c r="H21" s="51">
        <v>40</v>
      </c>
      <c r="I21" s="27">
        <v>40</v>
      </c>
      <c r="J21" s="27">
        <v>40</v>
      </c>
      <c r="K21" s="27">
        <v>40</v>
      </c>
      <c r="L21" s="7"/>
      <c r="M21" s="7"/>
      <c r="N21" s="20">
        <f>IF(O21&lt;4,SUM(G21:M21),SUM(LARGE(G21:M21,{1;2;3;4})))</f>
        <v>160</v>
      </c>
      <c r="O21" s="7">
        <f t="shared" si="0"/>
        <v>4</v>
      </c>
    </row>
    <row r="22" spans="1:15" x14ac:dyDescent="0.3">
      <c r="A22" s="44">
        <f>RANK(N22,$N$2:N49)</f>
        <v>20</v>
      </c>
      <c r="B22" s="4" t="s">
        <v>14</v>
      </c>
      <c r="C22" s="14" t="s">
        <v>283</v>
      </c>
      <c r="D22" s="2">
        <v>2013</v>
      </c>
      <c r="E22" s="4" t="s">
        <v>9</v>
      </c>
      <c r="F22" s="29" t="s">
        <v>279</v>
      </c>
      <c r="G22" s="7"/>
      <c r="H22" s="51">
        <v>40</v>
      </c>
      <c r="I22" s="27">
        <v>40</v>
      </c>
      <c r="J22" s="27">
        <v>40</v>
      </c>
      <c r="K22" s="27">
        <v>40</v>
      </c>
      <c r="L22" s="7"/>
      <c r="M22" s="7"/>
      <c r="N22" s="20">
        <f>IF(O22&lt;4,SUM(G22:M22),SUM(LARGE(G22:M22,{1;2;3;4})))</f>
        <v>160</v>
      </c>
      <c r="O22" s="7">
        <f t="shared" si="0"/>
        <v>4</v>
      </c>
    </row>
    <row r="23" spans="1:15" x14ac:dyDescent="0.3">
      <c r="A23" s="44">
        <f>RANK(N23,$N$2:N50)</f>
        <v>22</v>
      </c>
      <c r="B23" s="4" t="s">
        <v>14</v>
      </c>
      <c r="C23" s="14" t="s">
        <v>161</v>
      </c>
      <c r="D23" s="7">
        <v>2012</v>
      </c>
      <c r="E23" s="7" t="s">
        <v>9</v>
      </c>
      <c r="F23" s="14" t="s">
        <v>226</v>
      </c>
      <c r="G23" s="24">
        <v>40</v>
      </c>
      <c r="H23" s="27">
        <v>60</v>
      </c>
      <c r="I23" s="27">
        <v>50</v>
      </c>
      <c r="J23" s="7"/>
      <c r="K23" s="27"/>
      <c r="L23" s="27"/>
      <c r="M23" s="27"/>
      <c r="N23" s="20">
        <f>IF(O23&lt;4,SUM(G23:M23),SUM(LARGE(G23:M23,{1;2;3;4})))</f>
        <v>150</v>
      </c>
      <c r="O23" s="7">
        <f t="shared" si="0"/>
        <v>3</v>
      </c>
    </row>
    <row r="24" spans="1:15" x14ac:dyDescent="0.3">
      <c r="A24" s="44">
        <f>RANK(N24,$N$2:N51)</f>
        <v>23</v>
      </c>
      <c r="B24" s="7" t="s">
        <v>14</v>
      </c>
      <c r="C24" s="16" t="s">
        <v>4</v>
      </c>
      <c r="D24" s="7">
        <v>2013</v>
      </c>
      <c r="E24" s="7" t="s">
        <v>9</v>
      </c>
      <c r="F24" s="14" t="s">
        <v>158</v>
      </c>
      <c r="G24" s="24">
        <v>60</v>
      </c>
      <c r="H24" s="27">
        <v>40</v>
      </c>
      <c r="I24" s="27">
        <v>40</v>
      </c>
      <c r="J24" s="7"/>
      <c r="K24" s="27"/>
      <c r="L24" s="27"/>
      <c r="M24" s="27"/>
      <c r="N24" s="26">
        <f>IF(O24&lt;4,SUM(G24:M24),SUM(LARGE(G24:M24,{1;2;3;4})))</f>
        <v>140</v>
      </c>
      <c r="O24" s="2">
        <f t="shared" si="0"/>
        <v>3</v>
      </c>
    </row>
    <row r="25" spans="1:15" x14ac:dyDescent="0.3">
      <c r="A25" s="44">
        <f>RANK(N25,$N$2:N52)</f>
        <v>24</v>
      </c>
      <c r="B25" s="2" t="s">
        <v>386</v>
      </c>
      <c r="C25" s="16"/>
      <c r="D25" s="7"/>
      <c r="E25" s="7"/>
      <c r="F25" s="29" t="s">
        <v>446</v>
      </c>
      <c r="G25" s="7"/>
      <c r="H25" s="7"/>
      <c r="I25" s="7"/>
      <c r="J25" s="7"/>
      <c r="K25" s="27">
        <v>120</v>
      </c>
      <c r="L25" s="7"/>
      <c r="M25" s="7"/>
      <c r="N25" s="20">
        <f>IF(O25&lt;4,SUM(G25:M25),SUM(LARGE(G25:M25,{1;2;3;4})))</f>
        <v>120</v>
      </c>
      <c r="O25" s="7">
        <f t="shared" si="0"/>
        <v>1</v>
      </c>
    </row>
    <row r="26" spans="1:15" x14ac:dyDescent="0.3">
      <c r="A26" s="44">
        <f>RANK(N26,$N$2:N53)</f>
        <v>24</v>
      </c>
      <c r="B26" s="2" t="s">
        <v>386</v>
      </c>
      <c r="C26" s="16"/>
      <c r="D26" s="7"/>
      <c r="E26" s="7"/>
      <c r="F26" s="29" t="s">
        <v>447</v>
      </c>
      <c r="G26" s="7"/>
      <c r="H26" s="7"/>
      <c r="I26" s="7"/>
      <c r="J26" s="7"/>
      <c r="K26" s="27">
        <v>120</v>
      </c>
      <c r="L26" s="7"/>
      <c r="M26" s="7"/>
      <c r="N26" s="20">
        <f>IF(O26&lt;4,SUM(G26:M26),SUM(LARGE(G26:M26,{1;2;3;4})))</f>
        <v>120</v>
      </c>
      <c r="O26" s="7">
        <f t="shared" si="0"/>
        <v>1</v>
      </c>
    </row>
    <row r="27" spans="1:15" x14ac:dyDescent="0.3">
      <c r="A27" s="44">
        <f>RANK(N27,$N$2:N54)</f>
        <v>24</v>
      </c>
      <c r="B27" s="4" t="s">
        <v>14</v>
      </c>
      <c r="C27" s="14" t="s">
        <v>283</v>
      </c>
      <c r="D27" s="2">
        <v>2013</v>
      </c>
      <c r="E27" s="4" t="s">
        <v>9</v>
      </c>
      <c r="F27" s="16" t="s">
        <v>281</v>
      </c>
      <c r="G27" s="7"/>
      <c r="H27" s="51">
        <v>40</v>
      </c>
      <c r="I27" s="27"/>
      <c r="J27" s="27">
        <v>40</v>
      </c>
      <c r="K27" s="27">
        <v>40</v>
      </c>
      <c r="L27" s="7"/>
      <c r="M27" s="7"/>
      <c r="N27" s="20">
        <f>IF(O27&lt;4,SUM(G27:M27),SUM(LARGE(G27:M27,{1;2;3;4})))</f>
        <v>120</v>
      </c>
      <c r="O27" s="7">
        <f t="shared" si="0"/>
        <v>3</v>
      </c>
    </row>
    <row r="28" spans="1:15" x14ac:dyDescent="0.3">
      <c r="A28" s="44">
        <f>RANK(N28,$N$2:N55)</f>
        <v>24</v>
      </c>
      <c r="B28" s="7" t="s">
        <v>14</v>
      </c>
      <c r="C28" s="16" t="s">
        <v>12</v>
      </c>
      <c r="D28" s="7">
        <v>2012</v>
      </c>
      <c r="E28" s="4" t="s">
        <v>9</v>
      </c>
      <c r="F28" s="16" t="s">
        <v>165</v>
      </c>
      <c r="G28" s="24">
        <v>40</v>
      </c>
      <c r="H28" s="7"/>
      <c r="I28" s="27"/>
      <c r="J28" s="27">
        <v>40</v>
      </c>
      <c r="K28" s="27">
        <v>40</v>
      </c>
      <c r="L28" s="27"/>
      <c r="M28" s="27"/>
      <c r="N28" s="20">
        <f>IF(O28&lt;4,SUM(G28:M28),SUM(LARGE(G28:M28,{1;2;3;4})))</f>
        <v>120</v>
      </c>
      <c r="O28" s="7">
        <f t="shared" si="0"/>
        <v>3</v>
      </c>
    </row>
    <row r="29" spans="1:15" s="1" customFormat="1" x14ac:dyDescent="0.3">
      <c r="A29" s="44">
        <f>RANK(N29,$N$2:N56)</f>
        <v>24</v>
      </c>
      <c r="B29" s="7" t="s">
        <v>14</v>
      </c>
      <c r="C29" s="16" t="s">
        <v>4</v>
      </c>
      <c r="D29" s="7">
        <v>2013</v>
      </c>
      <c r="E29" s="7" t="s">
        <v>9</v>
      </c>
      <c r="F29" s="29" t="s">
        <v>227</v>
      </c>
      <c r="G29" s="24">
        <v>40</v>
      </c>
      <c r="H29" s="7"/>
      <c r="I29" s="27"/>
      <c r="J29" s="27">
        <v>40</v>
      </c>
      <c r="K29" s="27">
        <v>40</v>
      </c>
      <c r="L29" s="7"/>
      <c r="M29" s="7"/>
      <c r="N29" s="20">
        <f>IF(O29&lt;4,SUM(G29:M29),SUM(LARGE(G29:M29,{1;2;3;4})))</f>
        <v>120</v>
      </c>
      <c r="O29" s="7">
        <f t="shared" si="0"/>
        <v>3</v>
      </c>
    </row>
    <row r="30" spans="1:15" s="1" customFormat="1" x14ac:dyDescent="0.3">
      <c r="A30" s="44">
        <f>RANK(N30,$N$2:N57)</f>
        <v>24</v>
      </c>
      <c r="B30" s="7" t="s">
        <v>14</v>
      </c>
      <c r="C30" s="16" t="s">
        <v>161</v>
      </c>
      <c r="D30" s="7">
        <v>2012</v>
      </c>
      <c r="E30" s="4" t="s">
        <v>9</v>
      </c>
      <c r="F30" s="14" t="s">
        <v>166</v>
      </c>
      <c r="G30" s="24">
        <v>40</v>
      </c>
      <c r="H30" s="27">
        <v>40</v>
      </c>
      <c r="I30" s="27"/>
      <c r="J30" s="27">
        <v>40</v>
      </c>
      <c r="K30" s="27"/>
      <c r="L30" s="27"/>
      <c r="M30" s="27"/>
      <c r="N30" s="20">
        <f>IF(O30&lt;4,SUM(G30:M30),SUM(LARGE(G30:M30,{1;2;3;4})))</f>
        <v>120</v>
      </c>
      <c r="O30" s="7">
        <f t="shared" si="0"/>
        <v>3</v>
      </c>
    </row>
    <row r="31" spans="1:15" x14ac:dyDescent="0.3">
      <c r="A31" s="44">
        <f>RANK(N31,$N$2:N58)</f>
        <v>24</v>
      </c>
      <c r="B31" s="7" t="s">
        <v>14</v>
      </c>
      <c r="C31" s="16" t="s">
        <v>4</v>
      </c>
      <c r="D31" s="7">
        <v>2012</v>
      </c>
      <c r="E31" s="4" t="s">
        <v>9</v>
      </c>
      <c r="F31" s="29" t="s">
        <v>228</v>
      </c>
      <c r="G31" s="24">
        <v>40</v>
      </c>
      <c r="H31" s="27">
        <v>40</v>
      </c>
      <c r="I31" s="27">
        <v>40</v>
      </c>
      <c r="J31" s="7"/>
      <c r="K31" s="27"/>
      <c r="L31" s="7"/>
      <c r="M31" s="7"/>
      <c r="N31" s="20">
        <f>IF(O31&lt;4,SUM(G31:M31),SUM(LARGE(G31:M31,{1;2;3;4})))</f>
        <v>120</v>
      </c>
      <c r="O31" s="7">
        <f t="shared" si="0"/>
        <v>3</v>
      </c>
    </row>
    <row r="32" spans="1:15" x14ac:dyDescent="0.3">
      <c r="A32" s="44">
        <f>RANK(N32,$N$2:N59)</f>
        <v>24</v>
      </c>
      <c r="B32" s="2" t="s">
        <v>14</v>
      </c>
      <c r="C32" s="15" t="s">
        <v>76</v>
      </c>
      <c r="D32" s="2">
        <v>2012</v>
      </c>
      <c r="E32" s="2" t="s">
        <v>9</v>
      </c>
      <c r="F32" s="16" t="s">
        <v>332</v>
      </c>
      <c r="G32" s="7"/>
      <c r="H32" s="7"/>
      <c r="I32" s="27">
        <v>60</v>
      </c>
      <c r="J32" s="27">
        <v>60</v>
      </c>
      <c r="K32" s="27"/>
      <c r="L32" s="7"/>
      <c r="M32" s="7"/>
      <c r="N32" s="26">
        <f>IF(O32&lt;4,SUM(G32:M32),SUM(LARGE(G32:M32,{1;2;3;4})))</f>
        <v>120</v>
      </c>
      <c r="O32" s="2">
        <f t="shared" si="0"/>
        <v>2</v>
      </c>
    </row>
    <row r="33" spans="1:15" x14ac:dyDescent="0.3">
      <c r="A33" s="44">
        <f>RANK(N33,$N$2:N60)</f>
        <v>24</v>
      </c>
      <c r="B33" s="4" t="s">
        <v>14</v>
      </c>
      <c r="C33" s="14" t="s">
        <v>19</v>
      </c>
      <c r="D33" s="7">
        <v>2013</v>
      </c>
      <c r="E33" s="4" t="s">
        <v>9</v>
      </c>
      <c r="F33" s="14" t="s">
        <v>53</v>
      </c>
      <c r="G33" s="24">
        <v>60</v>
      </c>
      <c r="H33" s="7"/>
      <c r="I33" s="27">
        <v>60</v>
      </c>
      <c r="J33" s="7"/>
      <c r="K33" s="27"/>
      <c r="L33" s="27"/>
      <c r="M33" s="27"/>
      <c r="N33" s="26">
        <f>IF(O33&lt;4,SUM(G33:M33),SUM(LARGE(G33:M33,{1;2;3;4})))</f>
        <v>120</v>
      </c>
      <c r="O33" s="2">
        <f t="shared" si="0"/>
        <v>2</v>
      </c>
    </row>
    <row r="34" spans="1:15" x14ac:dyDescent="0.3">
      <c r="A34" s="44">
        <f>RANK(N34,$N$2:N61)</f>
        <v>24</v>
      </c>
      <c r="B34" s="7" t="s">
        <v>14</v>
      </c>
      <c r="C34" s="16" t="s">
        <v>4</v>
      </c>
      <c r="D34" s="7">
        <v>2013</v>
      </c>
      <c r="E34" s="7" t="s">
        <v>9</v>
      </c>
      <c r="F34" s="16" t="s">
        <v>159</v>
      </c>
      <c r="G34" s="24">
        <v>60</v>
      </c>
      <c r="H34" s="7"/>
      <c r="I34" s="27">
        <v>60</v>
      </c>
      <c r="J34" s="7"/>
      <c r="K34" s="27"/>
      <c r="L34" s="27"/>
      <c r="M34" s="27"/>
      <c r="N34" s="26">
        <f>IF(O34&lt;4,SUM(G34:M34),SUM(LARGE(G34:M34,{1;2;3;4})))</f>
        <v>120</v>
      </c>
      <c r="O34" s="2">
        <f t="shared" ref="O34:O63" si="1">COUNT(G34:M34)</f>
        <v>2</v>
      </c>
    </row>
    <row r="35" spans="1:15" x14ac:dyDescent="0.3">
      <c r="A35" s="44">
        <f>RANK(N35,$N$2:N62)</f>
        <v>24</v>
      </c>
      <c r="B35" s="7" t="s">
        <v>14</v>
      </c>
      <c r="C35" s="16" t="s">
        <v>7</v>
      </c>
      <c r="D35" s="7">
        <v>2012</v>
      </c>
      <c r="E35" s="4" t="s">
        <v>9</v>
      </c>
      <c r="F35" s="16" t="s">
        <v>59</v>
      </c>
      <c r="G35" s="24">
        <v>60</v>
      </c>
      <c r="H35" s="27">
        <v>60</v>
      </c>
      <c r="I35" s="27"/>
      <c r="J35" s="7"/>
      <c r="K35" s="27"/>
      <c r="L35" s="27"/>
      <c r="M35" s="27"/>
      <c r="N35" s="20">
        <f>IF(O35&lt;4,SUM(G35:M35),SUM(LARGE(G35:M35,{1;2;3;4})))</f>
        <v>120</v>
      </c>
      <c r="O35" s="7">
        <f t="shared" si="1"/>
        <v>2</v>
      </c>
    </row>
    <row r="36" spans="1:15" x14ac:dyDescent="0.3">
      <c r="A36" s="44">
        <f>RANK(N36,$N$2:N63)</f>
        <v>24</v>
      </c>
      <c r="B36" s="2" t="s">
        <v>14</v>
      </c>
      <c r="C36" s="14" t="s">
        <v>275</v>
      </c>
      <c r="D36" s="2">
        <v>2012</v>
      </c>
      <c r="E36" s="4" t="s">
        <v>9</v>
      </c>
      <c r="F36" s="14" t="s">
        <v>273</v>
      </c>
      <c r="G36" s="7"/>
      <c r="H36" s="51">
        <v>120</v>
      </c>
      <c r="I36" s="27"/>
      <c r="J36" s="7"/>
      <c r="K36" s="27"/>
      <c r="L36" s="7"/>
      <c r="M36" s="7"/>
      <c r="N36" s="26">
        <f>IF(O36&lt;4,SUM(G36:M36),SUM(LARGE(G36:M36,{1;2;3;4})))</f>
        <v>120</v>
      </c>
      <c r="O36" s="2">
        <f t="shared" si="1"/>
        <v>1</v>
      </c>
    </row>
    <row r="37" spans="1:15" x14ac:dyDescent="0.3">
      <c r="A37" s="44">
        <f>RANK(N37,$N$2:N64)</f>
        <v>36</v>
      </c>
      <c r="B37" s="2" t="s">
        <v>14</v>
      </c>
      <c r="C37" s="16" t="s">
        <v>337</v>
      </c>
      <c r="D37" s="7">
        <v>2012</v>
      </c>
      <c r="E37" s="4" t="s">
        <v>9</v>
      </c>
      <c r="F37" s="29" t="s">
        <v>392</v>
      </c>
      <c r="G37" s="7"/>
      <c r="H37" s="7"/>
      <c r="I37" s="7"/>
      <c r="J37" s="27">
        <v>50</v>
      </c>
      <c r="K37" s="27">
        <v>40</v>
      </c>
      <c r="L37" s="7"/>
      <c r="M37" s="7"/>
      <c r="N37" s="26">
        <f>IF(O37&lt;4,SUM(G37:M37),SUM(LARGE(G37:M37,{1;2;3;4})))</f>
        <v>90</v>
      </c>
      <c r="O37" s="2">
        <f t="shared" si="1"/>
        <v>2</v>
      </c>
    </row>
    <row r="38" spans="1:15" x14ac:dyDescent="0.3">
      <c r="A38" s="44">
        <f>RANK(N38,$N$2:N65)</f>
        <v>36</v>
      </c>
      <c r="B38" s="4" t="s">
        <v>14</v>
      </c>
      <c r="C38" s="14" t="s">
        <v>283</v>
      </c>
      <c r="D38" s="2">
        <v>2012</v>
      </c>
      <c r="E38" s="4" t="s">
        <v>9</v>
      </c>
      <c r="F38" s="29" t="s">
        <v>277</v>
      </c>
      <c r="G38" s="7"/>
      <c r="H38" s="51">
        <v>40</v>
      </c>
      <c r="I38" s="27">
        <v>50</v>
      </c>
      <c r="J38" s="7"/>
      <c r="K38" s="27"/>
      <c r="L38" s="7"/>
      <c r="M38" s="7"/>
      <c r="N38" s="20">
        <f>IF(O38&lt;4,SUM(G38:M38),SUM(LARGE(G38:M38,{1;2;3;4})))</f>
        <v>90</v>
      </c>
      <c r="O38" s="7">
        <f t="shared" si="1"/>
        <v>2</v>
      </c>
    </row>
    <row r="39" spans="1:15" x14ac:dyDescent="0.3">
      <c r="A39" s="44">
        <f>RANK(N39,$N$2:N66)</f>
        <v>38</v>
      </c>
      <c r="B39" s="2" t="s">
        <v>386</v>
      </c>
      <c r="C39" s="16"/>
      <c r="D39" s="7"/>
      <c r="E39" s="7"/>
      <c r="F39" s="29" t="s">
        <v>448</v>
      </c>
      <c r="G39" s="7"/>
      <c r="H39" s="7"/>
      <c r="I39" s="7"/>
      <c r="J39" s="7"/>
      <c r="K39" s="27">
        <v>80</v>
      </c>
      <c r="L39" s="7"/>
      <c r="M39" s="7"/>
      <c r="N39" s="20">
        <f>IF(O39&lt;4,SUM(G39:M39),SUM(LARGE(G39:M39,{1;2;3;4})))</f>
        <v>80</v>
      </c>
      <c r="O39" s="7">
        <f t="shared" si="1"/>
        <v>1</v>
      </c>
    </row>
    <row r="40" spans="1:15" x14ac:dyDescent="0.3">
      <c r="A40" s="44">
        <f>RANK(N40,$N$2:N67)</f>
        <v>38</v>
      </c>
      <c r="B40" s="2" t="s">
        <v>14</v>
      </c>
      <c r="C40" s="15" t="s">
        <v>4</v>
      </c>
      <c r="D40" s="2">
        <v>2012</v>
      </c>
      <c r="E40" s="2" t="s">
        <v>9</v>
      </c>
      <c r="F40" s="16" t="s">
        <v>276</v>
      </c>
      <c r="G40" s="7"/>
      <c r="H40" s="51">
        <v>40</v>
      </c>
      <c r="I40" s="27"/>
      <c r="J40" s="27">
        <v>40</v>
      </c>
      <c r="K40" s="27"/>
      <c r="L40" s="7"/>
      <c r="M40" s="7"/>
      <c r="N40" s="20">
        <f>IF(O40&lt;4,SUM(G40:M40),SUM(LARGE(G40:M40,{1;2;3;4})))</f>
        <v>80</v>
      </c>
      <c r="O40" s="7">
        <f t="shared" si="1"/>
        <v>2</v>
      </c>
    </row>
    <row r="41" spans="1:15" x14ac:dyDescent="0.3">
      <c r="A41" s="44">
        <f>RANK(N41,$N$2:N68)</f>
        <v>38</v>
      </c>
      <c r="B41" s="4" t="s">
        <v>14</v>
      </c>
      <c r="C41" s="14" t="s">
        <v>283</v>
      </c>
      <c r="D41" s="2">
        <v>2013</v>
      </c>
      <c r="E41" s="4" t="s">
        <v>9</v>
      </c>
      <c r="F41" s="29" t="s">
        <v>282</v>
      </c>
      <c r="G41" s="7"/>
      <c r="H41" s="51">
        <v>40</v>
      </c>
      <c r="I41" s="27">
        <v>40</v>
      </c>
      <c r="J41" s="7"/>
      <c r="K41" s="27"/>
      <c r="L41" s="7"/>
      <c r="M41" s="7"/>
      <c r="N41" s="20">
        <f>IF(O41&lt;4,SUM(G41:M41),SUM(LARGE(G41:M41,{1;2;3;4})))</f>
        <v>80</v>
      </c>
      <c r="O41" s="7">
        <f t="shared" si="1"/>
        <v>2</v>
      </c>
    </row>
    <row r="42" spans="1:15" x14ac:dyDescent="0.3">
      <c r="A42" s="44">
        <f>RANK(N42,$N$2:N69)</f>
        <v>38</v>
      </c>
      <c r="B42" s="2" t="s">
        <v>14</v>
      </c>
      <c r="C42" s="15" t="s">
        <v>19</v>
      </c>
      <c r="D42" s="2">
        <v>2014</v>
      </c>
      <c r="E42" s="2" t="s">
        <v>8</v>
      </c>
      <c r="F42" s="14" t="s">
        <v>43</v>
      </c>
      <c r="G42" s="7"/>
      <c r="H42" s="52">
        <v>0</v>
      </c>
      <c r="I42" s="59">
        <v>0</v>
      </c>
      <c r="J42" s="27">
        <v>80</v>
      </c>
      <c r="K42" s="27"/>
      <c r="L42" s="7"/>
      <c r="M42" s="7"/>
      <c r="N42" s="26">
        <f>IF(O42&lt;4,SUM(G42:M42),SUM(LARGE(G42:M42,{1;2;3;4})))</f>
        <v>80</v>
      </c>
      <c r="O42" s="2">
        <f t="shared" si="1"/>
        <v>3</v>
      </c>
    </row>
    <row r="43" spans="1:15" x14ac:dyDescent="0.3">
      <c r="A43" s="44">
        <f>RANK(N43,$N$2:N70)</f>
        <v>42</v>
      </c>
      <c r="B43" s="2" t="s">
        <v>14</v>
      </c>
      <c r="C43" s="15" t="s">
        <v>275</v>
      </c>
      <c r="D43" s="2">
        <v>2012</v>
      </c>
      <c r="E43" s="4" t="s">
        <v>9</v>
      </c>
      <c r="F43" s="16" t="s">
        <v>274</v>
      </c>
      <c r="G43" s="7"/>
      <c r="H43" s="51">
        <v>73.5</v>
      </c>
      <c r="I43" s="27"/>
      <c r="J43" s="7"/>
      <c r="K43" s="27"/>
      <c r="L43" s="7"/>
      <c r="M43" s="7"/>
      <c r="N43" s="26">
        <f>IF(O43&lt;4,SUM(G43:M43),SUM(LARGE(G43:M43,{1;2;3;4})))</f>
        <v>73.5</v>
      </c>
      <c r="O43" s="2">
        <f t="shared" si="1"/>
        <v>1</v>
      </c>
    </row>
    <row r="44" spans="1:15" x14ac:dyDescent="0.3">
      <c r="A44" s="44">
        <f>RANK(N44,$N$2:N71)</f>
        <v>43</v>
      </c>
      <c r="B44" s="2" t="s">
        <v>386</v>
      </c>
      <c r="C44" s="16"/>
      <c r="D44" s="7"/>
      <c r="E44" s="7"/>
      <c r="F44" s="29" t="s">
        <v>449</v>
      </c>
      <c r="G44" s="7"/>
      <c r="H44" s="7"/>
      <c r="I44" s="7"/>
      <c r="J44" s="7"/>
      <c r="K44" s="27">
        <v>72</v>
      </c>
      <c r="L44" s="7"/>
      <c r="M44" s="7"/>
      <c r="N44" s="20">
        <f>IF(O44&lt;4,SUM(G44:M44),SUM(LARGE(G44:M44,{1;2;3;4})))</f>
        <v>72</v>
      </c>
      <c r="O44" s="7">
        <f t="shared" si="1"/>
        <v>1</v>
      </c>
    </row>
    <row r="45" spans="1:15" x14ac:dyDescent="0.3">
      <c r="A45" s="44">
        <f>RANK(N45,$N$2:N72)</f>
        <v>43</v>
      </c>
      <c r="B45" s="2" t="s">
        <v>386</v>
      </c>
      <c r="C45" s="16"/>
      <c r="D45" s="7"/>
      <c r="E45" s="7"/>
      <c r="F45" s="29" t="s">
        <v>450</v>
      </c>
      <c r="G45" s="7"/>
      <c r="H45" s="7"/>
      <c r="I45" s="7"/>
      <c r="J45" s="7"/>
      <c r="K45" s="27">
        <v>72</v>
      </c>
      <c r="L45" s="7"/>
      <c r="M45" s="7"/>
      <c r="N45" s="20">
        <f>IF(O45&lt;4,SUM(G45:M45),SUM(LARGE(G45:M45,{1;2;3;4})))</f>
        <v>72</v>
      </c>
      <c r="O45" s="7">
        <f t="shared" si="1"/>
        <v>1</v>
      </c>
    </row>
    <row r="46" spans="1:15" x14ac:dyDescent="0.3">
      <c r="A46" s="44">
        <f>RANK(N46,$N$2:N73)</f>
        <v>45</v>
      </c>
      <c r="B46" s="2" t="s">
        <v>14</v>
      </c>
      <c r="C46" s="15" t="s">
        <v>76</v>
      </c>
      <c r="D46" s="2">
        <v>2012</v>
      </c>
      <c r="E46" s="4" t="s">
        <v>9</v>
      </c>
      <c r="F46" s="16" t="s">
        <v>389</v>
      </c>
      <c r="G46" s="7"/>
      <c r="H46" s="7"/>
      <c r="I46" s="7"/>
      <c r="J46" s="27">
        <v>60</v>
      </c>
      <c r="K46" s="27"/>
      <c r="L46" s="7"/>
      <c r="M46" s="7"/>
      <c r="N46" s="26">
        <f>IF(O46&lt;4,SUM(G46:M46),SUM(LARGE(G46:M46,{1;2;3;4})))</f>
        <v>60</v>
      </c>
      <c r="O46" s="2">
        <f t="shared" si="1"/>
        <v>1</v>
      </c>
    </row>
    <row r="47" spans="1:15" x14ac:dyDescent="0.3">
      <c r="A47" s="44">
        <f>RANK(N47,$N$2:N74)</f>
        <v>45</v>
      </c>
      <c r="B47" s="2" t="s">
        <v>14</v>
      </c>
      <c r="C47" s="17" t="s">
        <v>76</v>
      </c>
      <c r="D47" s="3">
        <v>2012</v>
      </c>
      <c r="E47" s="4" t="s">
        <v>9</v>
      </c>
      <c r="F47" s="16" t="s">
        <v>390</v>
      </c>
      <c r="G47" s="7"/>
      <c r="H47" s="7"/>
      <c r="I47" s="7"/>
      <c r="J47" s="27">
        <v>60</v>
      </c>
      <c r="K47" s="27"/>
      <c r="L47" s="7"/>
      <c r="M47" s="7"/>
      <c r="N47" s="26">
        <f>IF(O47&lt;4,SUM(G47:M47),SUM(LARGE(G47:M47,{1;2;3;4})))</f>
        <v>60</v>
      </c>
      <c r="O47" s="2">
        <f t="shared" si="1"/>
        <v>1</v>
      </c>
    </row>
    <row r="48" spans="1:15" x14ac:dyDescent="0.3">
      <c r="A48" s="44">
        <f>RANK(N48,$N$2:N75)</f>
        <v>45</v>
      </c>
      <c r="B48" s="7" t="s">
        <v>14</v>
      </c>
      <c r="C48" s="16" t="s">
        <v>19</v>
      </c>
      <c r="D48" s="7">
        <v>2012</v>
      </c>
      <c r="E48" s="7" t="s">
        <v>9</v>
      </c>
      <c r="F48" s="16" t="s">
        <v>65</v>
      </c>
      <c r="G48" s="24">
        <v>60</v>
      </c>
      <c r="H48" s="7"/>
      <c r="I48" s="27"/>
      <c r="J48" s="7"/>
      <c r="K48" s="27"/>
      <c r="L48" s="27"/>
      <c r="M48" s="27"/>
      <c r="N48" s="20">
        <f>IF(O48&lt;4,SUM(G48:M48),SUM(LARGE(G48:M48,{1;2;3;4})))</f>
        <v>60</v>
      </c>
      <c r="O48" s="7">
        <f t="shared" si="1"/>
        <v>1</v>
      </c>
    </row>
    <row r="49" spans="1:15" x14ac:dyDescent="0.3">
      <c r="A49" s="44">
        <f>RANK(N49,$N$2:N76)</f>
        <v>48</v>
      </c>
      <c r="B49" s="2" t="s">
        <v>386</v>
      </c>
      <c r="C49" s="16"/>
      <c r="D49" s="7"/>
      <c r="E49" s="7"/>
      <c r="F49" s="29" t="s">
        <v>391</v>
      </c>
      <c r="G49" s="7"/>
      <c r="H49" s="7"/>
      <c r="I49" s="7"/>
      <c r="J49" s="27">
        <v>50</v>
      </c>
      <c r="K49" s="27"/>
      <c r="L49" s="7"/>
      <c r="M49" s="7"/>
      <c r="N49" s="26">
        <f>IF(O49&lt;4,SUM(G49:M49),SUM(LARGE(G49:M49,{1;2;3;4})))</f>
        <v>50</v>
      </c>
      <c r="O49" s="2">
        <f t="shared" si="1"/>
        <v>1</v>
      </c>
    </row>
    <row r="50" spans="1:15" x14ac:dyDescent="0.3">
      <c r="A50" s="44">
        <f>RANK(N50,$N$2:N77)</f>
        <v>49</v>
      </c>
      <c r="B50" s="2" t="s">
        <v>14</v>
      </c>
      <c r="C50" s="16" t="s">
        <v>445</v>
      </c>
      <c r="D50" s="7">
        <v>2013</v>
      </c>
      <c r="E50" s="4" t="s">
        <v>9</v>
      </c>
      <c r="F50" s="29" t="s">
        <v>451</v>
      </c>
      <c r="G50" s="7"/>
      <c r="H50" s="7"/>
      <c r="I50" s="7"/>
      <c r="J50" s="7"/>
      <c r="K50" s="27">
        <v>40</v>
      </c>
      <c r="L50" s="7"/>
      <c r="M50" s="7"/>
      <c r="N50" s="20">
        <f>IF(O50&lt;4,SUM(G50:M50),SUM(LARGE(G50:M50,{1;2;3;4})))</f>
        <v>40</v>
      </c>
      <c r="O50" s="7">
        <f t="shared" si="1"/>
        <v>1</v>
      </c>
    </row>
    <row r="51" spans="1:15" x14ac:dyDescent="0.3">
      <c r="A51" s="44">
        <f>RANK(N51,$N$2:N78)</f>
        <v>49</v>
      </c>
      <c r="B51" s="2" t="s">
        <v>14</v>
      </c>
      <c r="C51" s="15" t="s">
        <v>24</v>
      </c>
      <c r="D51" s="7">
        <v>2013</v>
      </c>
      <c r="E51" s="4" t="s">
        <v>9</v>
      </c>
      <c r="F51" s="29" t="s">
        <v>452</v>
      </c>
      <c r="G51" s="7"/>
      <c r="H51" s="7"/>
      <c r="I51" s="7"/>
      <c r="J51" s="7"/>
      <c r="K51" s="27">
        <v>40</v>
      </c>
      <c r="L51" s="7"/>
      <c r="M51" s="7"/>
      <c r="N51" s="20">
        <f>IF(O51&lt;4,SUM(G51:M51),SUM(LARGE(G51:M51,{1;2;3;4})))</f>
        <v>40</v>
      </c>
      <c r="O51" s="7">
        <f t="shared" si="1"/>
        <v>1</v>
      </c>
    </row>
    <row r="52" spans="1:15" x14ac:dyDescent="0.3">
      <c r="A52" s="44">
        <f>RANK(N52,$N$2:N79)</f>
        <v>49</v>
      </c>
      <c r="B52" s="2" t="s">
        <v>14</v>
      </c>
      <c r="C52" s="16" t="s">
        <v>4</v>
      </c>
      <c r="D52" s="7">
        <v>2013</v>
      </c>
      <c r="E52" s="4" t="s">
        <v>9</v>
      </c>
      <c r="F52" s="29" t="s">
        <v>453</v>
      </c>
      <c r="G52" s="7"/>
      <c r="H52" s="7"/>
      <c r="I52" s="7"/>
      <c r="J52" s="7"/>
      <c r="K52" s="27">
        <v>40</v>
      </c>
      <c r="L52" s="7"/>
      <c r="M52" s="7"/>
      <c r="N52" s="20">
        <f>IF(O52&lt;4,SUM(G52:M52),SUM(LARGE(G52:M52,{1;2;3;4})))</f>
        <v>40</v>
      </c>
      <c r="O52" s="7">
        <f t="shared" si="1"/>
        <v>1</v>
      </c>
    </row>
    <row r="53" spans="1:15" x14ac:dyDescent="0.3">
      <c r="A53" s="44">
        <f>RANK(N53,$N$2:N80)</f>
        <v>49</v>
      </c>
      <c r="B53" s="2" t="s">
        <v>14</v>
      </c>
      <c r="C53" s="16" t="s">
        <v>445</v>
      </c>
      <c r="D53" s="2">
        <v>2012</v>
      </c>
      <c r="E53" s="4" t="s">
        <v>9</v>
      </c>
      <c r="F53" s="29" t="s">
        <v>454</v>
      </c>
      <c r="G53" s="7"/>
      <c r="H53" s="7"/>
      <c r="I53" s="7"/>
      <c r="J53" s="7"/>
      <c r="K53" s="27">
        <v>40</v>
      </c>
      <c r="L53" s="7"/>
      <c r="M53" s="7"/>
      <c r="N53" s="20">
        <f>IF(O53&lt;4,SUM(G53:M53),SUM(LARGE(G53:M53,{1;2;3;4})))</f>
        <v>40</v>
      </c>
      <c r="O53" s="7">
        <f t="shared" si="1"/>
        <v>1</v>
      </c>
    </row>
    <row r="54" spans="1:15" x14ac:dyDescent="0.3">
      <c r="A54" s="44">
        <f>RANK(N54,$N$2:N81)</f>
        <v>49</v>
      </c>
      <c r="B54" s="7" t="s">
        <v>14</v>
      </c>
      <c r="C54" s="16" t="s">
        <v>7</v>
      </c>
      <c r="D54" s="7">
        <v>2013</v>
      </c>
      <c r="E54" s="4" t="s">
        <v>9</v>
      </c>
      <c r="F54" s="29" t="s">
        <v>84</v>
      </c>
      <c r="G54" s="40">
        <v>0</v>
      </c>
      <c r="H54" s="27">
        <v>40</v>
      </c>
      <c r="I54" s="27"/>
      <c r="J54" s="7"/>
      <c r="K54" s="27"/>
      <c r="L54" s="7"/>
      <c r="M54" s="2"/>
      <c r="N54" s="20">
        <f>IF(O54&lt;4,SUM(G54:M54),SUM(LARGE(G54:M54,{1;2;3;4})))</f>
        <v>40</v>
      </c>
      <c r="O54" s="7">
        <f t="shared" si="1"/>
        <v>2</v>
      </c>
    </row>
    <row r="55" spans="1:15" x14ac:dyDescent="0.3">
      <c r="A55" s="44">
        <f>RANK(N55,$N$2:N82)</f>
        <v>49</v>
      </c>
      <c r="B55" s="7" t="s">
        <v>14</v>
      </c>
      <c r="C55" s="16" t="s">
        <v>7</v>
      </c>
      <c r="D55" s="7">
        <v>2013</v>
      </c>
      <c r="E55" s="4" t="s">
        <v>9</v>
      </c>
      <c r="F55" s="29" t="s">
        <v>229</v>
      </c>
      <c r="G55" s="40">
        <v>0</v>
      </c>
      <c r="H55" s="27">
        <v>40</v>
      </c>
      <c r="I55" s="27"/>
      <c r="J55" s="7"/>
      <c r="K55" s="27"/>
      <c r="L55" s="7"/>
      <c r="M55" s="2"/>
      <c r="N55" s="20">
        <f>IF(O55&lt;4,SUM(G55:M55),SUM(LARGE(G55:M55,{1;2;3;4})))</f>
        <v>40</v>
      </c>
      <c r="O55" s="7">
        <f t="shared" si="1"/>
        <v>2</v>
      </c>
    </row>
    <row r="56" spans="1:15" x14ac:dyDescent="0.3">
      <c r="A56" s="44">
        <f>RANK(N56,$N$2:N83)</f>
        <v>49</v>
      </c>
      <c r="B56" s="2" t="s">
        <v>14</v>
      </c>
      <c r="C56" s="14" t="s">
        <v>45</v>
      </c>
      <c r="D56" s="7">
        <v>2012</v>
      </c>
      <c r="E56" s="4" t="s">
        <v>9</v>
      </c>
      <c r="F56" s="29" t="s">
        <v>394</v>
      </c>
      <c r="G56" s="7"/>
      <c r="H56" s="7"/>
      <c r="I56" s="7"/>
      <c r="J56" s="27">
        <v>40</v>
      </c>
      <c r="K56" s="27"/>
      <c r="L56" s="7"/>
      <c r="M56" s="7"/>
      <c r="N56" s="26">
        <f>IF(O56&lt;4,SUM(G56:M56),SUM(LARGE(G56:M56,{1;2;3;4})))</f>
        <v>40</v>
      </c>
      <c r="O56" s="2">
        <f t="shared" si="1"/>
        <v>1</v>
      </c>
    </row>
    <row r="57" spans="1:15" x14ac:dyDescent="0.3">
      <c r="A57" s="44">
        <f>RANK(N57,$N$2:N84)</f>
        <v>49</v>
      </c>
      <c r="B57" s="2" t="s">
        <v>14</v>
      </c>
      <c r="C57" s="16" t="s">
        <v>104</v>
      </c>
      <c r="D57" s="7">
        <v>2013</v>
      </c>
      <c r="E57" s="4" t="s">
        <v>9</v>
      </c>
      <c r="F57" s="29" t="s">
        <v>397</v>
      </c>
      <c r="G57" s="7"/>
      <c r="H57" s="7"/>
      <c r="I57" s="7"/>
      <c r="J57" s="27">
        <v>40</v>
      </c>
      <c r="K57" s="27"/>
      <c r="L57" s="7"/>
      <c r="M57" s="7"/>
      <c r="N57" s="26">
        <f>IF(O57&lt;4,SUM(G57:M57),SUM(LARGE(G57:M57,{1;2;3;4})))</f>
        <v>40</v>
      </c>
      <c r="O57" s="2">
        <f t="shared" si="1"/>
        <v>1</v>
      </c>
    </row>
    <row r="58" spans="1:15" x14ac:dyDescent="0.3">
      <c r="A58" s="44">
        <f>RANK(N58,$N$2:N85)</f>
        <v>49</v>
      </c>
      <c r="B58" s="4" t="s">
        <v>14</v>
      </c>
      <c r="C58" s="14" t="s">
        <v>283</v>
      </c>
      <c r="D58" s="2">
        <v>2012</v>
      </c>
      <c r="E58" s="4" t="s">
        <v>9</v>
      </c>
      <c r="F58" s="29" t="s">
        <v>280</v>
      </c>
      <c r="G58" s="7"/>
      <c r="H58" s="51">
        <v>40</v>
      </c>
      <c r="I58" s="27"/>
      <c r="J58" s="7"/>
      <c r="K58" s="27"/>
      <c r="L58" s="7"/>
      <c r="M58" s="7"/>
      <c r="N58" s="20">
        <f>IF(O58&lt;4,SUM(G58:M58),SUM(LARGE(G58:M58,{1;2;3;4})))</f>
        <v>40</v>
      </c>
      <c r="O58" s="7">
        <f t="shared" si="1"/>
        <v>1</v>
      </c>
    </row>
    <row r="59" spans="1:15" x14ac:dyDescent="0.3">
      <c r="A59" s="44">
        <f>RANK(N59,$N$2:N86)</f>
        <v>49</v>
      </c>
      <c r="B59" s="2" t="s">
        <v>386</v>
      </c>
      <c r="C59" s="16"/>
      <c r="D59" s="7"/>
      <c r="E59" s="7"/>
      <c r="F59" s="29" t="s">
        <v>393</v>
      </c>
      <c r="G59" s="7"/>
      <c r="H59" s="7"/>
      <c r="I59" s="7"/>
      <c r="J59" s="27">
        <v>40</v>
      </c>
      <c r="K59" s="27"/>
      <c r="L59" s="7"/>
      <c r="M59" s="7"/>
      <c r="N59" s="26">
        <f>IF(O59&lt;4,SUM(G59:M59),SUM(LARGE(G59:M59,{1;2;3;4})))</f>
        <v>40</v>
      </c>
      <c r="O59" s="2">
        <f t="shared" si="1"/>
        <v>1</v>
      </c>
    </row>
    <row r="60" spans="1:15" x14ac:dyDescent="0.3">
      <c r="A60" s="44">
        <f>RANK(N60,$N$2:N87)</f>
        <v>59</v>
      </c>
      <c r="B60" s="2" t="s">
        <v>14</v>
      </c>
      <c r="C60" s="15" t="s">
        <v>18</v>
      </c>
      <c r="D60" s="2">
        <v>2011</v>
      </c>
      <c r="E60" s="39" t="s">
        <v>10</v>
      </c>
      <c r="F60" s="29" t="s">
        <v>388</v>
      </c>
      <c r="G60" s="7"/>
      <c r="H60" s="7"/>
      <c r="I60" s="7"/>
      <c r="J60" s="59">
        <v>0</v>
      </c>
      <c r="K60" s="27"/>
      <c r="L60" s="7"/>
      <c r="M60" s="7"/>
      <c r="N60" s="26">
        <f>IF(O60&lt;4,SUM(G60:M60),SUM(LARGE(G60:M60,{1;2;3;4})))</f>
        <v>0</v>
      </c>
      <c r="O60" s="2">
        <f t="shared" si="1"/>
        <v>1</v>
      </c>
    </row>
    <row r="61" spans="1:15" x14ac:dyDescent="0.3">
      <c r="A61" s="44">
        <f>RANK(N61,$N$2:N88)</f>
        <v>59</v>
      </c>
      <c r="B61" s="2" t="s">
        <v>14</v>
      </c>
      <c r="C61" s="15" t="s">
        <v>45</v>
      </c>
      <c r="D61" s="2">
        <v>2011</v>
      </c>
      <c r="E61" s="39" t="s">
        <v>10</v>
      </c>
      <c r="F61" s="14" t="s">
        <v>395</v>
      </c>
      <c r="G61" s="7"/>
      <c r="H61" s="7"/>
      <c r="I61" s="7"/>
      <c r="J61" s="59">
        <v>0</v>
      </c>
      <c r="K61" s="27"/>
      <c r="L61" s="7"/>
      <c r="M61" s="7"/>
      <c r="N61" s="26">
        <f>IF(O61&lt;4,SUM(G61:M61),SUM(LARGE(G61:M61,{1;2;3;4})))</f>
        <v>0</v>
      </c>
      <c r="O61" s="2">
        <f t="shared" si="1"/>
        <v>1</v>
      </c>
    </row>
    <row r="62" spans="1:15" x14ac:dyDescent="0.3">
      <c r="A62" s="44">
        <f>RANK(N62,$N$2:N89)</f>
        <v>59</v>
      </c>
      <c r="B62" s="2" t="s">
        <v>14</v>
      </c>
      <c r="C62" s="15" t="s">
        <v>4</v>
      </c>
      <c r="D62" s="2">
        <v>2011</v>
      </c>
      <c r="E62" s="39" t="s">
        <v>10</v>
      </c>
      <c r="F62" s="29" t="s">
        <v>396</v>
      </c>
      <c r="G62" s="7"/>
      <c r="H62" s="7"/>
      <c r="I62" s="7"/>
      <c r="J62" s="59">
        <v>0</v>
      </c>
      <c r="K62" s="27"/>
      <c r="L62" s="7"/>
      <c r="M62" s="7"/>
      <c r="N62" s="26">
        <f>IF(O62&lt;4,SUM(G62:M62),SUM(LARGE(G62:M62,{1;2;3;4})))</f>
        <v>0</v>
      </c>
      <c r="O62" s="2">
        <f t="shared" si="1"/>
        <v>1</v>
      </c>
    </row>
    <row r="63" spans="1:15" x14ac:dyDescent="0.3">
      <c r="A63" s="44">
        <f>RANK(N63,$N$2:N90)</f>
        <v>59</v>
      </c>
      <c r="B63" s="2" t="s">
        <v>14</v>
      </c>
      <c r="C63" s="15" t="s">
        <v>7</v>
      </c>
      <c r="D63" s="2">
        <v>2011</v>
      </c>
      <c r="E63" s="39" t="s">
        <v>10</v>
      </c>
      <c r="F63" s="29" t="s">
        <v>163</v>
      </c>
      <c r="G63" s="40">
        <v>0</v>
      </c>
      <c r="H63" s="7"/>
      <c r="I63" s="27"/>
      <c r="J63" s="7"/>
      <c r="K63" s="27"/>
      <c r="L63" s="7"/>
      <c r="M63" s="7"/>
      <c r="N63" s="20">
        <f>IF(O63&lt;4,SUM(G63:M63),SUM(LARGE(G63:M63,{1;2;3;4})))</f>
        <v>0</v>
      </c>
      <c r="O63" s="7">
        <f t="shared" si="1"/>
        <v>1</v>
      </c>
    </row>
  </sheetData>
  <autoFilter ref="A1:O1" xr:uid="{00000000-0001-0000-0200-000000000000}">
    <sortState xmlns:xlrd2="http://schemas.microsoft.com/office/spreadsheetml/2017/richdata2" ref="A2:O63">
      <sortCondition descending="1" ref="N1"/>
    </sortState>
  </autoFilter>
  <sortState xmlns:xlrd2="http://schemas.microsoft.com/office/spreadsheetml/2017/richdata2" ref="A2:O28">
    <sortCondition ref="A1:A28"/>
  </sortState>
  <phoneticPr fontId="10" type="noConversion"/>
  <conditionalFormatting sqref="F1:F43 F48 F50:F51 F53:F1048576">
    <cfRule type="duplicateValues" dxfId="1886" priority="47"/>
  </conditionalFormatting>
  <conditionalFormatting sqref="F1:F1048576">
    <cfRule type="duplicateValues" dxfId="1885" priority="1"/>
  </conditionalFormatting>
  <conditionalFormatting sqref="F2">
    <cfRule type="duplicateValues" dxfId="1884" priority="162" stopIfTrue="1"/>
    <cfRule type="duplicateValues" dxfId="1883" priority="161" stopIfTrue="1"/>
  </conditionalFormatting>
  <conditionalFormatting sqref="F3">
    <cfRule type="duplicateValues" dxfId="1882" priority="158" stopIfTrue="1"/>
  </conditionalFormatting>
  <conditionalFormatting sqref="F5">
    <cfRule type="duplicateValues" dxfId="1881" priority="157" stopIfTrue="1"/>
  </conditionalFormatting>
  <conditionalFormatting sqref="F6">
    <cfRule type="duplicateValues" dxfId="1880" priority="156" stopIfTrue="1"/>
    <cfRule type="duplicateValues" dxfId="1879" priority="155" stopIfTrue="1"/>
  </conditionalFormatting>
  <conditionalFormatting sqref="F7">
    <cfRule type="duplicateValues" dxfId="1878" priority="154" stopIfTrue="1"/>
    <cfRule type="duplicateValues" dxfId="1877" priority="153" stopIfTrue="1"/>
  </conditionalFormatting>
  <conditionalFormatting sqref="F8">
    <cfRule type="duplicateValues" dxfId="1876" priority="152" stopIfTrue="1"/>
    <cfRule type="duplicateValues" dxfId="1875" priority="151" stopIfTrue="1"/>
  </conditionalFormatting>
  <conditionalFormatting sqref="F9">
    <cfRule type="duplicateValues" dxfId="1874" priority="150" stopIfTrue="1"/>
  </conditionalFormatting>
  <conditionalFormatting sqref="F10">
    <cfRule type="duplicateValues" dxfId="1873" priority="138"/>
  </conditionalFormatting>
  <conditionalFormatting sqref="F11">
    <cfRule type="duplicateValues" dxfId="1872" priority="149" stopIfTrue="1"/>
  </conditionalFormatting>
  <conditionalFormatting sqref="F16">
    <cfRule type="duplicateValues" dxfId="1871" priority="148" stopIfTrue="1"/>
  </conditionalFormatting>
  <conditionalFormatting sqref="F18">
    <cfRule type="duplicateValues" dxfId="1870" priority="147" stopIfTrue="1"/>
  </conditionalFormatting>
  <conditionalFormatting sqref="F19">
    <cfRule type="duplicateValues" dxfId="1869" priority="146" stopIfTrue="1"/>
  </conditionalFormatting>
  <conditionalFormatting sqref="F20">
    <cfRule type="duplicateValues" dxfId="1868" priority="145" stopIfTrue="1"/>
  </conditionalFormatting>
  <conditionalFormatting sqref="F22">
    <cfRule type="duplicateValues" dxfId="1867" priority="144" stopIfTrue="1"/>
    <cfRule type="duplicateValues" dxfId="1866" priority="143" stopIfTrue="1"/>
    <cfRule type="duplicateValues" dxfId="1865" priority="142" stopIfTrue="1"/>
  </conditionalFormatting>
  <conditionalFormatting sqref="F23">
    <cfRule type="duplicateValues" dxfId="1864" priority="141" stopIfTrue="1"/>
    <cfRule type="duplicateValues" dxfId="1863" priority="139" stopIfTrue="1"/>
    <cfRule type="duplicateValues" dxfId="1862" priority="140" stopIfTrue="1"/>
  </conditionalFormatting>
  <conditionalFormatting sqref="F29">
    <cfRule type="duplicateValues" dxfId="1861" priority="118"/>
    <cfRule type="duplicateValues" dxfId="1860" priority="117"/>
    <cfRule type="duplicateValues" dxfId="1859" priority="116"/>
  </conditionalFormatting>
  <conditionalFormatting sqref="F30">
    <cfRule type="duplicateValues" dxfId="1858" priority="114"/>
    <cfRule type="duplicateValues" dxfId="1857" priority="113"/>
    <cfRule type="duplicateValues" dxfId="1856" priority="115"/>
  </conditionalFormatting>
  <conditionalFormatting sqref="F31">
    <cfRule type="duplicateValues" dxfId="1855" priority="112"/>
    <cfRule type="duplicateValues" dxfId="1854" priority="111" stopIfTrue="1"/>
    <cfRule type="duplicateValues" dxfId="1853" priority="110" stopIfTrue="1"/>
    <cfRule type="duplicateValues" dxfId="1852" priority="109" stopIfTrue="1"/>
    <cfRule type="duplicateValues" dxfId="1851" priority="108"/>
  </conditionalFormatting>
  <conditionalFormatting sqref="F32">
    <cfRule type="duplicateValues" dxfId="1850" priority="97"/>
    <cfRule type="duplicateValues" dxfId="1849" priority="101"/>
    <cfRule type="duplicateValues" dxfId="1848" priority="100" stopIfTrue="1"/>
    <cfRule type="duplicateValues" dxfId="1847" priority="99" stopIfTrue="1"/>
    <cfRule type="duplicateValues" dxfId="1846" priority="98" stopIfTrue="1"/>
  </conditionalFormatting>
  <conditionalFormatting sqref="F33">
    <cfRule type="duplicateValues" dxfId="1845" priority="96"/>
    <cfRule type="duplicateValues" dxfId="1844" priority="95" stopIfTrue="1"/>
    <cfRule type="duplicateValues" dxfId="1843" priority="94" stopIfTrue="1"/>
    <cfRule type="duplicateValues" dxfId="1842" priority="93" stopIfTrue="1"/>
    <cfRule type="duplicateValues" dxfId="1841" priority="92"/>
  </conditionalFormatting>
  <conditionalFormatting sqref="F34">
    <cfRule type="duplicateValues" dxfId="1840" priority="91"/>
    <cfRule type="duplicateValues" dxfId="1839" priority="90" stopIfTrue="1"/>
    <cfRule type="duplicateValues" dxfId="1838" priority="89" stopIfTrue="1"/>
    <cfRule type="duplicateValues" dxfId="1837" priority="88" stopIfTrue="1"/>
    <cfRule type="duplicateValues" dxfId="1836" priority="87"/>
  </conditionalFormatting>
  <conditionalFormatting sqref="F35">
    <cfRule type="duplicateValues" dxfId="1835" priority="86"/>
    <cfRule type="duplicateValues" dxfId="1834" priority="85" stopIfTrue="1"/>
    <cfRule type="duplicateValues" dxfId="1833" priority="84" stopIfTrue="1"/>
    <cfRule type="duplicateValues" dxfId="1832" priority="83"/>
  </conditionalFormatting>
  <conditionalFormatting sqref="F38">
    <cfRule type="duplicateValues" dxfId="1831" priority="78"/>
    <cfRule type="duplicateValues" dxfId="1830" priority="79" stopIfTrue="1"/>
    <cfRule type="duplicateValues" dxfId="1829" priority="82"/>
    <cfRule type="duplicateValues" dxfId="1828" priority="81" stopIfTrue="1"/>
    <cfRule type="duplicateValues" dxfId="1827" priority="80" stopIfTrue="1"/>
  </conditionalFormatting>
  <conditionalFormatting sqref="F39">
    <cfRule type="duplicateValues" dxfId="1826" priority="76"/>
    <cfRule type="duplicateValues" dxfId="1825" priority="77"/>
    <cfRule type="duplicateValues" dxfId="1824" priority="75"/>
  </conditionalFormatting>
  <conditionalFormatting sqref="F42">
    <cfRule type="duplicateValues" dxfId="1823" priority="63"/>
    <cfRule type="duplicateValues" dxfId="1822" priority="68" stopIfTrue="1"/>
    <cfRule type="duplicateValues" dxfId="1821" priority="67" stopIfTrue="1"/>
    <cfRule type="duplicateValues" dxfId="1820" priority="66" stopIfTrue="1"/>
    <cfRule type="duplicateValues" dxfId="1819" priority="65"/>
    <cfRule type="duplicateValues" dxfId="1818" priority="64"/>
    <cfRule type="duplicateValues" dxfId="1817" priority="62"/>
  </conditionalFormatting>
  <conditionalFormatting sqref="F43">
    <cfRule type="duplicateValues" dxfId="1816" priority="55"/>
    <cfRule type="duplicateValues" dxfId="1815" priority="61" stopIfTrue="1"/>
    <cfRule type="duplicateValues" dxfId="1814" priority="60" stopIfTrue="1"/>
    <cfRule type="duplicateValues" dxfId="1813" priority="59" stopIfTrue="1"/>
    <cfRule type="duplicateValues" dxfId="1812" priority="58"/>
    <cfRule type="duplicateValues" dxfId="1811" priority="57"/>
    <cfRule type="duplicateValues" dxfId="1810" priority="56"/>
  </conditionalFormatting>
  <conditionalFormatting sqref="F44">
    <cfRule type="duplicateValues" dxfId="1809" priority="46"/>
    <cfRule type="duplicateValues" dxfId="1808" priority="45" stopIfTrue="1"/>
    <cfRule type="duplicateValues" dxfId="1807" priority="44" stopIfTrue="1"/>
    <cfRule type="duplicateValues" dxfId="1806" priority="43"/>
    <cfRule type="duplicateValues" dxfId="1805" priority="42"/>
    <cfRule type="duplicateValues" dxfId="1804" priority="41"/>
  </conditionalFormatting>
  <conditionalFormatting sqref="F45">
    <cfRule type="duplicateValues" dxfId="1803" priority="36"/>
    <cfRule type="duplicateValues" dxfId="1802" priority="35"/>
    <cfRule type="duplicateValues" dxfId="1801" priority="34"/>
    <cfRule type="duplicateValues" dxfId="1800" priority="40" stopIfTrue="1"/>
    <cfRule type="duplicateValues" dxfId="1799" priority="39" stopIfTrue="1"/>
    <cfRule type="duplicateValues" dxfId="1798" priority="38" stopIfTrue="1"/>
    <cfRule type="duplicateValues" dxfId="1797" priority="33"/>
    <cfRule type="duplicateValues" dxfId="1796" priority="37"/>
  </conditionalFormatting>
  <conditionalFormatting sqref="F46">
    <cfRule type="duplicateValues" dxfId="1795" priority="27"/>
    <cfRule type="duplicateValues" dxfId="1794" priority="26"/>
    <cfRule type="duplicateValues" dxfId="1793" priority="25"/>
    <cfRule type="duplicateValues" dxfId="1792" priority="31" stopIfTrue="1"/>
    <cfRule type="duplicateValues" dxfId="1791" priority="32" stopIfTrue="1"/>
    <cfRule type="duplicateValues" dxfId="1790" priority="30" stopIfTrue="1"/>
    <cfRule type="duplicateValues" dxfId="1789" priority="29"/>
    <cfRule type="duplicateValues" dxfId="1788" priority="28"/>
  </conditionalFormatting>
  <conditionalFormatting sqref="F47">
    <cfRule type="duplicateValues" dxfId="1787" priority="24" stopIfTrue="1"/>
    <cfRule type="duplicateValues" dxfId="1786" priority="23" stopIfTrue="1"/>
    <cfRule type="duplicateValues" dxfId="1785" priority="22" stopIfTrue="1"/>
    <cfRule type="duplicateValues" dxfId="1784" priority="21"/>
    <cfRule type="duplicateValues" dxfId="1783" priority="20"/>
    <cfRule type="duplicateValues" dxfId="1782" priority="19"/>
    <cfRule type="duplicateValues" dxfId="1781" priority="18"/>
    <cfRule type="duplicateValues" dxfId="1780" priority="17"/>
  </conditionalFormatting>
  <conditionalFormatting sqref="F48 F1:F41 F50:F51 F53:F1048576">
    <cfRule type="duplicateValues" dxfId="1779" priority="69"/>
  </conditionalFormatting>
  <conditionalFormatting sqref="F48 F36:F37 F1 F4 F12:F15 F17 F21 F24:F28 F40:F41 F50:F51 F53:F1048576">
    <cfRule type="duplicateValues" dxfId="1778" priority="1412"/>
  </conditionalFormatting>
  <conditionalFormatting sqref="F48 F36:F37 F1:F28 F40:F41 F50:F51 F53:F1048576">
    <cfRule type="duplicateValues" dxfId="1777" priority="1420"/>
    <cfRule type="duplicateValues" dxfId="1776" priority="1409"/>
  </conditionalFormatting>
  <conditionalFormatting sqref="F48 F36:F37 F1:F31 F40:F41 F50:F51 F53:F1048576">
    <cfRule type="duplicateValues" dxfId="1775" priority="107"/>
  </conditionalFormatting>
  <conditionalFormatting sqref="F49">
    <cfRule type="duplicateValues" dxfId="1774" priority="16" stopIfTrue="1"/>
    <cfRule type="duplicateValues" dxfId="1773" priority="15"/>
    <cfRule type="duplicateValues" dxfId="1772" priority="14" stopIfTrue="1"/>
    <cfRule type="duplicateValues" dxfId="1771" priority="13"/>
    <cfRule type="duplicateValues" dxfId="1770" priority="12"/>
    <cfRule type="duplicateValues" dxfId="1769" priority="11"/>
    <cfRule type="duplicateValues" dxfId="1768" priority="10"/>
  </conditionalFormatting>
  <conditionalFormatting sqref="F52">
    <cfRule type="duplicateValues" dxfId="1767" priority="3"/>
    <cfRule type="duplicateValues" dxfId="1766" priority="2"/>
    <cfRule type="duplicateValues" dxfId="1765" priority="8" stopIfTrue="1"/>
    <cfRule type="duplicateValues" dxfId="1764" priority="7" stopIfTrue="1"/>
    <cfRule type="duplicateValues" dxfId="1763" priority="6"/>
    <cfRule type="duplicateValues" dxfId="1762" priority="5"/>
    <cfRule type="duplicateValues" dxfId="1761" priority="4"/>
    <cfRule type="duplicateValues" dxfId="1760" priority="9" stopIfTrue="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zoomScaleNormal="100" workbookViewId="0">
      <pane ySplit="1" topLeftCell="A2" activePane="bottomLeft" state="frozen"/>
      <selection pane="bottomLeft" activeCell="F11" sqref="F11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3.33203125" style="22" customWidth="1"/>
    <col min="7" max="8" width="11.1093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3.6640625" style="6" hidden="1" customWidth="1" outlineLevel="1"/>
    <col min="13" max="13" width="16" style="1" hidden="1" customWidth="1" outlineLevel="1"/>
    <col min="14" max="14" width="8.8867187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1.4" customHeight="1" x14ac:dyDescent="0.3">
      <c r="A1" s="19" t="s">
        <v>0</v>
      </c>
      <c r="B1" s="19" t="s">
        <v>13</v>
      </c>
      <c r="C1" s="19" t="s">
        <v>3</v>
      </c>
      <c r="D1" s="19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RANK(N2,$N$2:N28)</f>
        <v>1</v>
      </c>
      <c r="B2" s="7" t="s">
        <v>14</v>
      </c>
      <c r="C2" s="16" t="s">
        <v>4</v>
      </c>
      <c r="D2" s="7">
        <v>2014</v>
      </c>
      <c r="E2" s="4" t="s">
        <v>8</v>
      </c>
      <c r="F2" s="14" t="s">
        <v>50</v>
      </c>
      <c r="G2" s="35">
        <v>240</v>
      </c>
      <c r="H2" s="49">
        <v>240</v>
      </c>
      <c r="I2" s="45">
        <v>360</v>
      </c>
      <c r="J2" s="50">
        <v>240</v>
      </c>
      <c r="K2" s="45">
        <v>72</v>
      </c>
      <c r="L2" s="27"/>
      <c r="M2" s="27"/>
      <c r="N2" s="26">
        <f>IF(O2&lt;4,SUM(G2:M2),SUM(LARGE(G2:M2,{1;2;3;4})))</f>
        <v>1080</v>
      </c>
      <c r="O2" s="2">
        <f t="shared" ref="O2:O43" si="0">COUNT(G2:M2)</f>
        <v>5</v>
      </c>
    </row>
    <row r="3" spans="1:15" x14ac:dyDescent="0.3">
      <c r="A3" s="44">
        <f>RANK(N3,$N$2:N29)</f>
        <v>2</v>
      </c>
      <c r="B3" s="4" t="s">
        <v>14</v>
      </c>
      <c r="C3" s="14" t="s">
        <v>76</v>
      </c>
      <c r="D3" s="4">
        <v>2014</v>
      </c>
      <c r="E3" s="4" t="s">
        <v>8</v>
      </c>
      <c r="F3" s="14" t="s">
        <v>36</v>
      </c>
      <c r="G3" s="35">
        <v>240</v>
      </c>
      <c r="H3" s="45">
        <v>93.5</v>
      </c>
      <c r="I3" s="45">
        <v>240</v>
      </c>
      <c r="J3" s="45">
        <v>80</v>
      </c>
      <c r="K3" s="59">
        <v>0</v>
      </c>
      <c r="L3" s="27"/>
      <c r="M3" s="27"/>
      <c r="N3" s="26">
        <f>IF(O3&lt;4,SUM(G3:M3),SUM(LARGE(G3:M3,{1;2;3;4})))</f>
        <v>653.5</v>
      </c>
      <c r="O3" s="2">
        <f t="shared" si="0"/>
        <v>5</v>
      </c>
    </row>
    <row r="4" spans="1:15" x14ac:dyDescent="0.3">
      <c r="A4" s="44">
        <f>RANK(N4,$N$2:N30)</f>
        <v>3</v>
      </c>
      <c r="B4" s="7" t="s">
        <v>14</v>
      </c>
      <c r="C4" s="16" t="s">
        <v>76</v>
      </c>
      <c r="D4" s="7">
        <v>2014</v>
      </c>
      <c r="E4" s="4" t="s">
        <v>8</v>
      </c>
      <c r="F4" s="16" t="s">
        <v>77</v>
      </c>
      <c r="G4" s="67">
        <v>40</v>
      </c>
      <c r="H4" s="27">
        <v>80</v>
      </c>
      <c r="I4" s="27">
        <v>60</v>
      </c>
      <c r="J4" s="27">
        <v>60</v>
      </c>
      <c r="K4" s="27">
        <v>30</v>
      </c>
      <c r="L4" s="27"/>
      <c r="M4" s="27"/>
      <c r="N4" s="26">
        <f>IF(O4&lt;4,SUM(G4:M4),SUM(LARGE(G4:M4,{1;2;3;4})))</f>
        <v>240</v>
      </c>
      <c r="O4" s="2">
        <f t="shared" si="0"/>
        <v>5</v>
      </c>
    </row>
    <row r="5" spans="1:15" x14ac:dyDescent="0.3">
      <c r="A5" s="44">
        <f>RANK(N5,$N$2:N31)</f>
        <v>4</v>
      </c>
      <c r="B5" s="7" t="s">
        <v>14</v>
      </c>
      <c r="C5" s="16" t="s">
        <v>19</v>
      </c>
      <c r="D5" s="7">
        <v>2014</v>
      </c>
      <c r="E5" s="7" t="s">
        <v>8</v>
      </c>
      <c r="F5" s="14" t="s">
        <v>43</v>
      </c>
      <c r="G5" s="24">
        <v>80</v>
      </c>
      <c r="H5" s="52">
        <v>0</v>
      </c>
      <c r="I5" s="59">
        <v>0</v>
      </c>
      <c r="J5" s="45">
        <v>80</v>
      </c>
      <c r="K5" s="27">
        <v>40</v>
      </c>
      <c r="L5" s="27"/>
      <c r="M5" s="27"/>
      <c r="N5" s="26">
        <f>IF(O5&lt;4,SUM(G5:M5),SUM(LARGE(G5:M5,{1;2;3;4})))</f>
        <v>200</v>
      </c>
      <c r="O5" s="2">
        <f t="shared" si="0"/>
        <v>5</v>
      </c>
    </row>
    <row r="6" spans="1:15" x14ac:dyDescent="0.3">
      <c r="A6" s="44">
        <f>RANK(N6,$N$2:N32)</f>
        <v>5</v>
      </c>
      <c r="B6" s="7" t="s">
        <v>14</v>
      </c>
      <c r="C6" s="16" t="s">
        <v>12</v>
      </c>
      <c r="D6" s="7">
        <v>2015</v>
      </c>
      <c r="E6" s="7" t="s">
        <v>8</v>
      </c>
      <c r="F6" s="16" t="s">
        <v>63</v>
      </c>
      <c r="G6" s="24">
        <v>60</v>
      </c>
      <c r="H6" s="27">
        <v>60</v>
      </c>
      <c r="I6" s="27">
        <v>33.5</v>
      </c>
      <c r="J6" s="27">
        <v>33.5</v>
      </c>
      <c r="K6" s="27">
        <v>30</v>
      </c>
      <c r="L6" s="27"/>
      <c r="M6" s="27"/>
      <c r="N6" s="26">
        <f>IF(O6&lt;4,SUM(G6:M6),SUM(LARGE(G6:M6,{1;2;3;4})))</f>
        <v>187</v>
      </c>
      <c r="O6" s="2">
        <f t="shared" si="0"/>
        <v>5</v>
      </c>
    </row>
    <row r="7" spans="1:15" x14ac:dyDescent="0.3">
      <c r="A7" s="44">
        <f>RANK(N7,$N$2:N33)</f>
        <v>6</v>
      </c>
      <c r="B7" s="4" t="s">
        <v>14</v>
      </c>
      <c r="C7" s="14" t="s">
        <v>51</v>
      </c>
      <c r="D7" s="7">
        <v>2014</v>
      </c>
      <c r="E7" s="4" t="s">
        <v>8</v>
      </c>
      <c r="F7" s="14" t="s">
        <v>56</v>
      </c>
      <c r="G7" s="24">
        <v>30</v>
      </c>
      <c r="H7" s="27">
        <v>33.5</v>
      </c>
      <c r="I7" s="27">
        <v>80</v>
      </c>
      <c r="J7" s="27">
        <v>26.5</v>
      </c>
      <c r="K7" s="27">
        <v>30</v>
      </c>
      <c r="L7" s="27"/>
      <c r="M7" s="27"/>
      <c r="N7" s="26">
        <f>IF(O7&lt;4,SUM(G7:M7),SUM(LARGE(G7:M7,{1;2;3;4})))</f>
        <v>173.5</v>
      </c>
      <c r="O7" s="2">
        <f t="shared" si="0"/>
        <v>5</v>
      </c>
    </row>
    <row r="8" spans="1:15" x14ac:dyDescent="0.3">
      <c r="A8" s="44">
        <f>RANK(N8,$N$2:N34)</f>
        <v>7</v>
      </c>
      <c r="B8" s="7" t="s">
        <v>14</v>
      </c>
      <c r="C8" s="16" t="s">
        <v>76</v>
      </c>
      <c r="D8" s="4">
        <v>2014</v>
      </c>
      <c r="E8" s="4" t="s">
        <v>8</v>
      </c>
      <c r="F8" s="16" t="s">
        <v>64</v>
      </c>
      <c r="G8" s="24">
        <v>40</v>
      </c>
      <c r="H8" s="27">
        <v>33.5</v>
      </c>
      <c r="I8" s="27">
        <v>40</v>
      </c>
      <c r="J8" s="27">
        <v>33.5</v>
      </c>
      <c r="K8" s="27">
        <v>20</v>
      </c>
      <c r="L8" s="27"/>
      <c r="M8" s="27"/>
      <c r="N8" s="26">
        <f>IF(O8&lt;4,SUM(G8:M8),SUM(LARGE(G8:M8,{1;2;3;4})))</f>
        <v>147</v>
      </c>
      <c r="O8" s="2">
        <f t="shared" si="0"/>
        <v>5</v>
      </c>
    </row>
    <row r="9" spans="1:15" x14ac:dyDescent="0.3">
      <c r="A9" s="44">
        <f>RANK(N9,$N$2:N35)</f>
        <v>8</v>
      </c>
      <c r="B9" s="4" t="s">
        <v>14</v>
      </c>
      <c r="C9" s="16" t="s">
        <v>76</v>
      </c>
      <c r="D9" s="7">
        <v>2014</v>
      </c>
      <c r="E9" s="4" t="s">
        <v>8</v>
      </c>
      <c r="F9" s="14" t="s">
        <v>57</v>
      </c>
      <c r="G9" s="24">
        <v>30</v>
      </c>
      <c r="H9" s="27">
        <v>33.5</v>
      </c>
      <c r="I9" s="27">
        <v>33.5</v>
      </c>
      <c r="J9" s="27">
        <v>40</v>
      </c>
      <c r="K9" s="27">
        <v>30</v>
      </c>
      <c r="L9" s="27"/>
      <c r="M9" s="27"/>
      <c r="N9" s="26">
        <f>IF(O9&lt;4,SUM(G9:M9),SUM(LARGE(G9:M9,{1;2;3;4})))</f>
        <v>137</v>
      </c>
      <c r="O9" s="2">
        <f t="shared" si="0"/>
        <v>5</v>
      </c>
    </row>
    <row r="10" spans="1:15" x14ac:dyDescent="0.3">
      <c r="A10" s="44">
        <f>RANK(N10,$N$2:N36)</f>
        <v>9</v>
      </c>
      <c r="B10" s="2" t="s">
        <v>14</v>
      </c>
      <c r="C10" s="15" t="s">
        <v>76</v>
      </c>
      <c r="D10" s="2">
        <v>2014</v>
      </c>
      <c r="E10" s="2" t="s">
        <v>8</v>
      </c>
      <c r="F10" s="14" t="s">
        <v>284</v>
      </c>
      <c r="H10" s="24">
        <v>40</v>
      </c>
      <c r="I10" s="27">
        <v>33.5</v>
      </c>
      <c r="J10" s="27">
        <v>20</v>
      </c>
      <c r="K10" s="27">
        <v>40</v>
      </c>
      <c r="L10" s="7"/>
      <c r="M10" s="2"/>
      <c r="N10" s="20">
        <f>IF(O10&lt;4,SUM(G10:M10),SUM(LARGE(G10:M10,{1;2;3;4})))</f>
        <v>133.5</v>
      </c>
      <c r="O10" s="7">
        <f t="shared" si="0"/>
        <v>4</v>
      </c>
    </row>
    <row r="11" spans="1:15" x14ac:dyDescent="0.3">
      <c r="A11" s="44">
        <f>RANK(N11,$N$2:N37)</f>
        <v>10</v>
      </c>
      <c r="B11" s="7" t="s">
        <v>14</v>
      </c>
      <c r="C11" s="16" t="s">
        <v>76</v>
      </c>
      <c r="D11" s="7">
        <v>2015</v>
      </c>
      <c r="E11" s="7" t="s">
        <v>8</v>
      </c>
      <c r="F11" s="16" t="s">
        <v>54</v>
      </c>
      <c r="G11" s="24">
        <v>30</v>
      </c>
      <c r="H11" s="27">
        <v>20</v>
      </c>
      <c r="I11" s="27">
        <v>20</v>
      </c>
      <c r="J11" s="27">
        <v>33.5</v>
      </c>
      <c r="K11" s="27">
        <v>20</v>
      </c>
      <c r="L11" s="27"/>
      <c r="M11" s="27"/>
      <c r="N11" s="20">
        <f>IF(O11&lt;4,SUM(G11:M11),SUM(LARGE(G11:M11,{1;2;3;4})))</f>
        <v>103.5</v>
      </c>
      <c r="O11" s="7">
        <f t="shared" si="0"/>
        <v>5</v>
      </c>
    </row>
    <row r="12" spans="1:15" x14ac:dyDescent="0.3">
      <c r="A12" s="44">
        <f>RANK(N12,$N$2:N38)</f>
        <v>11</v>
      </c>
      <c r="B12" s="7" t="s">
        <v>14</v>
      </c>
      <c r="C12" s="16" t="s">
        <v>4</v>
      </c>
      <c r="D12" s="7">
        <v>2015</v>
      </c>
      <c r="E12" s="4" t="s">
        <v>8</v>
      </c>
      <c r="F12" s="14" t="s">
        <v>58</v>
      </c>
      <c r="G12" s="24">
        <v>30</v>
      </c>
      <c r="H12" s="27">
        <v>26.5</v>
      </c>
      <c r="I12" s="27">
        <v>26.5</v>
      </c>
      <c r="J12" s="27">
        <v>20</v>
      </c>
      <c r="K12" s="27">
        <v>20</v>
      </c>
      <c r="L12" s="27"/>
      <c r="M12" s="27"/>
      <c r="N12" s="20">
        <f>IF(O12&lt;4,SUM(G12:M12),SUM(LARGE(G12:M12,{1;2;3;4})))</f>
        <v>103</v>
      </c>
      <c r="O12" s="7">
        <f t="shared" si="0"/>
        <v>5</v>
      </c>
    </row>
    <row r="13" spans="1:15" x14ac:dyDescent="0.3">
      <c r="A13" s="44">
        <f>RANK(N13,$N$2:N39)</f>
        <v>12</v>
      </c>
      <c r="B13" s="2" t="s">
        <v>14</v>
      </c>
      <c r="C13" s="15" t="s">
        <v>19</v>
      </c>
      <c r="D13" s="2">
        <v>2014</v>
      </c>
      <c r="E13" s="2" t="s">
        <v>8</v>
      </c>
      <c r="F13" s="29" t="s">
        <v>285</v>
      </c>
      <c r="G13" s="7"/>
      <c r="H13" s="24">
        <v>26.5</v>
      </c>
      <c r="I13" s="27">
        <v>26.5</v>
      </c>
      <c r="J13" s="27">
        <v>26.5</v>
      </c>
      <c r="K13" s="27">
        <v>20</v>
      </c>
      <c r="L13" s="7"/>
      <c r="M13" s="2"/>
      <c r="N13" s="20">
        <f>IF(O13&lt;4,SUM(G13:M13),SUM(LARGE(G13:M13,{1;2;3;4})))</f>
        <v>99.5</v>
      </c>
      <c r="O13" s="7">
        <f t="shared" si="0"/>
        <v>4</v>
      </c>
    </row>
    <row r="14" spans="1:15" x14ac:dyDescent="0.3">
      <c r="A14" s="44">
        <f>RANK(N14,$N$2:N40)</f>
        <v>13</v>
      </c>
      <c r="B14" s="7" t="s">
        <v>14</v>
      </c>
      <c r="C14" s="16" t="s">
        <v>4</v>
      </c>
      <c r="D14" s="7">
        <v>2015</v>
      </c>
      <c r="E14" s="4" t="s">
        <v>8</v>
      </c>
      <c r="F14" s="14" t="s">
        <v>80</v>
      </c>
      <c r="G14" s="24">
        <v>20</v>
      </c>
      <c r="H14" s="27">
        <v>20</v>
      </c>
      <c r="I14" s="27">
        <v>26.5</v>
      </c>
      <c r="J14" s="27">
        <v>26.5</v>
      </c>
      <c r="K14" s="27">
        <v>20</v>
      </c>
      <c r="L14" s="27"/>
      <c r="M14" s="27"/>
      <c r="N14" s="20">
        <f>IF(O14&lt;4,SUM(G14:M14),SUM(LARGE(G14:M14,{1;2;3;4})))</f>
        <v>93</v>
      </c>
      <c r="O14" s="7">
        <f t="shared" si="0"/>
        <v>5</v>
      </c>
    </row>
    <row r="15" spans="1:15" x14ac:dyDescent="0.3">
      <c r="A15" s="44">
        <f>RANK(N15,$N$2:N41)</f>
        <v>14</v>
      </c>
      <c r="B15" s="7" t="s">
        <v>386</v>
      </c>
      <c r="C15" s="15"/>
      <c r="D15" s="2"/>
      <c r="E15" s="2"/>
      <c r="F15" s="29" t="s">
        <v>455</v>
      </c>
      <c r="G15" s="7"/>
      <c r="H15" s="7"/>
      <c r="I15" s="7"/>
      <c r="J15" s="7"/>
      <c r="K15" s="27">
        <v>80</v>
      </c>
      <c r="L15" s="7"/>
      <c r="M15" s="2"/>
      <c r="N15" s="20">
        <f>IF(O15&lt;4,SUM(G15:M15),SUM(LARGE(G15:M15,{1;2;3;4})))</f>
        <v>80</v>
      </c>
      <c r="O15" s="7">
        <f t="shared" si="0"/>
        <v>1</v>
      </c>
    </row>
    <row r="16" spans="1:15" x14ac:dyDescent="0.3">
      <c r="A16" s="44">
        <f>RANK(N16,$N$2:N42)</f>
        <v>14</v>
      </c>
      <c r="B16" s="7" t="s">
        <v>14</v>
      </c>
      <c r="C16" s="16" t="s">
        <v>4</v>
      </c>
      <c r="D16" s="7">
        <v>2014</v>
      </c>
      <c r="E16" s="4" t="s">
        <v>8</v>
      </c>
      <c r="F16" s="16" t="s">
        <v>189</v>
      </c>
      <c r="G16" s="67">
        <v>20</v>
      </c>
      <c r="H16" s="27">
        <v>20</v>
      </c>
      <c r="I16" s="27">
        <v>20</v>
      </c>
      <c r="J16" s="27">
        <v>20</v>
      </c>
      <c r="K16" s="27">
        <v>20</v>
      </c>
      <c r="L16" s="27"/>
      <c r="M16" s="27"/>
      <c r="N16" s="26">
        <f>IF(O16&lt;4,SUM(G16:M16),SUM(LARGE(G16:M16,{1;2;3;4})))</f>
        <v>80</v>
      </c>
      <c r="O16" s="2">
        <f t="shared" si="0"/>
        <v>5</v>
      </c>
    </row>
    <row r="17" spans="1:16" x14ac:dyDescent="0.3">
      <c r="A17" s="44">
        <f>RANK(N17,$N$2:N43)</f>
        <v>14</v>
      </c>
      <c r="B17" s="7" t="s">
        <v>14</v>
      </c>
      <c r="C17" s="16" t="s">
        <v>161</v>
      </c>
      <c r="D17" s="7">
        <v>2014</v>
      </c>
      <c r="E17" s="7" t="s">
        <v>8</v>
      </c>
      <c r="F17" s="29" t="s">
        <v>212</v>
      </c>
      <c r="G17" s="24">
        <v>20</v>
      </c>
      <c r="H17" s="27">
        <v>20</v>
      </c>
      <c r="I17" s="27">
        <v>20</v>
      </c>
      <c r="J17" s="27">
        <v>20</v>
      </c>
      <c r="K17" s="27">
        <v>16</v>
      </c>
      <c r="L17" s="27"/>
      <c r="M17" s="27"/>
      <c r="N17" s="26">
        <f>IF(O17&lt;4,SUM(G17:M17),SUM(LARGE(G17:M17,{1;2;3;4})))</f>
        <v>80</v>
      </c>
      <c r="O17" s="2">
        <f t="shared" si="0"/>
        <v>5</v>
      </c>
    </row>
    <row r="18" spans="1:16" x14ac:dyDescent="0.3">
      <c r="A18" s="44">
        <f>RANK(N18,$N$2:N44)</f>
        <v>14</v>
      </c>
      <c r="B18" s="7" t="s">
        <v>14</v>
      </c>
      <c r="C18" s="16" t="s">
        <v>4</v>
      </c>
      <c r="D18" s="7">
        <v>2015</v>
      </c>
      <c r="E18" s="4" t="s">
        <v>8</v>
      </c>
      <c r="F18" s="16" t="s">
        <v>81</v>
      </c>
      <c r="G18" s="67">
        <v>20</v>
      </c>
      <c r="H18" s="27">
        <v>20</v>
      </c>
      <c r="I18" s="27">
        <v>20</v>
      </c>
      <c r="J18" s="27">
        <v>20</v>
      </c>
      <c r="K18" s="27"/>
      <c r="L18" s="27"/>
      <c r="M18" s="27"/>
      <c r="N18" s="20">
        <f>IF(O18&lt;4,SUM(G18:M18),SUM(LARGE(G18:M18,{1;2;3;4})))</f>
        <v>80</v>
      </c>
      <c r="O18" s="7">
        <f t="shared" si="0"/>
        <v>4</v>
      </c>
    </row>
    <row r="19" spans="1:16" x14ac:dyDescent="0.3">
      <c r="A19" s="44">
        <f>RANK(N19,$N$2:N45)</f>
        <v>14</v>
      </c>
      <c r="B19" s="7" t="s">
        <v>386</v>
      </c>
      <c r="C19" s="15"/>
      <c r="D19" s="2"/>
      <c r="E19" s="2"/>
      <c r="F19" s="29" t="s">
        <v>398</v>
      </c>
      <c r="G19" s="7"/>
      <c r="H19" s="7"/>
      <c r="I19" s="7"/>
      <c r="J19" s="27">
        <v>80</v>
      </c>
      <c r="K19" s="27"/>
      <c r="L19" s="7"/>
      <c r="M19" s="2"/>
      <c r="N19" s="20">
        <f>IF(O19&lt;4,SUM(G19:M19),SUM(LARGE(G19:M19,{1;2;3;4})))</f>
        <v>80</v>
      </c>
      <c r="O19" s="7">
        <f t="shared" si="0"/>
        <v>1</v>
      </c>
    </row>
    <row r="20" spans="1:16" x14ac:dyDescent="0.3">
      <c r="A20" s="44">
        <f>RANK(N20,$N$2:N46)</f>
        <v>19</v>
      </c>
      <c r="B20" s="7" t="s">
        <v>14</v>
      </c>
      <c r="C20" s="16" t="s">
        <v>4</v>
      </c>
      <c r="D20" s="2">
        <v>2015</v>
      </c>
      <c r="E20" s="7" t="s">
        <v>8</v>
      </c>
      <c r="F20" s="29" t="s">
        <v>230</v>
      </c>
      <c r="G20" s="67">
        <v>16</v>
      </c>
      <c r="H20" s="27">
        <v>20</v>
      </c>
      <c r="I20" s="27">
        <v>20</v>
      </c>
      <c r="J20" s="27">
        <v>18</v>
      </c>
      <c r="K20" s="27">
        <v>20</v>
      </c>
      <c r="L20" s="7"/>
      <c r="M20" s="2"/>
      <c r="N20" s="20">
        <f>IF(O20&lt;4,SUM(G20:M20),SUM(LARGE(G20:M20,{1;2;3;4})))</f>
        <v>78</v>
      </c>
      <c r="O20" s="7">
        <f t="shared" si="0"/>
        <v>5</v>
      </c>
    </row>
    <row r="21" spans="1:16" x14ac:dyDescent="0.3">
      <c r="A21" s="44">
        <f>RANK(N21,$N$2:N47)</f>
        <v>20</v>
      </c>
      <c r="B21" s="7" t="s">
        <v>14</v>
      </c>
      <c r="C21" s="16" t="s">
        <v>4</v>
      </c>
      <c r="D21" s="7">
        <v>2014</v>
      </c>
      <c r="E21" s="7" t="s">
        <v>8</v>
      </c>
      <c r="F21" s="29" t="s">
        <v>231</v>
      </c>
      <c r="G21" s="24">
        <v>16</v>
      </c>
      <c r="H21" s="27"/>
      <c r="I21" s="27">
        <v>16</v>
      </c>
      <c r="J21" s="27">
        <v>18</v>
      </c>
      <c r="K21" s="27">
        <v>16</v>
      </c>
      <c r="L21" s="7"/>
      <c r="M21" s="2"/>
      <c r="N21" s="20">
        <f>IF(O21&lt;4,SUM(G21:M21),SUM(LARGE(G21:M21,{1;2;3;4})))</f>
        <v>66</v>
      </c>
      <c r="O21" s="7">
        <f t="shared" si="0"/>
        <v>4</v>
      </c>
    </row>
    <row r="22" spans="1:16" x14ac:dyDescent="0.3">
      <c r="A22" s="44">
        <f>RANK(N22,$N$2:N48)</f>
        <v>21</v>
      </c>
      <c r="B22" s="7" t="s">
        <v>386</v>
      </c>
      <c r="C22" s="15"/>
      <c r="D22" s="2"/>
      <c r="E22" s="2"/>
      <c r="F22" s="29" t="s">
        <v>401</v>
      </c>
      <c r="G22" s="7"/>
      <c r="H22" s="7"/>
      <c r="I22" s="7"/>
      <c r="J22" s="7"/>
      <c r="K22" s="27">
        <v>60</v>
      </c>
      <c r="L22" s="7"/>
      <c r="M22" s="2"/>
      <c r="N22" s="20">
        <f>IF(O22&lt;4,SUM(G22:M22),SUM(LARGE(G22:M22,{1;2;3;4})))</f>
        <v>60</v>
      </c>
      <c r="O22" s="7">
        <f t="shared" si="0"/>
        <v>1</v>
      </c>
    </row>
    <row r="23" spans="1:16" x14ac:dyDescent="0.3">
      <c r="A23" s="44">
        <f>RANK(N23,$N$2:N49)</f>
        <v>22</v>
      </c>
      <c r="B23" s="7" t="s">
        <v>14</v>
      </c>
      <c r="C23" s="16" t="s">
        <v>161</v>
      </c>
      <c r="D23" s="7">
        <v>2014</v>
      </c>
      <c r="E23" s="7" t="s">
        <v>8</v>
      </c>
      <c r="F23" s="29" t="s">
        <v>288</v>
      </c>
      <c r="G23" s="7"/>
      <c r="H23" s="24">
        <v>16</v>
      </c>
      <c r="I23" s="27">
        <v>20</v>
      </c>
      <c r="J23" s="27">
        <v>16</v>
      </c>
      <c r="K23" s="27"/>
      <c r="L23" s="7"/>
      <c r="M23" s="2"/>
      <c r="N23" s="20">
        <f>IF(O23&lt;4,SUM(G23:M23),SUM(LARGE(G23:M23,{1;2;3;4})))</f>
        <v>52</v>
      </c>
      <c r="O23" s="7">
        <f t="shared" si="0"/>
        <v>3</v>
      </c>
    </row>
    <row r="24" spans="1:16" s="6" customFormat="1" x14ac:dyDescent="0.3">
      <c r="A24" s="44">
        <f>RANK(N24,$N$2:N50)</f>
        <v>23</v>
      </c>
      <c r="B24" s="7" t="s">
        <v>14</v>
      </c>
      <c r="C24" s="16" t="s">
        <v>7</v>
      </c>
      <c r="D24" s="7">
        <v>2014</v>
      </c>
      <c r="E24" s="7" t="s">
        <v>8</v>
      </c>
      <c r="F24" s="16" t="s">
        <v>82</v>
      </c>
      <c r="G24" s="24">
        <v>20</v>
      </c>
      <c r="H24" s="27">
        <v>20</v>
      </c>
      <c r="I24" s="27"/>
      <c r="J24" s="27"/>
      <c r="K24" s="27"/>
      <c r="L24" s="27"/>
      <c r="M24" s="27"/>
      <c r="N24" s="26">
        <f>IF(O24&lt;4,SUM(G24:M24),SUM(LARGE(G24:M24,{1;2;3;4})))</f>
        <v>40</v>
      </c>
      <c r="O24" s="2">
        <f t="shared" si="0"/>
        <v>2</v>
      </c>
      <c r="P24"/>
    </row>
    <row r="25" spans="1:16" s="6" customFormat="1" x14ac:dyDescent="0.3">
      <c r="A25" s="44">
        <f>RANK(N25,$N$2:N51)</f>
        <v>24</v>
      </c>
      <c r="B25" s="7" t="s">
        <v>14</v>
      </c>
      <c r="C25" s="36"/>
      <c r="D25" s="41"/>
      <c r="E25" s="41"/>
      <c r="F25" s="29" t="s">
        <v>287</v>
      </c>
      <c r="G25" s="7"/>
      <c r="H25" s="24">
        <v>16</v>
      </c>
      <c r="I25" s="27">
        <v>16</v>
      </c>
      <c r="J25" s="27"/>
      <c r="K25" s="27"/>
      <c r="L25" s="7"/>
      <c r="M25" s="2"/>
      <c r="N25" s="20">
        <f>IF(O25&lt;4,SUM(G25:M25),SUM(LARGE(G25:M25,{1;2;3;4})))</f>
        <v>32</v>
      </c>
      <c r="O25" s="7">
        <f t="shared" si="0"/>
        <v>2</v>
      </c>
      <c r="P25"/>
    </row>
    <row r="26" spans="1:16" x14ac:dyDescent="0.3">
      <c r="A26" s="44">
        <f>RANK(N26,$N$2:N52)</f>
        <v>25</v>
      </c>
      <c r="B26" s="2" t="s">
        <v>14</v>
      </c>
      <c r="C26" s="14" t="s">
        <v>7</v>
      </c>
      <c r="D26" s="2">
        <v>2016</v>
      </c>
      <c r="E26" s="2" t="s">
        <v>5</v>
      </c>
      <c r="F26" s="16" t="s">
        <v>162</v>
      </c>
      <c r="G26" s="7"/>
      <c r="H26" s="24">
        <v>26.5</v>
      </c>
      <c r="I26" s="27"/>
      <c r="J26" s="27"/>
      <c r="K26" s="27"/>
      <c r="L26" s="7"/>
      <c r="M26" s="2"/>
      <c r="N26" s="20">
        <f>IF(O26&lt;4,SUM(G26:M26),SUM(LARGE(G26:M26,{1;2;3;4})))</f>
        <v>26.5</v>
      </c>
      <c r="O26" s="7">
        <f t="shared" si="0"/>
        <v>1</v>
      </c>
    </row>
    <row r="27" spans="1:16" x14ac:dyDescent="0.3">
      <c r="A27" s="44">
        <f>RANK(N27,$N$2:N53)</f>
        <v>26</v>
      </c>
      <c r="B27" s="7" t="s">
        <v>14</v>
      </c>
      <c r="C27" s="15" t="s">
        <v>445</v>
      </c>
      <c r="D27" s="7">
        <v>2014</v>
      </c>
      <c r="E27" s="7" t="s">
        <v>8</v>
      </c>
      <c r="F27" s="29" t="s">
        <v>456</v>
      </c>
      <c r="G27" s="7"/>
      <c r="H27" s="7"/>
      <c r="I27" s="7"/>
      <c r="J27" s="7"/>
      <c r="K27" s="27">
        <v>20</v>
      </c>
      <c r="L27" s="7"/>
      <c r="M27" s="2"/>
      <c r="N27" s="20">
        <f>IF(O27&lt;4,SUM(G27:M27),SUM(LARGE(G27:M27,{1;2;3;4})))</f>
        <v>20</v>
      </c>
      <c r="O27" s="7">
        <f t="shared" si="0"/>
        <v>1</v>
      </c>
    </row>
    <row r="28" spans="1:16" x14ac:dyDescent="0.3">
      <c r="A28" s="44">
        <f>RANK(N28,$N$2:N54)</f>
        <v>26</v>
      </c>
      <c r="B28" s="7" t="s">
        <v>14</v>
      </c>
      <c r="C28" s="15" t="s">
        <v>76</v>
      </c>
      <c r="D28" s="2">
        <v>2015</v>
      </c>
      <c r="E28" s="7" t="s">
        <v>8</v>
      </c>
      <c r="F28" s="29" t="s">
        <v>399</v>
      </c>
      <c r="G28" s="7"/>
      <c r="H28" s="7"/>
      <c r="I28" s="7"/>
      <c r="J28" s="27">
        <v>20</v>
      </c>
      <c r="K28" s="27"/>
      <c r="L28" s="7"/>
      <c r="M28" s="2"/>
      <c r="N28" s="20">
        <f>IF(O28&lt;4,SUM(G28:M28),SUM(LARGE(G28:M28,{1;2;3;4})))</f>
        <v>20</v>
      </c>
      <c r="O28" s="7">
        <f t="shared" si="0"/>
        <v>1</v>
      </c>
    </row>
    <row r="29" spans="1:16" x14ac:dyDescent="0.3">
      <c r="A29" s="44">
        <f>RANK(N29,$N$2:N55)</f>
        <v>26</v>
      </c>
      <c r="B29" s="7" t="s">
        <v>14</v>
      </c>
      <c r="C29" s="16" t="s">
        <v>4</v>
      </c>
      <c r="D29" s="7">
        <v>2015</v>
      </c>
      <c r="E29" s="4" t="s">
        <v>8</v>
      </c>
      <c r="F29" s="29" t="s">
        <v>334</v>
      </c>
      <c r="G29" s="7"/>
      <c r="H29" s="7"/>
      <c r="I29" s="27">
        <v>20</v>
      </c>
      <c r="J29" s="27"/>
      <c r="K29" s="27"/>
      <c r="L29" s="7"/>
      <c r="M29" s="2"/>
      <c r="N29" s="20">
        <f>IF(O29&lt;4,SUM(G29:M29),SUM(LARGE(G29:M29,{1;2;3;4})))</f>
        <v>20</v>
      </c>
      <c r="O29" s="7">
        <f t="shared" si="0"/>
        <v>1</v>
      </c>
    </row>
    <row r="30" spans="1:16" x14ac:dyDescent="0.3">
      <c r="A30" s="44">
        <f>RANK(N30,$N$2:N56)</f>
        <v>26</v>
      </c>
      <c r="B30" s="7" t="s">
        <v>14</v>
      </c>
      <c r="C30" s="16" t="s">
        <v>4</v>
      </c>
      <c r="D30" s="7">
        <v>2014</v>
      </c>
      <c r="E30" s="7" t="s">
        <v>8</v>
      </c>
      <c r="F30" s="29" t="s">
        <v>213</v>
      </c>
      <c r="G30" s="24">
        <v>20</v>
      </c>
      <c r="H30" s="27"/>
      <c r="I30" s="27"/>
      <c r="J30" s="27"/>
      <c r="K30" s="27"/>
      <c r="L30" s="27"/>
      <c r="M30" s="27"/>
      <c r="N30" s="26">
        <f>IF(O30&lt;4,SUM(G30:M30),SUM(LARGE(G30:M30,{1;2;3;4})))</f>
        <v>20</v>
      </c>
      <c r="O30" s="2">
        <f t="shared" si="0"/>
        <v>1</v>
      </c>
    </row>
    <row r="31" spans="1:16" x14ac:dyDescent="0.3">
      <c r="A31" s="44">
        <f>RANK(N31,$N$2:N57)</f>
        <v>30</v>
      </c>
      <c r="B31" s="7" t="s">
        <v>14</v>
      </c>
      <c r="C31" s="15" t="s">
        <v>76</v>
      </c>
      <c r="D31" s="7">
        <v>2014</v>
      </c>
      <c r="E31" s="7" t="s">
        <v>8</v>
      </c>
      <c r="F31" s="29" t="s">
        <v>457</v>
      </c>
      <c r="G31" s="7"/>
      <c r="H31" s="7"/>
      <c r="I31" s="7"/>
      <c r="J31" s="7"/>
      <c r="K31" s="27">
        <v>16</v>
      </c>
      <c r="L31" s="7"/>
      <c r="M31" s="2"/>
      <c r="N31" s="20">
        <f>IF(O31&lt;4,SUM(G31:M31),SUM(LARGE(G31:M31,{1;2;3;4})))</f>
        <v>16</v>
      </c>
      <c r="O31" s="7">
        <f t="shared" si="0"/>
        <v>1</v>
      </c>
    </row>
    <row r="32" spans="1:16" x14ac:dyDescent="0.3">
      <c r="A32" s="44">
        <f>RANK(N32,$N$2:N58)</f>
        <v>30</v>
      </c>
      <c r="B32" s="7" t="s">
        <v>14</v>
      </c>
      <c r="C32" s="15" t="s">
        <v>445</v>
      </c>
      <c r="D32" s="7">
        <v>2015</v>
      </c>
      <c r="E32" s="7" t="s">
        <v>8</v>
      </c>
      <c r="F32" s="29" t="s">
        <v>458</v>
      </c>
      <c r="G32" s="7"/>
      <c r="H32" s="7"/>
      <c r="I32" s="7"/>
      <c r="J32" s="7"/>
      <c r="K32" s="27">
        <v>16</v>
      </c>
      <c r="L32" s="7"/>
      <c r="M32" s="2"/>
      <c r="N32" s="20">
        <f>IF(O32&lt;4,SUM(G32:M32),SUM(LARGE(G32:M32,{1;2;3;4})))</f>
        <v>16</v>
      </c>
      <c r="O32" s="7">
        <f t="shared" si="0"/>
        <v>1</v>
      </c>
    </row>
    <row r="33" spans="1:15" x14ac:dyDescent="0.3">
      <c r="A33" s="44">
        <f>RANK(N33,$N$2:N59)</f>
        <v>30</v>
      </c>
      <c r="B33" s="7" t="s">
        <v>14</v>
      </c>
      <c r="C33" s="15" t="s">
        <v>461</v>
      </c>
      <c r="D33" s="7">
        <v>2015</v>
      </c>
      <c r="E33" s="7" t="s">
        <v>8</v>
      </c>
      <c r="F33" s="29" t="s">
        <v>459</v>
      </c>
      <c r="G33" s="7"/>
      <c r="H33" s="7"/>
      <c r="I33" s="7"/>
      <c r="J33" s="7"/>
      <c r="K33" s="27">
        <v>16</v>
      </c>
      <c r="L33" s="7"/>
      <c r="M33" s="2"/>
      <c r="N33" s="20">
        <f>IF(O33&lt;4,SUM(G33:M33),SUM(LARGE(G33:M33,{1;2;3;4})))</f>
        <v>16</v>
      </c>
      <c r="O33" s="7">
        <f t="shared" si="0"/>
        <v>1</v>
      </c>
    </row>
    <row r="34" spans="1:15" x14ac:dyDescent="0.3">
      <c r="A34" s="44">
        <f>RANK(N34,$N$2:N60)</f>
        <v>30</v>
      </c>
      <c r="B34" s="7" t="s">
        <v>14</v>
      </c>
      <c r="C34" s="15" t="s">
        <v>12</v>
      </c>
      <c r="D34" s="7">
        <v>2015</v>
      </c>
      <c r="E34" s="7" t="s">
        <v>8</v>
      </c>
      <c r="F34" s="29" t="s">
        <v>460</v>
      </c>
      <c r="G34" s="7"/>
      <c r="H34" s="7"/>
      <c r="I34" s="7"/>
      <c r="J34" s="7"/>
      <c r="K34" s="27">
        <v>16</v>
      </c>
      <c r="L34" s="7"/>
      <c r="M34" s="2"/>
      <c r="N34" s="20">
        <f>IF(O34&lt;4,SUM(G34:M34),SUM(LARGE(G34:M34,{1;2;3;4})))</f>
        <v>16</v>
      </c>
      <c r="O34" s="7">
        <f t="shared" si="0"/>
        <v>1</v>
      </c>
    </row>
    <row r="35" spans="1:15" x14ac:dyDescent="0.3">
      <c r="A35" s="44">
        <f>RANK(N35,$N$2:N61)</f>
        <v>30</v>
      </c>
      <c r="B35" s="7" t="s">
        <v>14</v>
      </c>
      <c r="C35" s="15" t="s">
        <v>24</v>
      </c>
      <c r="D35" s="2">
        <v>2015</v>
      </c>
      <c r="E35" s="7" t="s">
        <v>8</v>
      </c>
      <c r="F35" s="29" t="s">
        <v>400</v>
      </c>
      <c r="G35" s="7"/>
      <c r="H35" s="7"/>
      <c r="I35" s="7"/>
      <c r="J35" s="27">
        <v>16</v>
      </c>
      <c r="K35" s="27"/>
      <c r="L35" s="7"/>
      <c r="M35" s="2"/>
      <c r="N35" s="20">
        <f>IF(O35&lt;4,SUM(G35:M35),SUM(LARGE(G35:M35,{1;2;3;4})))</f>
        <v>16</v>
      </c>
      <c r="O35" s="7">
        <f t="shared" si="0"/>
        <v>1</v>
      </c>
    </row>
    <row r="36" spans="1:15" x14ac:dyDescent="0.3">
      <c r="A36" s="44">
        <f>RANK(N36,$N$2:N62)</f>
        <v>30</v>
      </c>
      <c r="B36" s="7" t="s">
        <v>14</v>
      </c>
      <c r="C36" s="14" t="s">
        <v>7</v>
      </c>
      <c r="D36" s="7">
        <v>2015</v>
      </c>
      <c r="E36" s="7" t="s">
        <v>8</v>
      </c>
      <c r="F36" s="29" t="s">
        <v>83</v>
      </c>
      <c r="G36" s="40">
        <v>0</v>
      </c>
      <c r="H36" s="27">
        <v>16</v>
      </c>
      <c r="I36" s="27"/>
      <c r="J36" s="27"/>
      <c r="K36" s="27"/>
      <c r="L36" s="7"/>
      <c r="M36" s="7"/>
      <c r="N36" s="20">
        <f>IF(O36&lt;4,SUM(G36:M36),SUM(LARGE(G36:M36,{1;2;3;4})))</f>
        <v>16</v>
      </c>
      <c r="O36" s="7">
        <f t="shared" si="0"/>
        <v>2</v>
      </c>
    </row>
    <row r="37" spans="1:15" x14ac:dyDescent="0.3">
      <c r="A37" s="44">
        <f>RANK(N37,$N$2:N63)</f>
        <v>30</v>
      </c>
      <c r="B37" s="7" t="s">
        <v>14</v>
      </c>
      <c r="C37" s="14" t="s">
        <v>7</v>
      </c>
      <c r="D37" s="7">
        <v>2015</v>
      </c>
      <c r="E37" s="7" t="s">
        <v>8</v>
      </c>
      <c r="F37" s="29" t="s">
        <v>233</v>
      </c>
      <c r="G37" s="40">
        <v>0</v>
      </c>
      <c r="H37" s="27">
        <v>16</v>
      </c>
      <c r="I37" s="27"/>
      <c r="J37" s="27"/>
      <c r="K37" s="27"/>
      <c r="L37" s="7"/>
      <c r="M37" s="7"/>
      <c r="N37" s="20">
        <f>IF(O37&lt;4,SUM(G37:M37),SUM(LARGE(G37:M37,{1;2;3;4})))</f>
        <v>16</v>
      </c>
      <c r="O37" s="7">
        <f t="shared" si="0"/>
        <v>2</v>
      </c>
    </row>
    <row r="38" spans="1:15" x14ac:dyDescent="0.3">
      <c r="A38" s="44">
        <f>RANK(N38,$N$2:N64)</f>
        <v>30</v>
      </c>
      <c r="B38" s="7" t="s">
        <v>14</v>
      </c>
      <c r="C38" s="16" t="s">
        <v>7</v>
      </c>
      <c r="D38" s="7">
        <v>2014</v>
      </c>
      <c r="E38" s="7" t="s">
        <v>8</v>
      </c>
      <c r="F38" s="29" t="s">
        <v>286</v>
      </c>
      <c r="G38" s="7"/>
      <c r="H38" s="24">
        <v>16</v>
      </c>
      <c r="I38" s="27"/>
      <c r="J38" s="27"/>
      <c r="K38" s="27"/>
      <c r="L38" s="7"/>
      <c r="M38" s="2"/>
      <c r="N38" s="20">
        <f>IF(O38&lt;4,SUM(G38:M38),SUM(LARGE(G38:M38,{1;2;3;4})))</f>
        <v>16</v>
      </c>
      <c r="O38" s="7">
        <f t="shared" si="0"/>
        <v>1</v>
      </c>
    </row>
    <row r="39" spans="1:15" x14ac:dyDescent="0.3">
      <c r="A39" s="44">
        <f>RANK(N39,$N$2:N65)</f>
        <v>30</v>
      </c>
      <c r="B39" s="7" t="s">
        <v>14</v>
      </c>
      <c r="C39" s="16" t="s">
        <v>4</v>
      </c>
      <c r="D39" s="7">
        <v>2015</v>
      </c>
      <c r="E39" s="4" t="s">
        <v>8</v>
      </c>
      <c r="F39" s="29" t="s">
        <v>232</v>
      </c>
      <c r="G39" s="24">
        <v>16</v>
      </c>
      <c r="H39" s="27"/>
      <c r="I39" s="27"/>
      <c r="J39" s="27"/>
      <c r="K39" s="27"/>
      <c r="L39" s="7"/>
      <c r="M39" s="2"/>
      <c r="N39" s="20">
        <f>IF(O39&lt;4,SUM(G39:M39),SUM(LARGE(G39:M39,{1;2;3;4})))</f>
        <v>16</v>
      </c>
      <c r="O39" s="7">
        <f t="shared" si="0"/>
        <v>1</v>
      </c>
    </row>
    <row r="40" spans="1:15" x14ac:dyDescent="0.3">
      <c r="A40" s="44">
        <f>RANK(N40,$N$2:N66)</f>
        <v>30</v>
      </c>
      <c r="B40" s="4" t="s">
        <v>14</v>
      </c>
      <c r="C40" s="16" t="s">
        <v>19</v>
      </c>
      <c r="D40" s="7">
        <v>2015</v>
      </c>
      <c r="E40" s="7" t="s">
        <v>8</v>
      </c>
      <c r="F40" s="29" t="s">
        <v>207</v>
      </c>
      <c r="G40" s="24">
        <v>16</v>
      </c>
      <c r="H40" s="27"/>
      <c r="I40" s="27"/>
      <c r="J40" s="27"/>
      <c r="K40" s="27"/>
      <c r="L40" s="27"/>
      <c r="M40" s="27"/>
      <c r="N40" s="20">
        <f>IF(O40&lt;4,SUM(G40:M40),SUM(LARGE(G40:M40,{1;2;3;4})))</f>
        <v>16</v>
      </c>
      <c r="O40" s="7">
        <f t="shared" si="0"/>
        <v>1</v>
      </c>
    </row>
    <row r="41" spans="1:15" x14ac:dyDescent="0.3">
      <c r="A41" s="44">
        <f>RANK(N41,$N$2:N67)</f>
        <v>30</v>
      </c>
      <c r="B41" s="4" t="s">
        <v>14</v>
      </c>
      <c r="C41" s="16" t="s">
        <v>4</v>
      </c>
      <c r="D41" s="7">
        <v>2015</v>
      </c>
      <c r="E41" s="7" t="s">
        <v>8</v>
      </c>
      <c r="F41" s="16" t="s">
        <v>157</v>
      </c>
      <c r="G41" s="24">
        <v>16</v>
      </c>
      <c r="H41" s="27"/>
      <c r="I41" s="27"/>
      <c r="J41" s="27"/>
      <c r="K41" s="27"/>
      <c r="L41" s="27"/>
      <c r="M41" s="27"/>
      <c r="N41" s="20">
        <f>IF(O41&lt;4,SUM(G41:M41),SUM(LARGE(G41:M41,{1;2;3;4})))</f>
        <v>16</v>
      </c>
      <c r="O41" s="7">
        <f t="shared" si="0"/>
        <v>1</v>
      </c>
    </row>
    <row r="42" spans="1:15" x14ac:dyDescent="0.3">
      <c r="A42" s="44">
        <f>RANK(N42,$N$2:N68)</f>
        <v>41</v>
      </c>
      <c r="B42" s="7" t="s">
        <v>14</v>
      </c>
      <c r="C42" s="16" t="s">
        <v>7</v>
      </c>
      <c r="D42" s="7">
        <v>2013</v>
      </c>
      <c r="E42" s="39" t="s">
        <v>9</v>
      </c>
      <c r="F42" s="29" t="s">
        <v>84</v>
      </c>
      <c r="G42" s="40">
        <v>0</v>
      </c>
      <c r="H42" s="27"/>
      <c r="I42" s="27"/>
      <c r="J42" s="27"/>
      <c r="K42" s="27"/>
      <c r="L42" s="7"/>
      <c r="M42" s="2"/>
      <c r="N42" s="20">
        <f>IF(O42&lt;4,SUM(G42:M42),SUM(LARGE(G42:M42,{1;2;3;4})))</f>
        <v>0</v>
      </c>
      <c r="O42" s="7">
        <f t="shared" si="0"/>
        <v>1</v>
      </c>
    </row>
    <row r="43" spans="1:15" x14ac:dyDescent="0.3">
      <c r="A43" s="44">
        <f>RANK(N43,$N$2:N69)</f>
        <v>41</v>
      </c>
      <c r="B43" s="7" t="s">
        <v>14</v>
      </c>
      <c r="C43" s="16" t="s">
        <v>7</v>
      </c>
      <c r="D43" s="7">
        <v>2013</v>
      </c>
      <c r="E43" s="39" t="s">
        <v>9</v>
      </c>
      <c r="F43" s="29" t="s">
        <v>229</v>
      </c>
      <c r="G43" s="40">
        <v>0</v>
      </c>
      <c r="H43" s="27"/>
      <c r="I43" s="27"/>
      <c r="J43" s="27"/>
      <c r="K43" s="27"/>
      <c r="L43" s="7"/>
      <c r="M43" s="2"/>
      <c r="N43" s="20">
        <f>IF(O43&lt;4,SUM(G43:M43),SUM(LARGE(G43:M43,{1;2;3;4})))</f>
        <v>0</v>
      </c>
      <c r="O43" s="7">
        <f t="shared" si="0"/>
        <v>1</v>
      </c>
    </row>
  </sheetData>
  <autoFilter ref="A1:O1" xr:uid="{00000000-0001-0000-0100-000000000000}">
    <sortState xmlns:xlrd2="http://schemas.microsoft.com/office/spreadsheetml/2017/richdata2" ref="A2:O43">
      <sortCondition descending="1" ref="N1"/>
    </sortState>
  </autoFilter>
  <sortState xmlns:xlrd2="http://schemas.microsoft.com/office/spreadsheetml/2017/richdata2" ref="A2:O23">
    <sortCondition ref="A1:A23"/>
  </sortState>
  <conditionalFormatting sqref="D9">
    <cfRule type="duplicateValues" dxfId="1759" priority="95"/>
  </conditionalFormatting>
  <conditionalFormatting sqref="F1:F1048576">
    <cfRule type="duplicateValues" dxfId="1758" priority="1"/>
  </conditionalFormatting>
  <conditionalFormatting sqref="F2">
    <cfRule type="duplicateValues" dxfId="1757" priority="88" stopIfTrue="1"/>
    <cfRule type="duplicateValues" dxfId="1756" priority="89" stopIfTrue="1"/>
  </conditionalFormatting>
  <conditionalFormatting sqref="F4">
    <cfRule type="duplicateValues" dxfId="1755" priority="93"/>
  </conditionalFormatting>
  <conditionalFormatting sqref="F5">
    <cfRule type="duplicateValues" dxfId="1754" priority="92" stopIfTrue="1"/>
    <cfRule type="duplicateValues" dxfId="1753" priority="91" stopIfTrue="1"/>
    <cfRule type="duplicateValues" dxfId="1752" priority="90" stopIfTrue="1"/>
  </conditionalFormatting>
  <conditionalFormatting sqref="F10">
    <cfRule type="duplicateValues" dxfId="1751" priority="87" stopIfTrue="1"/>
    <cfRule type="duplicateValues" dxfId="1750" priority="86" stopIfTrue="1"/>
  </conditionalFormatting>
  <conditionalFormatting sqref="F12">
    <cfRule type="duplicateValues" dxfId="1749" priority="85" stopIfTrue="1"/>
    <cfRule type="duplicateValues" dxfId="1748" priority="84" stopIfTrue="1"/>
  </conditionalFormatting>
  <conditionalFormatting sqref="F13">
    <cfRule type="duplicateValues" dxfId="1747" priority="83" stopIfTrue="1"/>
    <cfRule type="duplicateValues" dxfId="1746" priority="82" stopIfTrue="1"/>
  </conditionalFormatting>
  <conditionalFormatting sqref="F14">
    <cfRule type="duplicateValues" dxfId="1745" priority="81" stopIfTrue="1"/>
  </conditionalFormatting>
  <conditionalFormatting sqref="F15">
    <cfRule type="duplicateValues" dxfId="1744" priority="80" stopIfTrue="1"/>
    <cfRule type="duplicateValues" dxfId="1743" priority="79" stopIfTrue="1"/>
  </conditionalFormatting>
  <conditionalFormatting sqref="F16">
    <cfRule type="duplicateValues" dxfId="1742" priority="78" stopIfTrue="1"/>
  </conditionalFormatting>
  <conditionalFormatting sqref="F17">
    <cfRule type="duplicateValues" dxfId="1741" priority="77" stopIfTrue="1"/>
    <cfRule type="duplicateValues" dxfId="1740" priority="76" stopIfTrue="1"/>
    <cfRule type="duplicateValues" dxfId="1739" priority="75" stopIfTrue="1"/>
  </conditionalFormatting>
  <conditionalFormatting sqref="F18">
    <cfRule type="duplicateValues" dxfId="1738" priority="74" stopIfTrue="1"/>
    <cfRule type="duplicateValues" dxfId="1737" priority="73" stopIfTrue="1"/>
  </conditionalFormatting>
  <conditionalFormatting sqref="F19">
    <cfRule type="duplicateValues" dxfId="1736" priority="72" stopIfTrue="1"/>
    <cfRule type="duplicateValues" dxfId="1735" priority="71" stopIfTrue="1"/>
  </conditionalFormatting>
  <conditionalFormatting sqref="F20">
    <cfRule type="duplicateValues" dxfId="1734" priority="68" stopIfTrue="1"/>
    <cfRule type="duplicateValues" dxfId="1733" priority="67" stopIfTrue="1"/>
    <cfRule type="duplicateValues" dxfId="1732" priority="66" stopIfTrue="1"/>
  </conditionalFormatting>
  <conditionalFormatting sqref="F21">
    <cfRule type="duplicateValues" dxfId="1731" priority="65" stopIfTrue="1"/>
    <cfRule type="duplicateValues" dxfId="1730" priority="64" stopIfTrue="1"/>
  </conditionalFormatting>
  <conditionalFormatting sqref="F22">
    <cfRule type="duplicateValues" dxfId="1729" priority="62" stopIfTrue="1"/>
    <cfRule type="duplicateValues" dxfId="1728" priority="63" stopIfTrue="1"/>
    <cfRule type="duplicateValues" dxfId="1727" priority="61" stopIfTrue="1"/>
  </conditionalFormatting>
  <conditionalFormatting sqref="F23">
    <cfRule type="duplicateValues" dxfId="1726" priority="939" stopIfTrue="1"/>
  </conditionalFormatting>
  <conditionalFormatting sqref="F24:F25">
    <cfRule type="duplicateValues" dxfId="1725" priority="31"/>
    <cfRule type="duplicateValues" dxfId="1724" priority="30"/>
  </conditionalFormatting>
  <conditionalFormatting sqref="F26">
    <cfRule type="duplicateValues" dxfId="1723" priority="29"/>
    <cfRule type="duplicateValues" dxfId="1722" priority="28" stopIfTrue="1"/>
    <cfRule type="duplicateValues" dxfId="1721" priority="27" stopIfTrue="1"/>
    <cfRule type="duplicateValues" dxfId="1720" priority="26" stopIfTrue="1"/>
    <cfRule type="duplicateValues" dxfId="1719" priority="25"/>
  </conditionalFormatting>
  <conditionalFormatting sqref="F27">
    <cfRule type="duplicateValues" dxfId="1718" priority="24"/>
    <cfRule type="duplicateValues" dxfId="1717" priority="23" stopIfTrue="1"/>
    <cfRule type="duplicateValues" dxfId="1716" priority="22" stopIfTrue="1"/>
    <cfRule type="duplicateValues" dxfId="1715" priority="21"/>
  </conditionalFormatting>
  <conditionalFormatting sqref="F28">
    <cfRule type="duplicateValues" dxfId="1714" priority="18" stopIfTrue="1"/>
    <cfRule type="duplicateValues" dxfId="1713" priority="20"/>
    <cfRule type="duplicateValues" dxfId="1712" priority="19" stopIfTrue="1"/>
    <cfRule type="duplicateValues" dxfId="1711" priority="16"/>
    <cfRule type="duplicateValues" dxfId="1710" priority="17" stopIfTrue="1"/>
  </conditionalFormatting>
  <conditionalFormatting sqref="F29:F32 F1 F6:F9 F3 F11 F34 F36:F1048576">
    <cfRule type="duplicateValues" dxfId="1709" priority="1343"/>
  </conditionalFormatting>
  <conditionalFormatting sqref="F29:F32 F1:F23 F34 F36:F1048576">
    <cfRule type="duplicateValues" dxfId="1708" priority="1349"/>
    <cfRule type="duplicateValues" dxfId="1707" priority="33"/>
  </conditionalFormatting>
  <conditionalFormatting sqref="F33">
    <cfRule type="duplicateValues" dxfId="1706" priority="13"/>
    <cfRule type="duplicateValues" dxfId="1705" priority="12"/>
    <cfRule type="duplicateValues" dxfId="1704" priority="11"/>
    <cfRule type="duplicateValues" dxfId="1703" priority="10"/>
  </conditionalFormatting>
  <conditionalFormatting sqref="F34 F1:F32 F36:F1048576">
    <cfRule type="duplicateValues" dxfId="1702" priority="15"/>
    <cfRule type="duplicateValues" dxfId="1701" priority="14"/>
  </conditionalFormatting>
  <conditionalFormatting sqref="F35">
    <cfRule type="duplicateValues" dxfId="1700" priority="8" stopIfTrue="1"/>
    <cfRule type="duplicateValues" dxfId="1699" priority="7" stopIfTrue="1"/>
    <cfRule type="duplicateValues" dxfId="1698" priority="6" stopIfTrue="1"/>
    <cfRule type="duplicateValues" dxfId="1697" priority="5"/>
    <cfRule type="duplicateValues" dxfId="1696" priority="4"/>
    <cfRule type="duplicateValues" dxfId="1695" priority="3"/>
    <cfRule type="duplicateValues" dxfId="1694" priority="2"/>
    <cfRule type="duplicateValues" dxfId="1693" priority="9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zoomScaleNormal="100" workbookViewId="0">
      <pane ySplit="1" topLeftCell="A8" activePane="bottomLeft" state="frozen"/>
      <selection pane="bottomLeft" activeCell="C22" sqref="C22"/>
    </sheetView>
  </sheetViews>
  <sheetFormatPr defaultColWidth="9.109375" defaultRowHeight="13.8" outlineLevelCol="1" x14ac:dyDescent="0.3"/>
  <cols>
    <col min="1" max="1" width="6.88671875" style="23" customWidth="1"/>
    <col min="2" max="2" width="6.88671875" style="21" customWidth="1"/>
    <col min="3" max="3" width="15.6640625" style="22" customWidth="1"/>
    <col min="4" max="4" width="9.109375" style="6" customWidth="1"/>
    <col min="5" max="5" width="7" style="6" customWidth="1"/>
    <col min="6" max="6" width="21.5546875" style="22" customWidth="1"/>
    <col min="7" max="8" width="11.218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33203125" style="6" hidden="1" customWidth="1" outlineLevel="1"/>
    <col min="13" max="13" width="18.44140625" style="6" hidden="1" customWidth="1" outlineLevel="1"/>
    <col min="14" max="14" width="8.88671875" style="23" customWidth="1" collapsed="1"/>
    <col min="15" max="15" width="8.44140625" style="6" customWidth="1"/>
    <col min="17" max="18" width="9.109375" style="6"/>
    <col min="19" max="19" width="4.6640625" style="6" bestFit="1" customWidth="1"/>
    <col min="20" max="20" width="18.5546875" style="6" bestFit="1" customWidth="1"/>
    <col min="21" max="16384" width="9.109375" style="6"/>
  </cols>
  <sheetData>
    <row r="1" spans="1:16" s="22" customFormat="1" ht="42" customHeight="1" x14ac:dyDescent="0.3">
      <c r="A1" s="19" t="s">
        <v>0</v>
      </c>
      <c r="B1" s="19" t="s">
        <v>13</v>
      </c>
      <c r="C1" s="19" t="s">
        <v>3</v>
      </c>
      <c r="D1" s="19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30" t="s">
        <v>17</v>
      </c>
      <c r="P1" s="43"/>
    </row>
    <row r="2" spans="1:16" x14ac:dyDescent="0.3">
      <c r="A2" s="44">
        <f>RANK(N2,$N$2:N48)</f>
        <v>1</v>
      </c>
      <c r="B2" s="7" t="s">
        <v>14</v>
      </c>
      <c r="C2" s="16" t="s">
        <v>4</v>
      </c>
      <c r="D2" s="4">
        <v>2016</v>
      </c>
      <c r="E2" s="7" t="s">
        <v>5</v>
      </c>
      <c r="F2" s="16" t="s">
        <v>187</v>
      </c>
      <c r="G2" s="24">
        <v>16</v>
      </c>
      <c r="H2" s="27">
        <v>30</v>
      </c>
      <c r="I2" s="27"/>
      <c r="J2" s="27">
        <v>13.5</v>
      </c>
      <c r="K2" s="27">
        <v>30</v>
      </c>
      <c r="L2" s="27"/>
      <c r="M2" s="27"/>
      <c r="N2" s="20">
        <f>IF(O2&lt;4,SUM(G2:M2),SUM(LARGE(G2:M2,{1;2;3;4})))</f>
        <v>89.5</v>
      </c>
      <c r="O2" s="7">
        <f t="shared" ref="O2:O25" si="0">COUNT(G2:M2)</f>
        <v>4</v>
      </c>
    </row>
    <row r="3" spans="1:16" x14ac:dyDescent="0.3">
      <c r="A3" s="44">
        <f>RANK(N3,$N$2:N49)</f>
        <v>2</v>
      </c>
      <c r="B3" s="4" t="s">
        <v>14</v>
      </c>
      <c r="C3" s="14" t="s">
        <v>4</v>
      </c>
      <c r="D3" s="7">
        <v>2016</v>
      </c>
      <c r="E3" s="7" t="s">
        <v>5</v>
      </c>
      <c r="F3" s="14" t="s">
        <v>156</v>
      </c>
      <c r="G3" s="24">
        <v>12</v>
      </c>
      <c r="H3" s="27">
        <v>16</v>
      </c>
      <c r="I3" s="27">
        <v>20</v>
      </c>
      <c r="J3" s="27">
        <v>20</v>
      </c>
      <c r="K3" s="27">
        <v>20</v>
      </c>
      <c r="L3" s="27"/>
      <c r="M3" s="27"/>
      <c r="N3" s="20">
        <f>IF(O3&lt;4,SUM(G3:M3),SUM(LARGE(G3:M3,{1;2;3;4})))</f>
        <v>76</v>
      </c>
      <c r="O3" s="7">
        <f t="shared" si="0"/>
        <v>5</v>
      </c>
    </row>
    <row r="4" spans="1:16" x14ac:dyDescent="0.3">
      <c r="A4" s="44">
        <f>RANK(N4,$N$2:N50)</f>
        <v>3</v>
      </c>
      <c r="B4" s="4" t="s">
        <v>14</v>
      </c>
      <c r="C4" s="16" t="s">
        <v>161</v>
      </c>
      <c r="D4" s="7">
        <v>2016</v>
      </c>
      <c r="E4" s="7" t="s">
        <v>5</v>
      </c>
      <c r="F4" s="29" t="s">
        <v>235</v>
      </c>
      <c r="G4" s="67">
        <v>12</v>
      </c>
      <c r="H4" s="27">
        <v>16</v>
      </c>
      <c r="I4" s="27">
        <v>30</v>
      </c>
      <c r="J4" s="27">
        <v>11</v>
      </c>
      <c r="K4" s="27">
        <v>16</v>
      </c>
      <c r="L4" s="7"/>
      <c r="M4" s="7"/>
      <c r="N4" s="20">
        <f>IF(O4&lt;4,SUM(G4:M4),SUM(LARGE(G4:M4,{1;2;3;4})))</f>
        <v>74</v>
      </c>
      <c r="O4" s="7">
        <f t="shared" si="0"/>
        <v>5</v>
      </c>
    </row>
    <row r="5" spans="1:16" x14ac:dyDescent="0.3">
      <c r="A5" s="44">
        <f>RANK(N5,$N$2:N51)</f>
        <v>4</v>
      </c>
      <c r="B5" s="7" t="s">
        <v>14</v>
      </c>
      <c r="C5" s="16" t="s">
        <v>4</v>
      </c>
      <c r="D5" s="7">
        <v>2016</v>
      </c>
      <c r="E5" s="7" t="s">
        <v>5</v>
      </c>
      <c r="F5" s="29" t="s">
        <v>234</v>
      </c>
      <c r="G5" s="24">
        <v>12</v>
      </c>
      <c r="H5" s="27">
        <v>20</v>
      </c>
      <c r="I5" s="27"/>
      <c r="J5" s="27">
        <v>9</v>
      </c>
      <c r="K5" s="27">
        <v>16</v>
      </c>
      <c r="L5" s="7"/>
      <c r="M5" s="7"/>
      <c r="N5" s="20">
        <f>IF(O5&lt;4,SUM(G5:M5),SUM(LARGE(G5:M5,{1;2;3;4})))</f>
        <v>57</v>
      </c>
      <c r="O5" s="7">
        <f t="shared" si="0"/>
        <v>4</v>
      </c>
    </row>
    <row r="6" spans="1:16" x14ac:dyDescent="0.3">
      <c r="A6" s="44">
        <f>RANK(N6,$N$2:N52)</f>
        <v>5</v>
      </c>
      <c r="B6" s="7" t="s">
        <v>14</v>
      </c>
      <c r="C6" s="14" t="s">
        <v>7</v>
      </c>
      <c r="D6" s="7">
        <v>2016</v>
      </c>
      <c r="E6" s="4" t="s">
        <v>5</v>
      </c>
      <c r="F6" s="16" t="s">
        <v>162</v>
      </c>
      <c r="G6" s="24">
        <v>30</v>
      </c>
      <c r="H6" s="35">
        <v>26.5</v>
      </c>
      <c r="I6" s="27"/>
      <c r="J6" s="7"/>
      <c r="K6" s="27"/>
      <c r="L6" s="27"/>
      <c r="M6" s="27"/>
      <c r="N6" s="26">
        <f>IF(O6&lt;4,SUM(G6:M6),SUM(LARGE(G6:M6,{1;2;3;4})))</f>
        <v>56.5</v>
      </c>
      <c r="O6" s="2">
        <f t="shared" si="0"/>
        <v>2</v>
      </c>
    </row>
    <row r="7" spans="1:16" x14ac:dyDescent="0.3">
      <c r="A7" s="44">
        <f>RANK(N7,$N$2:N53)</f>
        <v>6</v>
      </c>
      <c r="B7" s="4" t="s">
        <v>14</v>
      </c>
      <c r="C7" s="16" t="s">
        <v>161</v>
      </c>
      <c r="D7" s="7">
        <v>2016</v>
      </c>
      <c r="E7" s="7" t="s">
        <v>5</v>
      </c>
      <c r="F7" s="29" t="s">
        <v>211</v>
      </c>
      <c r="G7" s="67">
        <v>9</v>
      </c>
      <c r="H7" s="27">
        <v>12</v>
      </c>
      <c r="I7" s="27">
        <v>16</v>
      </c>
      <c r="J7" s="27">
        <v>13.5</v>
      </c>
      <c r="K7" s="27">
        <v>12</v>
      </c>
      <c r="L7" s="27"/>
      <c r="M7" s="27"/>
      <c r="N7" s="20" cm="1">
        <f t="array" ref="N7">IF(O7&lt;4,SUM(G7:M7),SUM(LARGE(G7:M7,{1;2;3;4})))</f>
        <v>53.5</v>
      </c>
      <c r="O7" s="2">
        <f t="shared" si="0"/>
        <v>5</v>
      </c>
    </row>
    <row r="8" spans="1:16" x14ac:dyDescent="0.3">
      <c r="A8" s="44">
        <f>RANK(N8,$N$2:N54)</f>
        <v>7</v>
      </c>
      <c r="B8" s="7" t="s">
        <v>14</v>
      </c>
      <c r="C8" s="16" t="s">
        <v>4</v>
      </c>
      <c r="D8" s="7">
        <v>2018</v>
      </c>
      <c r="E8" s="7" t="s">
        <v>5</v>
      </c>
      <c r="F8" s="16" t="s">
        <v>199</v>
      </c>
      <c r="G8" s="24">
        <v>9</v>
      </c>
      <c r="H8" s="27">
        <v>12</v>
      </c>
      <c r="I8" s="27">
        <v>12</v>
      </c>
      <c r="J8" s="27">
        <v>11</v>
      </c>
      <c r="K8" s="27">
        <v>12</v>
      </c>
      <c r="L8" s="27"/>
      <c r="M8" s="27"/>
      <c r="N8" s="20">
        <f>IF(O8&lt;4,SUM(G8:M8),SUM(LARGE(G8:M8,{1;2;3;4})))</f>
        <v>47</v>
      </c>
      <c r="O8" s="7">
        <f t="shared" si="0"/>
        <v>5</v>
      </c>
    </row>
    <row r="9" spans="1:16" x14ac:dyDescent="0.3">
      <c r="A9" s="44">
        <f>RANK(N9,$N$2:N55)</f>
        <v>8</v>
      </c>
      <c r="B9" s="7" t="s">
        <v>386</v>
      </c>
      <c r="C9" s="16"/>
      <c r="D9" s="7"/>
      <c r="E9" s="7"/>
      <c r="F9" s="29" t="s">
        <v>401</v>
      </c>
      <c r="G9" s="7"/>
      <c r="H9" s="7"/>
      <c r="I9" s="7"/>
      <c r="J9" s="27">
        <v>30</v>
      </c>
      <c r="K9" s="27"/>
      <c r="L9" s="7"/>
      <c r="M9" s="7"/>
      <c r="N9" s="20">
        <f>IF(O9&lt;4,SUM(G9:M9),SUM(LARGE(G9:M9,{1;2;3;4})))</f>
        <v>30</v>
      </c>
      <c r="O9" s="7">
        <f t="shared" si="0"/>
        <v>1</v>
      </c>
    </row>
    <row r="10" spans="1:16" x14ac:dyDescent="0.3">
      <c r="A10" s="44">
        <f>RANK(N10,$N$2:N56)</f>
        <v>9</v>
      </c>
      <c r="B10" s="7" t="s">
        <v>14</v>
      </c>
      <c r="C10" s="16" t="s">
        <v>115</v>
      </c>
      <c r="D10" s="4">
        <v>2016</v>
      </c>
      <c r="E10" s="4" t="s">
        <v>5</v>
      </c>
      <c r="F10" s="16" t="s">
        <v>403</v>
      </c>
      <c r="G10" s="67">
        <v>16</v>
      </c>
      <c r="H10" s="27"/>
      <c r="I10" s="27"/>
      <c r="J10" s="27">
        <v>13.5</v>
      </c>
      <c r="K10" s="27"/>
      <c r="L10" s="27"/>
      <c r="M10" s="27"/>
      <c r="N10" s="20">
        <f>IF(O10&lt;4,SUM(G10:M10),SUM(LARGE(G10:M10,{1;2;3;4})))</f>
        <v>29.5</v>
      </c>
      <c r="O10" s="7">
        <f t="shared" si="0"/>
        <v>2</v>
      </c>
    </row>
    <row r="11" spans="1:16" x14ac:dyDescent="0.3">
      <c r="A11" s="44">
        <f>RANK(N11,$N$2:N57)</f>
        <v>10</v>
      </c>
      <c r="B11" s="7" t="s">
        <v>14</v>
      </c>
      <c r="C11" s="16" t="s">
        <v>337</v>
      </c>
      <c r="D11" s="7">
        <v>2016</v>
      </c>
      <c r="E11" s="12" t="s">
        <v>5</v>
      </c>
      <c r="F11" s="29" t="s">
        <v>335</v>
      </c>
      <c r="G11" s="7"/>
      <c r="H11" s="7"/>
      <c r="I11" s="27">
        <v>16</v>
      </c>
      <c r="J11" s="7"/>
      <c r="K11" s="27">
        <v>12</v>
      </c>
      <c r="L11" s="7"/>
      <c r="M11" s="7"/>
      <c r="N11" s="20">
        <f>IF(O11&lt;4,SUM(G11:M11),SUM(LARGE(G11:M11,{1;2;3;4})))</f>
        <v>28</v>
      </c>
      <c r="O11" s="7">
        <f t="shared" si="0"/>
        <v>2</v>
      </c>
    </row>
    <row r="12" spans="1:16" x14ac:dyDescent="0.3">
      <c r="A12" s="44">
        <f>RANK(N12,$N$2:N58)</f>
        <v>11</v>
      </c>
      <c r="B12" s="4" t="s">
        <v>14</v>
      </c>
      <c r="C12" s="16" t="s">
        <v>4</v>
      </c>
      <c r="D12" s="4">
        <v>2016</v>
      </c>
      <c r="E12" s="12" t="s">
        <v>5</v>
      </c>
      <c r="F12" s="29" t="s">
        <v>290</v>
      </c>
      <c r="G12" s="7"/>
      <c r="H12" s="24">
        <v>12</v>
      </c>
      <c r="I12" s="27">
        <v>12</v>
      </c>
      <c r="J12" s="7"/>
      <c r="K12" s="27"/>
      <c r="L12" s="7"/>
      <c r="M12" s="7"/>
      <c r="N12" s="20">
        <f>IF(O12&lt;4,SUM(G12:M12),SUM(LARGE(G12:M12,{1;2;3;4})))</f>
        <v>24</v>
      </c>
      <c r="O12" s="7">
        <f t="shared" si="0"/>
        <v>2</v>
      </c>
    </row>
    <row r="13" spans="1:16" x14ac:dyDescent="0.3">
      <c r="A13" s="44">
        <f>RANK(N13,$N$2:N59)</f>
        <v>11</v>
      </c>
      <c r="B13" s="4" t="s">
        <v>14</v>
      </c>
      <c r="C13" s="16" t="s">
        <v>4</v>
      </c>
      <c r="D13" s="4">
        <v>2016</v>
      </c>
      <c r="E13" s="12" t="s">
        <v>5</v>
      </c>
      <c r="F13" s="29" t="s">
        <v>236</v>
      </c>
      <c r="G13" s="24">
        <v>12</v>
      </c>
      <c r="H13" s="27"/>
      <c r="I13" s="27">
        <v>12</v>
      </c>
      <c r="J13" s="7"/>
      <c r="K13" s="27"/>
      <c r="L13" s="7"/>
      <c r="M13" s="7"/>
      <c r="N13" s="20">
        <f>IF(O13&lt;4,SUM(G13:M13),SUM(LARGE(G13:M13,{1;2;3;4})))</f>
        <v>24</v>
      </c>
      <c r="O13" s="7">
        <f t="shared" si="0"/>
        <v>2</v>
      </c>
    </row>
    <row r="14" spans="1:16" x14ac:dyDescent="0.3">
      <c r="A14" s="44">
        <f>RANK(N14,$N$2:N60)</f>
        <v>13</v>
      </c>
      <c r="B14" s="4" t="s">
        <v>14</v>
      </c>
      <c r="C14" s="16" t="s">
        <v>161</v>
      </c>
      <c r="D14" s="7">
        <v>2016</v>
      </c>
      <c r="E14" s="12" t="s">
        <v>5</v>
      </c>
      <c r="F14" s="29" t="s">
        <v>289</v>
      </c>
      <c r="G14" s="7"/>
      <c r="H14" s="24">
        <v>12</v>
      </c>
      <c r="I14" s="27"/>
      <c r="J14" s="27">
        <v>11</v>
      </c>
      <c r="K14" s="27"/>
      <c r="L14" s="7"/>
      <c r="M14" s="7"/>
      <c r="N14" s="20">
        <f>IF(O14&lt;4,SUM(G14:M14),SUM(LARGE(G14:M14,{1;2;3;4})))</f>
        <v>23</v>
      </c>
      <c r="O14" s="7">
        <f t="shared" si="0"/>
        <v>2</v>
      </c>
    </row>
    <row r="15" spans="1:16" x14ac:dyDescent="0.3">
      <c r="A15" s="44">
        <f>RANK(N15,$N$2:N61)</f>
        <v>14</v>
      </c>
      <c r="B15" s="4" t="s">
        <v>14</v>
      </c>
      <c r="C15" s="16" t="s">
        <v>4</v>
      </c>
      <c r="D15" s="7">
        <v>2017</v>
      </c>
      <c r="E15" s="7" t="s">
        <v>5</v>
      </c>
      <c r="F15" s="29" t="s">
        <v>208</v>
      </c>
      <c r="G15" s="24">
        <v>9</v>
      </c>
      <c r="H15" s="27">
        <v>9</v>
      </c>
      <c r="I15" s="27"/>
      <c r="J15" s="7"/>
      <c r="K15" s="7"/>
      <c r="L15" s="27"/>
      <c r="M15" s="27"/>
      <c r="N15" s="20">
        <f>IF(O15&lt;4,SUM(G15:M15),SUM(LARGE(G15:M15,{1;2;3;4})))</f>
        <v>18</v>
      </c>
      <c r="O15" s="7">
        <f t="shared" si="0"/>
        <v>2</v>
      </c>
    </row>
    <row r="16" spans="1:16" x14ac:dyDescent="0.3">
      <c r="A16" s="44">
        <f>RANK(N16,$N$2:N62)</f>
        <v>15</v>
      </c>
      <c r="B16" s="7" t="s">
        <v>386</v>
      </c>
      <c r="C16" s="16"/>
      <c r="D16" s="7"/>
      <c r="E16" s="7"/>
      <c r="F16" s="29" t="s">
        <v>402</v>
      </c>
      <c r="G16" s="7"/>
      <c r="H16" s="7"/>
      <c r="I16" s="7"/>
      <c r="J16" s="27">
        <v>16</v>
      </c>
      <c r="K16" s="7"/>
      <c r="L16" s="7"/>
      <c r="M16" s="7"/>
      <c r="N16" s="20">
        <f>IF(O16&lt;4,SUM(G16:M16),SUM(LARGE(G16:M16,{1;2;3;4})))</f>
        <v>16</v>
      </c>
      <c r="O16" s="7">
        <f t="shared" si="0"/>
        <v>1</v>
      </c>
    </row>
    <row r="17" spans="1:15" x14ac:dyDescent="0.3">
      <c r="A17" s="44">
        <f>RANK(N17,$N$2:N63)</f>
        <v>16</v>
      </c>
      <c r="B17" s="7" t="s">
        <v>14</v>
      </c>
      <c r="C17" s="16" t="s">
        <v>12</v>
      </c>
      <c r="D17" s="7">
        <v>2018</v>
      </c>
      <c r="E17" s="7" t="s">
        <v>5</v>
      </c>
      <c r="F17" s="29" t="s">
        <v>463</v>
      </c>
      <c r="G17" s="7"/>
      <c r="H17" s="7"/>
      <c r="I17" s="7"/>
      <c r="J17" s="7"/>
      <c r="K17" s="27">
        <v>12</v>
      </c>
      <c r="L17" s="7"/>
      <c r="M17" s="7"/>
      <c r="N17" s="20">
        <f>IF(O17&lt;4,SUM(G17:M17),SUM(LARGE(G17:M17,{1;2;3;4})))</f>
        <v>12</v>
      </c>
      <c r="O17" s="7">
        <f t="shared" si="0"/>
        <v>1</v>
      </c>
    </row>
    <row r="18" spans="1:15" x14ac:dyDescent="0.3">
      <c r="A18" s="44">
        <f>RANK(N18,$N$2:N64)</f>
        <v>16</v>
      </c>
      <c r="B18" s="7" t="s">
        <v>14</v>
      </c>
      <c r="C18" s="15" t="s">
        <v>55</v>
      </c>
      <c r="D18" s="7">
        <v>2016</v>
      </c>
      <c r="E18" s="7" t="s">
        <v>5</v>
      </c>
      <c r="F18" s="29" t="s">
        <v>336</v>
      </c>
      <c r="G18" s="7"/>
      <c r="H18" s="7"/>
      <c r="I18" s="27">
        <v>12</v>
      </c>
      <c r="J18" s="7"/>
      <c r="K18" s="7"/>
      <c r="L18" s="7"/>
      <c r="M18" s="7"/>
      <c r="N18" s="20">
        <f>IF(O18&lt;4,SUM(G18:M18),SUM(LARGE(G18:M18,{1;2;3;4})))</f>
        <v>12</v>
      </c>
      <c r="O18" s="7">
        <f t="shared" si="0"/>
        <v>1</v>
      </c>
    </row>
    <row r="19" spans="1:15" x14ac:dyDescent="0.3">
      <c r="A19" s="44">
        <f>RANK(N19,$N$2:N65)</f>
        <v>18</v>
      </c>
      <c r="B19" s="7" t="s">
        <v>14</v>
      </c>
      <c r="C19" s="16" t="s">
        <v>12</v>
      </c>
      <c r="D19" s="7">
        <v>2017</v>
      </c>
      <c r="E19" s="7" t="s">
        <v>5</v>
      </c>
      <c r="F19" s="29" t="s">
        <v>464</v>
      </c>
      <c r="G19" s="7"/>
      <c r="H19" s="7"/>
      <c r="I19" s="7"/>
      <c r="J19" s="7"/>
      <c r="K19" s="27">
        <v>9</v>
      </c>
      <c r="L19" s="7"/>
      <c r="M19" s="7"/>
      <c r="N19" s="20">
        <f>IF(O19&lt;4,SUM(G19:M19),SUM(LARGE(G19:M19,{1;2;3;4})))</f>
        <v>9</v>
      </c>
      <c r="O19" s="7">
        <f t="shared" si="0"/>
        <v>1</v>
      </c>
    </row>
    <row r="20" spans="1:15" x14ac:dyDescent="0.3">
      <c r="A20" s="44">
        <f>RANK(N20,$N$2:N66)</f>
        <v>18</v>
      </c>
      <c r="B20" s="7" t="s">
        <v>14</v>
      </c>
      <c r="C20" s="16" t="s">
        <v>12</v>
      </c>
      <c r="D20" s="7">
        <v>2017</v>
      </c>
      <c r="E20" s="7" t="s">
        <v>5</v>
      </c>
      <c r="F20" s="29" t="s">
        <v>404</v>
      </c>
      <c r="G20" s="7"/>
      <c r="H20" s="7"/>
      <c r="I20" s="7"/>
      <c r="J20" s="27">
        <v>9</v>
      </c>
      <c r="K20" s="7"/>
      <c r="L20" s="7"/>
      <c r="M20" s="7"/>
      <c r="N20" s="20">
        <f>IF(O20&lt;4,SUM(G20:M20),SUM(LARGE(G20:M20,{1;2;3;4})))</f>
        <v>9</v>
      </c>
      <c r="O20" s="7">
        <f t="shared" si="0"/>
        <v>1</v>
      </c>
    </row>
    <row r="21" spans="1:15" x14ac:dyDescent="0.3">
      <c r="A21" s="44">
        <f>RANK(N21,$N$2:N67)</f>
        <v>18</v>
      </c>
      <c r="B21" s="7" t="s">
        <v>14</v>
      </c>
      <c r="C21" s="16" t="s">
        <v>4</v>
      </c>
      <c r="D21" s="4">
        <v>2019</v>
      </c>
      <c r="E21" s="7" t="s">
        <v>5</v>
      </c>
      <c r="F21" s="29" t="s">
        <v>322</v>
      </c>
      <c r="G21" s="24">
        <v>9</v>
      </c>
      <c r="H21" s="27"/>
      <c r="I21" s="27"/>
      <c r="J21" s="7"/>
      <c r="K21" s="7"/>
      <c r="L21" s="7"/>
      <c r="M21" s="7"/>
      <c r="N21" s="20">
        <f>IF(O21&lt;4,SUM(G21:M21),SUM(LARGE(G21:M21,{1;2;3;4})))</f>
        <v>9</v>
      </c>
      <c r="O21" s="7">
        <f t="shared" si="0"/>
        <v>1</v>
      </c>
    </row>
    <row r="22" spans="1:15" x14ac:dyDescent="0.3">
      <c r="A22" s="44">
        <f>RANK(N22,$N$2:N68)</f>
        <v>18</v>
      </c>
      <c r="B22" s="7" t="s">
        <v>14</v>
      </c>
      <c r="C22" s="16" t="s">
        <v>4</v>
      </c>
      <c r="D22" s="4">
        <v>2016</v>
      </c>
      <c r="E22" s="7" t="s">
        <v>5</v>
      </c>
      <c r="F22" s="29" t="s">
        <v>323</v>
      </c>
      <c r="G22" s="24">
        <v>9</v>
      </c>
      <c r="H22" s="27"/>
      <c r="I22" s="27"/>
      <c r="J22" s="7"/>
      <c r="K22" s="7"/>
      <c r="L22" s="7"/>
      <c r="M22" s="7"/>
      <c r="N22" s="20">
        <f>IF(O22&lt;4,SUM(G22:M22),SUM(LARGE(G22:M22,{1;2;3;4})))</f>
        <v>9</v>
      </c>
      <c r="O22" s="7">
        <f t="shared" si="0"/>
        <v>1</v>
      </c>
    </row>
    <row r="23" spans="1:15" x14ac:dyDescent="0.3">
      <c r="A23" s="44">
        <f>RANK(N23,$N$2:N69)</f>
        <v>18</v>
      </c>
      <c r="B23" s="4" t="s">
        <v>14</v>
      </c>
      <c r="C23" s="16" t="s">
        <v>161</v>
      </c>
      <c r="D23" s="7">
        <v>2016</v>
      </c>
      <c r="E23" s="12" t="s">
        <v>5</v>
      </c>
      <c r="F23" s="29" t="s">
        <v>214</v>
      </c>
      <c r="G23" s="24">
        <v>9</v>
      </c>
      <c r="H23" s="27"/>
      <c r="I23" s="27"/>
      <c r="J23" s="7"/>
      <c r="K23" s="7"/>
      <c r="L23" s="27"/>
      <c r="M23" s="27"/>
      <c r="N23" s="20" cm="1">
        <f t="array" ref="N23">IF(O23&lt;4,SUM(G23:M23),SUM(LARGE(G23:M23,{1;2;3;4})))</f>
        <v>9</v>
      </c>
      <c r="O23" s="2">
        <f t="shared" si="0"/>
        <v>1</v>
      </c>
    </row>
    <row r="24" spans="1:15" x14ac:dyDescent="0.3">
      <c r="A24" s="44">
        <f>RANK(N24,$N$2:N70)</f>
        <v>23</v>
      </c>
      <c r="B24" s="7" t="s">
        <v>14</v>
      </c>
      <c r="C24" s="14" t="s">
        <v>7</v>
      </c>
      <c r="D24" s="7">
        <v>2015</v>
      </c>
      <c r="E24" s="39" t="s">
        <v>8</v>
      </c>
      <c r="F24" s="29" t="s">
        <v>83</v>
      </c>
      <c r="G24" s="40">
        <v>0</v>
      </c>
      <c r="H24" s="27"/>
      <c r="I24" s="27"/>
      <c r="J24" s="7"/>
      <c r="K24" s="7"/>
      <c r="L24" s="7"/>
      <c r="M24" s="7"/>
      <c r="N24" s="20">
        <f>IF(O24&lt;4,SUM(G24:M24),SUM(LARGE(G24:M24,{1;2;3;4})))</f>
        <v>0</v>
      </c>
      <c r="O24" s="7">
        <f t="shared" si="0"/>
        <v>1</v>
      </c>
    </row>
    <row r="25" spans="1:15" x14ac:dyDescent="0.3">
      <c r="A25" s="44">
        <f>RANK(N25,$N$2:N71)</f>
        <v>23</v>
      </c>
      <c r="B25" s="7" t="s">
        <v>14</v>
      </c>
      <c r="C25" s="14" t="s">
        <v>7</v>
      </c>
      <c r="D25" s="7">
        <v>2015</v>
      </c>
      <c r="E25" s="39" t="s">
        <v>8</v>
      </c>
      <c r="F25" s="29" t="s">
        <v>233</v>
      </c>
      <c r="G25" s="40">
        <v>0</v>
      </c>
      <c r="H25" s="27"/>
      <c r="I25" s="27"/>
      <c r="J25" s="7"/>
      <c r="K25" s="7"/>
      <c r="L25" s="7"/>
      <c r="M25" s="7"/>
      <c r="N25" s="20">
        <f>IF(O25&lt;4,SUM(G25:M25),SUM(LARGE(G25:M25,{1;2;3;4})))</f>
        <v>0</v>
      </c>
      <c r="O25" s="7">
        <f t="shared" si="0"/>
        <v>1</v>
      </c>
    </row>
  </sheetData>
  <autoFilter ref="A1:O1" xr:uid="{00000000-0001-0000-0000-000000000000}">
    <sortState xmlns:xlrd2="http://schemas.microsoft.com/office/spreadsheetml/2017/richdata2" ref="A2:O25">
      <sortCondition descending="1" ref="N1"/>
    </sortState>
  </autoFilter>
  <phoneticPr fontId="10" type="noConversion"/>
  <conditionalFormatting sqref="F1:F16 F18:F1048576">
    <cfRule type="duplicateValues" dxfId="1692" priority="12"/>
  </conditionalFormatting>
  <conditionalFormatting sqref="F1:F1048576">
    <cfRule type="duplicateValues" dxfId="1691" priority="1"/>
    <cfRule type="duplicateValues" dxfId="1690" priority="2"/>
  </conditionalFormatting>
  <conditionalFormatting sqref="F2">
    <cfRule type="duplicateValues" dxfId="1689" priority="21" stopIfTrue="1"/>
    <cfRule type="duplicateValues" dxfId="1688" priority="22" stopIfTrue="1"/>
  </conditionalFormatting>
  <conditionalFormatting sqref="F7">
    <cfRule type="duplicateValues" dxfId="1687" priority="20" stopIfTrue="1"/>
  </conditionalFormatting>
  <conditionalFormatting sqref="F8:F12">
    <cfRule type="duplicateValues" dxfId="1686" priority="651" stopIfTrue="1"/>
  </conditionalFormatting>
  <conditionalFormatting sqref="F13:F16 F3:F6 F1 F18:F1048576">
    <cfRule type="duplicateValues" dxfId="1685" priority="36"/>
  </conditionalFormatting>
  <conditionalFormatting sqref="F17">
    <cfRule type="duplicateValues" dxfId="1684" priority="3"/>
    <cfRule type="duplicateValues" dxfId="1683" priority="4" stopIfTrue="1"/>
    <cfRule type="duplicateValues" dxfId="1682" priority="5" stopIfTrue="1"/>
    <cfRule type="duplicateValues" dxfId="1681" priority="6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8"/>
  <sheetViews>
    <sheetView tabSelected="1" zoomScaleNormal="100" workbookViewId="0">
      <pane ySplit="1" topLeftCell="A2" activePane="bottomLeft" state="frozen"/>
      <selection pane="bottomLeft" activeCell="C9" sqref="C9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22" customWidth="1"/>
    <col min="7" max="7" width="11.21875" style="6" hidden="1" customWidth="1" outlineLevel="1"/>
    <col min="8" max="8" width="11.109375" style="53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5546875" style="1" hidden="1" customWidth="1" outlineLevel="1"/>
    <col min="13" max="13" width="8.33203125" style="5" customWidth="1" collapsed="1"/>
    <col min="14" max="14" width="8.44140625" style="1" customWidth="1"/>
    <col min="15" max="17" width="9.109375" style="1"/>
    <col min="18" max="18" width="4.6640625" style="1" bestFit="1" customWidth="1"/>
    <col min="19" max="19" width="18.5546875" style="1" bestFit="1" customWidth="1"/>
    <col min="20" max="16384" width="9.109375" style="1"/>
  </cols>
  <sheetData>
    <row r="1" spans="1:14" s="22" customFormat="1" ht="40.799999999999997" customHeight="1" x14ac:dyDescent="0.3">
      <c r="A1" s="19" t="s">
        <v>0</v>
      </c>
      <c r="B1" s="19" t="s">
        <v>13</v>
      </c>
      <c r="C1" s="19" t="s">
        <v>3</v>
      </c>
      <c r="D1" s="19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30" t="s">
        <v>17</v>
      </c>
    </row>
    <row r="2" spans="1:14" x14ac:dyDescent="0.3">
      <c r="A2" s="44">
        <f>RANK(M2,$M$2:M27)</f>
        <v>1</v>
      </c>
      <c r="B2" s="2" t="s">
        <v>14</v>
      </c>
      <c r="C2" s="15" t="s">
        <v>12</v>
      </c>
      <c r="D2" s="2">
        <v>2008</v>
      </c>
      <c r="E2" s="2" t="s">
        <v>11</v>
      </c>
      <c r="F2" s="16" t="s">
        <v>151</v>
      </c>
      <c r="G2" s="24">
        <v>660</v>
      </c>
      <c r="H2" s="27">
        <v>1200</v>
      </c>
      <c r="I2" s="24">
        <v>1020</v>
      </c>
      <c r="J2" s="27">
        <v>1020</v>
      </c>
      <c r="K2" s="27">
        <v>660</v>
      </c>
      <c r="L2" s="27"/>
      <c r="M2" s="26" cm="1">
        <f t="array" ref="M2">IF(N2&lt;4,SUM(G2:L2),SUM(LARGE(G2:L2,{1;2;3;4})))</f>
        <v>3900</v>
      </c>
      <c r="N2" s="2">
        <f t="shared" ref="N2:N28" si="0">COUNT(G2:L2)</f>
        <v>5</v>
      </c>
    </row>
    <row r="3" spans="1:14" x14ac:dyDescent="0.3">
      <c r="A3" s="44">
        <f>RANK(M3,$M$2:M28)</f>
        <v>2</v>
      </c>
      <c r="B3" s="2" t="s">
        <v>14</v>
      </c>
      <c r="C3" s="15" t="s">
        <v>4</v>
      </c>
      <c r="D3" s="2">
        <v>2009</v>
      </c>
      <c r="E3" s="7" t="s">
        <v>11</v>
      </c>
      <c r="F3" s="16" t="s">
        <v>135</v>
      </c>
      <c r="G3" s="24">
        <v>840</v>
      </c>
      <c r="H3" s="27">
        <v>840</v>
      </c>
      <c r="I3" s="24">
        <v>600</v>
      </c>
      <c r="J3" s="27">
        <v>840</v>
      </c>
      <c r="K3" s="27">
        <v>480</v>
      </c>
      <c r="L3" s="27"/>
      <c r="M3" s="26" cm="1">
        <f t="array" ref="M3">IF(N3&lt;4,SUM(G3:L3),SUM(LARGE(G3:L3,{1;2;3;4})))</f>
        <v>3120</v>
      </c>
      <c r="N3" s="2">
        <f t="shared" si="0"/>
        <v>5</v>
      </c>
    </row>
    <row r="4" spans="1:14" x14ac:dyDescent="0.3">
      <c r="A4" s="44">
        <f>RANK(M4,$M$2:M29)</f>
        <v>3</v>
      </c>
      <c r="B4" s="2" t="s">
        <v>14</v>
      </c>
      <c r="C4" s="15" t="s">
        <v>45</v>
      </c>
      <c r="D4" s="2">
        <v>2008</v>
      </c>
      <c r="E4" s="2" t="s">
        <v>11</v>
      </c>
      <c r="F4" s="16" t="s">
        <v>153</v>
      </c>
      <c r="G4" s="24">
        <v>660</v>
      </c>
      <c r="H4" s="51">
        <v>840</v>
      </c>
      <c r="I4" s="24">
        <v>720</v>
      </c>
      <c r="J4" s="27">
        <v>840</v>
      </c>
      <c r="K4" s="27">
        <v>660</v>
      </c>
      <c r="L4" s="27"/>
      <c r="M4" s="26" cm="1">
        <f t="array" ref="M4">IF(N4&lt;4,SUM(G4:L4),SUM(LARGE(G4:L4,{1;2;3;4})))</f>
        <v>3060</v>
      </c>
      <c r="N4" s="2">
        <f t="shared" si="0"/>
        <v>5</v>
      </c>
    </row>
    <row r="5" spans="1:14" x14ac:dyDescent="0.3">
      <c r="A5" s="44">
        <f>RANK(M5,$M$2:M30)</f>
        <v>4</v>
      </c>
      <c r="B5" s="2" t="s">
        <v>14</v>
      </c>
      <c r="C5" s="15" t="s">
        <v>4</v>
      </c>
      <c r="D5" s="2">
        <v>2009</v>
      </c>
      <c r="E5" s="2" t="s">
        <v>11</v>
      </c>
      <c r="F5" s="16" t="s">
        <v>339</v>
      </c>
      <c r="G5" s="7"/>
      <c r="I5" s="24">
        <v>840</v>
      </c>
      <c r="J5" s="27">
        <v>1200</v>
      </c>
      <c r="K5" s="27">
        <v>840</v>
      </c>
      <c r="L5" s="2"/>
      <c r="M5" s="26" cm="1">
        <f t="array" ref="M5">IF(N5&lt;4,SUM(G5:L5),SUM(LARGE(G5:L5,{1;2;3;4})))</f>
        <v>2880</v>
      </c>
      <c r="N5" s="2">
        <f t="shared" si="0"/>
        <v>3</v>
      </c>
    </row>
    <row r="6" spans="1:14" x14ac:dyDescent="0.3">
      <c r="A6" s="44">
        <f>RANK(M6,$M$2:M31)</f>
        <v>5</v>
      </c>
      <c r="B6" s="2" t="s">
        <v>14</v>
      </c>
      <c r="C6" s="17" t="s">
        <v>4</v>
      </c>
      <c r="D6" s="2">
        <v>2009</v>
      </c>
      <c r="E6" s="7" t="s">
        <v>11</v>
      </c>
      <c r="F6" s="14" t="s">
        <v>137</v>
      </c>
      <c r="G6" s="24">
        <v>660</v>
      </c>
      <c r="H6" s="27">
        <v>660</v>
      </c>
      <c r="I6" s="27"/>
      <c r="J6" s="27">
        <v>660</v>
      </c>
      <c r="K6" s="27">
        <v>480</v>
      </c>
      <c r="L6" s="27"/>
      <c r="M6" s="26" cm="1">
        <f t="array" ref="M6">IF(N6&lt;4,SUM(G6:L6),SUM(LARGE(G6:L6,{1;2;3;4})))</f>
        <v>2460</v>
      </c>
      <c r="N6" s="2">
        <f t="shared" si="0"/>
        <v>4</v>
      </c>
    </row>
    <row r="7" spans="1:14" x14ac:dyDescent="0.3">
      <c r="A7" s="44">
        <f>RANK(M7,$M$2:M32)</f>
        <v>6</v>
      </c>
      <c r="B7" s="2" t="s">
        <v>14</v>
      </c>
      <c r="C7" s="14" t="s">
        <v>4</v>
      </c>
      <c r="D7" s="4">
        <v>2009</v>
      </c>
      <c r="E7" s="2" t="s">
        <v>11</v>
      </c>
      <c r="F7" s="14" t="s">
        <v>338</v>
      </c>
      <c r="H7" s="28"/>
      <c r="I7" s="24">
        <v>1200</v>
      </c>
      <c r="J7" s="27"/>
      <c r="K7" s="27">
        <v>1200</v>
      </c>
      <c r="L7" s="2"/>
      <c r="M7" s="26" cm="1">
        <f t="array" ref="M7">IF(N7&lt;4,SUM(G7:L7),SUM(LARGE(G7:L7,{1;2;3;4})))</f>
        <v>2400</v>
      </c>
      <c r="N7" s="2">
        <f t="shared" si="0"/>
        <v>2</v>
      </c>
    </row>
    <row r="8" spans="1:14" x14ac:dyDescent="0.3">
      <c r="A8" s="44">
        <f>RANK(M8,$M$2:M33)</f>
        <v>7</v>
      </c>
      <c r="B8" s="4" t="s">
        <v>14</v>
      </c>
      <c r="C8" s="15" t="s">
        <v>19</v>
      </c>
      <c r="D8" s="2">
        <v>2009</v>
      </c>
      <c r="E8" s="3" t="s">
        <v>11</v>
      </c>
      <c r="F8" s="16" t="s">
        <v>150</v>
      </c>
      <c r="G8" s="24">
        <v>480</v>
      </c>
      <c r="H8" s="51">
        <v>660</v>
      </c>
      <c r="I8" s="24">
        <v>480</v>
      </c>
      <c r="J8" s="27">
        <v>660</v>
      </c>
      <c r="K8" s="27">
        <v>480</v>
      </c>
      <c r="L8" s="2"/>
      <c r="M8" s="26" cm="1">
        <f t="array" ref="M8">IF(N8&lt;4,SUM(G8:L8),SUM(LARGE(G8:L8,{1;2;3;4})))</f>
        <v>2280</v>
      </c>
      <c r="N8" s="2">
        <f t="shared" si="0"/>
        <v>5</v>
      </c>
    </row>
    <row r="9" spans="1:14" x14ac:dyDescent="0.3">
      <c r="A9" s="44">
        <f>RANK(M9,$M$2:M34)</f>
        <v>8</v>
      </c>
      <c r="B9" s="7" t="s">
        <v>14</v>
      </c>
      <c r="C9" s="16" t="s">
        <v>4</v>
      </c>
      <c r="D9" s="7">
        <v>2010</v>
      </c>
      <c r="E9" s="7" t="s">
        <v>10</v>
      </c>
      <c r="F9" s="29" t="s">
        <v>237</v>
      </c>
      <c r="G9" s="24">
        <v>1200</v>
      </c>
      <c r="H9" s="28"/>
      <c r="I9" s="7"/>
      <c r="J9" s="27"/>
      <c r="K9" s="27">
        <v>1020</v>
      </c>
      <c r="L9" s="2"/>
      <c r="M9" s="26" cm="1">
        <f t="array" ref="M9">IF(N9&lt;4,SUM(G9:L9),SUM(LARGE(G9:L9,{1;2;3;4})))</f>
        <v>2220</v>
      </c>
      <c r="N9" s="2">
        <f t="shared" si="0"/>
        <v>2</v>
      </c>
    </row>
    <row r="10" spans="1:14" x14ac:dyDescent="0.3">
      <c r="A10" s="44">
        <f>RANK(M10,$M$2:M35)</f>
        <v>8</v>
      </c>
      <c r="B10" s="2" t="s">
        <v>14</v>
      </c>
      <c r="C10" s="17" t="s">
        <v>4</v>
      </c>
      <c r="D10" s="3">
        <v>2008</v>
      </c>
      <c r="E10" s="2" t="s">
        <v>11</v>
      </c>
      <c r="F10" s="14" t="s">
        <v>152</v>
      </c>
      <c r="G10" s="67">
        <v>480</v>
      </c>
      <c r="H10" s="27">
        <v>660</v>
      </c>
      <c r="I10" s="24">
        <v>600</v>
      </c>
      <c r="J10" s="27"/>
      <c r="K10" s="27">
        <v>480</v>
      </c>
      <c r="L10" s="27"/>
      <c r="M10" s="26" cm="1">
        <f t="array" ref="M10">IF(N10&lt;4,SUM(G10:L10),SUM(LARGE(G10:L10,{1;2;3;4})))</f>
        <v>2220</v>
      </c>
      <c r="N10" s="2">
        <f t="shared" si="0"/>
        <v>4</v>
      </c>
    </row>
    <row r="11" spans="1:14" x14ac:dyDescent="0.3">
      <c r="A11" s="44">
        <f>RANK(M11,$M$2:M36)</f>
        <v>10</v>
      </c>
      <c r="B11" s="2" t="s">
        <v>14</v>
      </c>
      <c r="C11" s="15" t="s">
        <v>19</v>
      </c>
      <c r="D11" s="2">
        <v>2009</v>
      </c>
      <c r="E11" s="2" t="s">
        <v>11</v>
      </c>
      <c r="F11" s="29" t="s">
        <v>201</v>
      </c>
      <c r="G11" s="7"/>
      <c r="H11" s="51">
        <v>1020</v>
      </c>
      <c r="I11" s="7"/>
      <c r="J11" s="27">
        <v>660</v>
      </c>
      <c r="K11" s="27">
        <v>480</v>
      </c>
      <c r="L11" s="2"/>
      <c r="M11" s="26" cm="1">
        <f t="array" ref="M11">IF(N11&lt;4,SUM(G11:L11),SUM(LARGE(G11:L11,{1;2;3;4})))</f>
        <v>2160</v>
      </c>
      <c r="N11" s="2">
        <f t="shared" si="0"/>
        <v>3</v>
      </c>
    </row>
    <row r="12" spans="1:14" x14ac:dyDescent="0.3">
      <c r="A12" s="44">
        <f>RANK(M12,$M$2:M37)</f>
        <v>11</v>
      </c>
      <c r="B12" s="7" t="s">
        <v>14</v>
      </c>
      <c r="C12" s="16" t="s">
        <v>4</v>
      </c>
      <c r="D12" s="7">
        <v>2010</v>
      </c>
      <c r="E12" s="7" t="s">
        <v>10</v>
      </c>
      <c r="F12" s="16" t="s">
        <v>181</v>
      </c>
      <c r="G12" s="67">
        <v>1020</v>
      </c>
      <c r="H12" s="28"/>
      <c r="I12" s="24">
        <v>720</v>
      </c>
      <c r="J12" s="27"/>
      <c r="K12" s="27"/>
      <c r="L12" s="27"/>
      <c r="M12" s="26" cm="1">
        <f t="array" ref="M12">IF(N12&lt;4,SUM(G12:L12),SUM(LARGE(G12:L12,{1;2;3;4})))</f>
        <v>1740</v>
      </c>
      <c r="N12" s="2">
        <f t="shared" si="0"/>
        <v>2</v>
      </c>
    </row>
    <row r="13" spans="1:14" x14ac:dyDescent="0.3">
      <c r="A13" s="44">
        <f>RANK(M13,$M$2:M38)</f>
        <v>12</v>
      </c>
      <c r="B13" s="4" t="s">
        <v>14</v>
      </c>
      <c r="C13" s="14" t="s">
        <v>4</v>
      </c>
      <c r="D13" s="2">
        <v>2008</v>
      </c>
      <c r="E13" s="2" t="s">
        <v>11</v>
      </c>
      <c r="F13" s="14" t="s">
        <v>340</v>
      </c>
      <c r="G13" s="7"/>
      <c r="H13" s="28"/>
      <c r="I13" s="24">
        <v>720</v>
      </c>
      <c r="J13" s="27"/>
      <c r="K13" s="27">
        <v>840</v>
      </c>
      <c r="L13" s="2"/>
      <c r="M13" s="26" cm="1">
        <f t="array" ref="M13">IF(N13&lt;4,SUM(G13:L13),SUM(LARGE(G13:L13,{1;2;3;4})))</f>
        <v>1560</v>
      </c>
      <c r="N13" s="2">
        <f t="shared" si="0"/>
        <v>2</v>
      </c>
    </row>
    <row r="14" spans="1:14" x14ac:dyDescent="0.3">
      <c r="A14" s="44">
        <f>RANK(M14,$M$2:M39)</f>
        <v>12</v>
      </c>
      <c r="B14" s="2" t="s">
        <v>14</v>
      </c>
      <c r="C14" s="15" t="s">
        <v>12</v>
      </c>
      <c r="D14" s="2">
        <v>2009</v>
      </c>
      <c r="E14" s="2" t="s">
        <v>11</v>
      </c>
      <c r="F14" s="14" t="s">
        <v>406</v>
      </c>
      <c r="G14" s="24">
        <v>480</v>
      </c>
      <c r="H14" s="28"/>
      <c r="I14" s="24">
        <v>600</v>
      </c>
      <c r="J14" s="27">
        <v>480</v>
      </c>
      <c r="K14" s="27"/>
      <c r="L14" s="27"/>
      <c r="M14" s="26" cm="1">
        <f t="array" ref="M14">IF(N14&lt;4,SUM(G14:L14),SUM(LARGE(G14:L14,{1;2;3;4})))</f>
        <v>1560</v>
      </c>
      <c r="N14" s="2">
        <f t="shared" si="0"/>
        <v>3</v>
      </c>
    </row>
    <row r="15" spans="1:14" x14ac:dyDescent="0.3">
      <c r="A15" s="44">
        <f>RANK(M15,$M$2:M40)</f>
        <v>14</v>
      </c>
      <c r="B15" s="2" t="s">
        <v>14</v>
      </c>
      <c r="C15" s="15" t="s">
        <v>76</v>
      </c>
      <c r="D15" s="2">
        <v>2011</v>
      </c>
      <c r="E15" s="7" t="s">
        <v>10</v>
      </c>
      <c r="F15" s="16" t="s">
        <v>134</v>
      </c>
      <c r="G15" s="67">
        <v>840</v>
      </c>
      <c r="H15" s="28"/>
      <c r="I15" s="27"/>
      <c r="J15" s="27"/>
      <c r="K15" s="27">
        <v>660</v>
      </c>
      <c r="L15" s="27"/>
      <c r="M15" s="26" cm="1">
        <f t="array" ref="M15">IF(N15&lt;4,SUM(G15:L15),SUM(LARGE(G15:L15,{1;2;3;4})))</f>
        <v>1500</v>
      </c>
      <c r="N15" s="2">
        <f t="shared" si="0"/>
        <v>2</v>
      </c>
    </row>
    <row r="16" spans="1:14" x14ac:dyDescent="0.3">
      <c r="A16" s="44">
        <f>RANK(M16,$M$2:M41)</f>
        <v>15</v>
      </c>
      <c r="B16" s="7" t="s">
        <v>14</v>
      </c>
      <c r="C16" s="16" t="s">
        <v>6</v>
      </c>
      <c r="D16" s="7">
        <v>2009</v>
      </c>
      <c r="E16" s="7" t="s">
        <v>11</v>
      </c>
      <c r="F16" s="16" t="s">
        <v>184</v>
      </c>
      <c r="G16" s="24">
        <v>660</v>
      </c>
      <c r="H16" s="28"/>
      <c r="I16" s="27"/>
      <c r="J16" s="27">
        <v>660</v>
      </c>
      <c r="K16" s="27"/>
      <c r="L16" s="27"/>
      <c r="M16" s="26" cm="1">
        <f t="array" ref="M16">IF(N16&lt;4,SUM(G16:L16),SUM(LARGE(G16:L16,{1;2;3;4})))</f>
        <v>1320</v>
      </c>
      <c r="N16" s="2">
        <f t="shared" si="0"/>
        <v>2</v>
      </c>
    </row>
    <row r="17" spans="1:14" x14ac:dyDescent="0.3">
      <c r="A17" s="44">
        <f>RANK(M17,$M$2:M42)</f>
        <v>16</v>
      </c>
      <c r="B17" s="2" t="s">
        <v>14</v>
      </c>
      <c r="C17" s="15" t="s">
        <v>24</v>
      </c>
      <c r="D17" s="2">
        <v>2009</v>
      </c>
      <c r="E17" s="7" t="s">
        <v>11</v>
      </c>
      <c r="F17" s="16" t="s">
        <v>148</v>
      </c>
      <c r="G17" s="24">
        <v>480</v>
      </c>
      <c r="H17" s="28"/>
      <c r="I17" s="27"/>
      <c r="J17" s="27">
        <v>480</v>
      </c>
      <c r="K17" s="27"/>
      <c r="L17" s="27"/>
      <c r="M17" s="26" cm="1">
        <f t="array" ref="M17">IF(N17&lt;4,SUM(G17:L17),SUM(LARGE(G17:L17,{1;2;3;4})))</f>
        <v>960</v>
      </c>
      <c r="N17" s="2">
        <f t="shared" si="0"/>
        <v>2</v>
      </c>
    </row>
    <row r="18" spans="1:14" x14ac:dyDescent="0.3">
      <c r="A18" s="44">
        <f>RANK(M18,$M$2:M43)</f>
        <v>16</v>
      </c>
      <c r="B18" s="2" t="s">
        <v>14</v>
      </c>
      <c r="C18" s="15" t="s">
        <v>76</v>
      </c>
      <c r="D18" s="2">
        <v>2009</v>
      </c>
      <c r="E18" s="7" t="s">
        <v>11</v>
      </c>
      <c r="F18" s="29" t="s">
        <v>342</v>
      </c>
      <c r="G18" s="7"/>
      <c r="H18" s="28"/>
      <c r="I18" s="24">
        <v>480</v>
      </c>
      <c r="J18" s="27">
        <v>480</v>
      </c>
      <c r="K18" s="27"/>
      <c r="L18" s="2"/>
      <c r="M18" s="26" cm="1">
        <f t="array" ref="M18">IF(N18&lt;4,SUM(G18:L18),SUM(LARGE(G18:L18,{1;2;3;4})))</f>
        <v>960</v>
      </c>
      <c r="N18" s="2">
        <f t="shared" si="0"/>
        <v>2</v>
      </c>
    </row>
    <row r="19" spans="1:14" x14ac:dyDescent="0.3">
      <c r="A19" s="44">
        <f>RANK(M19,$M$2:M44)</f>
        <v>16</v>
      </c>
      <c r="B19" s="2" t="s">
        <v>14</v>
      </c>
      <c r="C19" s="15" t="s">
        <v>4</v>
      </c>
      <c r="D19" s="2">
        <v>2009</v>
      </c>
      <c r="E19" s="2" t="s">
        <v>11</v>
      </c>
      <c r="F19" s="16" t="s">
        <v>143</v>
      </c>
      <c r="G19" s="24">
        <v>480</v>
      </c>
      <c r="H19" s="51">
        <v>480</v>
      </c>
      <c r="I19" s="27"/>
      <c r="J19" s="27"/>
      <c r="K19" s="27"/>
      <c r="L19" s="27"/>
      <c r="M19" s="26" cm="1">
        <f t="array" ref="M19">IF(N19&lt;4,SUM(G19:L19),SUM(LARGE(G19:L19,{1;2;3;4})))</f>
        <v>960</v>
      </c>
      <c r="N19" s="2">
        <f t="shared" si="0"/>
        <v>2</v>
      </c>
    </row>
    <row r="20" spans="1:14" x14ac:dyDescent="0.3">
      <c r="A20" s="44">
        <f>RANK(M20,$M$2:M45)</f>
        <v>16</v>
      </c>
      <c r="B20" s="7" t="s">
        <v>14</v>
      </c>
      <c r="C20" s="16" t="s">
        <v>19</v>
      </c>
      <c r="D20" s="7">
        <v>2009</v>
      </c>
      <c r="E20" s="2" t="s">
        <v>11</v>
      </c>
      <c r="F20" s="16" t="s">
        <v>147</v>
      </c>
      <c r="G20" s="24">
        <v>480</v>
      </c>
      <c r="H20" s="51">
        <v>480</v>
      </c>
      <c r="I20" s="7"/>
      <c r="J20" s="27"/>
      <c r="K20" s="27"/>
      <c r="L20" s="2"/>
      <c r="M20" s="26" cm="1">
        <f t="array" ref="M20">IF(N20&lt;4,SUM(G20:L20),SUM(LARGE(G20:L20,{1;2;3;4})))</f>
        <v>960</v>
      </c>
      <c r="N20" s="2">
        <f t="shared" si="0"/>
        <v>2</v>
      </c>
    </row>
    <row r="21" spans="1:14" x14ac:dyDescent="0.3">
      <c r="A21" s="44">
        <f>RANK(M21,$M$2:M46)</f>
        <v>20</v>
      </c>
      <c r="B21" s="2" t="s">
        <v>14</v>
      </c>
      <c r="C21" s="15" t="s">
        <v>12</v>
      </c>
      <c r="D21" s="7">
        <v>2010</v>
      </c>
      <c r="E21" s="7" t="s">
        <v>10</v>
      </c>
      <c r="F21" s="29" t="s">
        <v>318</v>
      </c>
      <c r="G21" s="7"/>
      <c r="H21" s="28"/>
      <c r="I21" s="7"/>
      <c r="J21" s="7"/>
      <c r="K21" s="27">
        <v>660</v>
      </c>
      <c r="L21" s="2"/>
      <c r="M21" s="26" cm="1">
        <f t="array" ref="M21">IF(N21&lt;4,SUM(G21:L21),SUM(LARGE(G21:L21,{1;2;3;4})))</f>
        <v>660</v>
      </c>
      <c r="N21" s="2">
        <f t="shared" si="0"/>
        <v>1</v>
      </c>
    </row>
    <row r="22" spans="1:14" x14ac:dyDescent="0.3">
      <c r="A22" s="44">
        <f>RANK(M22,$M$2:M47)</f>
        <v>20</v>
      </c>
      <c r="B22" s="2" t="s">
        <v>14</v>
      </c>
      <c r="C22" s="15" t="s">
        <v>4</v>
      </c>
      <c r="D22" s="2">
        <v>2009</v>
      </c>
      <c r="E22" s="2" t="s">
        <v>11</v>
      </c>
      <c r="F22" s="16" t="s">
        <v>291</v>
      </c>
      <c r="G22" s="7"/>
      <c r="H22" s="51">
        <v>660</v>
      </c>
      <c r="I22" s="7"/>
      <c r="J22" s="27"/>
      <c r="K22" s="27"/>
      <c r="L22" s="2"/>
      <c r="M22" s="26" cm="1">
        <f t="array" ref="M22">IF(N22&lt;4,SUM(G22:L22),SUM(LARGE(G22:L22,{1;2;3;4})))</f>
        <v>660</v>
      </c>
      <c r="N22" s="2">
        <f t="shared" si="0"/>
        <v>1</v>
      </c>
    </row>
    <row r="23" spans="1:14" x14ac:dyDescent="0.3">
      <c r="A23" s="44">
        <f>RANK(M23,$M$2:M48)</f>
        <v>22</v>
      </c>
      <c r="B23" s="2" t="s">
        <v>14</v>
      </c>
      <c r="C23" s="15" t="s">
        <v>12</v>
      </c>
      <c r="D23" s="2">
        <v>2009</v>
      </c>
      <c r="E23" s="2" t="s">
        <v>11</v>
      </c>
      <c r="F23" s="16" t="s">
        <v>407</v>
      </c>
      <c r="G23" s="7"/>
      <c r="H23" s="28"/>
      <c r="I23" s="7"/>
      <c r="J23" s="27">
        <v>480</v>
      </c>
      <c r="K23" s="27"/>
      <c r="L23" s="2"/>
      <c r="M23" s="26" cm="1">
        <f t="array" ref="M23">IF(N23&lt;4,SUM(G23:L23),SUM(LARGE(G23:L23,{1;2;3;4})))</f>
        <v>480</v>
      </c>
      <c r="N23" s="2">
        <f t="shared" si="0"/>
        <v>1</v>
      </c>
    </row>
    <row r="24" spans="1:14" x14ac:dyDescent="0.3">
      <c r="A24" s="44">
        <f>RANK(M24,$M$2:M49)</f>
        <v>22</v>
      </c>
      <c r="B24" s="2" t="s">
        <v>14</v>
      </c>
      <c r="C24" s="15" t="s">
        <v>12</v>
      </c>
      <c r="D24" s="2">
        <v>2009</v>
      </c>
      <c r="E24" s="2" t="s">
        <v>11</v>
      </c>
      <c r="F24" s="29" t="s">
        <v>408</v>
      </c>
      <c r="G24" s="7"/>
      <c r="H24" s="28"/>
      <c r="I24" s="7"/>
      <c r="J24" s="27">
        <v>480</v>
      </c>
      <c r="K24" s="27"/>
      <c r="L24" s="2"/>
      <c r="M24" s="26" cm="1">
        <f t="array" ref="M24">IF(N24&lt;4,SUM(G24:L24),SUM(LARGE(G24:L24,{1;2;3;4})))</f>
        <v>480</v>
      </c>
      <c r="N24" s="2">
        <f t="shared" si="0"/>
        <v>1</v>
      </c>
    </row>
    <row r="25" spans="1:14" x14ac:dyDescent="0.3">
      <c r="A25" s="44">
        <f>RANK(M25,$M$2:M50)</f>
        <v>22</v>
      </c>
      <c r="B25" s="2" t="s">
        <v>14</v>
      </c>
      <c r="C25" s="15" t="s">
        <v>45</v>
      </c>
      <c r="D25" s="2">
        <v>2008</v>
      </c>
      <c r="E25" s="2" t="s">
        <v>11</v>
      </c>
      <c r="F25" s="29" t="s">
        <v>409</v>
      </c>
      <c r="G25" s="7"/>
      <c r="H25" s="28"/>
      <c r="I25" s="7"/>
      <c r="J25" s="27">
        <v>480</v>
      </c>
      <c r="K25" s="27"/>
      <c r="L25" s="2"/>
      <c r="M25" s="26" cm="1">
        <f t="array" ref="M25">IF(N25&lt;4,SUM(G25:L25),SUM(LARGE(G25:L25,{1;2;3;4})))</f>
        <v>480</v>
      </c>
      <c r="N25" s="2">
        <f t="shared" si="0"/>
        <v>1</v>
      </c>
    </row>
    <row r="26" spans="1:14" x14ac:dyDescent="0.3">
      <c r="A26" s="44">
        <f>RANK(M26,$M$2:M51)</f>
        <v>22</v>
      </c>
      <c r="B26" s="7" t="s">
        <v>14</v>
      </c>
      <c r="C26" s="16" t="s">
        <v>19</v>
      </c>
      <c r="D26" s="3">
        <v>2008</v>
      </c>
      <c r="E26" s="2" t="s">
        <v>11</v>
      </c>
      <c r="F26" s="29" t="s">
        <v>292</v>
      </c>
      <c r="G26" s="7"/>
      <c r="H26" s="51">
        <v>480</v>
      </c>
      <c r="I26" s="7"/>
      <c r="J26" s="27"/>
      <c r="K26" s="27"/>
      <c r="L26" s="2"/>
      <c r="M26" s="26" cm="1">
        <f t="array" ref="M26">IF(N26&lt;4,SUM(G26:L26),SUM(LARGE(G26:L26,{1;2;3;4})))</f>
        <v>480</v>
      </c>
      <c r="N26" s="2">
        <f t="shared" si="0"/>
        <v>1</v>
      </c>
    </row>
    <row r="27" spans="1:14" x14ac:dyDescent="0.3">
      <c r="A27" s="44">
        <f>RANK(M27,$M$2:M52)</f>
        <v>22</v>
      </c>
      <c r="B27" s="2" t="s">
        <v>14</v>
      </c>
      <c r="C27" s="15" t="s">
        <v>4</v>
      </c>
      <c r="D27" s="2">
        <v>2009</v>
      </c>
      <c r="E27" s="2" t="s">
        <v>11</v>
      </c>
      <c r="F27" s="16" t="s">
        <v>315</v>
      </c>
      <c r="G27" s="7"/>
      <c r="H27" s="28"/>
      <c r="I27" s="24">
        <v>480</v>
      </c>
      <c r="J27" s="27"/>
      <c r="K27" s="27"/>
      <c r="L27" s="2"/>
      <c r="M27" s="26" cm="1">
        <f t="array" ref="M27">IF(N27&lt;4,SUM(G27:L27),SUM(LARGE(G27:L27,{1;2;3;4})))</f>
        <v>480</v>
      </c>
      <c r="N27" s="2">
        <f t="shared" si="0"/>
        <v>1</v>
      </c>
    </row>
    <row r="28" spans="1:14" x14ac:dyDescent="0.3">
      <c r="A28" s="44">
        <f>RANK(M28,$M$2:M53)</f>
        <v>22</v>
      </c>
      <c r="B28" s="2" t="s">
        <v>386</v>
      </c>
      <c r="C28" s="15"/>
      <c r="D28" s="2"/>
      <c r="E28" s="2"/>
      <c r="F28" s="29" t="s">
        <v>405</v>
      </c>
      <c r="G28" s="7"/>
      <c r="H28" s="28"/>
      <c r="I28" s="7"/>
      <c r="J28" s="27">
        <v>480</v>
      </c>
      <c r="K28" s="27"/>
      <c r="L28" s="2"/>
      <c r="M28" s="26" cm="1">
        <f t="array" ref="M28">IF(N28&lt;4,SUM(G28:L28),SUM(LARGE(G28:L28,{1;2;3;4})))</f>
        <v>480</v>
      </c>
      <c r="N28" s="2">
        <f t="shared" si="0"/>
        <v>1</v>
      </c>
    </row>
  </sheetData>
  <autoFilter ref="A1:N1" xr:uid="{00000000-0001-0000-0900-000000000000}">
    <sortState xmlns:xlrd2="http://schemas.microsoft.com/office/spreadsheetml/2017/richdata2" ref="A2:N28">
      <sortCondition descending="1" ref="M1"/>
    </sortState>
  </autoFilter>
  <sortState xmlns:xlrd2="http://schemas.microsoft.com/office/spreadsheetml/2017/richdata2" ref="A2:N14">
    <sortCondition ref="A1:A14"/>
  </sortState>
  <conditionalFormatting sqref="F1">
    <cfRule type="duplicateValues" dxfId="1680" priority="85"/>
  </conditionalFormatting>
  <conditionalFormatting sqref="F1:F22 F24 F26:F1048576">
    <cfRule type="duplicateValues" dxfId="1679" priority="9"/>
  </conditionalFormatting>
  <conditionalFormatting sqref="F2">
    <cfRule type="duplicateValues" dxfId="1678" priority="86"/>
  </conditionalFormatting>
  <conditionalFormatting sqref="F3">
    <cfRule type="duplicateValues" dxfId="1677" priority="98"/>
  </conditionalFormatting>
  <conditionalFormatting sqref="F4">
    <cfRule type="duplicateValues" dxfId="1676" priority="106"/>
  </conditionalFormatting>
  <conditionalFormatting sqref="F5">
    <cfRule type="duplicateValues" dxfId="1675" priority="105"/>
  </conditionalFormatting>
  <conditionalFormatting sqref="F6">
    <cfRule type="duplicateValues" dxfId="1674" priority="104"/>
  </conditionalFormatting>
  <conditionalFormatting sqref="F7">
    <cfRule type="duplicateValues" dxfId="1673" priority="78"/>
  </conditionalFormatting>
  <conditionalFormatting sqref="F8">
    <cfRule type="duplicateValues" dxfId="1672" priority="153" stopIfTrue="1"/>
    <cfRule type="duplicateValues" dxfId="1671" priority="152" stopIfTrue="1"/>
    <cfRule type="duplicateValues" dxfId="1670" priority="151" stopIfTrue="1"/>
  </conditionalFormatting>
  <conditionalFormatting sqref="F9">
    <cfRule type="duplicateValues" dxfId="1669" priority="77"/>
  </conditionalFormatting>
  <conditionalFormatting sqref="F10">
    <cfRule type="duplicateValues" dxfId="1668" priority="147" stopIfTrue="1"/>
    <cfRule type="duplicateValues" dxfId="1667" priority="146" stopIfTrue="1"/>
    <cfRule type="duplicateValues" dxfId="1666" priority="145" stopIfTrue="1"/>
  </conditionalFormatting>
  <conditionalFormatting sqref="F10:F11 F8 F1:F6 F15:F17 F13 F22 F24 F26:F1048576">
    <cfRule type="duplicateValues" dxfId="1665" priority="1372"/>
  </conditionalFormatting>
  <conditionalFormatting sqref="F11">
    <cfRule type="duplicateValues" dxfId="1664" priority="144" stopIfTrue="1"/>
    <cfRule type="duplicateValues" dxfId="1663" priority="143" stopIfTrue="1"/>
    <cfRule type="duplicateValues" dxfId="1662" priority="142" stopIfTrue="1"/>
  </conditionalFormatting>
  <conditionalFormatting sqref="F12">
    <cfRule type="duplicateValues" dxfId="1661" priority="40"/>
    <cfRule type="duplicateValues" dxfId="1660" priority="41"/>
    <cfRule type="duplicateValues" dxfId="1659" priority="42"/>
    <cfRule type="duplicateValues" dxfId="1658" priority="39"/>
  </conditionalFormatting>
  <conditionalFormatting sqref="F13">
    <cfRule type="duplicateValues" dxfId="1657" priority="138"/>
  </conditionalFormatting>
  <conditionalFormatting sqref="F14">
    <cfRule type="duplicateValues" dxfId="1656" priority="44"/>
    <cfRule type="duplicateValues" dxfId="1655" priority="45"/>
    <cfRule type="duplicateValues" dxfId="1654" priority="43"/>
  </conditionalFormatting>
  <conditionalFormatting sqref="F15:F17 F1:F11 F13 F22 F24 F26:F1048576">
    <cfRule type="duplicateValues" dxfId="1653" priority="46"/>
  </conditionalFormatting>
  <conditionalFormatting sqref="F15:F17 F22 F24 F26:F65369">
    <cfRule type="duplicateValues" dxfId="1652" priority="3623" stopIfTrue="1"/>
    <cfRule type="duplicateValues" dxfId="1651" priority="3621" stopIfTrue="1"/>
    <cfRule type="duplicateValues" dxfId="1650" priority="3622" stopIfTrue="1"/>
  </conditionalFormatting>
  <conditionalFormatting sqref="F18">
    <cfRule type="duplicateValues" dxfId="1649" priority="21"/>
    <cfRule type="duplicateValues" dxfId="1648" priority="20"/>
    <cfRule type="duplicateValues" dxfId="1647" priority="19"/>
    <cfRule type="duplicateValues" dxfId="1646" priority="18"/>
  </conditionalFormatting>
  <conditionalFormatting sqref="F19">
    <cfRule type="duplicateValues" dxfId="1645" priority="17"/>
    <cfRule type="duplicateValues" dxfId="1644" priority="16"/>
    <cfRule type="duplicateValues" dxfId="1643" priority="14"/>
    <cfRule type="duplicateValues" dxfId="1642" priority="15"/>
  </conditionalFormatting>
  <conditionalFormatting sqref="F20">
    <cfRule type="duplicateValues" dxfId="1641" priority="13"/>
    <cfRule type="duplicateValues" dxfId="1640" priority="12"/>
    <cfRule type="duplicateValues" dxfId="1639" priority="11"/>
    <cfRule type="duplicateValues" dxfId="1638" priority="10"/>
  </conditionalFormatting>
  <conditionalFormatting sqref="F21">
    <cfRule type="duplicateValues" dxfId="1637" priority="22"/>
    <cfRule type="duplicateValues" dxfId="1636" priority="23"/>
    <cfRule type="duplicateValues" dxfId="1635" priority="24"/>
    <cfRule type="duplicateValues" dxfId="1634" priority="25"/>
  </conditionalFormatting>
  <conditionalFormatting sqref="F22 F1:F17 F24 F26:F1048576">
    <cfRule type="duplicateValues" dxfId="1633" priority="26"/>
  </conditionalFormatting>
  <conditionalFormatting sqref="F23">
    <cfRule type="duplicateValues" dxfId="1632" priority="8"/>
  </conditionalFormatting>
  <conditionalFormatting sqref="F25">
    <cfRule type="duplicateValues" dxfId="1631" priority="2"/>
    <cfRule type="duplicateValues" dxfId="1630" priority="3"/>
    <cfRule type="duplicateValues" dxfId="1629" priority="4"/>
    <cfRule type="duplicateValues" dxfId="1628" priority="5"/>
    <cfRule type="duplicateValues" dxfId="1627" priority="6"/>
    <cfRule type="duplicateValues" dxfId="1626" priority="7"/>
    <cfRule type="duplicateValues" dxfId="1625" priority="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70"/>
  <sheetViews>
    <sheetView zoomScaleNormal="100" workbookViewId="0">
      <pane ySplit="1" topLeftCell="A36" activePane="bottomLeft" state="frozen"/>
      <selection pane="bottomLeft" activeCell="C48" sqref="C48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2.33203125" style="22" customWidth="1"/>
    <col min="7" max="8" width="11.1093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77734375" style="1" hidden="1" customWidth="1" outlineLevel="1"/>
    <col min="13" max="13" width="8.44140625" style="5" customWidth="1" collapsed="1"/>
    <col min="14" max="14" width="8.44140625" style="1" customWidth="1"/>
    <col min="15" max="16" width="9.109375" style="1"/>
    <col min="17" max="17" width="4.6640625" style="1" bestFit="1" customWidth="1"/>
    <col min="18" max="18" width="18.5546875" style="1" bestFit="1" customWidth="1"/>
    <col min="19" max="16384" width="9.109375" style="1"/>
  </cols>
  <sheetData>
    <row r="1" spans="1:14" s="22" customFormat="1" ht="42" customHeight="1" x14ac:dyDescent="0.3">
      <c r="A1" s="19" t="s">
        <v>0</v>
      </c>
      <c r="B1" s="19" t="s">
        <v>13</v>
      </c>
      <c r="C1" s="19" t="s">
        <v>3</v>
      </c>
      <c r="D1" s="19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30" t="s">
        <v>17</v>
      </c>
    </row>
    <row r="2" spans="1:14" x14ac:dyDescent="0.3">
      <c r="A2" s="44">
        <f>RANK(M2,$M$2:M32)</f>
        <v>1</v>
      </c>
      <c r="B2" s="2" t="s">
        <v>14</v>
      </c>
      <c r="C2" s="17" t="s">
        <v>12</v>
      </c>
      <c r="D2" s="2">
        <v>2011</v>
      </c>
      <c r="E2" s="7" t="s">
        <v>10</v>
      </c>
      <c r="F2" s="14" t="s">
        <v>112</v>
      </c>
      <c r="G2" s="24">
        <v>660</v>
      </c>
      <c r="H2" s="27">
        <v>660</v>
      </c>
      <c r="I2" s="27">
        <v>480</v>
      </c>
      <c r="J2" s="27">
        <v>660</v>
      </c>
      <c r="K2" s="27">
        <v>660</v>
      </c>
      <c r="L2" s="27"/>
      <c r="M2" s="26" cm="1">
        <f t="array" ref="M2">IF(N2&lt;4,SUM(G2:L2),SUM(LARGE(G2:L2,{1;2;3;4})))</f>
        <v>2640</v>
      </c>
      <c r="N2" s="2">
        <f t="shared" ref="N2:N33" si="0">COUNT(G2:L2)</f>
        <v>5</v>
      </c>
    </row>
    <row r="3" spans="1:14" x14ac:dyDescent="0.3">
      <c r="A3" s="44">
        <f>RANK(M3,$M$2:M33)</f>
        <v>2</v>
      </c>
      <c r="B3" s="7" t="s">
        <v>14</v>
      </c>
      <c r="C3" s="16" t="s">
        <v>19</v>
      </c>
      <c r="D3" s="7">
        <v>2012</v>
      </c>
      <c r="E3" s="7" t="s">
        <v>9</v>
      </c>
      <c r="F3" s="16" t="s">
        <v>110</v>
      </c>
      <c r="G3" s="24">
        <v>360</v>
      </c>
      <c r="H3" s="27">
        <v>360</v>
      </c>
      <c r="I3" s="27">
        <v>660</v>
      </c>
      <c r="J3" s="27">
        <v>360</v>
      </c>
      <c r="K3" s="27">
        <v>360</v>
      </c>
      <c r="L3" s="27"/>
      <c r="M3" s="26" cm="1">
        <f t="array" ref="M3">IF(N3&lt;4,SUM(G3:L3),SUM(LARGE(G3:L3,{1;2;3;4})))</f>
        <v>1740</v>
      </c>
      <c r="N3" s="2">
        <f t="shared" si="0"/>
        <v>5</v>
      </c>
    </row>
    <row r="4" spans="1:14" x14ac:dyDescent="0.3">
      <c r="A4" s="44">
        <f>RANK(M4,$M$2:M34)</f>
        <v>2</v>
      </c>
      <c r="B4" s="7" t="s">
        <v>14</v>
      </c>
      <c r="C4" s="16" t="s">
        <v>4</v>
      </c>
      <c r="D4" s="7">
        <v>2010</v>
      </c>
      <c r="E4" s="7" t="s">
        <v>10</v>
      </c>
      <c r="F4" s="16" t="s">
        <v>181</v>
      </c>
      <c r="G4" s="69">
        <v>1020</v>
      </c>
      <c r="H4" s="27"/>
      <c r="I4" s="35">
        <v>720</v>
      </c>
      <c r="J4" s="27"/>
      <c r="K4" s="27"/>
      <c r="L4" s="27"/>
      <c r="M4" s="26" cm="1">
        <f t="array" ref="M4">IF(N4&lt;4,SUM(G4:L4),SUM(LARGE(G4:L4,{1;2;3;4})))</f>
        <v>1740</v>
      </c>
      <c r="N4" s="2">
        <f t="shared" si="0"/>
        <v>2</v>
      </c>
    </row>
    <row r="5" spans="1:14" x14ac:dyDescent="0.3">
      <c r="A5" s="44">
        <f>RANK(M5,$M$2:M35)</f>
        <v>4</v>
      </c>
      <c r="B5" s="2" t="s">
        <v>14</v>
      </c>
      <c r="C5" s="15" t="s">
        <v>19</v>
      </c>
      <c r="D5" s="2">
        <v>2010</v>
      </c>
      <c r="E5" s="3" t="s">
        <v>10</v>
      </c>
      <c r="F5" s="16" t="s">
        <v>132</v>
      </c>
      <c r="G5" s="24">
        <v>480</v>
      </c>
      <c r="H5" s="27">
        <v>480</v>
      </c>
      <c r="I5" s="27">
        <v>360</v>
      </c>
      <c r="J5" s="27">
        <v>160</v>
      </c>
      <c r="K5" s="27">
        <v>192</v>
      </c>
      <c r="L5" s="27"/>
      <c r="M5" s="26" cm="1">
        <f t="array" ref="M5">IF(N5&lt;4,SUM(G5:L5),SUM(LARGE(G5:L5,{1;2;3;4})))</f>
        <v>1512</v>
      </c>
      <c r="N5" s="2">
        <f t="shared" si="0"/>
        <v>5</v>
      </c>
    </row>
    <row r="6" spans="1:14" x14ac:dyDescent="0.3">
      <c r="A6" s="44">
        <f>RANK(M6,$M$2:M36)</f>
        <v>5</v>
      </c>
      <c r="B6" s="2" t="s">
        <v>14</v>
      </c>
      <c r="C6" s="15" t="s">
        <v>76</v>
      </c>
      <c r="D6" s="2">
        <v>2011</v>
      </c>
      <c r="E6" s="7" t="s">
        <v>10</v>
      </c>
      <c r="F6" s="16" t="s">
        <v>134</v>
      </c>
      <c r="G6" s="35">
        <v>840</v>
      </c>
      <c r="H6" s="27"/>
      <c r="I6" s="27"/>
      <c r="J6" s="27"/>
      <c r="K6" s="45">
        <v>660</v>
      </c>
      <c r="L6" s="27"/>
      <c r="M6" s="26" cm="1">
        <f t="array" ref="M6">IF(N6&lt;4,SUM(G6:L6),SUM(LARGE(G6:L6,{1;2;3;4})))</f>
        <v>1500</v>
      </c>
      <c r="N6" s="2">
        <f t="shared" si="0"/>
        <v>2</v>
      </c>
    </row>
    <row r="7" spans="1:14" x14ac:dyDescent="0.3">
      <c r="A7" s="44">
        <f>RANK(M7,$M$2:M37)</f>
        <v>6</v>
      </c>
      <c r="B7" s="7" t="s">
        <v>14</v>
      </c>
      <c r="C7" s="16" t="s">
        <v>4</v>
      </c>
      <c r="D7" s="7">
        <v>2010</v>
      </c>
      <c r="E7" s="7" t="s">
        <v>10</v>
      </c>
      <c r="F7" s="29" t="s">
        <v>237</v>
      </c>
      <c r="G7" s="7"/>
      <c r="H7" s="7"/>
      <c r="I7" s="7"/>
      <c r="J7" s="7"/>
      <c r="K7" s="45">
        <v>1020</v>
      </c>
      <c r="L7" s="2"/>
      <c r="M7" s="26" cm="1">
        <f t="array" ref="M7">IF(N7&lt;4,SUM(G7:L7),SUM(LARGE(G7:L7,{1;2;3;4})))</f>
        <v>1020</v>
      </c>
      <c r="N7" s="2">
        <f t="shared" si="0"/>
        <v>1</v>
      </c>
    </row>
    <row r="8" spans="1:14" x14ac:dyDescent="0.3">
      <c r="A8" s="44">
        <f>RANK(M8,$M$2:M38)</f>
        <v>7</v>
      </c>
      <c r="B8" s="3" t="s">
        <v>14</v>
      </c>
      <c r="C8" s="14" t="s">
        <v>19</v>
      </c>
      <c r="D8" s="2">
        <v>2010</v>
      </c>
      <c r="E8" s="3" t="s">
        <v>10</v>
      </c>
      <c r="F8" s="14" t="s">
        <v>133</v>
      </c>
      <c r="G8" s="24">
        <v>90</v>
      </c>
      <c r="H8" s="27">
        <v>360</v>
      </c>
      <c r="I8" s="27">
        <v>360</v>
      </c>
      <c r="J8" s="27"/>
      <c r="K8" s="27">
        <v>192</v>
      </c>
      <c r="L8" s="27"/>
      <c r="M8" s="26" cm="1">
        <f t="array" ref="M8">IF(N8&lt;4,SUM(G8:L8),SUM(LARGE(G8:L8,{1;2;3;4})))</f>
        <v>1002</v>
      </c>
      <c r="N8" s="2">
        <f t="shared" si="0"/>
        <v>4</v>
      </c>
    </row>
    <row r="9" spans="1:14" x14ac:dyDescent="0.3">
      <c r="A9" s="44">
        <f>RANK(M9,$M$2:M39)</f>
        <v>8</v>
      </c>
      <c r="B9" s="2" t="s">
        <v>14</v>
      </c>
      <c r="C9" s="15" t="s">
        <v>76</v>
      </c>
      <c r="D9" s="2">
        <v>2010</v>
      </c>
      <c r="E9" s="3" t="s">
        <v>10</v>
      </c>
      <c r="F9" s="16" t="s">
        <v>142</v>
      </c>
      <c r="G9" s="24">
        <v>90</v>
      </c>
      <c r="H9" s="27">
        <v>192</v>
      </c>
      <c r="I9" s="27">
        <v>160</v>
      </c>
      <c r="J9" s="27">
        <v>160</v>
      </c>
      <c r="K9" s="27">
        <v>360</v>
      </c>
      <c r="L9" s="27"/>
      <c r="M9" s="26" cm="1">
        <f t="array" ref="M9">IF(N9&lt;4,SUM(G9:L9),SUM(LARGE(G9:L9,{1;2;3;4})))</f>
        <v>872</v>
      </c>
      <c r="N9" s="2">
        <f t="shared" si="0"/>
        <v>5</v>
      </c>
    </row>
    <row r="10" spans="1:14" x14ac:dyDescent="0.3">
      <c r="A10" s="44">
        <f>RANK(M10,$M$2:M40)</f>
        <v>9</v>
      </c>
      <c r="B10" s="2" t="s">
        <v>14</v>
      </c>
      <c r="C10" s="15" t="s">
        <v>55</v>
      </c>
      <c r="D10" s="2">
        <v>2010</v>
      </c>
      <c r="E10" s="3" t="s">
        <v>10</v>
      </c>
      <c r="F10" s="16" t="s">
        <v>139</v>
      </c>
      <c r="G10" s="24">
        <v>360</v>
      </c>
      <c r="H10" s="27">
        <v>240</v>
      </c>
      <c r="I10" s="27">
        <v>90</v>
      </c>
      <c r="J10" s="27">
        <v>160</v>
      </c>
      <c r="K10" s="27"/>
      <c r="L10" s="27"/>
      <c r="M10" s="26" cm="1">
        <f t="array" ref="M10">IF(N10&lt;4,SUM(G10:L10),SUM(LARGE(G10:L10,{1;2;3;4})))</f>
        <v>850</v>
      </c>
      <c r="N10" s="2">
        <f t="shared" si="0"/>
        <v>4</v>
      </c>
    </row>
    <row r="11" spans="1:14" x14ac:dyDescent="0.3">
      <c r="A11" s="44">
        <f>RANK(M11,$M$2:M41)</f>
        <v>10</v>
      </c>
      <c r="B11" s="2" t="s">
        <v>14</v>
      </c>
      <c r="C11" s="15" t="s">
        <v>12</v>
      </c>
      <c r="D11" s="2">
        <v>2010</v>
      </c>
      <c r="E11" s="3" t="s">
        <v>10</v>
      </c>
      <c r="F11" s="16" t="s">
        <v>136</v>
      </c>
      <c r="G11" s="24">
        <v>120</v>
      </c>
      <c r="H11" s="27">
        <v>120</v>
      </c>
      <c r="I11" s="27">
        <v>110</v>
      </c>
      <c r="J11" s="27">
        <v>240</v>
      </c>
      <c r="K11" s="27">
        <v>240</v>
      </c>
      <c r="L11" s="27"/>
      <c r="M11" s="26" cm="1">
        <f t="array" ref="M11">IF(N11&lt;4,SUM(G11:L11),SUM(LARGE(G11:L11,{1;2;3;4})))</f>
        <v>720</v>
      </c>
      <c r="N11" s="2">
        <f t="shared" si="0"/>
        <v>5</v>
      </c>
    </row>
    <row r="12" spans="1:14" x14ac:dyDescent="0.3">
      <c r="A12" s="44">
        <f>RANK(M12,$M$2:M42)</f>
        <v>11</v>
      </c>
      <c r="B12" s="7" t="s">
        <v>14</v>
      </c>
      <c r="C12" s="16" t="s">
        <v>4</v>
      </c>
      <c r="D12" s="7">
        <v>2010</v>
      </c>
      <c r="E12" s="7" t="s">
        <v>10</v>
      </c>
      <c r="F12" s="16" t="s">
        <v>183</v>
      </c>
      <c r="G12" s="24">
        <v>240</v>
      </c>
      <c r="H12" s="27">
        <v>192</v>
      </c>
      <c r="I12" s="27">
        <v>160</v>
      </c>
      <c r="J12" s="27"/>
      <c r="K12" s="27">
        <v>120</v>
      </c>
      <c r="L12" s="27"/>
      <c r="M12" s="26" cm="1">
        <f t="array" ref="M12">IF(N12&lt;4,SUM(G12:L12),SUM(LARGE(G12:L12,{1;2;3;4})))</f>
        <v>712</v>
      </c>
      <c r="N12" s="2">
        <f t="shared" si="0"/>
        <v>4</v>
      </c>
    </row>
    <row r="13" spans="1:14" x14ac:dyDescent="0.3">
      <c r="A13" s="44">
        <f>RANK(M13,$M$2:M43)</f>
        <v>11</v>
      </c>
      <c r="B13" s="7" t="s">
        <v>14</v>
      </c>
      <c r="C13" s="16" t="s">
        <v>4</v>
      </c>
      <c r="D13" s="7">
        <v>2010</v>
      </c>
      <c r="E13" s="7" t="s">
        <v>10</v>
      </c>
      <c r="F13" s="16" t="s">
        <v>182</v>
      </c>
      <c r="G13" s="24">
        <v>240</v>
      </c>
      <c r="H13" s="27">
        <v>192</v>
      </c>
      <c r="I13" s="27">
        <v>160</v>
      </c>
      <c r="J13" s="27"/>
      <c r="K13" s="27">
        <v>120</v>
      </c>
      <c r="L13" s="27"/>
      <c r="M13" s="26" cm="1">
        <f t="array" ref="M13">IF(N13&lt;4,SUM(G13:L13),SUM(LARGE(G13:L13,{1;2;3;4})))</f>
        <v>712</v>
      </c>
      <c r="N13" s="2">
        <f t="shared" si="0"/>
        <v>4</v>
      </c>
    </row>
    <row r="14" spans="1:14" x14ac:dyDescent="0.3">
      <c r="A14" s="44">
        <f>RANK(M14,$M$2:M44)</f>
        <v>13</v>
      </c>
      <c r="B14" s="2" t="s">
        <v>14</v>
      </c>
      <c r="C14" s="15" t="s">
        <v>12</v>
      </c>
      <c r="D14" s="7">
        <v>2010</v>
      </c>
      <c r="E14" s="7" t="s">
        <v>10</v>
      </c>
      <c r="F14" s="29" t="s">
        <v>318</v>
      </c>
      <c r="G14" s="7"/>
      <c r="H14" s="7"/>
      <c r="I14" s="7"/>
      <c r="J14" s="7"/>
      <c r="K14" s="45">
        <v>660</v>
      </c>
      <c r="L14" s="2"/>
      <c r="M14" s="26" cm="1">
        <f t="array" ref="M14">IF(N14&lt;4,SUM(G14:L14),SUM(LARGE(G14:L14,{1;2;3;4})))</f>
        <v>660</v>
      </c>
      <c r="N14" s="2">
        <f t="shared" si="0"/>
        <v>1</v>
      </c>
    </row>
    <row r="15" spans="1:14" x14ac:dyDescent="0.3">
      <c r="A15" s="44">
        <f>RANK(M15,$M$2:M45)</f>
        <v>14</v>
      </c>
      <c r="B15" s="2" t="s">
        <v>14</v>
      </c>
      <c r="C15" s="15" t="s">
        <v>12</v>
      </c>
      <c r="D15" s="2">
        <v>2011</v>
      </c>
      <c r="E15" s="3" t="s">
        <v>10</v>
      </c>
      <c r="F15" s="16" t="s">
        <v>117</v>
      </c>
      <c r="G15" s="24">
        <v>120</v>
      </c>
      <c r="H15" s="27">
        <v>120</v>
      </c>
      <c r="I15" s="27">
        <v>240</v>
      </c>
      <c r="J15" s="27">
        <v>160</v>
      </c>
      <c r="K15" s="27">
        <v>120</v>
      </c>
      <c r="L15" s="27"/>
      <c r="M15" s="26" cm="1">
        <f t="array" ref="M15">IF(N15&lt;4,SUM(G15:L15),SUM(LARGE(G15:L15,{1;2;3;4})))</f>
        <v>640</v>
      </c>
      <c r="N15" s="2">
        <f t="shared" si="0"/>
        <v>5</v>
      </c>
    </row>
    <row r="16" spans="1:14" x14ac:dyDescent="0.3">
      <c r="A16" s="44">
        <f>RANK(M16,$M$2:M46)</f>
        <v>15</v>
      </c>
      <c r="B16" s="2" t="s">
        <v>14</v>
      </c>
      <c r="C16" s="17" t="s">
        <v>6</v>
      </c>
      <c r="D16" s="3">
        <v>2010</v>
      </c>
      <c r="E16" s="3" t="s">
        <v>10</v>
      </c>
      <c r="F16" s="14" t="s">
        <v>128</v>
      </c>
      <c r="G16" s="67">
        <v>120</v>
      </c>
      <c r="H16" s="27">
        <v>96</v>
      </c>
      <c r="I16" s="27"/>
      <c r="J16" s="27">
        <v>160</v>
      </c>
      <c r="K16" s="27">
        <v>192</v>
      </c>
      <c r="L16" s="27"/>
      <c r="M16" s="26" cm="1">
        <f t="array" ref="M16">IF(N16&lt;4,SUM(G16:L16),SUM(LARGE(G16:L16,{1;2;3;4})))</f>
        <v>568</v>
      </c>
      <c r="N16" s="2">
        <f t="shared" si="0"/>
        <v>4</v>
      </c>
    </row>
    <row r="17" spans="1:14" x14ac:dyDescent="0.3">
      <c r="A17" s="44">
        <f>RANK(M17,$M$2:M47)</f>
        <v>16</v>
      </c>
      <c r="B17" s="2" t="s">
        <v>14</v>
      </c>
      <c r="C17" s="15" t="s">
        <v>55</v>
      </c>
      <c r="D17" s="2">
        <v>2011</v>
      </c>
      <c r="E17" s="3" t="s">
        <v>10</v>
      </c>
      <c r="F17" s="16" t="s">
        <v>131</v>
      </c>
      <c r="G17" s="24">
        <v>120</v>
      </c>
      <c r="H17" s="27">
        <v>120</v>
      </c>
      <c r="I17" s="27">
        <v>110</v>
      </c>
      <c r="J17" s="27">
        <v>90</v>
      </c>
      <c r="K17" s="27">
        <v>192</v>
      </c>
      <c r="L17" s="27"/>
      <c r="M17" s="26" cm="1">
        <f t="array" ref="M17">IF(N17&lt;4,SUM(G17:L17),SUM(LARGE(G17:L17,{1;2;3;4})))</f>
        <v>542</v>
      </c>
      <c r="N17" s="2">
        <f t="shared" si="0"/>
        <v>5</v>
      </c>
    </row>
    <row r="18" spans="1:14" x14ac:dyDescent="0.3">
      <c r="A18" s="44">
        <f>RANK(M18,$M$2:M48)</f>
        <v>16</v>
      </c>
      <c r="B18" s="2" t="s">
        <v>14</v>
      </c>
      <c r="C18" s="15" t="s">
        <v>76</v>
      </c>
      <c r="D18" s="2">
        <v>2011</v>
      </c>
      <c r="E18" s="3" t="s">
        <v>10</v>
      </c>
      <c r="F18" s="16" t="s">
        <v>341</v>
      </c>
      <c r="G18" s="7"/>
      <c r="H18" s="7"/>
      <c r="I18" s="24">
        <v>110</v>
      </c>
      <c r="J18" s="27">
        <v>240</v>
      </c>
      <c r="K18" s="27">
        <v>192</v>
      </c>
      <c r="L18" s="2"/>
      <c r="M18" s="26" cm="1">
        <f t="array" ref="M18">IF(N18&lt;4,SUM(G18:L18),SUM(LARGE(G18:L18,{1;2;3;4})))</f>
        <v>542</v>
      </c>
      <c r="N18" s="2">
        <f t="shared" si="0"/>
        <v>3</v>
      </c>
    </row>
    <row r="19" spans="1:14" x14ac:dyDescent="0.3">
      <c r="A19" s="44">
        <f>RANK(M19,$M$2:M49)</f>
        <v>18</v>
      </c>
      <c r="B19" s="4" t="s">
        <v>14</v>
      </c>
      <c r="C19" s="14" t="s">
        <v>24</v>
      </c>
      <c r="D19" s="4">
        <v>2011</v>
      </c>
      <c r="E19" s="3" t="s">
        <v>10</v>
      </c>
      <c r="F19" s="14" t="s">
        <v>114</v>
      </c>
      <c r="G19" s="67">
        <v>90</v>
      </c>
      <c r="H19" s="27"/>
      <c r="I19" s="27">
        <v>240</v>
      </c>
      <c r="J19" s="27">
        <v>160</v>
      </c>
      <c r="K19" s="27"/>
      <c r="L19" s="27"/>
      <c r="M19" s="26" cm="1">
        <f t="array" ref="M19">IF(N19&lt;4,SUM(G19:L19),SUM(LARGE(G19:L19,{1;2;3;4})))</f>
        <v>490</v>
      </c>
      <c r="N19" s="2">
        <f t="shared" si="0"/>
        <v>3</v>
      </c>
    </row>
    <row r="20" spans="1:14" x14ac:dyDescent="0.3">
      <c r="A20" s="44">
        <f>RANK(M20,$M$2:M50)</f>
        <v>19</v>
      </c>
      <c r="B20" s="2" t="s">
        <v>386</v>
      </c>
      <c r="C20" s="15"/>
      <c r="D20" s="2"/>
      <c r="E20" s="2"/>
      <c r="F20" s="29" t="s">
        <v>465</v>
      </c>
      <c r="G20" s="7"/>
      <c r="H20" s="7"/>
      <c r="I20" s="7"/>
      <c r="J20" s="7"/>
      <c r="K20" s="27">
        <v>480</v>
      </c>
      <c r="L20" s="2"/>
      <c r="M20" s="26" cm="1">
        <f t="array" ref="M20">IF(N20&lt;4,SUM(G20:L20),SUM(LARGE(G20:L20,{1;2;3;4})))</f>
        <v>480</v>
      </c>
      <c r="N20" s="2">
        <f t="shared" si="0"/>
        <v>1</v>
      </c>
    </row>
    <row r="21" spans="1:14" x14ac:dyDescent="0.3">
      <c r="A21" s="44">
        <f>RANK(M21,$M$2:M51)</f>
        <v>19</v>
      </c>
      <c r="B21" s="2" t="s">
        <v>386</v>
      </c>
      <c r="C21" s="15"/>
      <c r="D21" s="2"/>
      <c r="E21" s="2"/>
      <c r="F21" s="29" t="s">
        <v>410</v>
      </c>
      <c r="G21" s="7"/>
      <c r="H21" s="7"/>
      <c r="I21" s="7"/>
      <c r="J21" s="27">
        <v>480</v>
      </c>
      <c r="K21" s="27"/>
      <c r="L21" s="2"/>
      <c r="M21" s="26" cm="1">
        <f t="array" ref="M21">IF(N21&lt;4,SUM(G21:L21),SUM(LARGE(G21:L21,{1;2;3;4})))</f>
        <v>480</v>
      </c>
      <c r="N21" s="2">
        <f t="shared" si="0"/>
        <v>1</v>
      </c>
    </row>
    <row r="22" spans="1:14" x14ac:dyDescent="0.3">
      <c r="A22" s="44">
        <f>RANK(M22,$M$2:M52)</f>
        <v>21</v>
      </c>
      <c r="B22" s="7" t="s">
        <v>14</v>
      </c>
      <c r="C22" s="16" t="s">
        <v>4</v>
      </c>
      <c r="D22" s="7">
        <v>2011</v>
      </c>
      <c r="E22" s="3" t="s">
        <v>10</v>
      </c>
      <c r="F22" s="16" t="s">
        <v>180</v>
      </c>
      <c r="G22" s="24">
        <v>120</v>
      </c>
      <c r="H22" s="27">
        <v>192</v>
      </c>
      <c r="I22" s="27">
        <v>160</v>
      </c>
      <c r="J22" s="27"/>
      <c r="K22" s="27"/>
      <c r="L22" s="27"/>
      <c r="M22" s="26" cm="1">
        <f t="array" ref="M22">IF(N22&lt;4,SUM(G22:L22),SUM(LARGE(G22:L22,{1;2;3;4})))</f>
        <v>472</v>
      </c>
      <c r="N22" s="2">
        <f t="shared" si="0"/>
        <v>3</v>
      </c>
    </row>
    <row r="23" spans="1:14" x14ac:dyDescent="0.3">
      <c r="A23" s="44">
        <f>RANK(M23,$M$2:M53)</f>
        <v>22</v>
      </c>
      <c r="B23" s="2" t="s">
        <v>14</v>
      </c>
      <c r="C23" s="15" t="s">
        <v>4</v>
      </c>
      <c r="D23" s="2">
        <v>2011</v>
      </c>
      <c r="E23" s="7" t="s">
        <v>10</v>
      </c>
      <c r="F23" s="16" t="s">
        <v>118</v>
      </c>
      <c r="G23" s="24">
        <v>240</v>
      </c>
      <c r="H23" s="27"/>
      <c r="I23" s="27">
        <v>110</v>
      </c>
      <c r="J23" s="27">
        <v>110</v>
      </c>
      <c r="K23" s="27"/>
      <c r="L23" s="27"/>
      <c r="M23" s="26" cm="1">
        <f t="array" ref="M23">IF(N23&lt;4,SUM(G23:L23),SUM(LARGE(G23:L23,{1;2;3;4})))</f>
        <v>460</v>
      </c>
      <c r="N23" s="2">
        <f t="shared" si="0"/>
        <v>3</v>
      </c>
    </row>
    <row r="24" spans="1:14" x14ac:dyDescent="0.3">
      <c r="A24" s="44">
        <f>RANK(M24,$M$2:M54)</f>
        <v>23</v>
      </c>
      <c r="B24" s="2" t="s">
        <v>14</v>
      </c>
      <c r="C24" s="15" t="s">
        <v>76</v>
      </c>
      <c r="D24" s="2">
        <v>2010</v>
      </c>
      <c r="E24" s="3" t="s">
        <v>10</v>
      </c>
      <c r="F24" s="16" t="s">
        <v>146</v>
      </c>
      <c r="G24" s="67">
        <v>120</v>
      </c>
      <c r="H24" s="27">
        <v>120</v>
      </c>
      <c r="I24" s="27">
        <v>90</v>
      </c>
      <c r="J24" s="27">
        <v>110</v>
      </c>
      <c r="K24" s="27"/>
      <c r="L24" s="27"/>
      <c r="M24" s="26" cm="1">
        <f t="array" ref="M24">IF(N24&lt;4,SUM(G24:L24),SUM(LARGE(G24:L24,{1;2;3;4})))</f>
        <v>440</v>
      </c>
      <c r="N24" s="2">
        <f t="shared" si="0"/>
        <v>4</v>
      </c>
    </row>
    <row r="25" spans="1:14" x14ac:dyDescent="0.3">
      <c r="A25" s="44">
        <f>RANK(M25,$M$2:M55)</f>
        <v>24</v>
      </c>
      <c r="B25" s="2" t="s">
        <v>14</v>
      </c>
      <c r="C25" s="15" t="s">
        <v>24</v>
      </c>
      <c r="D25" s="2">
        <v>2010</v>
      </c>
      <c r="E25" s="3" t="s">
        <v>10</v>
      </c>
      <c r="F25" s="16" t="s">
        <v>145</v>
      </c>
      <c r="G25" s="24">
        <v>90</v>
      </c>
      <c r="H25" s="27">
        <v>96</v>
      </c>
      <c r="I25" s="27">
        <v>110</v>
      </c>
      <c r="J25" s="27">
        <v>110</v>
      </c>
      <c r="K25" s="27">
        <v>105</v>
      </c>
      <c r="L25" s="27"/>
      <c r="M25" s="26" cm="1">
        <f t="array" ref="M25">IF(N25&lt;4,SUM(G25:L25),SUM(LARGE(G25:L25,{1;2;3;4})))</f>
        <v>421</v>
      </c>
      <c r="N25" s="2">
        <f t="shared" si="0"/>
        <v>5</v>
      </c>
    </row>
    <row r="26" spans="1:14" x14ac:dyDescent="0.3">
      <c r="A26" s="44">
        <f>RANK(M26,$M$2:M56)</f>
        <v>25</v>
      </c>
      <c r="B26" s="2" t="s">
        <v>14</v>
      </c>
      <c r="C26" s="15" t="s">
        <v>18</v>
      </c>
      <c r="D26" s="7">
        <v>2011</v>
      </c>
      <c r="E26" s="3" t="s">
        <v>10</v>
      </c>
      <c r="F26" s="29" t="s">
        <v>216</v>
      </c>
      <c r="G26" s="67">
        <v>90</v>
      </c>
      <c r="H26" s="27"/>
      <c r="I26" s="27">
        <v>110</v>
      </c>
      <c r="J26" s="27">
        <v>110</v>
      </c>
      <c r="K26" s="27">
        <v>90</v>
      </c>
      <c r="L26" s="27"/>
      <c r="M26" s="26" cm="1">
        <f t="array" ref="M26">IF(N26&lt;4,SUM(G26:L26),SUM(LARGE(G26:L26,{1;2;3;4})))</f>
        <v>400</v>
      </c>
      <c r="N26" s="2">
        <f t="shared" si="0"/>
        <v>4</v>
      </c>
    </row>
    <row r="27" spans="1:14" x14ac:dyDescent="0.3">
      <c r="A27" s="44">
        <f>RANK(M27,$M$2:M57)</f>
        <v>25</v>
      </c>
      <c r="B27" s="2" t="s">
        <v>14</v>
      </c>
      <c r="C27" s="15" t="s">
        <v>19</v>
      </c>
      <c r="D27" s="2">
        <v>2010</v>
      </c>
      <c r="E27" s="3" t="s">
        <v>10</v>
      </c>
      <c r="F27" s="16" t="s">
        <v>140</v>
      </c>
      <c r="G27" s="24">
        <v>120</v>
      </c>
      <c r="H27" s="27">
        <v>120</v>
      </c>
      <c r="I27" s="27">
        <v>160</v>
      </c>
      <c r="J27" s="27"/>
      <c r="K27" s="27"/>
      <c r="L27" s="27"/>
      <c r="M27" s="26" cm="1">
        <f t="array" ref="M27">IF(N27&lt;4,SUM(G27:L27),SUM(LARGE(G27:L27,{1;2;3;4})))</f>
        <v>400</v>
      </c>
      <c r="N27" s="2">
        <f t="shared" si="0"/>
        <v>3</v>
      </c>
    </row>
    <row r="28" spans="1:14" x14ac:dyDescent="0.3">
      <c r="A28" s="44">
        <f>RANK(M28,$M$2:M58)</f>
        <v>27</v>
      </c>
      <c r="B28" s="2" t="s">
        <v>14</v>
      </c>
      <c r="C28" s="17" t="s">
        <v>76</v>
      </c>
      <c r="D28" s="3">
        <v>2011</v>
      </c>
      <c r="E28" s="3" t="s">
        <v>10</v>
      </c>
      <c r="F28" s="16" t="s">
        <v>295</v>
      </c>
      <c r="H28" s="27">
        <v>90</v>
      </c>
      <c r="I28" s="24">
        <v>90</v>
      </c>
      <c r="J28" s="27">
        <v>90</v>
      </c>
      <c r="K28" s="27">
        <v>120</v>
      </c>
      <c r="L28" s="2"/>
      <c r="M28" s="26" cm="1">
        <f t="array" ref="M28">IF(N28&lt;4,SUM(G28:L28),SUM(LARGE(G28:L28,{1;2;3;4})))</f>
        <v>390</v>
      </c>
      <c r="N28" s="2">
        <f t="shared" si="0"/>
        <v>4</v>
      </c>
    </row>
    <row r="29" spans="1:14" x14ac:dyDescent="0.3">
      <c r="A29" s="44">
        <f>RANK(M29,$M$2:M59)</f>
        <v>28</v>
      </c>
      <c r="B29" s="2" t="s">
        <v>386</v>
      </c>
      <c r="C29" s="15"/>
      <c r="D29" s="2"/>
      <c r="E29" s="2"/>
      <c r="F29" s="29" t="s">
        <v>411</v>
      </c>
      <c r="G29" s="7"/>
      <c r="H29" s="7"/>
      <c r="I29" s="7"/>
      <c r="J29" s="27">
        <v>360</v>
      </c>
      <c r="K29" s="27"/>
      <c r="L29" s="2"/>
      <c r="M29" s="26" cm="1">
        <f t="array" ref="M29">IF(N29&lt;4,SUM(G29:L29),SUM(LARGE(G29:L29,{1;2;3;4})))</f>
        <v>360</v>
      </c>
      <c r="N29" s="2">
        <f t="shared" si="0"/>
        <v>1</v>
      </c>
    </row>
    <row r="30" spans="1:14" x14ac:dyDescent="0.3">
      <c r="A30" s="44">
        <f>RANK(M30,$M$2:M60)</f>
        <v>29</v>
      </c>
      <c r="B30" s="2" t="s">
        <v>14</v>
      </c>
      <c r="C30" s="15" t="s">
        <v>24</v>
      </c>
      <c r="D30" s="2">
        <v>2010</v>
      </c>
      <c r="E30" s="3" t="s">
        <v>10</v>
      </c>
      <c r="F30" s="16" t="s">
        <v>293</v>
      </c>
      <c r="H30" s="24">
        <v>192</v>
      </c>
      <c r="I30" s="27"/>
      <c r="J30" s="27"/>
      <c r="K30" s="27">
        <v>120</v>
      </c>
      <c r="L30" s="2"/>
      <c r="M30" s="26" cm="1">
        <f t="array" ref="M30">IF(N30&lt;4,SUM(G30:L30),SUM(LARGE(G30:L30,{1;2;3;4})))</f>
        <v>312</v>
      </c>
      <c r="N30" s="2">
        <f t="shared" si="0"/>
        <v>2</v>
      </c>
    </row>
    <row r="31" spans="1:14" x14ac:dyDescent="0.3">
      <c r="A31" s="44">
        <f>RANK(M31,$M$2:M61)</f>
        <v>30</v>
      </c>
      <c r="B31" s="2" t="s">
        <v>14</v>
      </c>
      <c r="C31" s="15" t="s">
        <v>24</v>
      </c>
      <c r="D31" s="2">
        <v>2010</v>
      </c>
      <c r="E31" s="3" t="s">
        <v>10</v>
      </c>
      <c r="F31" s="16" t="s">
        <v>144</v>
      </c>
      <c r="G31" s="24">
        <v>90</v>
      </c>
      <c r="H31" s="27">
        <v>96</v>
      </c>
      <c r="I31" s="27"/>
      <c r="J31" s="27">
        <v>110</v>
      </c>
      <c r="K31" s="27"/>
      <c r="L31" s="27"/>
      <c r="M31" s="26" cm="1">
        <f t="array" ref="M31">IF(N31&lt;4,SUM(G31:L31),SUM(LARGE(G31:L31,{1;2;3;4})))</f>
        <v>296</v>
      </c>
      <c r="N31" s="2">
        <f t="shared" si="0"/>
        <v>3</v>
      </c>
    </row>
    <row r="32" spans="1:14" x14ac:dyDescent="0.3">
      <c r="A32" s="44">
        <f>RANK(M32,$M$2:M62)</f>
        <v>31</v>
      </c>
      <c r="B32" s="7" t="s">
        <v>14</v>
      </c>
      <c r="C32" s="16" t="s">
        <v>4</v>
      </c>
      <c r="D32" s="7">
        <v>2010</v>
      </c>
      <c r="E32" s="7" t="s">
        <v>10</v>
      </c>
      <c r="F32" s="16" t="s">
        <v>238</v>
      </c>
      <c r="G32" s="24">
        <v>90</v>
      </c>
      <c r="H32" s="27">
        <v>90</v>
      </c>
      <c r="I32" s="24">
        <v>90</v>
      </c>
      <c r="J32" s="27"/>
      <c r="K32" s="27"/>
      <c r="L32" s="27"/>
      <c r="M32" s="26" cm="1">
        <f t="array" ref="M32">IF(N32&lt;4,SUM(G32:L32),SUM(LARGE(G32:L32,{1;2;3;4})))</f>
        <v>270</v>
      </c>
      <c r="N32" s="2">
        <f t="shared" si="0"/>
        <v>3</v>
      </c>
    </row>
    <row r="33" spans="1:14" x14ac:dyDescent="0.3">
      <c r="A33" s="44">
        <f>RANK(M33,$M$2:M63)</f>
        <v>31</v>
      </c>
      <c r="B33" s="2" t="s">
        <v>14</v>
      </c>
      <c r="C33" s="15" t="s">
        <v>76</v>
      </c>
      <c r="D33" s="7">
        <v>2011</v>
      </c>
      <c r="E33" s="3" t="s">
        <v>10</v>
      </c>
      <c r="F33" s="16" t="s">
        <v>296</v>
      </c>
      <c r="G33" s="7"/>
      <c r="H33" s="27">
        <v>90</v>
      </c>
      <c r="I33" s="24">
        <v>90</v>
      </c>
      <c r="J33" s="27">
        <v>90</v>
      </c>
      <c r="K33" s="27"/>
      <c r="L33" s="2"/>
      <c r="M33" s="26" cm="1">
        <f t="array" ref="M33">IF(N33&lt;4,SUM(G33:L33),SUM(LARGE(G33:L33,{1;2;3;4})))</f>
        <v>270</v>
      </c>
      <c r="N33" s="2">
        <f t="shared" si="0"/>
        <v>3</v>
      </c>
    </row>
    <row r="34" spans="1:14" x14ac:dyDescent="0.3">
      <c r="A34" s="44">
        <f>RANK(M34,$M$2:M64)</f>
        <v>33</v>
      </c>
      <c r="B34" s="2" t="s">
        <v>14</v>
      </c>
      <c r="C34" s="15" t="s">
        <v>4</v>
      </c>
      <c r="D34" s="2">
        <v>2011</v>
      </c>
      <c r="E34" s="3" t="s">
        <v>10</v>
      </c>
      <c r="F34" s="16" t="s">
        <v>294</v>
      </c>
      <c r="G34" s="7"/>
      <c r="H34" s="24">
        <v>96</v>
      </c>
      <c r="I34" s="27">
        <v>160</v>
      </c>
      <c r="J34" s="27"/>
      <c r="K34" s="27"/>
      <c r="L34" s="2"/>
      <c r="M34" s="26" cm="1">
        <f t="array" ref="M34">IF(N34&lt;4,SUM(G34:L34),SUM(LARGE(G34:L34,{1;2;3;4})))</f>
        <v>256</v>
      </c>
      <c r="N34" s="2">
        <f t="shared" ref="N34:N70" si="1">COUNT(G34:L34)</f>
        <v>2</v>
      </c>
    </row>
    <row r="35" spans="1:14" x14ac:dyDescent="0.3">
      <c r="A35" s="44">
        <f>RANK(M35,$M$2:M65)</f>
        <v>34</v>
      </c>
      <c r="B35" s="7" t="s">
        <v>14</v>
      </c>
      <c r="C35" s="16" t="s">
        <v>6</v>
      </c>
      <c r="D35" s="7">
        <v>2010</v>
      </c>
      <c r="E35" s="3" t="s">
        <v>10</v>
      </c>
      <c r="F35" s="16" t="s">
        <v>138</v>
      </c>
      <c r="G35" s="24">
        <v>240</v>
      </c>
      <c r="H35" s="27"/>
      <c r="I35" s="27"/>
      <c r="J35" s="27"/>
      <c r="K35" s="27"/>
      <c r="L35" s="27"/>
      <c r="M35" s="26" cm="1">
        <f t="array" ref="M35">IF(N35&lt;4,SUM(G35:L35),SUM(LARGE(G35:L35,{1;2;3;4})))</f>
        <v>240</v>
      </c>
      <c r="N35" s="2">
        <f t="shared" si="1"/>
        <v>1</v>
      </c>
    </row>
    <row r="36" spans="1:14" x14ac:dyDescent="0.3">
      <c r="A36" s="44">
        <f>RANK(M36,$M$2:M66)</f>
        <v>35</v>
      </c>
      <c r="B36" s="2" t="s">
        <v>14</v>
      </c>
      <c r="C36" s="15" t="s">
        <v>12</v>
      </c>
      <c r="D36" s="2">
        <v>2011</v>
      </c>
      <c r="E36" s="3" t="s">
        <v>10</v>
      </c>
      <c r="F36" s="16" t="s">
        <v>414</v>
      </c>
      <c r="G36" s="7"/>
      <c r="H36" s="7"/>
      <c r="I36" s="7"/>
      <c r="J36" s="27">
        <v>90</v>
      </c>
      <c r="K36" s="27">
        <v>105</v>
      </c>
      <c r="L36" s="2"/>
      <c r="M36" s="26" cm="1">
        <f t="array" ref="M36">IF(N36&lt;4,SUM(G36:L36),SUM(LARGE(G36:L36,{1;2;3;4})))</f>
        <v>195</v>
      </c>
      <c r="N36" s="2">
        <f t="shared" si="1"/>
        <v>2</v>
      </c>
    </row>
    <row r="37" spans="1:14" x14ac:dyDescent="0.3">
      <c r="A37" s="44">
        <f>RANK(M37,$M$2:M67)</f>
        <v>36</v>
      </c>
      <c r="B37" s="2" t="s">
        <v>14</v>
      </c>
      <c r="C37" s="15" t="s">
        <v>4</v>
      </c>
      <c r="D37" s="2">
        <v>2010</v>
      </c>
      <c r="E37" s="3" t="s">
        <v>10</v>
      </c>
      <c r="F37" s="29" t="s">
        <v>346</v>
      </c>
      <c r="G37" s="7"/>
      <c r="H37" s="7"/>
      <c r="I37" s="24">
        <v>90</v>
      </c>
      <c r="J37" s="27"/>
      <c r="K37" s="27">
        <v>90</v>
      </c>
      <c r="L37" s="2"/>
      <c r="M37" s="26" cm="1">
        <f t="array" ref="M37">IF(N37&lt;4,SUM(G37:L37),SUM(LARGE(G37:L37,{1;2;3;4})))</f>
        <v>180</v>
      </c>
      <c r="N37" s="2">
        <f t="shared" si="1"/>
        <v>2</v>
      </c>
    </row>
    <row r="38" spans="1:14" x14ac:dyDescent="0.3">
      <c r="A38" s="44">
        <f>RANK(M38,$M$2:M68)</f>
        <v>36</v>
      </c>
      <c r="B38" s="2" t="s">
        <v>14</v>
      </c>
      <c r="C38" s="15" t="s">
        <v>12</v>
      </c>
      <c r="D38" s="4">
        <v>2011</v>
      </c>
      <c r="E38" s="3" t="s">
        <v>10</v>
      </c>
      <c r="F38" s="14" t="s">
        <v>416</v>
      </c>
      <c r="G38" s="7"/>
      <c r="H38" s="7"/>
      <c r="I38" s="7"/>
      <c r="J38" s="27">
        <v>90</v>
      </c>
      <c r="K38" s="27">
        <v>90</v>
      </c>
      <c r="L38" s="2"/>
      <c r="M38" s="26" cm="1">
        <f t="array" ref="M38">IF(N38&lt;4,SUM(G38:L38),SUM(LARGE(G38:L38,{1;2;3;4})))</f>
        <v>180</v>
      </c>
      <c r="N38" s="2">
        <f t="shared" si="1"/>
        <v>2</v>
      </c>
    </row>
    <row r="39" spans="1:14" x14ac:dyDescent="0.3">
      <c r="A39" s="44">
        <f>RANK(M39,$M$2:M69)</f>
        <v>36</v>
      </c>
      <c r="B39" s="7" t="s">
        <v>14</v>
      </c>
      <c r="C39" s="16" t="s">
        <v>19</v>
      </c>
      <c r="D39" s="7">
        <v>2011</v>
      </c>
      <c r="E39" s="3" t="s">
        <v>10</v>
      </c>
      <c r="F39" s="16" t="s">
        <v>155</v>
      </c>
      <c r="G39" s="24">
        <v>90</v>
      </c>
      <c r="H39" s="27">
        <v>90</v>
      </c>
      <c r="I39" s="27"/>
      <c r="J39" s="27"/>
      <c r="K39" s="27"/>
      <c r="L39" s="27"/>
      <c r="M39" s="26" cm="1">
        <f t="array" ref="M39">IF(N39&lt;4,SUM(G39:L39),SUM(LARGE(G39:L39,{1;2;3;4})))</f>
        <v>180</v>
      </c>
      <c r="N39" s="2">
        <f t="shared" si="1"/>
        <v>2</v>
      </c>
    </row>
    <row r="40" spans="1:14" x14ac:dyDescent="0.3">
      <c r="A40" s="44">
        <f>RANK(M40,$M$2:M70)</f>
        <v>36</v>
      </c>
      <c r="B40" s="2" t="s">
        <v>14</v>
      </c>
      <c r="C40" s="15" t="s">
        <v>161</v>
      </c>
      <c r="D40" s="2">
        <v>2010</v>
      </c>
      <c r="E40" s="2" t="s">
        <v>10</v>
      </c>
      <c r="F40" s="46" t="s">
        <v>185</v>
      </c>
      <c r="G40" s="24">
        <v>90</v>
      </c>
      <c r="H40" s="27">
        <v>90</v>
      </c>
      <c r="I40" s="27"/>
      <c r="J40" s="27"/>
      <c r="K40" s="27"/>
      <c r="L40" s="27"/>
      <c r="M40" s="47" cm="1">
        <f t="array" ref="M40">IF(N40&lt;4,SUM(G40:L40),SUM(LARGE(G40:L40,{1;2;3;4})))</f>
        <v>180</v>
      </c>
      <c r="N40" s="2">
        <f t="shared" si="1"/>
        <v>2</v>
      </c>
    </row>
    <row r="41" spans="1:14" x14ac:dyDescent="0.3">
      <c r="A41" s="44">
        <f>RANK(M41,$M$2:M71)</f>
        <v>36</v>
      </c>
      <c r="B41" s="7" t="s">
        <v>14</v>
      </c>
      <c r="C41" s="16" t="s">
        <v>6</v>
      </c>
      <c r="D41" s="7">
        <v>2011</v>
      </c>
      <c r="E41" s="3" t="s">
        <v>10</v>
      </c>
      <c r="F41" s="16" t="s">
        <v>154</v>
      </c>
      <c r="G41" s="24">
        <v>90</v>
      </c>
      <c r="H41" s="27">
        <v>90</v>
      </c>
      <c r="I41" s="27"/>
      <c r="J41" s="27"/>
      <c r="K41" s="27"/>
      <c r="L41" s="27"/>
      <c r="M41" s="26" cm="1">
        <f t="array" ref="M41">IF(N41&lt;4,SUM(G41:L41),SUM(LARGE(G41:L41,{1;2;3;4})))</f>
        <v>180</v>
      </c>
      <c r="N41" s="2">
        <f t="shared" si="1"/>
        <v>2</v>
      </c>
    </row>
    <row r="42" spans="1:14" x14ac:dyDescent="0.3">
      <c r="A42" s="44">
        <f>RANK(M42,$M$2:M72)</f>
        <v>36</v>
      </c>
      <c r="B42" s="2" t="s">
        <v>14</v>
      </c>
      <c r="C42" s="17" t="s">
        <v>19</v>
      </c>
      <c r="D42" s="3">
        <v>2011</v>
      </c>
      <c r="E42" s="3" t="s">
        <v>10</v>
      </c>
      <c r="F42" s="29" t="s">
        <v>215</v>
      </c>
      <c r="G42" s="24">
        <v>90</v>
      </c>
      <c r="H42" s="27"/>
      <c r="I42" s="24">
        <v>90</v>
      </c>
      <c r="J42" s="27"/>
      <c r="K42" s="27"/>
      <c r="L42" s="27"/>
      <c r="M42" s="26" cm="1">
        <f t="array" ref="M42">IF(N42&lt;4,SUM(G42:L42),SUM(LARGE(G42:L42,{1;2;3;4})))</f>
        <v>180</v>
      </c>
      <c r="N42" s="2">
        <f t="shared" si="1"/>
        <v>2</v>
      </c>
    </row>
    <row r="43" spans="1:14" x14ac:dyDescent="0.3">
      <c r="A43" s="44">
        <f>RANK(M43,$M$2:M73)</f>
        <v>36</v>
      </c>
      <c r="B43" s="2" t="s">
        <v>14</v>
      </c>
      <c r="C43" s="15" t="s">
        <v>4</v>
      </c>
      <c r="D43" s="2">
        <v>2010</v>
      </c>
      <c r="E43" s="3" t="s">
        <v>10</v>
      </c>
      <c r="F43" s="16" t="s">
        <v>195</v>
      </c>
      <c r="G43" s="24">
        <v>90</v>
      </c>
      <c r="H43" s="27"/>
      <c r="I43" s="24">
        <v>90</v>
      </c>
      <c r="J43" s="27"/>
      <c r="K43" s="27"/>
      <c r="L43" s="27"/>
      <c r="M43" s="26" cm="1">
        <f t="array" ref="M43">IF(N43&lt;4,SUM(G43:L43),SUM(LARGE(G43:L43,{1;2;3;4})))</f>
        <v>180</v>
      </c>
      <c r="N43" s="2">
        <f t="shared" si="1"/>
        <v>2</v>
      </c>
    </row>
    <row r="44" spans="1:14" x14ac:dyDescent="0.3">
      <c r="A44" s="44">
        <f>RANK(M44,$M$2:M74)</f>
        <v>43</v>
      </c>
      <c r="B44" s="2" t="s">
        <v>14</v>
      </c>
      <c r="C44" s="15" t="s">
        <v>4</v>
      </c>
      <c r="D44" s="2">
        <v>2011</v>
      </c>
      <c r="E44" s="7" t="s">
        <v>10</v>
      </c>
      <c r="F44" s="16" t="s">
        <v>111</v>
      </c>
      <c r="G44" s="24">
        <v>120</v>
      </c>
      <c r="H44" s="27"/>
      <c r="I44" s="27"/>
      <c r="J44" s="27"/>
      <c r="K44" s="27"/>
      <c r="L44" s="27"/>
      <c r="M44" s="26" cm="1">
        <f t="array" ref="M44">IF(N44&lt;4,SUM(G44:L44),SUM(LARGE(G44:L44,{1;2;3;4})))</f>
        <v>120</v>
      </c>
      <c r="N44" s="2">
        <f t="shared" si="1"/>
        <v>1</v>
      </c>
    </row>
    <row r="45" spans="1:14" x14ac:dyDescent="0.3">
      <c r="A45" s="44">
        <f>RANK(M45,$M$2:M75)</f>
        <v>44</v>
      </c>
      <c r="B45" s="2" t="s">
        <v>386</v>
      </c>
      <c r="C45" s="15"/>
      <c r="D45" s="2"/>
      <c r="E45" s="2"/>
      <c r="F45" s="29" t="s">
        <v>412</v>
      </c>
      <c r="G45" s="7"/>
      <c r="H45" s="7"/>
      <c r="I45" s="7"/>
      <c r="J45" s="27">
        <v>110</v>
      </c>
      <c r="K45" s="27"/>
      <c r="L45" s="2"/>
      <c r="M45" s="26" cm="1">
        <f t="array" ref="M45">IF(N45&lt;4,SUM(G45:L45),SUM(LARGE(G45:L45,{1;2;3;4})))</f>
        <v>110</v>
      </c>
      <c r="N45" s="2">
        <f t="shared" si="1"/>
        <v>1</v>
      </c>
    </row>
    <row r="46" spans="1:14" x14ac:dyDescent="0.3">
      <c r="A46" s="44">
        <f>RANK(M46,$M$2:M76)</f>
        <v>45</v>
      </c>
      <c r="B46" s="2" t="s">
        <v>14</v>
      </c>
      <c r="C46" s="15"/>
      <c r="D46" s="2">
        <v>2010</v>
      </c>
      <c r="E46" s="3" t="s">
        <v>10</v>
      </c>
      <c r="F46" s="29" t="s">
        <v>466</v>
      </c>
      <c r="G46" s="7"/>
      <c r="H46" s="7"/>
      <c r="I46" s="7"/>
      <c r="J46" s="7"/>
      <c r="K46" s="27">
        <v>90</v>
      </c>
      <c r="L46" s="2"/>
      <c r="M46" s="26" cm="1">
        <f t="array" ref="M46">IF(N46&lt;4,SUM(G46:L46),SUM(LARGE(G46:L46,{1;2;3;4})))</f>
        <v>90</v>
      </c>
      <c r="N46" s="2">
        <f t="shared" si="1"/>
        <v>1</v>
      </c>
    </row>
    <row r="47" spans="1:14" x14ac:dyDescent="0.3">
      <c r="A47" s="44">
        <f>RANK(M47,$M$2:M77)</f>
        <v>45</v>
      </c>
      <c r="B47" s="2" t="s">
        <v>14</v>
      </c>
      <c r="C47" s="15" t="s">
        <v>12</v>
      </c>
      <c r="D47" s="2">
        <v>2011</v>
      </c>
      <c r="E47" s="3" t="s">
        <v>10</v>
      </c>
      <c r="F47" s="29" t="s">
        <v>467</v>
      </c>
      <c r="G47" s="7"/>
      <c r="H47" s="7"/>
      <c r="I47" s="7"/>
      <c r="J47" s="7"/>
      <c r="K47" s="27">
        <v>90</v>
      </c>
      <c r="L47" s="2"/>
      <c r="M47" s="26" cm="1">
        <f t="array" ref="M47">IF(N47&lt;4,SUM(G47:L47),SUM(LARGE(G47:L47,{1;2;3;4})))</f>
        <v>90</v>
      </c>
      <c r="N47" s="2">
        <f t="shared" si="1"/>
        <v>1</v>
      </c>
    </row>
    <row r="48" spans="1:14" x14ac:dyDescent="0.3">
      <c r="A48" s="44">
        <f>RANK(M48,$M$2:M78)</f>
        <v>45</v>
      </c>
      <c r="B48" s="2" t="s">
        <v>14</v>
      </c>
      <c r="C48" s="15" t="s">
        <v>4</v>
      </c>
      <c r="D48" s="2">
        <v>2010</v>
      </c>
      <c r="E48" s="3" t="s">
        <v>10</v>
      </c>
      <c r="F48" s="29" t="s">
        <v>468</v>
      </c>
      <c r="G48" s="7"/>
      <c r="H48" s="7"/>
      <c r="I48" s="7"/>
      <c r="J48" s="7"/>
      <c r="K48" s="27">
        <v>90</v>
      </c>
      <c r="L48" s="2"/>
      <c r="M48" s="26" cm="1">
        <f t="array" ref="M48">IF(N48&lt;4,SUM(G48:L48),SUM(LARGE(G48:L48,{1;2;3;4})))</f>
        <v>90</v>
      </c>
      <c r="N48" s="2">
        <f t="shared" si="1"/>
        <v>1</v>
      </c>
    </row>
    <row r="49" spans="1:14" x14ac:dyDescent="0.3">
      <c r="A49" s="44">
        <f>RANK(M49,$M$2:M79)</f>
        <v>45</v>
      </c>
      <c r="B49" s="2" t="s">
        <v>14</v>
      </c>
      <c r="C49" s="15" t="s">
        <v>445</v>
      </c>
      <c r="D49" s="2">
        <v>2011</v>
      </c>
      <c r="E49" s="3" t="s">
        <v>10</v>
      </c>
      <c r="F49" s="29" t="s">
        <v>469</v>
      </c>
      <c r="G49" s="7"/>
      <c r="H49" s="7"/>
      <c r="I49" s="7"/>
      <c r="J49" s="7"/>
      <c r="K49" s="27">
        <v>90</v>
      </c>
      <c r="L49" s="2"/>
      <c r="M49" s="26" cm="1">
        <f t="array" ref="M49">IF(N49&lt;4,SUM(G49:L49),SUM(LARGE(G49:L49,{1;2;3;4})))</f>
        <v>90</v>
      </c>
      <c r="N49" s="2">
        <f t="shared" si="1"/>
        <v>1</v>
      </c>
    </row>
    <row r="50" spans="1:14" x14ac:dyDescent="0.3">
      <c r="A50" s="44">
        <f>RANK(M50,$M$2:M80)</f>
        <v>45</v>
      </c>
      <c r="B50" s="2" t="s">
        <v>14</v>
      </c>
      <c r="C50" s="15" t="s">
        <v>4</v>
      </c>
      <c r="D50" s="2">
        <v>2010</v>
      </c>
      <c r="E50" s="3" t="s">
        <v>10</v>
      </c>
      <c r="F50" s="29" t="s">
        <v>470</v>
      </c>
      <c r="G50" s="7"/>
      <c r="H50" s="7"/>
      <c r="I50" s="7"/>
      <c r="J50" s="7"/>
      <c r="K50" s="27">
        <v>90</v>
      </c>
      <c r="L50" s="2"/>
      <c r="M50" s="26" cm="1">
        <f t="array" ref="M50">IF(N50&lt;4,SUM(G50:L50),SUM(LARGE(G50:L50,{1;2;3;4})))</f>
        <v>90</v>
      </c>
      <c r="N50" s="2">
        <f t="shared" si="1"/>
        <v>1</v>
      </c>
    </row>
    <row r="51" spans="1:14" x14ac:dyDescent="0.3">
      <c r="A51" s="44">
        <f>RANK(M51,$M$2:M81)</f>
        <v>45</v>
      </c>
      <c r="B51" s="2" t="s">
        <v>14</v>
      </c>
      <c r="C51" s="15" t="s">
        <v>445</v>
      </c>
      <c r="D51" s="2">
        <v>2011</v>
      </c>
      <c r="E51" s="3" t="s">
        <v>10</v>
      </c>
      <c r="F51" s="29" t="s">
        <v>471</v>
      </c>
      <c r="G51" s="7"/>
      <c r="H51" s="7"/>
      <c r="I51" s="7"/>
      <c r="J51" s="7"/>
      <c r="K51" s="27">
        <v>90</v>
      </c>
      <c r="L51" s="2"/>
      <c r="M51" s="26" cm="1">
        <f t="array" ref="M51">IF(N51&lt;4,SUM(G51:L51),SUM(LARGE(G51:L51,{1;2;3;4})))</f>
        <v>90</v>
      </c>
      <c r="N51" s="2">
        <f t="shared" si="1"/>
        <v>1</v>
      </c>
    </row>
    <row r="52" spans="1:14" x14ac:dyDescent="0.3">
      <c r="A52" s="44">
        <f>RANK(M52,$M$2:M82)</f>
        <v>45</v>
      </c>
      <c r="B52" s="2" t="s">
        <v>14</v>
      </c>
      <c r="C52" s="15" t="s">
        <v>55</v>
      </c>
      <c r="D52" s="2">
        <v>2010</v>
      </c>
      <c r="E52" s="3" t="s">
        <v>10</v>
      </c>
      <c r="F52" s="16" t="s">
        <v>141</v>
      </c>
      <c r="G52" s="7"/>
      <c r="H52" s="7"/>
      <c r="I52" s="24">
        <v>90</v>
      </c>
      <c r="J52" s="27"/>
      <c r="K52" s="27"/>
      <c r="L52" s="2"/>
      <c r="M52" s="26" cm="1">
        <f t="array" ref="M52">IF(N52&lt;4,SUM(G52:L52),SUM(LARGE(G52:L52,{1;2;3;4})))</f>
        <v>90</v>
      </c>
      <c r="N52" s="2">
        <f t="shared" si="1"/>
        <v>1</v>
      </c>
    </row>
    <row r="53" spans="1:14" x14ac:dyDescent="0.3">
      <c r="A53" s="44">
        <f>RANK(M53,$M$2:M83)</f>
        <v>45</v>
      </c>
      <c r="B53" s="2" t="s">
        <v>14</v>
      </c>
      <c r="C53" s="17" t="s">
        <v>275</v>
      </c>
      <c r="D53" s="3">
        <v>2011</v>
      </c>
      <c r="E53" s="3" t="s">
        <v>10</v>
      </c>
      <c r="F53" s="16" t="s">
        <v>297</v>
      </c>
      <c r="G53" s="7"/>
      <c r="H53" s="27">
        <v>90</v>
      </c>
      <c r="I53" s="27"/>
      <c r="J53" s="27"/>
      <c r="K53" s="27"/>
      <c r="L53" s="2"/>
      <c r="M53" s="26" cm="1">
        <f t="array" ref="M53">IF(N53&lt;4,SUM(G53:L53),SUM(LARGE(G53:L53,{1;2;3;4})))</f>
        <v>90</v>
      </c>
      <c r="N53" s="2">
        <f t="shared" si="1"/>
        <v>1</v>
      </c>
    </row>
    <row r="54" spans="1:14" x14ac:dyDescent="0.3">
      <c r="A54" s="44">
        <f>RANK(M54,$M$2:M84)</f>
        <v>45</v>
      </c>
      <c r="B54" s="2" t="s">
        <v>14</v>
      </c>
      <c r="C54" s="15" t="s">
        <v>12</v>
      </c>
      <c r="D54" s="2">
        <v>2010</v>
      </c>
      <c r="E54" s="3" t="s">
        <v>10</v>
      </c>
      <c r="F54" s="16" t="s">
        <v>298</v>
      </c>
      <c r="G54" s="7"/>
      <c r="H54" s="27">
        <v>90</v>
      </c>
      <c r="I54" s="27"/>
      <c r="J54" s="27"/>
      <c r="K54" s="27"/>
      <c r="L54" s="2"/>
      <c r="M54" s="26" cm="1">
        <f t="array" ref="M54">IF(N54&lt;4,SUM(G54:L54),SUM(LARGE(G54:L54,{1;2;3;4})))</f>
        <v>90</v>
      </c>
      <c r="N54" s="2">
        <f t="shared" si="1"/>
        <v>1</v>
      </c>
    </row>
    <row r="55" spans="1:14" x14ac:dyDescent="0.3">
      <c r="A55" s="44">
        <f>RANK(M55,$M$2:M85)</f>
        <v>45</v>
      </c>
      <c r="B55" s="4" t="s">
        <v>14</v>
      </c>
      <c r="C55" s="15" t="s">
        <v>161</v>
      </c>
      <c r="D55" s="2">
        <v>2010</v>
      </c>
      <c r="E55" s="3" t="s">
        <v>10</v>
      </c>
      <c r="F55" s="29" t="s">
        <v>299</v>
      </c>
      <c r="G55" s="7"/>
      <c r="H55" s="27">
        <v>90</v>
      </c>
      <c r="I55" s="27"/>
      <c r="J55" s="27"/>
      <c r="K55" s="27"/>
      <c r="L55" s="2"/>
      <c r="M55" s="26" cm="1">
        <f t="array" ref="M55">IF(N55&lt;4,SUM(G55:L55),SUM(LARGE(G55:L55,{1;2;3;4})))</f>
        <v>90</v>
      </c>
      <c r="N55" s="2">
        <f t="shared" si="1"/>
        <v>1</v>
      </c>
    </row>
    <row r="56" spans="1:14" x14ac:dyDescent="0.3">
      <c r="A56" s="44">
        <f>RANK(M56,$M$2:M86)</f>
        <v>45</v>
      </c>
      <c r="B56" s="4" t="s">
        <v>14</v>
      </c>
      <c r="C56" s="15" t="s">
        <v>161</v>
      </c>
      <c r="D56" s="2">
        <v>2010</v>
      </c>
      <c r="E56" s="3" t="s">
        <v>10</v>
      </c>
      <c r="F56" s="29" t="s">
        <v>300</v>
      </c>
      <c r="G56" s="7"/>
      <c r="H56" s="27">
        <v>90</v>
      </c>
      <c r="I56" s="27"/>
      <c r="J56" s="27"/>
      <c r="K56" s="27"/>
      <c r="L56" s="2"/>
      <c r="M56" s="26" cm="1">
        <f t="array" ref="M56">IF(N56&lt;4,SUM(G56:L56),SUM(LARGE(G56:L56,{1;2;3;4})))</f>
        <v>90</v>
      </c>
      <c r="N56" s="2">
        <f t="shared" si="1"/>
        <v>1</v>
      </c>
    </row>
    <row r="57" spans="1:14" x14ac:dyDescent="0.3">
      <c r="A57" s="44">
        <f>RANK(M57,$M$2:M87)</f>
        <v>45</v>
      </c>
      <c r="B57" s="4" t="s">
        <v>14</v>
      </c>
      <c r="C57" s="15" t="s">
        <v>161</v>
      </c>
      <c r="D57" s="2">
        <v>2010</v>
      </c>
      <c r="E57" s="3" t="s">
        <v>10</v>
      </c>
      <c r="F57" s="29" t="s">
        <v>301</v>
      </c>
      <c r="G57" s="7"/>
      <c r="H57" s="27">
        <v>90</v>
      </c>
      <c r="I57" s="27"/>
      <c r="J57" s="27"/>
      <c r="K57" s="27"/>
      <c r="L57" s="2"/>
      <c r="M57" s="26" cm="1">
        <f t="array" ref="M57">IF(N57&lt;4,SUM(G57:L57),SUM(LARGE(G57:L57,{1;2;3;4})))</f>
        <v>90</v>
      </c>
      <c r="N57" s="2">
        <f t="shared" si="1"/>
        <v>1</v>
      </c>
    </row>
    <row r="58" spans="1:14" x14ac:dyDescent="0.3">
      <c r="A58" s="44">
        <f>RANK(M58,$M$2:M88)</f>
        <v>45</v>
      </c>
      <c r="B58" s="2" t="s">
        <v>14</v>
      </c>
      <c r="C58" s="15" t="s">
        <v>6</v>
      </c>
      <c r="D58" s="2">
        <v>2010</v>
      </c>
      <c r="E58" s="3" t="s">
        <v>10</v>
      </c>
      <c r="F58" s="16" t="s">
        <v>126</v>
      </c>
      <c r="G58" s="24">
        <v>90</v>
      </c>
      <c r="H58" s="27"/>
      <c r="I58" s="27"/>
      <c r="J58" s="27"/>
      <c r="K58" s="27"/>
      <c r="L58" s="27"/>
      <c r="M58" s="26" cm="1">
        <f t="array" ref="M58">IF(N58&lt;4,SUM(G58:L58),SUM(LARGE(G58:L58,{1;2;3;4})))</f>
        <v>90</v>
      </c>
      <c r="N58" s="2">
        <f t="shared" si="1"/>
        <v>1</v>
      </c>
    </row>
    <row r="59" spans="1:14" x14ac:dyDescent="0.3">
      <c r="A59" s="44">
        <f>RANK(M59,$M$2:M89)</f>
        <v>45</v>
      </c>
      <c r="B59" s="2" t="s">
        <v>14</v>
      </c>
      <c r="C59" s="17" t="s">
        <v>6</v>
      </c>
      <c r="D59" s="2">
        <v>2010</v>
      </c>
      <c r="E59" s="3" t="s">
        <v>10</v>
      </c>
      <c r="F59" s="29" t="s">
        <v>239</v>
      </c>
      <c r="G59" s="24">
        <v>90</v>
      </c>
      <c r="H59" s="27"/>
      <c r="I59" s="27"/>
      <c r="J59" s="27"/>
      <c r="K59" s="27"/>
      <c r="L59" s="2"/>
      <c r="M59" s="26" cm="1">
        <f t="array" ref="M59">IF(N59&lt;4,SUM(G59:L59),SUM(LARGE(G59:L59,{1;2;3;4})))</f>
        <v>90</v>
      </c>
      <c r="N59" s="2">
        <f t="shared" si="1"/>
        <v>1</v>
      </c>
    </row>
    <row r="60" spans="1:14" x14ac:dyDescent="0.3">
      <c r="A60" s="44">
        <f>RANK(M60,$M$2:M90)</f>
        <v>45</v>
      </c>
      <c r="B60" s="2" t="s">
        <v>14</v>
      </c>
      <c r="C60" s="17" t="s">
        <v>19</v>
      </c>
      <c r="D60" s="3">
        <v>2011</v>
      </c>
      <c r="E60" s="3" t="s">
        <v>10</v>
      </c>
      <c r="F60" s="14" t="s">
        <v>130</v>
      </c>
      <c r="G60" s="24">
        <v>90</v>
      </c>
      <c r="H60" s="27"/>
      <c r="I60" s="27"/>
      <c r="J60" s="27"/>
      <c r="K60" s="27"/>
      <c r="L60" s="27"/>
      <c r="M60" s="26" cm="1">
        <f t="array" ref="M60">IF(N60&lt;4,SUM(G60:L60),SUM(LARGE(G60:L60,{1;2;3;4})))</f>
        <v>90</v>
      </c>
      <c r="N60" s="2">
        <f t="shared" si="1"/>
        <v>1</v>
      </c>
    </row>
    <row r="61" spans="1:14" x14ac:dyDescent="0.3">
      <c r="A61" s="44">
        <f>RANK(M61,$M$2:M91)</f>
        <v>45</v>
      </c>
      <c r="B61" s="2" t="s">
        <v>14</v>
      </c>
      <c r="C61" s="15" t="s">
        <v>4</v>
      </c>
      <c r="D61" s="2">
        <v>2010</v>
      </c>
      <c r="E61" s="3" t="s">
        <v>10</v>
      </c>
      <c r="F61" s="29" t="s">
        <v>343</v>
      </c>
      <c r="G61" s="7"/>
      <c r="H61" s="7"/>
      <c r="I61" s="24">
        <v>90</v>
      </c>
      <c r="J61" s="27"/>
      <c r="K61" s="27"/>
      <c r="L61" s="2"/>
      <c r="M61" s="26" cm="1">
        <f t="array" ref="M61">IF(N61&lt;4,SUM(G61:L61),SUM(LARGE(G61:L61,{1;2;3;4})))</f>
        <v>90</v>
      </c>
      <c r="N61" s="2">
        <f t="shared" si="1"/>
        <v>1</v>
      </c>
    </row>
    <row r="62" spans="1:14" x14ac:dyDescent="0.3">
      <c r="A62" s="44">
        <f>RANK(M62,$M$2:M92)</f>
        <v>45</v>
      </c>
      <c r="B62" s="2" t="s">
        <v>14</v>
      </c>
      <c r="C62" s="15" t="s">
        <v>19</v>
      </c>
      <c r="D62" s="2">
        <v>2011</v>
      </c>
      <c r="E62" s="3" t="s">
        <v>10</v>
      </c>
      <c r="F62" s="16" t="s">
        <v>344</v>
      </c>
      <c r="G62" s="7"/>
      <c r="H62" s="7"/>
      <c r="I62" s="24">
        <v>90</v>
      </c>
      <c r="J62" s="27"/>
      <c r="K62" s="27"/>
      <c r="L62" s="2"/>
      <c r="M62" s="26" cm="1">
        <f t="array" ref="M62">IF(N62&lt;4,SUM(G62:L62),SUM(LARGE(G62:L62,{1;2;3;4})))</f>
        <v>90</v>
      </c>
      <c r="N62" s="2">
        <f t="shared" si="1"/>
        <v>1</v>
      </c>
    </row>
    <row r="63" spans="1:14" x14ac:dyDescent="0.3">
      <c r="A63" s="44">
        <f>RANK(M63,$M$2:M93)</f>
        <v>45</v>
      </c>
      <c r="B63" s="2" t="s">
        <v>14</v>
      </c>
      <c r="C63" s="70" t="s">
        <v>4</v>
      </c>
      <c r="D63" s="48">
        <v>2011</v>
      </c>
      <c r="E63" s="62" t="s">
        <v>10</v>
      </c>
      <c r="F63" s="71" t="s">
        <v>345</v>
      </c>
      <c r="G63" s="62"/>
      <c r="H63" s="62"/>
      <c r="I63" s="64">
        <v>90</v>
      </c>
      <c r="J63" s="73"/>
      <c r="K63" s="73"/>
      <c r="M63" s="47" cm="1">
        <f t="array" ref="M63">IF(N63&lt;4,SUM(G63:L63),SUM(LARGE(G63:L63,{1;2;3;4})))</f>
        <v>90</v>
      </c>
      <c r="N63" s="48">
        <f t="shared" si="1"/>
        <v>1</v>
      </c>
    </row>
    <row r="64" spans="1:14" x14ac:dyDescent="0.3">
      <c r="A64" s="44">
        <f>RANK(M64,$M$2:M94)</f>
        <v>45</v>
      </c>
      <c r="B64" s="2" t="s">
        <v>14</v>
      </c>
      <c r="C64" s="15" t="s">
        <v>115</v>
      </c>
      <c r="D64" s="2">
        <v>2011</v>
      </c>
      <c r="E64" s="3" t="s">
        <v>10</v>
      </c>
      <c r="F64" s="16" t="s">
        <v>415</v>
      </c>
      <c r="G64" s="7"/>
      <c r="H64" s="7"/>
      <c r="I64" s="7"/>
      <c r="J64" s="27">
        <v>90</v>
      </c>
      <c r="K64" s="73"/>
      <c r="L64" s="2"/>
      <c r="M64" s="47" cm="1">
        <f t="array" ref="M64">IF(N64&lt;4,SUM(G64:L64),SUM(LARGE(G64:L64,{1;2;3;4})))</f>
        <v>90</v>
      </c>
      <c r="N64" s="48">
        <f t="shared" si="1"/>
        <v>1</v>
      </c>
    </row>
    <row r="65" spans="1:14" x14ac:dyDescent="0.3">
      <c r="A65" s="44">
        <f>RANK(M65,$M$2:M95)</f>
        <v>45</v>
      </c>
      <c r="B65" s="2" t="s">
        <v>14</v>
      </c>
      <c r="C65" s="15" t="s">
        <v>24</v>
      </c>
      <c r="D65" s="4">
        <v>2011</v>
      </c>
      <c r="E65" s="3" t="s">
        <v>10</v>
      </c>
      <c r="F65" s="29" t="s">
        <v>417</v>
      </c>
      <c r="G65" s="7"/>
      <c r="H65" s="7"/>
      <c r="I65" s="7"/>
      <c r="J65" s="27">
        <v>90</v>
      </c>
      <c r="K65" s="73"/>
      <c r="L65" s="2"/>
      <c r="M65" s="47" cm="1">
        <f t="array" ref="M65">IF(N65&lt;4,SUM(G65:L65),SUM(LARGE(G65:L65,{1;2;3;4})))</f>
        <v>90</v>
      </c>
      <c r="N65" s="48">
        <f t="shared" si="1"/>
        <v>1</v>
      </c>
    </row>
    <row r="66" spans="1:14" x14ac:dyDescent="0.3">
      <c r="A66" s="44">
        <f>RANK(M66,$M$2:M96)</f>
        <v>45</v>
      </c>
      <c r="B66" s="2" t="s">
        <v>14</v>
      </c>
      <c r="C66" s="15" t="s">
        <v>115</v>
      </c>
      <c r="D66" s="2">
        <v>2011</v>
      </c>
      <c r="E66" s="3" t="s">
        <v>10</v>
      </c>
      <c r="F66" s="29" t="s">
        <v>418</v>
      </c>
      <c r="G66" s="7"/>
      <c r="H66" s="7"/>
      <c r="I66" s="7"/>
      <c r="J66" s="27">
        <v>90</v>
      </c>
      <c r="K66" s="73"/>
      <c r="L66" s="2"/>
      <c r="M66" s="47" cm="1">
        <f t="array" ref="M66">IF(N66&lt;4,SUM(G66:L66),SUM(LARGE(G66:L66,{1;2;3;4})))</f>
        <v>90</v>
      </c>
      <c r="N66" s="48">
        <f t="shared" si="1"/>
        <v>1</v>
      </c>
    </row>
    <row r="67" spans="1:14" x14ac:dyDescent="0.3">
      <c r="A67" s="44">
        <f>RANK(M67,$M$2:M97)</f>
        <v>45</v>
      </c>
      <c r="B67" s="2" t="s">
        <v>14</v>
      </c>
      <c r="C67" s="15" t="s">
        <v>12</v>
      </c>
      <c r="D67" s="2">
        <v>2011</v>
      </c>
      <c r="E67" s="3" t="s">
        <v>10</v>
      </c>
      <c r="F67" s="29" t="s">
        <v>420</v>
      </c>
      <c r="G67" s="7"/>
      <c r="H67" s="7"/>
      <c r="I67" s="7"/>
      <c r="J67" s="27">
        <v>90</v>
      </c>
      <c r="K67" s="73"/>
      <c r="L67" s="2"/>
      <c r="M67" s="47" cm="1">
        <f t="array" ref="M67">IF(N67&lt;4,SUM(G67:L67),SUM(LARGE(G67:L67,{1;2;3;4})))</f>
        <v>90</v>
      </c>
      <c r="N67" s="48">
        <f t="shared" si="1"/>
        <v>1</v>
      </c>
    </row>
    <row r="68" spans="1:14" x14ac:dyDescent="0.3">
      <c r="A68" s="44">
        <f>RANK(M68,$M$2:M98)</f>
        <v>45</v>
      </c>
      <c r="B68" s="2" t="s">
        <v>386</v>
      </c>
      <c r="C68" s="15"/>
      <c r="D68" s="2"/>
      <c r="E68" s="2"/>
      <c r="F68" s="29" t="s">
        <v>413</v>
      </c>
      <c r="G68" s="7"/>
      <c r="H68" s="7"/>
      <c r="I68" s="7"/>
      <c r="J68" s="27">
        <v>90</v>
      </c>
      <c r="K68" s="73"/>
      <c r="L68" s="2"/>
      <c r="M68" s="47" cm="1">
        <f t="array" ref="M68">IF(N68&lt;4,SUM(G68:L68),SUM(LARGE(G68:L68,{1;2;3;4})))</f>
        <v>90</v>
      </c>
      <c r="N68" s="48">
        <f t="shared" si="1"/>
        <v>1</v>
      </c>
    </row>
    <row r="69" spans="1:14" x14ac:dyDescent="0.3">
      <c r="A69" s="44">
        <f>RANK(M69,$M$2:M99)</f>
        <v>45</v>
      </c>
      <c r="B69" s="2" t="s">
        <v>386</v>
      </c>
      <c r="C69" s="15"/>
      <c r="D69" s="2"/>
      <c r="E69" s="2"/>
      <c r="F69" s="29" t="s">
        <v>419</v>
      </c>
      <c r="G69" s="7"/>
      <c r="H69" s="7"/>
      <c r="I69" s="7"/>
      <c r="J69" s="27">
        <v>90</v>
      </c>
      <c r="K69" s="73"/>
      <c r="L69" s="2"/>
      <c r="M69" s="47" cm="1">
        <f t="array" ref="M69">IF(N69&lt;4,SUM(G69:L69),SUM(LARGE(G69:L69,{1;2;3;4})))</f>
        <v>90</v>
      </c>
      <c r="N69" s="48">
        <f t="shared" si="1"/>
        <v>1</v>
      </c>
    </row>
    <row r="70" spans="1:14" x14ac:dyDescent="0.3">
      <c r="A70" s="44">
        <f>RANK(M70,$M$2:M100)</f>
        <v>45</v>
      </c>
      <c r="B70" s="2" t="s">
        <v>14</v>
      </c>
      <c r="C70" s="36"/>
      <c r="D70" s="41"/>
      <c r="E70" s="41"/>
      <c r="F70" s="29" t="s">
        <v>421</v>
      </c>
      <c r="G70" s="7"/>
      <c r="H70" s="7"/>
      <c r="I70" s="7"/>
      <c r="J70" s="27">
        <v>90</v>
      </c>
      <c r="K70" s="27"/>
      <c r="L70" s="2"/>
      <c r="M70" s="26" cm="1">
        <f t="array" ref="M70">IF(N70&lt;4,SUM(G70:L70),SUM(LARGE(G70:L70,{1;2;3;4})))</f>
        <v>90</v>
      </c>
      <c r="N70" s="2">
        <f t="shared" si="1"/>
        <v>1</v>
      </c>
    </row>
  </sheetData>
  <autoFilter ref="A1:N1" xr:uid="{00000000-0001-0000-0800-000000000000}">
    <sortState xmlns:xlrd2="http://schemas.microsoft.com/office/spreadsheetml/2017/richdata2" ref="A2:N70">
      <sortCondition descending="1" ref="M1"/>
    </sortState>
  </autoFilter>
  <sortState xmlns:xlrd2="http://schemas.microsoft.com/office/spreadsheetml/2017/richdata2" ref="A2:N34">
    <sortCondition ref="A1:A34"/>
  </sortState>
  <conditionalFormatting sqref="F1">
    <cfRule type="duplicateValues" dxfId="1624" priority="120"/>
  </conditionalFormatting>
  <conditionalFormatting sqref="F1:F34 F41:F43 F46 F49:F53 F57:F61 F64:F1048576">
    <cfRule type="duplicateValues" dxfId="1623" priority="1411"/>
    <cfRule type="duplicateValues" dxfId="1622" priority="78"/>
  </conditionalFormatting>
  <conditionalFormatting sqref="F1:F43 F46 F49:F53 F57:F61 F64:F1048576">
    <cfRule type="duplicateValues" dxfId="1621" priority="52"/>
    <cfRule type="duplicateValues" dxfId="1620" priority="53"/>
  </conditionalFormatting>
  <conditionalFormatting sqref="F1:F46 F49:F53 F57:F61 F64:F1048576">
    <cfRule type="duplicateValues" dxfId="1619" priority="41"/>
    <cfRule type="duplicateValues" dxfId="1618" priority="40"/>
  </conditionalFormatting>
  <conditionalFormatting sqref="F1:F1048576">
    <cfRule type="duplicateValues" dxfId="1617" priority="1"/>
  </conditionalFormatting>
  <conditionalFormatting sqref="F2">
    <cfRule type="duplicateValues" dxfId="1616" priority="137"/>
  </conditionalFormatting>
  <conditionalFormatting sqref="F3">
    <cfRule type="duplicateValues" dxfId="1615" priority="136"/>
  </conditionalFormatting>
  <conditionalFormatting sqref="F4">
    <cfRule type="duplicateValues" dxfId="1614" priority="135"/>
  </conditionalFormatting>
  <conditionalFormatting sqref="F5">
    <cfRule type="duplicateValues" dxfId="1613" priority="134"/>
  </conditionalFormatting>
  <conditionalFormatting sqref="F6">
    <cfRule type="duplicateValues" dxfId="1612" priority="133"/>
  </conditionalFormatting>
  <conditionalFormatting sqref="F7">
    <cfRule type="duplicateValues" dxfId="1611" priority="132"/>
  </conditionalFormatting>
  <conditionalFormatting sqref="F8">
    <cfRule type="duplicateValues" dxfId="1610" priority="131"/>
  </conditionalFormatting>
  <conditionalFormatting sqref="F9">
    <cfRule type="duplicateValues" dxfId="1609" priority="130"/>
  </conditionalFormatting>
  <conditionalFormatting sqref="F10">
    <cfRule type="duplicateValues" dxfId="1608" priority="129"/>
  </conditionalFormatting>
  <conditionalFormatting sqref="F11">
    <cfRule type="duplicateValues" dxfId="1607" priority="128"/>
  </conditionalFormatting>
  <conditionalFormatting sqref="F12">
    <cfRule type="duplicateValues" dxfId="1606" priority="127"/>
  </conditionalFormatting>
  <conditionalFormatting sqref="F15">
    <cfRule type="duplicateValues" dxfId="1605" priority="177" stopIfTrue="1"/>
    <cfRule type="duplicateValues" dxfId="1604" priority="176" stopIfTrue="1"/>
    <cfRule type="duplicateValues" dxfId="1603" priority="175" stopIfTrue="1"/>
  </conditionalFormatting>
  <conditionalFormatting sqref="F21">
    <cfRule type="duplicateValues" dxfId="1602" priority="126"/>
  </conditionalFormatting>
  <conditionalFormatting sqref="F22 F13:F14 F16:F20">
    <cfRule type="duplicateValues" dxfId="1601" priority="233" stopIfTrue="1"/>
    <cfRule type="duplicateValues" dxfId="1600" priority="232" stopIfTrue="1"/>
    <cfRule type="duplicateValues" dxfId="1599" priority="231" stopIfTrue="1"/>
  </conditionalFormatting>
  <conditionalFormatting sqref="F23">
    <cfRule type="duplicateValues" dxfId="1598" priority="258"/>
  </conditionalFormatting>
  <conditionalFormatting sqref="F23:F26 F29:F34 F41:F43 F46 F49:F53 F57:F61 F64:F1048576">
    <cfRule type="duplicateValues" dxfId="1597" priority="1414"/>
  </conditionalFormatting>
  <conditionalFormatting sqref="F24">
    <cfRule type="duplicateValues" dxfId="1596" priority="257"/>
  </conditionalFormatting>
  <conditionalFormatting sqref="F25">
    <cfRule type="duplicateValues" dxfId="1595" priority="256"/>
  </conditionalFormatting>
  <conditionalFormatting sqref="F26">
    <cfRule type="duplicateValues" dxfId="1594" priority="255"/>
  </conditionalFormatting>
  <conditionalFormatting sqref="F27">
    <cfRule type="duplicateValues" dxfId="1593" priority="125"/>
  </conditionalFormatting>
  <conditionalFormatting sqref="F28">
    <cfRule type="duplicateValues" dxfId="1592" priority="124"/>
  </conditionalFormatting>
  <conditionalFormatting sqref="F29">
    <cfRule type="duplicateValues" dxfId="1591" priority="252"/>
  </conditionalFormatting>
  <conditionalFormatting sqref="F30">
    <cfRule type="duplicateValues" dxfId="1590" priority="251"/>
  </conditionalFormatting>
  <conditionalFormatting sqref="F31">
    <cfRule type="duplicateValues" dxfId="1589" priority="250"/>
  </conditionalFormatting>
  <conditionalFormatting sqref="F32">
    <cfRule type="duplicateValues" dxfId="1588" priority="249"/>
  </conditionalFormatting>
  <conditionalFormatting sqref="F33">
    <cfRule type="duplicateValues" dxfId="1587" priority="248"/>
  </conditionalFormatting>
  <conditionalFormatting sqref="F34">
    <cfRule type="duplicateValues" dxfId="1586" priority="247"/>
  </conditionalFormatting>
  <conditionalFormatting sqref="F35">
    <cfRule type="duplicateValues" dxfId="1585" priority="77"/>
    <cfRule type="duplicateValues" dxfId="1584" priority="76"/>
    <cfRule type="duplicateValues" dxfId="1583" priority="75"/>
    <cfRule type="duplicateValues" dxfId="1582" priority="74"/>
  </conditionalFormatting>
  <conditionalFormatting sqref="F36">
    <cfRule type="duplicateValues" dxfId="1581" priority="72"/>
    <cfRule type="duplicateValues" dxfId="1580" priority="73"/>
    <cfRule type="duplicateValues" dxfId="1579" priority="71"/>
    <cfRule type="duplicateValues" dxfId="1578" priority="70"/>
  </conditionalFormatting>
  <conditionalFormatting sqref="F37">
    <cfRule type="duplicateValues" dxfId="1577" priority="69"/>
    <cfRule type="duplicateValues" dxfId="1576" priority="68"/>
    <cfRule type="duplicateValues" dxfId="1575" priority="67"/>
    <cfRule type="duplicateValues" dxfId="1574" priority="66"/>
  </conditionalFormatting>
  <conditionalFormatting sqref="F38">
    <cfRule type="duplicateValues" dxfId="1573" priority="62"/>
    <cfRule type="duplicateValues" dxfId="1572" priority="63"/>
    <cfRule type="duplicateValues" dxfId="1571" priority="65"/>
    <cfRule type="duplicateValues" dxfId="1570" priority="64"/>
  </conditionalFormatting>
  <conditionalFormatting sqref="F39">
    <cfRule type="duplicateValues" dxfId="1569" priority="60"/>
    <cfRule type="duplicateValues" dxfId="1568" priority="61"/>
    <cfRule type="duplicateValues" dxfId="1567" priority="58"/>
    <cfRule type="duplicateValues" dxfId="1566" priority="59"/>
  </conditionalFormatting>
  <conditionalFormatting sqref="F40">
    <cfRule type="duplicateValues" dxfId="1565" priority="57"/>
    <cfRule type="duplicateValues" dxfId="1564" priority="56"/>
    <cfRule type="duplicateValues" dxfId="1563" priority="55"/>
    <cfRule type="duplicateValues" dxfId="1562" priority="54"/>
  </conditionalFormatting>
  <conditionalFormatting sqref="F41:F43 F46 F49:F53 F57:F61 F64:F65275">
    <cfRule type="duplicateValues" dxfId="1561" priority="3886" stopIfTrue="1"/>
    <cfRule type="duplicateValues" dxfId="1560" priority="3885" stopIfTrue="1"/>
    <cfRule type="duplicateValues" dxfId="1559" priority="3887" stopIfTrue="1"/>
  </conditionalFormatting>
  <conditionalFormatting sqref="F44">
    <cfRule type="duplicateValues" dxfId="1558" priority="51"/>
    <cfRule type="duplicateValues" dxfId="1557" priority="50"/>
    <cfRule type="duplicateValues" dxfId="1556" priority="49"/>
    <cfRule type="duplicateValues" dxfId="1555" priority="48"/>
    <cfRule type="duplicateValues" dxfId="1554" priority="47"/>
  </conditionalFormatting>
  <conditionalFormatting sqref="F45">
    <cfRule type="duplicateValues" dxfId="1553" priority="44"/>
    <cfRule type="duplicateValues" dxfId="1552" priority="46"/>
    <cfRule type="duplicateValues" dxfId="1551" priority="45"/>
    <cfRule type="duplicateValues" dxfId="1550" priority="43"/>
    <cfRule type="duplicateValues" dxfId="1549" priority="42"/>
  </conditionalFormatting>
  <conditionalFormatting sqref="F47">
    <cfRule type="duplicateValues" dxfId="1548" priority="39"/>
    <cfRule type="duplicateValues" dxfId="1547" priority="38"/>
    <cfRule type="duplicateValues" dxfId="1546" priority="37"/>
    <cfRule type="duplicateValues" dxfId="1545" priority="36"/>
    <cfRule type="duplicateValues" dxfId="1544" priority="35"/>
  </conditionalFormatting>
  <conditionalFormatting sqref="F54">
    <cfRule type="duplicateValues" dxfId="1543" priority="34"/>
    <cfRule type="duplicateValues" dxfId="1542" priority="33"/>
    <cfRule type="duplicateValues" dxfId="1541" priority="32"/>
    <cfRule type="duplicateValues" dxfId="1540" priority="31"/>
    <cfRule type="duplicateValues" dxfId="1539" priority="30"/>
    <cfRule type="duplicateValues" dxfId="1538" priority="28"/>
    <cfRule type="duplicateValues" dxfId="1537" priority="29"/>
  </conditionalFormatting>
  <conditionalFormatting sqref="F55">
    <cfRule type="duplicateValues" dxfId="1536" priority="26"/>
    <cfRule type="duplicateValues" dxfId="1535" priority="25"/>
    <cfRule type="duplicateValues" dxfId="1534" priority="24"/>
    <cfRule type="duplicateValues" dxfId="1533" priority="23"/>
    <cfRule type="duplicateValues" dxfId="1532" priority="22"/>
    <cfRule type="duplicateValues" dxfId="1531" priority="21"/>
    <cfRule type="duplicateValues" dxfId="1530" priority="27"/>
  </conditionalFormatting>
  <conditionalFormatting sqref="F56">
    <cfRule type="duplicateValues" dxfId="1529" priority="20"/>
    <cfRule type="duplicateValues" dxfId="1528" priority="19"/>
    <cfRule type="duplicateValues" dxfId="1527" priority="18"/>
    <cfRule type="duplicateValues" dxfId="1526" priority="17"/>
    <cfRule type="duplicateValues" dxfId="1525" priority="16"/>
    <cfRule type="duplicateValues" dxfId="1524" priority="14"/>
    <cfRule type="duplicateValues" dxfId="1523" priority="15"/>
  </conditionalFormatting>
  <conditionalFormatting sqref="F62">
    <cfRule type="duplicateValues" dxfId="1522" priority="12" stopIfTrue="1"/>
    <cfRule type="duplicateValues" dxfId="1521" priority="11" stopIfTrue="1"/>
    <cfRule type="duplicateValues" dxfId="1520" priority="10"/>
    <cfRule type="duplicateValues" dxfId="1519" priority="9"/>
    <cfRule type="duplicateValues" dxfId="1518" priority="8"/>
    <cfRule type="duplicateValues" dxfId="1517" priority="13" stopIfTrue="1"/>
    <cfRule type="duplicateValues" dxfId="1516" priority="7"/>
  </conditionalFormatting>
  <conditionalFormatting sqref="F63">
    <cfRule type="duplicateValues" dxfId="1515" priority="6"/>
    <cfRule type="duplicateValues" dxfId="1514" priority="5"/>
    <cfRule type="duplicateValues" dxfId="1513" priority="4"/>
    <cfRule type="duplicateValues" dxfId="1512" priority="2"/>
    <cfRule type="duplicateValues" dxfId="1511" priority="3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3"/>
  <sheetViews>
    <sheetView zoomScaleNormal="100" workbookViewId="0">
      <pane ySplit="1" topLeftCell="A2" activePane="bottomLeft" state="frozen"/>
      <selection pane="bottomLeft" activeCell="F15" sqref="F15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3" style="22" customWidth="1"/>
    <col min="7" max="8" width="11.109375" style="6" hidden="1" customWidth="1" outlineLevel="1"/>
    <col min="9" max="9" width="10.5546875" style="53" hidden="1" customWidth="1" outlineLevel="1"/>
    <col min="10" max="10" width="10.5546875" style="6" hidden="1" customWidth="1" outlineLevel="1"/>
    <col min="11" max="11" width="10.5546875" style="6" hidden="1" customWidth="1" outlineLevel="1" collapsed="1"/>
    <col min="12" max="12" width="13.109375" style="6" hidden="1" customWidth="1" outlineLevel="1" collapsed="1"/>
    <col min="13" max="13" width="18.6640625" style="1" hidden="1" customWidth="1" outlineLevel="1"/>
    <col min="14" max="14" width="8.554687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2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RANK(N2,$N$2:N28)</f>
        <v>1</v>
      </c>
      <c r="B2" s="2" t="s">
        <v>14</v>
      </c>
      <c r="C2" s="15" t="s">
        <v>19</v>
      </c>
      <c r="D2" s="2">
        <v>2012</v>
      </c>
      <c r="E2" s="3" t="s">
        <v>9</v>
      </c>
      <c r="F2" s="16" t="s">
        <v>110</v>
      </c>
      <c r="G2" s="35">
        <v>360</v>
      </c>
      <c r="H2" s="50">
        <v>360</v>
      </c>
      <c r="I2" s="45">
        <v>660</v>
      </c>
      <c r="J2" s="50">
        <v>360</v>
      </c>
      <c r="K2" s="45">
        <v>360</v>
      </c>
      <c r="L2" s="27"/>
      <c r="M2" s="27"/>
      <c r="N2" s="26" cm="1">
        <f t="array" ref="N2">IF(O2&lt;4,SUM(G2:M2),SUM(LARGE(G2:M2,{1;2;3;4})))</f>
        <v>1740</v>
      </c>
      <c r="O2" s="2">
        <f t="shared" ref="O2:O33" si="0">COUNT(G2:M2)</f>
        <v>5</v>
      </c>
    </row>
    <row r="3" spans="1:15" x14ac:dyDescent="0.3">
      <c r="A3" s="44">
        <f>RANK(N3,$N$2:N29)</f>
        <v>2</v>
      </c>
      <c r="B3" s="7" t="s">
        <v>14</v>
      </c>
      <c r="C3" s="16" t="s">
        <v>76</v>
      </c>
      <c r="D3" s="7">
        <v>2014</v>
      </c>
      <c r="E3" s="7" t="s">
        <v>8</v>
      </c>
      <c r="F3" s="16" t="s">
        <v>93</v>
      </c>
      <c r="G3" s="24">
        <v>180</v>
      </c>
      <c r="H3" s="56">
        <v>240</v>
      </c>
      <c r="I3" s="34"/>
      <c r="J3" s="56">
        <v>240</v>
      </c>
      <c r="K3" s="56">
        <v>180</v>
      </c>
      <c r="L3" s="2"/>
      <c r="M3" s="2"/>
      <c r="N3" s="26" cm="1">
        <f t="array" ref="N3">IF(O3&lt;4,SUM(G3:M3),SUM(LARGE(G3:M3,{1;2;3;4})))</f>
        <v>840</v>
      </c>
      <c r="O3" s="2">
        <f t="shared" si="0"/>
        <v>4</v>
      </c>
    </row>
    <row r="4" spans="1:15" x14ac:dyDescent="0.3">
      <c r="A4" s="44">
        <f>RANK(N4,$N$2:N30)</f>
        <v>3</v>
      </c>
      <c r="B4" s="4" t="s">
        <v>14</v>
      </c>
      <c r="C4" s="14" t="s">
        <v>4</v>
      </c>
      <c r="D4" s="4">
        <v>2013</v>
      </c>
      <c r="E4" s="7" t="s">
        <v>9</v>
      </c>
      <c r="F4" s="14" t="s">
        <v>94</v>
      </c>
      <c r="G4" s="24">
        <v>240</v>
      </c>
      <c r="H4" s="56">
        <v>120</v>
      </c>
      <c r="I4" s="56">
        <v>240</v>
      </c>
      <c r="J4" s="56">
        <v>180</v>
      </c>
      <c r="K4" s="56">
        <v>120</v>
      </c>
      <c r="L4" s="2"/>
      <c r="M4" s="2"/>
      <c r="N4" s="26" cm="1">
        <f t="array" ref="N4">IF(O4&lt;4,SUM(G4:M4),SUM(LARGE(G4:M4,{1;2;3;4})))</f>
        <v>780</v>
      </c>
      <c r="O4" s="2">
        <f t="shared" si="0"/>
        <v>5</v>
      </c>
    </row>
    <row r="5" spans="1:15" x14ac:dyDescent="0.3">
      <c r="A5" s="44">
        <f>RANK(N5,$N$2:N31)</f>
        <v>4</v>
      </c>
      <c r="B5" s="2" t="s">
        <v>14</v>
      </c>
      <c r="C5" s="15" t="s">
        <v>4</v>
      </c>
      <c r="D5" s="2">
        <v>2012</v>
      </c>
      <c r="E5" s="2" t="s">
        <v>9</v>
      </c>
      <c r="F5" s="16" t="s">
        <v>122</v>
      </c>
      <c r="G5" s="24">
        <v>120</v>
      </c>
      <c r="H5" s="56">
        <v>180</v>
      </c>
      <c r="I5" s="56">
        <v>120</v>
      </c>
      <c r="J5" s="56">
        <v>72</v>
      </c>
      <c r="K5" s="56">
        <v>80</v>
      </c>
      <c r="L5" s="27"/>
      <c r="M5" s="27"/>
      <c r="N5" s="26" cm="1">
        <f t="array" ref="N5">IF(O5&lt;4,SUM(G5:M5),SUM(LARGE(G5:M5,{1;2;3;4})))</f>
        <v>500</v>
      </c>
      <c r="O5" s="2">
        <f t="shared" si="0"/>
        <v>5</v>
      </c>
    </row>
    <row r="6" spans="1:15" x14ac:dyDescent="0.3">
      <c r="A6" s="44">
        <f>RANK(N6,$N$2:N32)</f>
        <v>5</v>
      </c>
      <c r="B6" s="2" t="s">
        <v>14</v>
      </c>
      <c r="C6" s="15" t="s">
        <v>4</v>
      </c>
      <c r="D6" s="4">
        <v>2012</v>
      </c>
      <c r="E6" s="3" t="s">
        <v>9</v>
      </c>
      <c r="F6" s="16" t="s">
        <v>121</v>
      </c>
      <c r="G6" s="67">
        <v>120</v>
      </c>
      <c r="H6" s="56">
        <v>72</v>
      </c>
      <c r="I6" s="56"/>
      <c r="J6" s="56">
        <v>120</v>
      </c>
      <c r="K6" s="56">
        <v>120</v>
      </c>
      <c r="L6" s="27"/>
      <c r="M6" s="27"/>
      <c r="N6" s="26" cm="1">
        <f t="array" ref="N6">IF(O6&lt;4,SUM(G6:M6),SUM(LARGE(G6:M6,{1;2;3;4})))</f>
        <v>432</v>
      </c>
      <c r="O6" s="2">
        <f t="shared" si="0"/>
        <v>4</v>
      </c>
    </row>
    <row r="7" spans="1:15" x14ac:dyDescent="0.3">
      <c r="A7" s="44">
        <f>RANK(N7,$N$2:N33)</f>
        <v>6</v>
      </c>
      <c r="B7" s="2" t="s">
        <v>14</v>
      </c>
      <c r="C7" s="15" t="s">
        <v>12</v>
      </c>
      <c r="D7" s="2">
        <v>2012</v>
      </c>
      <c r="E7" s="3" t="s">
        <v>9</v>
      </c>
      <c r="F7" s="16" t="s">
        <v>113</v>
      </c>
      <c r="G7" s="24">
        <v>72</v>
      </c>
      <c r="H7" s="56">
        <v>120</v>
      </c>
      <c r="I7" s="56">
        <v>80</v>
      </c>
      <c r="J7" s="56">
        <v>80</v>
      </c>
      <c r="K7" s="56">
        <v>63</v>
      </c>
      <c r="L7" s="27"/>
      <c r="M7" s="27"/>
      <c r="N7" s="26" cm="1">
        <f t="array" ref="N7">IF(O7&lt;4,SUM(G7:M7),SUM(LARGE(G7:M7,{1;2;3;4})))</f>
        <v>352</v>
      </c>
      <c r="O7" s="2">
        <f t="shared" si="0"/>
        <v>5</v>
      </c>
    </row>
    <row r="8" spans="1:15" x14ac:dyDescent="0.3">
      <c r="A8" s="44">
        <f>RANK(N8,$N$2:N34)</f>
        <v>7</v>
      </c>
      <c r="B8" s="7" t="s">
        <v>14</v>
      </c>
      <c r="C8" s="16" t="s">
        <v>4</v>
      </c>
      <c r="D8" s="7">
        <v>2012</v>
      </c>
      <c r="E8" s="7" t="s">
        <v>9</v>
      </c>
      <c r="F8" s="16" t="s">
        <v>186</v>
      </c>
      <c r="G8" s="24">
        <v>72</v>
      </c>
      <c r="H8" s="56">
        <v>80</v>
      </c>
      <c r="I8" s="34"/>
      <c r="J8" s="56">
        <v>120</v>
      </c>
      <c r="K8" s="56">
        <v>63</v>
      </c>
      <c r="L8" s="27"/>
      <c r="M8" s="27"/>
      <c r="N8" s="26" cm="1">
        <f t="array" ref="N8">IF(O8&lt;4,SUM(G8:M8),SUM(LARGE(G8:M8,{1;2;3;4})))</f>
        <v>335</v>
      </c>
      <c r="O8" s="2">
        <f t="shared" si="0"/>
        <v>4</v>
      </c>
    </row>
    <row r="9" spans="1:15" x14ac:dyDescent="0.3">
      <c r="A9" s="44">
        <f>RANK(N9,$N$2:N35)</f>
        <v>8</v>
      </c>
      <c r="B9" s="4" t="s">
        <v>14</v>
      </c>
      <c r="C9" s="15" t="s">
        <v>4</v>
      </c>
      <c r="D9" s="4">
        <v>2012</v>
      </c>
      <c r="E9" s="2" t="s">
        <v>9</v>
      </c>
      <c r="F9" s="16" t="s">
        <v>123</v>
      </c>
      <c r="G9" s="67">
        <v>80</v>
      </c>
      <c r="H9" s="56">
        <v>60</v>
      </c>
      <c r="I9" s="56">
        <v>72</v>
      </c>
      <c r="J9" s="56">
        <v>72</v>
      </c>
      <c r="K9" s="56">
        <v>45.5</v>
      </c>
      <c r="L9" s="27"/>
      <c r="M9" s="27"/>
      <c r="N9" s="26" cm="1">
        <f t="array" ref="N9">IF(O9&lt;4,SUM(G9:M9),SUM(LARGE(G9:M9,{1;2;3;4})))</f>
        <v>284</v>
      </c>
      <c r="O9" s="2">
        <f t="shared" si="0"/>
        <v>5</v>
      </c>
    </row>
    <row r="10" spans="1:15" x14ac:dyDescent="0.3">
      <c r="A10" s="44">
        <f>RANK(N10,$N$2:N36)</f>
        <v>9</v>
      </c>
      <c r="B10" s="7" t="s">
        <v>14</v>
      </c>
      <c r="C10" s="16" t="s">
        <v>12</v>
      </c>
      <c r="D10" s="7">
        <v>2013</v>
      </c>
      <c r="E10" s="7" t="s">
        <v>9</v>
      </c>
      <c r="F10" s="16" t="s">
        <v>96</v>
      </c>
      <c r="G10" s="24">
        <v>72</v>
      </c>
      <c r="H10" s="56">
        <v>72</v>
      </c>
      <c r="I10" s="56">
        <v>72</v>
      </c>
      <c r="J10" s="56">
        <v>60</v>
      </c>
      <c r="K10" s="56">
        <v>63</v>
      </c>
      <c r="L10" s="2"/>
      <c r="M10" s="2"/>
      <c r="N10" s="26" cm="1">
        <f t="array" ref="N10">IF(O10&lt;4,SUM(G10:M10),SUM(LARGE(G10:M10,{1;2;3;4})))</f>
        <v>279</v>
      </c>
      <c r="O10" s="2">
        <f t="shared" si="0"/>
        <v>5</v>
      </c>
    </row>
    <row r="11" spans="1:15" x14ac:dyDescent="0.3">
      <c r="A11" s="44">
        <f>RANK(N11,$N$2:N37)</f>
        <v>10</v>
      </c>
      <c r="B11" s="4" t="s">
        <v>14</v>
      </c>
      <c r="C11" s="14" t="s">
        <v>76</v>
      </c>
      <c r="D11" s="2">
        <v>2012</v>
      </c>
      <c r="E11" s="3" t="s">
        <v>9</v>
      </c>
      <c r="F11" s="14" t="s">
        <v>125</v>
      </c>
      <c r="G11" s="67">
        <v>60</v>
      </c>
      <c r="H11" s="56">
        <v>60</v>
      </c>
      <c r="I11" s="56">
        <v>60</v>
      </c>
      <c r="J11" s="56">
        <v>72</v>
      </c>
      <c r="K11" s="56">
        <v>45.5</v>
      </c>
      <c r="L11" s="27"/>
      <c r="M11" s="27"/>
      <c r="N11" s="26" cm="1">
        <f t="array" ref="N11">IF(O11&lt;4,SUM(G11:M11),SUM(LARGE(G11:M11,{1;2;3;4})))</f>
        <v>252</v>
      </c>
      <c r="O11" s="2">
        <f t="shared" si="0"/>
        <v>5</v>
      </c>
    </row>
    <row r="12" spans="1:15" x14ac:dyDescent="0.3">
      <c r="A12" s="44">
        <f>RANK(N12,$N$2:N38)</f>
        <v>11</v>
      </c>
      <c r="B12" s="4" t="s">
        <v>386</v>
      </c>
      <c r="C12" s="15"/>
      <c r="D12" s="2"/>
      <c r="E12" s="2"/>
      <c r="F12" s="29" t="s">
        <v>476</v>
      </c>
      <c r="G12" s="7"/>
      <c r="H12" s="7"/>
      <c r="I12" s="28"/>
      <c r="J12" s="7"/>
      <c r="K12" s="56">
        <v>240</v>
      </c>
      <c r="L12" s="7"/>
      <c r="M12" s="2"/>
      <c r="N12" s="26" cm="1">
        <f t="array" ref="N12">IF(O12&lt;4,SUM(G12:M12),SUM(LARGE(G12:M12,{1;2;3;4})))</f>
        <v>240</v>
      </c>
      <c r="O12" s="2">
        <f t="shared" si="0"/>
        <v>1</v>
      </c>
    </row>
    <row r="13" spans="1:15" x14ac:dyDescent="0.3">
      <c r="A13" s="44">
        <f>RANK(N13,$N$2:N39)</f>
        <v>12</v>
      </c>
      <c r="B13" s="2" t="s">
        <v>14</v>
      </c>
      <c r="C13" s="15" t="s">
        <v>76</v>
      </c>
      <c r="D13" s="2">
        <v>2012</v>
      </c>
      <c r="E13" s="2" t="s">
        <v>9</v>
      </c>
      <c r="F13" s="16" t="s">
        <v>303</v>
      </c>
      <c r="H13" s="56">
        <v>60</v>
      </c>
      <c r="I13" s="56">
        <v>72</v>
      </c>
      <c r="J13" s="56">
        <v>60</v>
      </c>
      <c r="K13" s="56">
        <v>45.5</v>
      </c>
      <c r="L13" s="7"/>
      <c r="M13" s="2"/>
      <c r="N13" s="26" cm="1">
        <f t="array" ref="N13">IF(O13&lt;4,SUM(G13:M13),SUM(LARGE(G13:M13,{1;2;3;4})))</f>
        <v>237.5</v>
      </c>
      <c r="O13" s="2">
        <f t="shared" si="0"/>
        <v>4</v>
      </c>
    </row>
    <row r="14" spans="1:15" x14ac:dyDescent="0.3">
      <c r="A14" s="44">
        <f>RANK(N14,$N$2:N40)</f>
        <v>13</v>
      </c>
      <c r="B14" s="2" t="s">
        <v>14</v>
      </c>
      <c r="C14" s="15" t="s">
        <v>4</v>
      </c>
      <c r="D14" s="2">
        <v>2013</v>
      </c>
      <c r="E14" s="2" t="s">
        <v>9</v>
      </c>
      <c r="F14" s="16" t="s">
        <v>98</v>
      </c>
      <c r="G14" s="24">
        <v>72</v>
      </c>
      <c r="H14" s="56">
        <v>44</v>
      </c>
      <c r="I14" s="34"/>
      <c r="J14" s="56">
        <v>60</v>
      </c>
      <c r="K14" s="56">
        <v>40</v>
      </c>
      <c r="L14" s="2"/>
      <c r="M14" s="2"/>
      <c r="N14" s="26" cm="1">
        <f t="array" ref="N14">IF(O14&lt;4,SUM(G14:M14),SUM(LARGE(G14:M14,{1;2;3;4})))</f>
        <v>216</v>
      </c>
      <c r="O14" s="2">
        <f t="shared" si="0"/>
        <v>4</v>
      </c>
    </row>
    <row r="15" spans="1:15" x14ac:dyDescent="0.3">
      <c r="A15" s="44">
        <f>RANK(N15,$N$2:N41)</f>
        <v>14</v>
      </c>
      <c r="B15" s="2" t="s">
        <v>14</v>
      </c>
      <c r="C15" s="15" t="s">
        <v>6</v>
      </c>
      <c r="D15" s="2">
        <v>2012</v>
      </c>
      <c r="E15" s="3" t="s">
        <v>9</v>
      </c>
      <c r="F15" s="16" t="s">
        <v>129</v>
      </c>
      <c r="G15" s="24">
        <v>44</v>
      </c>
      <c r="H15" s="56">
        <v>60</v>
      </c>
      <c r="I15" s="34"/>
      <c r="J15" s="56">
        <v>60</v>
      </c>
      <c r="K15" s="56">
        <v>45.5</v>
      </c>
      <c r="L15" s="27"/>
      <c r="M15" s="27"/>
      <c r="N15" s="26" cm="1">
        <f t="array" ref="N15">IF(O15&lt;4,SUM(G15:M15),SUM(LARGE(G15:M15,{1;2;3;4})))</f>
        <v>209.5</v>
      </c>
      <c r="O15" s="2">
        <f t="shared" si="0"/>
        <v>4</v>
      </c>
    </row>
    <row r="16" spans="1:15" x14ac:dyDescent="0.3">
      <c r="A16" s="44">
        <f>RANK(N16,$N$2:N42)</f>
        <v>15</v>
      </c>
      <c r="B16" s="2" t="s">
        <v>14</v>
      </c>
      <c r="C16" s="15" t="s">
        <v>4</v>
      </c>
      <c r="D16" s="2">
        <v>2012</v>
      </c>
      <c r="E16" s="3" t="s">
        <v>9</v>
      </c>
      <c r="F16" s="16" t="s">
        <v>120</v>
      </c>
      <c r="G16" s="67">
        <v>60</v>
      </c>
      <c r="H16" s="56">
        <v>44</v>
      </c>
      <c r="I16" s="56">
        <v>60</v>
      </c>
      <c r="J16" s="56">
        <v>44</v>
      </c>
      <c r="K16" s="56">
        <v>40</v>
      </c>
      <c r="L16" s="27"/>
      <c r="M16" s="27"/>
      <c r="N16" s="26" cm="1">
        <f t="array" ref="N16">IF(O16&lt;4,SUM(G16:M16),SUM(LARGE(G16:M16,{1;2;3;4})))</f>
        <v>208</v>
      </c>
      <c r="O16" s="2">
        <f t="shared" si="0"/>
        <v>5</v>
      </c>
    </row>
    <row r="17" spans="1:15" x14ac:dyDescent="0.3">
      <c r="A17" s="44">
        <f>RANK(N17,$N$2:N43)</f>
        <v>16</v>
      </c>
      <c r="B17" s="2" t="s">
        <v>14</v>
      </c>
      <c r="C17" s="15" t="s">
        <v>19</v>
      </c>
      <c r="D17" s="4">
        <v>2012</v>
      </c>
      <c r="E17" s="2" t="s">
        <v>9</v>
      </c>
      <c r="F17" s="16" t="s">
        <v>124</v>
      </c>
      <c r="G17" s="24">
        <v>40</v>
      </c>
      <c r="H17" s="56">
        <v>60</v>
      </c>
      <c r="I17" s="56"/>
      <c r="J17" s="56">
        <v>44</v>
      </c>
      <c r="K17" s="56">
        <v>63</v>
      </c>
      <c r="L17" s="27"/>
      <c r="M17" s="27"/>
      <c r="N17" s="26" cm="1">
        <f t="array" ref="N17">IF(O17&lt;4,SUM(G17:M17),SUM(LARGE(G17:M17,{1;2;3;4})))</f>
        <v>207</v>
      </c>
      <c r="O17" s="2">
        <f t="shared" si="0"/>
        <v>4</v>
      </c>
    </row>
    <row r="18" spans="1:15" x14ac:dyDescent="0.3">
      <c r="A18" s="44">
        <f>RANK(N18,$N$2:N44)</f>
        <v>16</v>
      </c>
      <c r="B18" s="4" t="s">
        <v>14</v>
      </c>
      <c r="C18" s="15" t="s">
        <v>4</v>
      </c>
      <c r="D18" s="4">
        <v>2012</v>
      </c>
      <c r="E18" s="3" t="s">
        <v>9</v>
      </c>
      <c r="F18" s="16" t="s">
        <v>119</v>
      </c>
      <c r="G18" s="7"/>
      <c r="H18" s="56">
        <v>72</v>
      </c>
      <c r="I18" s="34"/>
      <c r="J18" s="56">
        <v>72</v>
      </c>
      <c r="K18" s="56">
        <v>63</v>
      </c>
      <c r="L18" s="7"/>
      <c r="M18" s="2"/>
      <c r="N18" s="26" cm="1">
        <f t="array" ref="N18">IF(O18&lt;4,SUM(G18:M18),SUM(LARGE(G18:M18,{1;2;3;4})))</f>
        <v>207</v>
      </c>
      <c r="O18" s="2">
        <f t="shared" si="0"/>
        <v>3</v>
      </c>
    </row>
    <row r="19" spans="1:15" x14ac:dyDescent="0.3">
      <c r="A19" s="44">
        <f>RANK(N19,$N$2:N45)</f>
        <v>18</v>
      </c>
      <c r="B19" s="2" t="s">
        <v>14</v>
      </c>
      <c r="C19" s="15" t="s">
        <v>4</v>
      </c>
      <c r="D19" s="2">
        <v>2013</v>
      </c>
      <c r="E19" s="2" t="s">
        <v>9</v>
      </c>
      <c r="F19" s="16" t="s">
        <v>174</v>
      </c>
      <c r="G19" s="24">
        <v>72</v>
      </c>
      <c r="H19" s="56">
        <v>44</v>
      </c>
      <c r="I19" s="56"/>
      <c r="J19" s="56">
        <v>44</v>
      </c>
      <c r="K19" s="56">
        <v>40</v>
      </c>
      <c r="L19" s="2"/>
      <c r="M19" s="2"/>
      <c r="N19" s="26" cm="1">
        <f t="array" ref="N19">IF(O19&lt;4,SUM(G19:M19),SUM(LARGE(G19:M19,{1;2;3;4})))</f>
        <v>200</v>
      </c>
      <c r="O19" s="2">
        <f t="shared" si="0"/>
        <v>4</v>
      </c>
    </row>
    <row r="20" spans="1:15" x14ac:dyDescent="0.3">
      <c r="A20" s="44">
        <f>RANK(N20,$N$2:N46)</f>
        <v>19</v>
      </c>
      <c r="B20" s="7" t="s">
        <v>14</v>
      </c>
      <c r="C20" s="16" t="s">
        <v>12</v>
      </c>
      <c r="D20" s="7">
        <v>2013</v>
      </c>
      <c r="E20" s="3" t="s">
        <v>9</v>
      </c>
      <c r="F20" s="16" t="s">
        <v>198</v>
      </c>
      <c r="G20" s="24">
        <v>60</v>
      </c>
      <c r="H20" s="56">
        <v>44</v>
      </c>
      <c r="I20" s="56">
        <v>46.5</v>
      </c>
      <c r="J20" s="56">
        <v>44</v>
      </c>
      <c r="K20" s="56">
        <v>40</v>
      </c>
      <c r="L20" s="2"/>
      <c r="M20" s="2"/>
      <c r="N20" s="26" cm="1">
        <f t="array" ref="N20">IF(O20&lt;4,SUM(G20:M20),SUM(LARGE(G20:M20,{1;2;3;4})))</f>
        <v>194.5</v>
      </c>
      <c r="O20" s="2">
        <f t="shared" si="0"/>
        <v>5</v>
      </c>
    </row>
    <row r="21" spans="1:15" x14ac:dyDescent="0.3">
      <c r="A21" s="44">
        <f>RANK(N21,$N$2:N47)</f>
        <v>20</v>
      </c>
      <c r="B21" s="7" t="s">
        <v>14</v>
      </c>
      <c r="C21" s="15" t="s">
        <v>19</v>
      </c>
      <c r="D21" s="2">
        <v>2012</v>
      </c>
      <c r="E21" s="3" t="s">
        <v>9</v>
      </c>
      <c r="F21" s="29" t="s">
        <v>209</v>
      </c>
      <c r="G21" s="67">
        <v>40</v>
      </c>
      <c r="H21" s="56">
        <v>40</v>
      </c>
      <c r="I21" s="56">
        <v>46.5</v>
      </c>
      <c r="J21" s="56">
        <v>60</v>
      </c>
      <c r="K21" s="56">
        <v>45.5</v>
      </c>
      <c r="L21" s="27"/>
      <c r="M21" s="27"/>
      <c r="N21" s="26" cm="1">
        <f t="array" ref="N21">IF(O21&lt;4,SUM(G21:M21),SUM(LARGE(G21:M21,{1;2;3;4})))</f>
        <v>192</v>
      </c>
      <c r="O21" s="2">
        <f t="shared" si="0"/>
        <v>5</v>
      </c>
    </row>
    <row r="22" spans="1:15" x14ac:dyDescent="0.3">
      <c r="A22" s="44">
        <f>RANK(N22,$N$2:N48)</f>
        <v>21</v>
      </c>
      <c r="B22" s="2" t="s">
        <v>14</v>
      </c>
      <c r="C22" s="15" t="s">
        <v>76</v>
      </c>
      <c r="D22" s="2">
        <v>2012</v>
      </c>
      <c r="E22" s="2" t="s">
        <v>9</v>
      </c>
      <c r="F22" s="16" t="s">
        <v>302</v>
      </c>
      <c r="G22" s="7"/>
      <c r="H22" s="56">
        <v>72</v>
      </c>
      <c r="I22" s="56">
        <v>60</v>
      </c>
      <c r="J22" s="56">
        <v>44</v>
      </c>
      <c r="K22" s="56"/>
      <c r="L22" s="7"/>
      <c r="M22" s="2"/>
      <c r="N22" s="26" cm="1">
        <f t="array" ref="N22">IF(O22&lt;4,SUM(G22:M22),SUM(LARGE(G22:M22,{1;2;3;4})))</f>
        <v>176</v>
      </c>
      <c r="O22" s="2">
        <f t="shared" si="0"/>
        <v>3</v>
      </c>
    </row>
    <row r="23" spans="1:15" x14ac:dyDescent="0.3">
      <c r="A23" s="44">
        <f>RANK(N23,$N$2:N49)</f>
        <v>22</v>
      </c>
      <c r="B23" s="2" t="s">
        <v>14</v>
      </c>
      <c r="C23" s="15" t="s">
        <v>6</v>
      </c>
      <c r="D23" s="2">
        <v>2012</v>
      </c>
      <c r="E23" s="3" t="s">
        <v>9</v>
      </c>
      <c r="F23" s="29" t="s">
        <v>244</v>
      </c>
      <c r="G23" s="24">
        <v>40</v>
      </c>
      <c r="H23" s="56">
        <v>40</v>
      </c>
      <c r="I23" s="56">
        <v>40</v>
      </c>
      <c r="J23" s="56">
        <v>40</v>
      </c>
      <c r="K23" s="56">
        <v>45.5</v>
      </c>
      <c r="L23" s="7"/>
      <c r="M23" s="2"/>
      <c r="N23" s="26" cm="1">
        <f t="array" ref="N23">IF(O23&lt;4,SUM(G23:M23),SUM(LARGE(G23:M23,{1;2;3;4})))</f>
        <v>165.5</v>
      </c>
      <c r="O23" s="2">
        <f t="shared" si="0"/>
        <v>5</v>
      </c>
    </row>
    <row r="24" spans="1:15" x14ac:dyDescent="0.3">
      <c r="A24" s="44">
        <f>RANK(N24,$N$2:N50)</f>
        <v>23</v>
      </c>
      <c r="B24" s="4" t="s">
        <v>14</v>
      </c>
      <c r="C24" s="15" t="s">
        <v>19</v>
      </c>
      <c r="D24" s="2">
        <v>2012</v>
      </c>
      <c r="E24" s="2" t="s">
        <v>9</v>
      </c>
      <c r="F24" s="29" t="s">
        <v>210</v>
      </c>
      <c r="G24" s="24">
        <v>40</v>
      </c>
      <c r="H24" s="56">
        <v>40</v>
      </c>
      <c r="I24" s="56">
        <v>40</v>
      </c>
      <c r="J24" s="56">
        <v>40</v>
      </c>
      <c r="K24" s="56">
        <v>40</v>
      </c>
      <c r="L24" s="2"/>
      <c r="M24" s="2"/>
      <c r="N24" s="26" cm="1">
        <f t="array" ref="N24">IF(O24&lt;4,SUM(G24:M24),SUM(LARGE(G24:M24,{1;2;3;4})))</f>
        <v>160</v>
      </c>
      <c r="O24" s="2">
        <f t="shared" si="0"/>
        <v>5</v>
      </c>
    </row>
    <row r="25" spans="1:15" x14ac:dyDescent="0.3">
      <c r="A25" s="44">
        <f>RANK(N25,$N$2:N51)</f>
        <v>23</v>
      </c>
      <c r="B25" s="2" t="s">
        <v>14</v>
      </c>
      <c r="C25" s="17" t="s">
        <v>19</v>
      </c>
      <c r="D25" s="2">
        <v>2013</v>
      </c>
      <c r="E25" s="3" t="s">
        <v>9</v>
      </c>
      <c r="F25" s="14" t="s">
        <v>175</v>
      </c>
      <c r="G25" s="67">
        <v>40</v>
      </c>
      <c r="H25" s="56">
        <v>40</v>
      </c>
      <c r="I25" s="34"/>
      <c r="J25" s="56">
        <v>40</v>
      </c>
      <c r="K25" s="56">
        <v>40</v>
      </c>
      <c r="L25" s="2"/>
      <c r="M25" s="2"/>
      <c r="N25" s="26" cm="1">
        <f t="array" ref="N25">IF(O25&lt;4,SUM(G25:M25),SUM(LARGE(G25:M25,{1;2;3;4})))</f>
        <v>160</v>
      </c>
      <c r="O25" s="2">
        <f t="shared" si="0"/>
        <v>4</v>
      </c>
    </row>
    <row r="26" spans="1:15" x14ac:dyDescent="0.3">
      <c r="A26" s="44">
        <f>RANK(N26,$N$2:N52)</f>
        <v>25</v>
      </c>
      <c r="B26" s="2" t="s">
        <v>14</v>
      </c>
      <c r="C26" s="15" t="s">
        <v>6</v>
      </c>
      <c r="D26" s="4">
        <v>2013</v>
      </c>
      <c r="E26" s="3" t="s">
        <v>9</v>
      </c>
      <c r="F26" s="29" t="s">
        <v>243</v>
      </c>
      <c r="G26" s="24">
        <v>40</v>
      </c>
      <c r="H26" s="56">
        <v>33.5</v>
      </c>
      <c r="I26" s="34"/>
      <c r="J26" s="56">
        <v>40</v>
      </c>
      <c r="K26" s="56">
        <v>45.5</v>
      </c>
      <c r="L26" s="7"/>
      <c r="M26" s="2"/>
      <c r="N26" s="26" cm="1">
        <f t="array" ref="N26">IF(O26&lt;4,SUM(G26:M26),SUM(LARGE(G26:M26,{1;2;3;4})))</f>
        <v>159</v>
      </c>
      <c r="O26" s="2">
        <f t="shared" si="0"/>
        <v>4</v>
      </c>
    </row>
    <row r="27" spans="1:15" x14ac:dyDescent="0.3">
      <c r="A27" s="44">
        <f>RANK(N27,$N$2:N53)</f>
        <v>26</v>
      </c>
      <c r="B27" s="2" t="s">
        <v>14</v>
      </c>
      <c r="C27" s="15" t="s">
        <v>6</v>
      </c>
      <c r="D27" s="4">
        <v>2013</v>
      </c>
      <c r="E27" s="3" t="s">
        <v>9</v>
      </c>
      <c r="F27" s="29" t="s">
        <v>240</v>
      </c>
      <c r="G27" s="67">
        <v>40</v>
      </c>
      <c r="H27" s="56">
        <v>33.5</v>
      </c>
      <c r="I27" s="56">
        <v>40</v>
      </c>
      <c r="J27" s="56">
        <v>40</v>
      </c>
      <c r="K27" s="56"/>
      <c r="L27" s="7"/>
      <c r="M27" s="2"/>
      <c r="N27" s="26" cm="1">
        <f t="array" ref="N27">IF(O27&lt;4,SUM(G27:M27),SUM(LARGE(G27:M27,{1;2;3;4})))</f>
        <v>153.5</v>
      </c>
      <c r="O27" s="2">
        <f t="shared" si="0"/>
        <v>4</v>
      </c>
    </row>
    <row r="28" spans="1:15" x14ac:dyDescent="0.3">
      <c r="A28" s="44">
        <f>RANK(N28,$N$2:N54)</f>
        <v>27</v>
      </c>
      <c r="B28" s="4" t="s">
        <v>14</v>
      </c>
      <c r="C28" s="15" t="s">
        <v>161</v>
      </c>
      <c r="D28" s="4">
        <v>2013</v>
      </c>
      <c r="E28" s="3" t="s">
        <v>9</v>
      </c>
      <c r="F28" s="16" t="s">
        <v>178</v>
      </c>
      <c r="G28" s="24">
        <v>32</v>
      </c>
      <c r="H28" s="56">
        <v>40</v>
      </c>
      <c r="I28" s="56">
        <v>40</v>
      </c>
      <c r="J28" s="56">
        <v>28.5</v>
      </c>
      <c r="K28" s="56">
        <v>40</v>
      </c>
      <c r="L28" s="2"/>
      <c r="M28" s="2"/>
      <c r="N28" s="26" cm="1">
        <f t="array" ref="N28">IF(O28&lt;4,SUM(G28:M28),SUM(LARGE(G28:M28,{1;2;3;4})))</f>
        <v>152</v>
      </c>
      <c r="O28" s="2">
        <f t="shared" si="0"/>
        <v>5</v>
      </c>
    </row>
    <row r="29" spans="1:15" x14ac:dyDescent="0.3">
      <c r="A29" s="44">
        <f>RANK(N29,$N$2:N55)</f>
        <v>28</v>
      </c>
      <c r="B29" s="4" t="s">
        <v>14</v>
      </c>
      <c r="C29" s="14" t="s">
        <v>19</v>
      </c>
      <c r="D29" s="2">
        <v>2013</v>
      </c>
      <c r="E29" s="2" t="s">
        <v>9</v>
      </c>
      <c r="F29" s="14" t="s">
        <v>107</v>
      </c>
      <c r="G29" s="24">
        <v>40</v>
      </c>
      <c r="H29" s="56">
        <v>40</v>
      </c>
      <c r="I29" s="56"/>
      <c r="J29" s="2"/>
      <c r="K29" s="56">
        <v>40</v>
      </c>
      <c r="L29" s="2"/>
      <c r="M29" s="2"/>
      <c r="N29" s="26" cm="1">
        <f t="array" ref="N29">IF(O29&lt;4,SUM(G29:M29),SUM(LARGE(G29:M29,{1;2;3;4})))</f>
        <v>120</v>
      </c>
      <c r="O29" s="2">
        <f t="shared" si="0"/>
        <v>3</v>
      </c>
    </row>
    <row r="30" spans="1:15" x14ac:dyDescent="0.3">
      <c r="A30" s="44">
        <f>RANK(N30,$N$2:N56)</f>
        <v>28</v>
      </c>
      <c r="B30" s="7" t="s">
        <v>14</v>
      </c>
      <c r="C30" s="16" t="s">
        <v>55</v>
      </c>
      <c r="D30" s="7">
        <v>2012</v>
      </c>
      <c r="E30" s="7" t="s">
        <v>9</v>
      </c>
      <c r="F30" s="29" t="s">
        <v>241</v>
      </c>
      <c r="G30" s="24">
        <v>40</v>
      </c>
      <c r="H30" s="56">
        <v>40</v>
      </c>
      <c r="I30" s="56">
        <v>40</v>
      </c>
      <c r="J30" s="2"/>
      <c r="K30" s="56"/>
      <c r="L30" s="7"/>
      <c r="M30" s="2"/>
      <c r="N30" s="26" cm="1">
        <f t="array" ref="N30">IF(O30&lt;4,SUM(G30:M30),SUM(LARGE(G30:M30,{1;2;3;4})))</f>
        <v>120</v>
      </c>
      <c r="O30" s="2">
        <f t="shared" si="0"/>
        <v>3</v>
      </c>
    </row>
    <row r="31" spans="1:15" x14ac:dyDescent="0.3">
      <c r="A31" s="44">
        <f>RANK(N31,$N$2:N57)</f>
        <v>30</v>
      </c>
      <c r="B31" s="2" t="s">
        <v>14</v>
      </c>
      <c r="C31" s="15" t="s">
        <v>115</v>
      </c>
      <c r="D31" s="2">
        <v>2012</v>
      </c>
      <c r="E31" s="2" t="s">
        <v>9</v>
      </c>
      <c r="F31" s="16" t="s">
        <v>116</v>
      </c>
      <c r="G31" s="24">
        <v>44</v>
      </c>
      <c r="H31" s="2"/>
      <c r="I31" s="34"/>
      <c r="J31" s="56">
        <v>72</v>
      </c>
      <c r="K31" s="56"/>
      <c r="L31" s="27"/>
      <c r="M31" s="27"/>
      <c r="N31" s="26" cm="1">
        <f t="array" ref="N31">IF(O31&lt;4,SUM(G31:M31),SUM(LARGE(G31:M31,{1;2;3;4})))</f>
        <v>116</v>
      </c>
      <c r="O31" s="2">
        <f t="shared" si="0"/>
        <v>2</v>
      </c>
    </row>
    <row r="32" spans="1:15" x14ac:dyDescent="0.3">
      <c r="A32" s="44">
        <f>RANK(N32,$N$2:N58)</f>
        <v>31</v>
      </c>
      <c r="B32" s="4" t="s">
        <v>14</v>
      </c>
      <c r="C32" s="15" t="s">
        <v>161</v>
      </c>
      <c r="D32" s="4">
        <v>2013</v>
      </c>
      <c r="E32" s="3" t="s">
        <v>9</v>
      </c>
      <c r="F32" s="29" t="s">
        <v>307</v>
      </c>
      <c r="H32" s="56">
        <v>24</v>
      </c>
      <c r="I32" s="56">
        <v>34.5</v>
      </c>
      <c r="J32" s="56">
        <v>28.5</v>
      </c>
      <c r="K32" s="56">
        <v>26.5</v>
      </c>
      <c r="L32" s="7"/>
      <c r="M32" s="2"/>
      <c r="N32" s="26" cm="1">
        <f t="array" ref="N32">IF(O32&lt;4,SUM(G32:M32),SUM(LARGE(G32:M32,{1;2;3;4})))</f>
        <v>113.5</v>
      </c>
      <c r="O32" s="2">
        <f t="shared" si="0"/>
        <v>4</v>
      </c>
    </row>
    <row r="33" spans="1:15" x14ac:dyDescent="0.3">
      <c r="A33" s="44">
        <f>RANK(N33,$N$2:N59)</f>
        <v>32</v>
      </c>
      <c r="B33" s="2" t="s">
        <v>14</v>
      </c>
      <c r="C33" s="15" t="s">
        <v>4</v>
      </c>
      <c r="D33" s="2">
        <v>2012</v>
      </c>
      <c r="E33" s="3" t="s">
        <v>9</v>
      </c>
      <c r="F33" s="16" t="s">
        <v>127</v>
      </c>
      <c r="G33" s="24">
        <v>40</v>
      </c>
      <c r="H33" s="2"/>
      <c r="I33" s="56"/>
      <c r="J33" s="56">
        <v>40</v>
      </c>
      <c r="K33" s="56">
        <v>26.5</v>
      </c>
      <c r="L33" s="27"/>
      <c r="M33" s="27"/>
      <c r="N33" s="26" cm="1">
        <f t="array" ref="N33">IF(O33&lt;4,SUM(G33:M33),SUM(LARGE(G33:M33,{1;2;3;4})))</f>
        <v>106.5</v>
      </c>
      <c r="O33" s="2">
        <f t="shared" si="0"/>
        <v>3</v>
      </c>
    </row>
    <row r="34" spans="1:15" x14ac:dyDescent="0.3">
      <c r="A34" s="44">
        <f>RANK(N34,$N$2:N60)</f>
        <v>33</v>
      </c>
      <c r="B34" s="2" t="s">
        <v>14</v>
      </c>
      <c r="C34" s="15" t="s">
        <v>4</v>
      </c>
      <c r="D34" s="2">
        <v>2013</v>
      </c>
      <c r="E34" s="3" t="s">
        <v>9</v>
      </c>
      <c r="F34" s="16" t="s">
        <v>101</v>
      </c>
      <c r="G34" s="24">
        <v>60</v>
      </c>
      <c r="H34" s="2"/>
      <c r="I34" s="56"/>
      <c r="J34" s="2"/>
      <c r="K34" s="56">
        <v>40</v>
      </c>
      <c r="L34" s="2"/>
      <c r="M34" s="2"/>
      <c r="N34" s="26" cm="1">
        <f t="array" ref="N34">IF(O34&lt;4,SUM(G34:M34),SUM(LARGE(G34:M34,{1;2;3;4})))</f>
        <v>100</v>
      </c>
      <c r="O34" s="2">
        <f t="shared" ref="O34:O63" si="1">COUNT(G34:M34)</f>
        <v>2</v>
      </c>
    </row>
    <row r="35" spans="1:15" x14ac:dyDescent="0.3">
      <c r="A35" s="44">
        <f>RANK(N35,$N$2:N61)</f>
        <v>33</v>
      </c>
      <c r="B35" s="7" t="s">
        <v>14</v>
      </c>
      <c r="C35" s="16" t="s">
        <v>4</v>
      </c>
      <c r="D35" s="7">
        <v>2013</v>
      </c>
      <c r="E35" s="2" t="s">
        <v>9</v>
      </c>
      <c r="F35" s="29" t="s">
        <v>218</v>
      </c>
      <c r="G35" s="67">
        <v>40</v>
      </c>
      <c r="H35" s="56">
        <v>33.5</v>
      </c>
      <c r="I35" s="34"/>
      <c r="J35" s="2"/>
      <c r="K35" s="56">
        <v>26.5</v>
      </c>
      <c r="L35" s="2"/>
      <c r="M35" s="2"/>
      <c r="N35" s="26" cm="1">
        <f t="array" ref="N35">IF(O35&lt;4,SUM(G35:M35),SUM(LARGE(G35:M35,{1;2;3;4})))</f>
        <v>100</v>
      </c>
      <c r="O35" s="2">
        <f t="shared" si="1"/>
        <v>3</v>
      </c>
    </row>
    <row r="36" spans="1:15" x14ac:dyDescent="0.3">
      <c r="A36" s="44">
        <f>RANK(N36,$N$2:N62)</f>
        <v>35</v>
      </c>
      <c r="B36" s="7" t="s">
        <v>14</v>
      </c>
      <c r="C36" s="16" t="s">
        <v>4</v>
      </c>
      <c r="D36" s="4">
        <v>2013</v>
      </c>
      <c r="E36" s="3" t="s">
        <v>9</v>
      </c>
      <c r="F36" s="29" t="s">
        <v>203</v>
      </c>
      <c r="G36" s="24">
        <v>24</v>
      </c>
      <c r="H36" s="56">
        <v>33.5</v>
      </c>
      <c r="I36" s="34"/>
      <c r="J36" s="2"/>
      <c r="K36" s="56">
        <v>26.5</v>
      </c>
      <c r="L36" s="2"/>
      <c r="M36" s="2"/>
      <c r="N36" s="26" cm="1">
        <f t="array" ref="N36">IF(O36&lt;4,SUM(G36:M36),SUM(LARGE(G36:M36,{1;2;3;4})))</f>
        <v>84</v>
      </c>
      <c r="O36" s="2">
        <f t="shared" si="1"/>
        <v>3</v>
      </c>
    </row>
    <row r="37" spans="1:15" x14ac:dyDescent="0.3">
      <c r="A37" s="44">
        <f>RANK(N37,$N$2:N63)</f>
        <v>36</v>
      </c>
      <c r="B37" s="4" t="s">
        <v>386</v>
      </c>
      <c r="C37" s="15"/>
      <c r="D37" s="2"/>
      <c r="E37" s="2"/>
      <c r="F37" s="29" t="s">
        <v>477</v>
      </c>
      <c r="H37" s="7"/>
      <c r="I37" s="28"/>
      <c r="J37" s="7"/>
      <c r="K37" s="56">
        <v>80</v>
      </c>
      <c r="L37" s="7"/>
      <c r="M37" s="2"/>
      <c r="N37" s="26" cm="1">
        <f t="array" ref="N37">IF(O37&lt;4,SUM(G37:M37),SUM(LARGE(G37:M37,{1;2;3;4})))</f>
        <v>80</v>
      </c>
      <c r="O37" s="2">
        <f t="shared" si="1"/>
        <v>1</v>
      </c>
    </row>
    <row r="38" spans="1:15" x14ac:dyDescent="0.3">
      <c r="A38" s="44">
        <f>RANK(N38,$N$2:N64)</f>
        <v>36</v>
      </c>
      <c r="B38" s="4" t="s">
        <v>386</v>
      </c>
      <c r="C38" s="15"/>
      <c r="D38" s="2"/>
      <c r="E38" s="2"/>
      <c r="F38" s="29" t="s">
        <v>478</v>
      </c>
      <c r="H38" s="7"/>
      <c r="I38" s="28"/>
      <c r="J38" s="7"/>
      <c r="K38" s="56">
        <v>80</v>
      </c>
      <c r="L38" s="7"/>
      <c r="M38" s="2"/>
      <c r="N38" s="26" cm="1">
        <f t="array" ref="N38">IF(O38&lt;4,SUM(G38:M38),SUM(LARGE(G38:M38,{1;2;3;4})))</f>
        <v>80</v>
      </c>
      <c r="O38" s="2">
        <f t="shared" si="1"/>
        <v>1</v>
      </c>
    </row>
    <row r="39" spans="1:15" x14ac:dyDescent="0.3">
      <c r="A39" s="44">
        <f>RANK(N39,$N$2:N65)</f>
        <v>36</v>
      </c>
      <c r="B39" s="4" t="s">
        <v>14</v>
      </c>
      <c r="C39" s="17" t="s">
        <v>76</v>
      </c>
      <c r="D39" s="3">
        <v>2012</v>
      </c>
      <c r="E39" s="74" t="s">
        <v>9</v>
      </c>
      <c r="F39" s="54" t="s">
        <v>347</v>
      </c>
      <c r="H39" s="62"/>
      <c r="I39" s="56">
        <v>40</v>
      </c>
      <c r="J39" s="56">
        <v>40</v>
      </c>
      <c r="K39" s="56"/>
      <c r="L39" s="7"/>
      <c r="M39" s="2"/>
      <c r="N39" s="47" cm="1">
        <f t="array" ref="N39">IF(O39&lt;4,SUM(H39:M39),SUM(LARGE(H39:M39,{1;2;3;4})))</f>
        <v>80</v>
      </c>
      <c r="O39" s="2">
        <f t="shared" si="1"/>
        <v>2</v>
      </c>
    </row>
    <row r="40" spans="1:15" x14ac:dyDescent="0.3">
      <c r="A40" s="44">
        <f>RANK(N40,$N$2:N66)</f>
        <v>36</v>
      </c>
      <c r="B40" s="7" t="s">
        <v>14</v>
      </c>
      <c r="C40" s="15" t="s">
        <v>55</v>
      </c>
      <c r="D40" s="7">
        <v>2012</v>
      </c>
      <c r="E40" s="2" t="s">
        <v>9</v>
      </c>
      <c r="F40" s="29" t="s">
        <v>242</v>
      </c>
      <c r="G40" s="24">
        <v>40</v>
      </c>
      <c r="H40" s="56">
        <v>40</v>
      </c>
      <c r="I40" s="34"/>
      <c r="J40" s="2"/>
      <c r="K40" s="56"/>
      <c r="L40" s="7"/>
      <c r="M40" s="2"/>
      <c r="N40" s="26" cm="1">
        <f t="array" ref="N40">IF(O40&lt;4,SUM(G40:M40),SUM(LARGE(G40:M40,{1;2;3;4})))</f>
        <v>80</v>
      </c>
      <c r="O40" s="2">
        <f t="shared" si="1"/>
        <v>2</v>
      </c>
    </row>
    <row r="41" spans="1:15" x14ac:dyDescent="0.3">
      <c r="A41" s="44">
        <f>RANK(N41,$N$2:N67)</f>
        <v>40</v>
      </c>
      <c r="B41" s="2" t="s">
        <v>14</v>
      </c>
      <c r="C41" s="15" t="s">
        <v>4</v>
      </c>
      <c r="D41" s="2">
        <v>2015</v>
      </c>
      <c r="E41" s="3" t="s">
        <v>8</v>
      </c>
      <c r="F41" s="16" t="s">
        <v>95</v>
      </c>
      <c r="G41" s="40">
        <v>0</v>
      </c>
      <c r="H41" s="56">
        <v>72</v>
      </c>
      <c r="I41" s="56"/>
      <c r="J41" s="2"/>
      <c r="K41" s="56"/>
      <c r="L41" s="7"/>
      <c r="M41" s="2"/>
      <c r="N41" s="26" cm="1">
        <f t="array" ref="N41">IF(O41&lt;4,SUM(G41:M41),SUM(LARGE(G41:M41,{1;2;3;4})))</f>
        <v>72</v>
      </c>
      <c r="O41" s="2">
        <f t="shared" si="1"/>
        <v>2</v>
      </c>
    </row>
    <row r="42" spans="1:15" x14ac:dyDescent="0.3">
      <c r="A42" s="44">
        <f>RANK(N42,$N$2:N68)</f>
        <v>40</v>
      </c>
      <c r="B42" s="7" t="s">
        <v>14</v>
      </c>
      <c r="C42" s="16" t="s">
        <v>24</v>
      </c>
      <c r="D42" s="7">
        <v>2013</v>
      </c>
      <c r="E42" s="7" t="s">
        <v>9</v>
      </c>
      <c r="F42" s="29" t="s">
        <v>217</v>
      </c>
      <c r="G42" s="24">
        <v>32</v>
      </c>
      <c r="H42" s="2"/>
      <c r="I42" s="34"/>
      <c r="J42" s="56">
        <v>40</v>
      </c>
      <c r="K42" s="56"/>
      <c r="L42" s="2"/>
      <c r="M42" s="2"/>
      <c r="N42" s="26" cm="1">
        <f t="array" ref="N42">IF(O42&lt;4,SUM(G42:M42),SUM(LARGE(G42:M42,{1;2;3;4})))</f>
        <v>72</v>
      </c>
      <c r="O42" s="2">
        <f t="shared" si="1"/>
        <v>2</v>
      </c>
    </row>
    <row r="43" spans="1:15" x14ac:dyDescent="0.3">
      <c r="A43" s="44">
        <f>RANK(N43,$N$2:N69)</f>
        <v>42</v>
      </c>
      <c r="B43" s="4" t="s">
        <v>14</v>
      </c>
      <c r="C43" s="17" t="s">
        <v>24</v>
      </c>
      <c r="D43" s="4">
        <v>2013</v>
      </c>
      <c r="E43" s="2" t="s">
        <v>9</v>
      </c>
      <c r="F43" s="29" t="s">
        <v>426</v>
      </c>
      <c r="G43" s="7"/>
      <c r="H43" s="7"/>
      <c r="I43" s="28"/>
      <c r="J43" s="56">
        <v>28.5</v>
      </c>
      <c r="K43" s="56">
        <v>40</v>
      </c>
      <c r="L43" s="7"/>
      <c r="M43" s="2"/>
      <c r="N43" s="26" cm="1">
        <f t="array" ref="N43">IF(O43&lt;4,SUM(G43:M43),SUM(LARGE(G43:M43,{1;2;3;4})))</f>
        <v>68.5</v>
      </c>
      <c r="O43" s="2">
        <f t="shared" si="1"/>
        <v>2</v>
      </c>
    </row>
    <row r="44" spans="1:15" x14ac:dyDescent="0.3">
      <c r="A44" s="44">
        <f>RANK(N44,$N$2:N70)</f>
        <v>42</v>
      </c>
      <c r="B44" s="7" t="s">
        <v>14</v>
      </c>
      <c r="C44" s="16" t="s">
        <v>4</v>
      </c>
      <c r="D44" s="7">
        <v>2013</v>
      </c>
      <c r="E44" s="2" t="s">
        <v>9</v>
      </c>
      <c r="F44" s="29" t="s">
        <v>304</v>
      </c>
      <c r="G44" s="7"/>
      <c r="H44" s="56">
        <v>40</v>
      </c>
      <c r="I44" s="56"/>
      <c r="J44" s="56">
        <v>28.5</v>
      </c>
      <c r="K44" s="56"/>
      <c r="L44" s="7"/>
      <c r="M44" s="2"/>
      <c r="N44" s="26" cm="1">
        <f t="array" ref="N44">IF(O44&lt;4,SUM(G44:M44),SUM(LARGE(G44:M44,{1;2;3;4})))</f>
        <v>68.5</v>
      </c>
      <c r="O44" s="2">
        <f t="shared" si="1"/>
        <v>2</v>
      </c>
    </row>
    <row r="45" spans="1:15" x14ac:dyDescent="0.3">
      <c r="A45" s="44">
        <f>RANK(N45,$N$2:N71)</f>
        <v>44</v>
      </c>
      <c r="B45" s="4" t="s">
        <v>386</v>
      </c>
      <c r="C45" s="15"/>
      <c r="D45" s="2"/>
      <c r="E45" s="2"/>
      <c r="F45" s="29" t="s">
        <v>472</v>
      </c>
      <c r="G45" s="7"/>
      <c r="H45" s="7"/>
      <c r="I45" s="28"/>
      <c r="J45" s="7"/>
      <c r="K45" s="56">
        <v>63</v>
      </c>
      <c r="L45" s="7"/>
      <c r="M45" s="2"/>
      <c r="N45" s="26" cm="1">
        <f t="array" ref="N45">IF(O45&lt;4,SUM(G45:M45),SUM(LARGE(G45:M45,{1;2;3;4})))</f>
        <v>63</v>
      </c>
      <c r="O45" s="2">
        <f t="shared" si="1"/>
        <v>1</v>
      </c>
    </row>
    <row r="46" spans="1:15" x14ac:dyDescent="0.3">
      <c r="A46" s="44">
        <f>RANK(N46,$N$2:N72)</f>
        <v>44</v>
      </c>
      <c r="B46" s="4" t="s">
        <v>386</v>
      </c>
      <c r="C46" s="15"/>
      <c r="D46" s="2"/>
      <c r="E46" s="2"/>
      <c r="F46" s="29" t="s">
        <v>473</v>
      </c>
      <c r="G46" s="7"/>
      <c r="H46" s="7"/>
      <c r="I46" s="28"/>
      <c r="J46" s="7"/>
      <c r="K46" s="56">
        <v>63</v>
      </c>
      <c r="L46" s="7"/>
      <c r="M46" s="2"/>
      <c r="N46" s="26" cm="1">
        <f t="array" ref="N46">IF(O46&lt;4,SUM(G46:M46),SUM(LARGE(G46:M46,{1;2;3;4})))</f>
        <v>63</v>
      </c>
      <c r="O46" s="2">
        <f t="shared" si="1"/>
        <v>1</v>
      </c>
    </row>
    <row r="47" spans="1:15" x14ac:dyDescent="0.3">
      <c r="A47" s="44">
        <f>RANK(N47,$N$2:N73)</f>
        <v>46</v>
      </c>
      <c r="B47" s="4" t="s">
        <v>14</v>
      </c>
      <c r="C47" s="16" t="s">
        <v>24</v>
      </c>
      <c r="D47" s="4">
        <v>2013</v>
      </c>
      <c r="E47" s="2" t="s">
        <v>9</v>
      </c>
      <c r="F47" s="16" t="s">
        <v>423</v>
      </c>
      <c r="G47" s="7"/>
      <c r="H47" s="7"/>
      <c r="I47" s="28"/>
      <c r="J47" s="56">
        <v>40</v>
      </c>
      <c r="K47" s="56"/>
      <c r="L47" s="7"/>
      <c r="M47" s="2"/>
      <c r="N47" s="26" cm="1">
        <f t="array" ref="N47">IF(O47&lt;4,SUM(G47:M47),SUM(LARGE(G47:M47,{1;2;3;4})))</f>
        <v>40</v>
      </c>
      <c r="O47" s="2">
        <f t="shared" si="1"/>
        <v>1</v>
      </c>
    </row>
    <row r="48" spans="1:15" x14ac:dyDescent="0.3">
      <c r="A48" s="44">
        <f>RANK(N48,$N$2:N74)</f>
        <v>46</v>
      </c>
      <c r="B48" s="4" t="s">
        <v>14</v>
      </c>
      <c r="C48" s="16" t="s">
        <v>4</v>
      </c>
      <c r="D48" s="7">
        <v>2013</v>
      </c>
      <c r="E48" s="3" t="s">
        <v>9</v>
      </c>
      <c r="F48" s="29" t="s">
        <v>348</v>
      </c>
      <c r="G48" s="2"/>
      <c r="H48" s="7"/>
      <c r="I48" s="56">
        <v>40</v>
      </c>
      <c r="J48" s="2"/>
      <c r="K48" s="56"/>
      <c r="L48" s="7"/>
      <c r="M48" s="2"/>
      <c r="N48" s="26" cm="1">
        <f t="array" ref="N48">IF(O48&lt;4,SUM(H48:M48),SUM(LARGE(H48:M48,{1;2;3;4})))</f>
        <v>40</v>
      </c>
      <c r="O48" s="2">
        <f t="shared" si="1"/>
        <v>1</v>
      </c>
    </row>
    <row r="49" spans="1:15" x14ac:dyDescent="0.3">
      <c r="A49" s="44">
        <f>RANK(N49,$N$2:N75)</f>
        <v>46</v>
      </c>
      <c r="B49" s="7" t="s">
        <v>14</v>
      </c>
      <c r="C49" s="16" t="s">
        <v>55</v>
      </c>
      <c r="D49" s="7">
        <v>2012</v>
      </c>
      <c r="E49" s="7" t="s">
        <v>9</v>
      </c>
      <c r="F49" s="29" t="s">
        <v>305</v>
      </c>
      <c r="G49" s="7"/>
      <c r="H49" s="56">
        <v>40</v>
      </c>
      <c r="I49" s="34"/>
      <c r="J49" s="2"/>
      <c r="K49" s="56"/>
      <c r="L49" s="7"/>
      <c r="M49" s="2"/>
      <c r="N49" s="26" cm="1">
        <f t="array" ref="N49">IF(O49&lt;4,SUM(G49:M49),SUM(LARGE(G49:M49,{1;2;3;4})))</f>
        <v>40</v>
      </c>
      <c r="O49" s="2">
        <f t="shared" si="1"/>
        <v>1</v>
      </c>
    </row>
    <row r="50" spans="1:15" x14ac:dyDescent="0.3">
      <c r="A50" s="44">
        <f>RANK(N50,$N$2:N76)</f>
        <v>46</v>
      </c>
      <c r="B50" s="4" t="s">
        <v>386</v>
      </c>
      <c r="C50" s="15"/>
      <c r="D50" s="2"/>
      <c r="E50" s="2"/>
      <c r="F50" s="29" t="s">
        <v>422</v>
      </c>
      <c r="G50" s="7"/>
      <c r="H50" s="7"/>
      <c r="I50" s="28"/>
      <c r="J50" s="56">
        <v>40</v>
      </c>
      <c r="K50" s="56"/>
      <c r="L50" s="7"/>
      <c r="M50" s="2"/>
      <c r="N50" s="26" cm="1">
        <f t="array" ref="N50">IF(O50&lt;4,SUM(G50:M50),SUM(LARGE(G50:M50,{1;2;3;4})))</f>
        <v>40</v>
      </c>
      <c r="O50" s="2">
        <f t="shared" si="1"/>
        <v>1</v>
      </c>
    </row>
    <row r="51" spans="1:15" x14ac:dyDescent="0.3">
      <c r="A51" s="44">
        <f>RANK(N51,$N$2:N77)</f>
        <v>46</v>
      </c>
      <c r="B51" s="4" t="s">
        <v>14</v>
      </c>
      <c r="C51" s="36"/>
      <c r="D51" s="41"/>
      <c r="E51" s="41"/>
      <c r="F51" s="29" t="s">
        <v>349</v>
      </c>
      <c r="G51" s="2"/>
      <c r="H51" s="7"/>
      <c r="I51" s="56">
        <v>40</v>
      </c>
      <c r="J51" s="2"/>
      <c r="K51" s="56"/>
      <c r="L51" s="7"/>
      <c r="M51" s="2"/>
      <c r="N51" s="26" cm="1">
        <f t="array" ref="N51">IF(O51&lt;4,SUM(H51:M51),SUM(LARGE(H51:M51,{1;2;3;4})))</f>
        <v>40</v>
      </c>
      <c r="O51" s="2">
        <f t="shared" si="1"/>
        <v>1</v>
      </c>
    </row>
    <row r="52" spans="1:15" x14ac:dyDescent="0.3">
      <c r="A52" s="44">
        <f>RANK(N52,$N$2:N78)</f>
        <v>51</v>
      </c>
      <c r="B52" s="4" t="s">
        <v>14</v>
      </c>
      <c r="C52" s="16" t="s">
        <v>4</v>
      </c>
      <c r="D52" s="7">
        <v>2013</v>
      </c>
      <c r="E52" s="3" t="s">
        <v>9</v>
      </c>
      <c r="F52" s="29" t="s">
        <v>350</v>
      </c>
      <c r="G52" s="2"/>
      <c r="H52" s="7"/>
      <c r="I52" s="56">
        <v>34.5</v>
      </c>
      <c r="J52" s="2"/>
      <c r="K52" s="56"/>
      <c r="L52" s="7"/>
      <c r="M52" s="2"/>
      <c r="N52" s="26" cm="1">
        <f t="array" ref="N52">IF(O52&lt;4,SUM(H52:M52),SUM(LARGE(H52:M52,{1;2;3;4})))</f>
        <v>34.5</v>
      </c>
      <c r="O52" s="2">
        <f t="shared" si="1"/>
        <v>1</v>
      </c>
    </row>
    <row r="53" spans="1:15" x14ac:dyDescent="0.3">
      <c r="A53" s="44">
        <f>RANK(N53,$N$2:N79)</f>
        <v>52</v>
      </c>
      <c r="B53" s="2" t="s">
        <v>14</v>
      </c>
      <c r="C53" s="17" t="s">
        <v>19</v>
      </c>
      <c r="D53" s="4">
        <v>2013</v>
      </c>
      <c r="E53" s="3" t="s">
        <v>9</v>
      </c>
      <c r="F53" s="16" t="s">
        <v>179</v>
      </c>
      <c r="G53" s="24">
        <v>32</v>
      </c>
      <c r="H53" s="2"/>
      <c r="I53" s="56"/>
      <c r="J53" s="2"/>
      <c r="K53" s="56"/>
      <c r="L53" s="2"/>
      <c r="M53" s="2"/>
      <c r="N53" s="26" cm="1">
        <f t="array" ref="N53">IF(O53&lt;4,SUM(G53:M53),SUM(LARGE(G53:M53,{1;2;3;4})))</f>
        <v>32</v>
      </c>
      <c r="O53" s="2">
        <f t="shared" si="1"/>
        <v>1</v>
      </c>
    </row>
    <row r="54" spans="1:15" x14ac:dyDescent="0.3">
      <c r="A54" s="44">
        <f>RANK(N54,$N$2:N80)</f>
        <v>52</v>
      </c>
      <c r="B54" s="7" t="s">
        <v>14</v>
      </c>
      <c r="C54" s="16" t="s">
        <v>4</v>
      </c>
      <c r="D54" s="7">
        <v>2013</v>
      </c>
      <c r="E54" s="3" t="s">
        <v>9</v>
      </c>
      <c r="F54" s="29" t="s">
        <v>246</v>
      </c>
      <c r="G54" s="24">
        <v>32</v>
      </c>
      <c r="H54" s="2"/>
      <c r="I54" s="34"/>
      <c r="J54" s="2"/>
      <c r="K54" s="56"/>
      <c r="L54" s="7"/>
      <c r="M54" s="2"/>
      <c r="N54" s="26" cm="1">
        <f t="array" ref="N54">IF(O54&lt;4,SUM(G54:M54),SUM(LARGE(G54:M54,{1;2;3;4})))</f>
        <v>32</v>
      </c>
      <c r="O54" s="2">
        <f t="shared" si="1"/>
        <v>1</v>
      </c>
    </row>
    <row r="55" spans="1:15" x14ac:dyDescent="0.3">
      <c r="A55" s="44">
        <f>RANK(N55,$N$2:N81)</f>
        <v>52</v>
      </c>
      <c r="B55" s="4" t="s">
        <v>14</v>
      </c>
      <c r="C55" s="15" t="s">
        <v>19</v>
      </c>
      <c r="D55" s="2">
        <v>2013</v>
      </c>
      <c r="E55" s="2" t="s">
        <v>9</v>
      </c>
      <c r="F55" s="29" t="s">
        <v>245</v>
      </c>
      <c r="G55" s="24">
        <v>32</v>
      </c>
      <c r="H55" s="2"/>
      <c r="I55" s="34"/>
      <c r="J55" s="2"/>
      <c r="K55" s="56"/>
      <c r="L55" s="7"/>
      <c r="M55" s="2"/>
      <c r="N55" s="26" cm="1">
        <f t="array" ref="N55">IF(O55&lt;4,SUM(G55:M55),SUM(LARGE(G55:M55,{1;2;3;4})))</f>
        <v>32</v>
      </c>
      <c r="O55" s="2">
        <f t="shared" si="1"/>
        <v>1</v>
      </c>
    </row>
    <row r="56" spans="1:15" x14ac:dyDescent="0.3">
      <c r="A56" s="44">
        <f>RANK(N56,$N$2:N82)</f>
        <v>52</v>
      </c>
      <c r="B56" s="2" t="s">
        <v>14</v>
      </c>
      <c r="C56" s="15" t="s">
        <v>19</v>
      </c>
      <c r="D56" s="2">
        <v>2012</v>
      </c>
      <c r="E56" s="3" t="s">
        <v>9</v>
      </c>
      <c r="F56" s="29" t="s">
        <v>247</v>
      </c>
      <c r="G56" s="24">
        <v>32</v>
      </c>
      <c r="H56" s="2"/>
      <c r="I56" s="34"/>
      <c r="J56" s="2"/>
      <c r="K56" s="56"/>
      <c r="L56" s="7"/>
      <c r="M56" s="2"/>
      <c r="N56" s="26" cm="1">
        <f t="array" ref="N56">IF(O56&lt;4,SUM(G56:M56),SUM(LARGE(G56:M56,{1;2;3;4})))</f>
        <v>32</v>
      </c>
      <c r="O56" s="2">
        <f t="shared" si="1"/>
        <v>1</v>
      </c>
    </row>
    <row r="57" spans="1:15" x14ac:dyDescent="0.3">
      <c r="A57" s="44">
        <f>RANK(N57,$N$2:N83)</f>
        <v>56</v>
      </c>
      <c r="B57" s="4" t="s">
        <v>14</v>
      </c>
      <c r="C57" s="17" t="s">
        <v>24</v>
      </c>
      <c r="D57" s="4">
        <v>2013</v>
      </c>
      <c r="E57" s="2" t="s">
        <v>9</v>
      </c>
      <c r="F57" s="14" t="s">
        <v>424</v>
      </c>
      <c r="G57" s="7"/>
      <c r="H57" s="7"/>
      <c r="I57" s="28"/>
      <c r="J57" s="56">
        <v>28.5</v>
      </c>
      <c r="K57" s="56"/>
      <c r="L57" s="7"/>
      <c r="M57" s="2"/>
      <c r="N57" s="26" cm="1">
        <f t="array" ref="N57">IF(O57&lt;4,SUM(G57:M57),SUM(LARGE(G57:M57,{1;2;3;4})))</f>
        <v>28.5</v>
      </c>
      <c r="O57" s="2">
        <f t="shared" si="1"/>
        <v>1</v>
      </c>
    </row>
    <row r="58" spans="1:15" x14ac:dyDescent="0.3">
      <c r="A58" s="44">
        <f>RANK(N58,$N$2:N84)</f>
        <v>56</v>
      </c>
      <c r="B58" s="4" t="s">
        <v>14</v>
      </c>
      <c r="C58" s="17" t="s">
        <v>12</v>
      </c>
      <c r="D58" s="4">
        <v>2013</v>
      </c>
      <c r="E58" s="3" t="s">
        <v>9</v>
      </c>
      <c r="F58" s="14" t="s">
        <v>425</v>
      </c>
      <c r="G58" s="7"/>
      <c r="H58" s="7"/>
      <c r="I58" s="28"/>
      <c r="J58" s="56">
        <v>28.5</v>
      </c>
      <c r="K58" s="56"/>
      <c r="L58" s="7"/>
      <c r="M58" s="2"/>
      <c r="N58" s="26" cm="1">
        <f t="array" ref="N58">IF(O58&lt;4,SUM(G58:M58),SUM(LARGE(G58:M58,{1;2;3;4})))</f>
        <v>28.5</v>
      </c>
      <c r="O58" s="2">
        <f t="shared" si="1"/>
        <v>1</v>
      </c>
    </row>
    <row r="59" spans="1:15" x14ac:dyDescent="0.3">
      <c r="A59" s="44">
        <f>RANK(N59,$N$2:N85)</f>
        <v>56</v>
      </c>
      <c r="B59" s="4" t="s">
        <v>14</v>
      </c>
      <c r="C59" s="15" t="s">
        <v>45</v>
      </c>
      <c r="D59" s="2">
        <v>2012</v>
      </c>
      <c r="E59" s="3" t="s">
        <v>9</v>
      </c>
      <c r="F59" s="29" t="s">
        <v>427</v>
      </c>
      <c r="G59" s="7"/>
      <c r="H59" s="7"/>
      <c r="I59" s="28"/>
      <c r="J59" s="56">
        <v>28.5</v>
      </c>
      <c r="K59" s="56"/>
      <c r="L59" s="7"/>
      <c r="M59" s="2"/>
      <c r="N59" s="26" cm="1">
        <f t="array" ref="N59">IF(O59&lt;4,SUM(G59:M59),SUM(LARGE(G59:M59,{1;2;3;4})))</f>
        <v>28.5</v>
      </c>
      <c r="O59" s="2">
        <f t="shared" si="1"/>
        <v>1</v>
      </c>
    </row>
    <row r="60" spans="1:15" x14ac:dyDescent="0.3">
      <c r="A60" s="44">
        <f>RANK(N60,$N$2:N86)</f>
        <v>59</v>
      </c>
      <c r="B60" s="4" t="s">
        <v>14</v>
      </c>
      <c r="C60" s="15" t="s">
        <v>445</v>
      </c>
      <c r="D60" s="2">
        <v>2012</v>
      </c>
      <c r="E60" s="3" t="s">
        <v>9</v>
      </c>
      <c r="F60" s="29" t="s">
        <v>474</v>
      </c>
      <c r="G60" s="7"/>
      <c r="H60" s="7"/>
      <c r="I60" s="28"/>
      <c r="J60" s="7"/>
      <c r="K60" s="56">
        <v>26.5</v>
      </c>
      <c r="L60" s="7"/>
      <c r="M60" s="2"/>
      <c r="N60" s="26" cm="1">
        <f t="array" ref="N60">IF(O60&lt;4,SUM(G60:M60),SUM(LARGE(G60:M60,{1;2;3;4})))</f>
        <v>26.5</v>
      </c>
      <c r="O60" s="2">
        <f t="shared" si="1"/>
        <v>1</v>
      </c>
    </row>
    <row r="61" spans="1:15" x14ac:dyDescent="0.3">
      <c r="A61" s="44">
        <f>RANK(N61,$N$2:N87)</f>
        <v>59</v>
      </c>
      <c r="B61" s="4" t="s">
        <v>14</v>
      </c>
      <c r="C61" s="15" t="s">
        <v>445</v>
      </c>
      <c r="D61" s="4">
        <v>2013</v>
      </c>
      <c r="E61" s="2" t="s">
        <v>9</v>
      </c>
      <c r="F61" s="29" t="s">
        <v>475</v>
      </c>
      <c r="G61" s="7"/>
      <c r="H61" s="7"/>
      <c r="I61" s="28"/>
      <c r="J61" s="7"/>
      <c r="K61" s="56">
        <v>26.5</v>
      </c>
      <c r="L61" s="7"/>
      <c r="M61" s="2"/>
      <c r="N61" s="26" cm="1">
        <f t="array" ref="N61">IF(O61&lt;4,SUM(G61:M61),SUM(LARGE(G61:M61,{1;2;3;4})))</f>
        <v>26.5</v>
      </c>
      <c r="O61" s="2">
        <f t="shared" si="1"/>
        <v>1</v>
      </c>
    </row>
    <row r="62" spans="1:15" x14ac:dyDescent="0.3">
      <c r="A62" s="44">
        <f>RANK(N62,$N$2:N88)</f>
        <v>61</v>
      </c>
      <c r="B62" s="4" t="s">
        <v>14</v>
      </c>
      <c r="C62" s="15" t="s">
        <v>19</v>
      </c>
      <c r="D62" s="2">
        <v>2014</v>
      </c>
      <c r="E62" s="3" t="s">
        <v>8</v>
      </c>
      <c r="F62" s="16" t="s">
        <v>176</v>
      </c>
      <c r="G62" s="7"/>
      <c r="H62" s="7"/>
      <c r="I62" s="40">
        <v>0</v>
      </c>
      <c r="J62" s="2"/>
      <c r="K62" s="56"/>
      <c r="L62" s="7"/>
      <c r="M62" s="2"/>
      <c r="N62" s="26" cm="1">
        <f t="array" ref="N62">IF(O62&lt;4,SUM(H62:M62),SUM(LARGE(H62:M62,{1;2;3;4})))</f>
        <v>0</v>
      </c>
      <c r="O62" s="2">
        <f t="shared" si="1"/>
        <v>1</v>
      </c>
    </row>
    <row r="63" spans="1:15" x14ac:dyDescent="0.3">
      <c r="A63" s="44">
        <f>RANK(N63,$N$2:N89)</f>
        <v>61</v>
      </c>
      <c r="B63" s="4" t="s">
        <v>14</v>
      </c>
      <c r="C63" s="15" t="s">
        <v>161</v>
      </c>
      <c r="D63" s="7">
        <v>2011</v>
      </c>
      <c r="E63" s="55" t="s">
        <v>10</v>
      </c>
      <c r="F63" s="29" t="s">
        <v>306</v>
      </c>
      <c r="G63" s="7"/>
      <c r="H63" s="57">
        <v>0</v>
      </c>
      <c r="I63" s="56"/>
      <c r="J63" s="2"/>
      <c r="K63" s="56"/>
      <c r="L63" s="7"/>
      <c r="M63" s="2"/>
      <c r="N63" s="26" cm="1">
        <f t="array" ref="N63">IF(O63&lt;4,SUM(G63:M63),SUM(LARGE(G63:M63,{1;2;3;4})))</f>
        <v>0</v>
      </c>
      <c r="O63" s="2">
        <f t="shared" si="1"/>
        <v>1</v>
      </c>
    </row>
  </sheetData>
  <autoFilter ref="A1:O1" xr:uid="{00000000-0001-0000-0700-000000000000}">
    <sortState xmlns:xlrd2="http://schemas.microsoft.com/office/spreadsheetml/2017/richdata2" ref="A2:O63">
      <sortCondition descending="1" ref="N1"/>
    </sortState>
  </autoFilter>
  <sortState xmlns:xlrd2="http://schemas.microsoft.com/office/spreadsheetml/2017/richdata2" ref="A2:O30">
    <sortCondition ref="A1:A30"/>
  </sortState>
  <conditionalFormatting sqref="F1">
    <cfRule type="duplicateValues" dxfId="1510" priority="193" stopIfTrue="1"/>
    <cfRule type="duplicateValues" dxfId="1509" priority="191" stopIfTrue="1"/>
    <cfRule type="duplicateValues" dxfId="1508" priority="192" stopIfTrue="1"/>
  </conditionalFormatting>
  <conditionalFormatting sqref="F1:F1048576">
    <cfRule type="duplicateValues" dxfId="1507" priority="1"/>
  </conditionalFormatting>
  <conditionalFormatting sqref="F7">
    <cfRule type="duplicateValues" dxfId="1506" priority="138" stopIfTrue="1"/>
    <cfRule type="duplicateValues" dxfId="1505" priority="139" stopIfTrue="1"/>
    <cfRule type="duplicateValues" dxfId="1504" priority="140" stopIfTrue="1"/>
  </conditionalFormatting>
  <conditionalFormatting sqref="F8">
    <cfRule type="duplicateValues" dxfId="1503" priority="92"/>
  </conditionalFormatting>
  <conditionalFormatting sqref="F9:F12 F2:F6 F14">
    <cfRule type="duplicateValues" dxfId="1502" priority="195" stopIfTrue="1"/>
    <cfRule type="duplicateValues" dxfId="1501" priority="194" stopIfTrue="1"/>
    <cfRule type="duplicateValues" dxfId="1500" priority="196" stopIfTrue="1"/>
  </conditionalFormatting>
  <conditionalFormatting sqref="F13">
    <cfRule type="duplicateValues" dxfId="1499" priority="91"/>
  </conditionalFormatting>
  <conditionalFormatting sqref="F16">
    <cfRule type="duplicateValues" dxfId="1498" priority="90"/>
  </conditionalFormatting>
  <conditionalFormatting sqref="F17">
    <cfRule type="duplicateValues" dxfId="1497" priority="89"/>
  </conditionalFormatting>
  <conditionalFormatting sqref="F19">
    <cfRule type="duplicateValues" dxfId="1496" priority="88"/>
  </conditionalFormatting>
  <conditionalFormatting sqref="F20:F28 F15 F18">
    <cfRule type="duplicateValues" dxfId="1495" priority="621"/>
  </conditionalFormatting>
  <conditionalFormatting sqref="F21">
    <cfRule type="duplicateValues" dxfId="1494" priority="198" stopIfTrue="1"/>
    <cfRule type="duplicateValues" dxfId="1493" priority="199" stopIfTrue="1"/>
    <cfRule type="duplicateValues" dxfId="1492" priority="200" stopIfTrue="1"/>
  </conditionalFormatting>
  <conditionalFormatting sqref="F22:F28 F15 F18 F20">
    <cfRule type="duplicateValues" dxfId="1491" priority="625" stopIfTrue="1"/>
    <cfRule type="duplicateValues" dxfId="1490" priority="624" stopIfTrue="1"/>
    <cfRule type="duplicateValues" dxfId="1489" priority="626" stopIfTrue="1"/>
  </conditionalFormatting>
  <conditionalFormatting sqref="F29:F30">
    <cfRule type="duplicateValues" dxfId="1488" priority="1070"/>
  </conditionalFormatting>
  <conditionalFormatting sqref="F31">
    <cfRule type="duplicateValues" dxfId="1487" priority="55"/>
    <cfRule type="duplicateValues" dxfId="1486" priority="56"/>
  </conditionalFormatting>
  <conditionalFormatting sqref="F32">
    <cfRule type="duplicateValues" dxfId="1485" priority="77"/>
  </conditionalFormatting>
  <conditionalFormatting sqref="F32:F36">
    <cfRule type="duplicateValues" dxfId="1484" priority="1389"/>
    <cfRule type="duplicateValues" dxfId="1483" priority="1388"/>
  </conditionalFormatting>
  <conditionalFormatting sqref="F33">
    <cfRule type="duplicateValues" dxfId="1482" priority="76"/>
  </conditionalFormatting>
  <conditionalFormatting sqref="F34">
    <cfRule type="duplicateValues" dxfId="1481" priority="75"/>
  </conditionalFormatting>
  <conditionalFormatting sqref="F35">
    <cfRule type="duplicateValues" dxfId="1480" priority="74"/>
  </conditionalFormatting>
  <conditionalFormatting sqref="F36">
    <cfRule type="duplicateValues" dxfId="1479" priority="73"/>
  </conditionalFormatting>
  <conditionalFormatting sqref="F37">
    <cfRule type="duplicateValues" dxfId="1478" priority="49"/>
    <cfRule type="duplicateValues" dxfId="1477" priority="48"/>
    <cfRule type="duplicateValues" dxfId="1476" priority="47"/>
    <cfRule type="duplicateValues" dxfId="1475" priority="46"/>
  </conditionalFormatting>
  <conditionalFormatting sqref="F38">
    <cfRule type="duplicateValues" dxfId="1474" priority="45"/>
    <cfRule type="duplicateValues" dxfId="1473" priority="42"/>
    <cfRule type="duplicateValues" dxfId="1472" priority="43"/>
    <cfRule type="duplicateValues" dxfId="1471" priority="44"/>
  </conditionalFormatting>
  <conditionalFormatting sqref="F39">
    <cfRule type="duplicateValues" dxfId="1470" priority="41"/>
    <cfRule type="duplicateValues" dxfId="1469" priority="40"/>
    <cfRule type="duplicateValues" dxfId="1468" priority="39"/>
    <cfRule type="duplicateValues" dxfId="1467" priority="38"/>
  </conditionalFormatting>
  <conditionalFormatting sqref="F40">
    <cfRule type="duplicateValues" dxfId="1466" priority="37"/>
    <cfRule type="duplicateValues" dxfId="1465" priority="36"/>
    <cfRule type="duplicateValues" dxfId="1464" priority="35"/>
    <cfRule type="duplicateValues" dxfId="1463" priority="34"/>
  </conditionalFormatting>
  <conditionalFormatting sqref="F41:F43 F1:F30 F47:F50 F55:F1048576">
    <cfRule type="duplicateValues" dxfId="1462" priority="1393"/>
  </conditionalFormatting>
  <conditionalFormatting sqref="F41:F43 F1:F36 F47:F50 F55:F1048576">
    <cfRule type="duplicateValues" dxfId="1461" priority="50"/>
  </conditionalFormatting>
  <conditionalFormatting sqref="F41:F43 F47:F50 F55:F65184">
    <cfRule type="duplicateValues" dxfId="1460" priority="4086" stopIfTrue="1"/>
    <cfRule type="duplicateValues" dxfId="1459" priority="4085" stopIfTrue="1"/>
    <cfRule type="duplicateValues" dxfId="1458" priority="4087" stopIfTrue="1"/>
  </conditionalFormatting>
  <conditionalFormatting sqref="F41:F43 F47:F50 F55:F1048576">
    <cfRule type="duplicateValues" dxfId="1457" priority="1396"/>
  </conditionalFormatting>
  <conditionalFormatting sqref="F44">
    <cfRule type="duplicateValues" dxfId="1456" priority="28"/>
    <cfRule type="duplicateValues" dxfId="1455" priority="32"/>
    <cfRule type="duplicateValues" dxfId="1454" priority="31"/>
    <cfRule type="duplicateValues" dxfId="1453" priority="30"/>
    <cfRule type="duplicateValues" dxfId="1452" priority="29"/>
  </conditionalFormatting>
  <conditionalFormatting sqref="F45">
    <cfRule type="duplicateValues" dxfId="1451" priority="23"/>
    <cfRule type="duplicateValues" dxfId="1450" priority="27"/>
    <cfRule type="duplicateValues" dxfId="1449" priority="26"/>
    <cfRule type="duplicateValues" dxfId="1448" priority="25"/>
    <cfRule type="duplicateValues" dxfId="1447" priority="24"/>
  </conditionalFormatting>
  <conditionalFormatting sqref="F46">
    <cfRule type="duplicateValues" dxfId="1446" priority="22"/>
    <cfRule type="duplicateValues" dxfId="1445" priority="20"/>
    <cfRule type="duplicateValues" dxfId="1444" priority="19"/>
    <cfRule type="duplicateValues" dxfId="1443" priority="18"/>
    <cfRule type="duplicateValues" dxfId="1442" priority="21"/>
  </conditionalFormatting>
  <conditionalFormatting sqref="F47:F50 F1:F43 F55:F1048576">
    <cfRule type="duplicateValues" dxfId="1441" priority="33"/>
  </conditionalFormatting>
  <conditionalFormatting sqref="F51">
    <cfRule type="duplicateValues" dxfId="1440" priority="17"/>
    <cfRule type="duplicateValues" dxfId="1439" priority="16"/>
    <cfRule type="duplicateValues" dxfId="1438" priority="15"/>
  </conditionalFormatting>
  <conditionalFormatting sqref="F52">
    <cfRule type="duplicateValues" dxfId="1437" priority="11"/>
    <cfRule type="duplicateValues" dxfId="1436" priority="14"/>
    <cfRule type="duplicateValues" dxfId="1435" priority="13"/>
    <cfRule type="duplicateValues" dxfId="1434" priority="12"/>
    <cfRule type="duplicateValues" dxfId="1433" priority="10"/>
    <cfRule type="duplicateValues" dxfId="1432" priority="9"/>
    <cfRule type="duplicateValues" dxfId="1431" priority="8"/>
  </conditionalFormatting>
  <conditionalFormatting sqref="F53">
    <cfRule type="duplicateValues" dxfId="1430" priority="6"/>
    <cfRule type="duplicateValues" dxfId="1429" priority="5"/>
    <cfRule type="duplicateValues" dxfId="1428" priority="7"/>
  </conditionalFormatting>
  <conditionalFormatting sqref="F54">
    <cfRule type="duplicateValues" dxfId="1427" priority="3"/>
    <cfRule type="duplicateValues" dxfId="1426" priority="2"/>
    <cfRule type="duplicateValues" dxfId="1425" priority="4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8"/>
  <sheetViews>
    <sheetView zoomScaleNormal="100" workbookViewId="0">
      <pane ySplit="1" topLeftCell="A2" activePane="bottomLeft" state="frozen"/>
      <selection pane="bottomLeft" activeCell="F13" sqref="F13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1.5546875" style="22" customWidth="1"/>
    <col min="7" max="8" width="11.218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3.33203125" style="6" hidden="1" customWidth="1" outlineLevel="1" collapsed="1"/>
    <col min="13" max="13" width="18" style="1" hidden="1" customWidth="1" outlineLevel="1"/>
    <col min="14" max="14" width="8.3320312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1.4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RANK(N2,$N$2:N21)</f>
        <v>1</v>
      </c>
      <c r="B2" s="2" t="s">
        <v>14</v>
      </c>
      <c r="C2" s="17" t="s">
        <v>76</v>
      </c>
      <c r="D2" s="3">
        <v>2014</v>
      </c>
      <c r="E2" s="3" t="s">
        <v>8</v>
      </c>
      <c r="F2" s="14" t="s">
        <v>93</v>
      </c>
      <c r="G2" s="35">
        <v>180</v>
      </c>
      <c r="H2" s="58">
        <v>240</v>
      </c>
      <c r="I2" s="27"/>
      <c r="J2" s="58">
        <v>240</v>
      </c>
      <c r="K2" s="58">
        <v>180</v>
      </c>
      <c r="L2" s="27"/>
      <c r="M2" s="27"/>
      <c r="N2" s="26" cm="1">
        <f t="array" ref="N2">IF(O2&lt;4,SUM(G2:M2),SUM(LARGE(G2:M2,{1;2;3;4})))</f>
        <v>840</v>
      </c>
      <c r="O2" s="2">
        <f t="shared" ref="O2:O38" si="0">COUNT(G2:M2)</f>
        <v>4</v>
      </c>
    </row>
    <row r="3" spans="1:15" x14ac:dyDescent="0.3">
      <c r="A3" s="44">
        <f>RANK(N3,$N$2:N22)</f>
        <v>2</v>
      </c>
      <c r="B3" s="7" t="s">
        <v>14</v>
      </c>
      <c r="C3" s="16" t="s">
        <v>45</v>
      </c>
      <c r="D3" s="7">
        <v>2014</v>
      </c>
      <c r="E3" s="3" t="s">
        <v>8</v>
      </c>
      <c r="F3" s="16" t="s">
        <v>102</v>
      </c>
      <c r="G3" s="67">
        <v>80</v>
      </c>
      <c r="H3" s="27">
        <v>80</v>
      </c>
      <c r="I3" s="27">
        <v>60</v>
      </c>
      <c r="J3" s="27">
        <v>40</v>
      </c>
      <c r="K3" s="27">
        <v>80</v>
      </c>
      <c r="L3" s="27"/>
      <c r="M3" s="27"/>
      <c r="N3" s="26" cm="1">
        <f t="array" ref="N3">IF(O3&lt;4,SUM(G3:M3),SUM(LARGE(G3:M3,{1;2;3;4})))</f>
        <v>300</v>
      </c>
      <c r="O3" s="2">
        <f t="shared" si="0"/>
        <v>5</v>
      </c>
    </row>
    <row r="4" spans="1:15" x14ac:dyDescent="0.3">
      <c r="A4" s="44">
        <f>RANK(N4,$N$2:N23)</f>
        <v>3</v>
      </c>
      <c r="B4" s="2" t="s">
        <v>14</v>
      </c>
      <c r="C4" s="15" t="s">
        <v>4</v>
      </c>
      <c r="D4" s="2">
        <v>2015</v>
      </c>
      <c r="E4" s="3" t="s">
        <v>8</v>
      </c>
      <c r="F4" s="16" t="s">
        <v>95</v>
      </c>
      <c r="G4" s="40">
        <v>0</v>
      </c>
      <c r="H4" s="58">
        <v>72</v>
      </c>
      <c r="I4" s="27">
        <v>80</v>
      </c>
      <c r="J4" s="27">
        <v>60</v>
      </c>
      <c r="K4" s="27"/>
      <c r="L4" s="27"/>
      <c r="M4" s="27"/>
      <c r="N4" s="26" cm="1">
        <f t="array" ref="N4">IF(O4&lt;4,SUM(G4:M4),SUM(LARGE(G4:M4,{1;2;3;4})))</f>
        <v>212</v>
      </c>
      <c r="O4" s="2">
        <f t="shared" si="0"/>
        <v>4</v>
      </c>
    </row>
    <row r="5" spans="1:15" x14ac:dyDescent="0.3">
      <c r="A5" s="44">
        <f>RANK(N5,$N$2:N24)</f>
        <v>4</v>
      </c>
      <c r="B5" s="7" t="s">
        <v>14</v>
      </c>
      <c r="C5" s="16" t="s">
        <v>19</v>
      </c>
      <c r="D5" s="7">
        <v>2014</v>
      </c>
      <c r="E5" s="7" t="s">
        <v>8</v>
      </c>
      <c r="F5" s="16" t="s">
        <v>176</v>
      </c>
      <c r="G5" s="67">
        <v>60</v>
      </c>
      <c r="H5" s="27">
        <v>60</v>
      </c>
      <c r="I5" s="40">
        <v>0</v>
      </c>
      <c r="J5" s="27">
        <v>30</v>
      </c>
      <c r="K5" s="27">
        <v>40</v>
      </c>
      <c r="L5" s="27"/>
      <c r="M5" s="27"/>
      <c r="N5" s="26" cm="1">
        <f t="array" ref="N5">IF(O5&lt;4,SUM(G5:M5),SUM(LARGE(G5:M5,{1;2;3;4})))</f>
        <v>190</v>
      </c>
      <c r="O5" s="2">
        <f t="shared" si="0"/>
        <v>5</v>
      </c>
    </row>
    <row r="6" spans="1:15" x14ac:dyDescent="0.3">
      <c r="A6" s="44">
        <f>RANK(N6,$N$2:N25)</f>
        <v>5</v>
      </c>
      <c r="B6" s="2" t="s">
        <v>14</v>
      </c>
      <c r="C6" s="15" t="s">
        <v>4</v>
      </c>
      <c r="D6" s="2">
        <v>2014</v>
      </c>
      <c r="E6" s="3" t="s">
        <v>8</v>
      </c>
      <c r="F6" s="16" t="s">
        <v>97</v>
      </c>
      <c r="G6" s="24">
        <v>40</v>
      </c>
      <c r="H6" s="27">
        <v>40</v>
      </c>
      <c r="I6" s="27">
        <v>40</v>
      </c>
      <c r="J6" s="27">
        <v>30</v>
      </c>
      <c r="K6" s="27">
        <v>20</v>
      </c>
      <c r="L6" s="27"/>
      <c r="M6" s="27"/>
      <c r="N6" s="26" cm="1">
        <f t="array" ref="N6">IF(O6&lt;4,SUM(G6:M6),SUM(LARGE(G6:M6,{1;2;3;4})))</f>
        <v>150</v>
      </c>
      <c r="O6" s="2">
        <f t="shared" si="0"/>
        <v>5</v>
      </c>
    </row>
    <row r="7" spans="1:15" x14ac:dyDescent="0.3">
      <c r="A7" s="44">
        <f>RANK(N7,$N$2:N26)</f>
        <v>6</v>
      </c>
      <c r="B7" s="2" t="s">
        <v>14</v>
      </c>
      <c r="C7" s="15" t="s">
        <v>76</v>
      </c>
      <c r="D7" s="2">
        <v>2014</v>
      </c>
      <c r="E7" s="3" t="s">
        <v>8</v>
      </c>
      <c r="F7" s="16" t="s">
        <v>106</v>
      </c>
      <c r="G7" s="67">
        <v>30</v>
      </c>
      <c r="H7" s="27">
        <v>26.5</v>
      </c>
      <c r="I7" s="27">
        <v>26.5</v>
      </c>
      <c r="J7" s="27">
        <v>30</v>
      </c>
      <c r="K7" s="27">
        <v>60</v>
      </c>
      <c r="L7" s="27"/>
      <c r="M7" s="27"/>
      <c r="N7" s="26" cm="1">
        <f t="array" ref="N7">IF(O7&lt;4,SUM(G7:M7),SUM(LARGE(G7:M7,{1;2;3;4})))</f>
        <v>146.5</v>
      </c>
      <c r="O7" s="2">
        <f t="shared" si="0"/>
        <v>5</v>
      </c>
    </row>
    <row r="8" spans="1:15" x14ac:dyDescent="0.3">
      <c r="A8" s="44">
        <f>RANK(N8,$N$2:N27)</f>
        <v>7</v>
      </c>
      <c r="B8" s="2" t="s">
        <v>14</v>
      </c>
      <c r="C8" s="15" t="s">
        <v>4</v>
      </c>
      <c r="D8" s="2">
        <v>2014</v>
      </c>
      <c r="E8" s="3" t="s">
        <v>8</v>
      </c>
      <c r="F8" s="16" t="s">
        <v>99</v>
      </c>
      <c r="G8" s="24">
        <v>40</v>
      </c>
      <c r="H8" s="27">
        <v>33.5</v>
      </c>
      <c r="I8" s="27">
        <v>33.5</v>
      </c>
      <c r="J8" s="27">
        <v>30</v>
      </c>
      <c r="K8" s="27"/>
      <c r="L8" s="27"/>
      <c r="M8" s="27"/>
      <c r="N8" s="26" cm="1">
        <f t="array" ref="N8">IF(O8&lt;4,SUM(G8:M8),SUM(LARGE(G8:M8,{1;2;3;4})))</f>
        <v>137</v>
      </c>
      <c r="O8" s="2">
        <f t="shared" si="0"/>
        <v>4</v>
      </c>
    </row>
    <row r="9" spans="1:15" x14ac:dyDescent="0.3">
      <c r="A9" s="44">
        <f>RANK(N9,$N$2:N28)</f>
        <v>8</v>
      </c>
      <c r="B9" s="2" t="s">
        <v>14</v>
      </c>
      <c r="C9" s="15" t="s">
        <v>55</v>
      </c>
      <c r="D9" s="2">
        <v>2014</v>
      </c>
      <c r="E9" s="3" t="s">
        <v>8</v>
      </c>
      <c r="F9" s="16" t="s">
        <v>100</v>
      </c>
      <c r="G9" s="24">
        <v>30</v>
      </c>
      <c r="H9" s="27"/>
      <c r="I9" s="27">
        <v>33.5</v>
      </c>
      <c r="J9" s="27">
        <v>40</v>
      </c>
      <c r="K9" s="27">
        <v>30</v>
      </c>
      <c r="L9" s="27"/>
      <c r="M9" s="27"/>
      <c r="N9" s="26" cm="1">
        <f t="array" ref="N9">IF(O9&lt;4,SUM(G9:M9),SUM(LARGE(G9:M9,{1;2;3;4})))</f>
        <v>133.5</v>
      </c>
      <c r="O9" s="2">
        <f t="shared" si="0"/>
        <v>4</v>
      </c>
    </row>
    <row r="10" spans="1:15" x14ac:dyDescent="0.3">
      <c r="A10" s="44">
        <f>RANK(N10,$N$2:N29)</f>
        <v>9</v>
      </c>
      <c r="B10" s="2" t="s">
        <v>14</v>
      </c>
      <c r="C10" s="15" t="s">
        <v>76</v>
      </c>
      <c r="D10" s="2">
        <v>2014</v>
      </c>
      <c r="E10" s="3" t="s">
        <v>8</v>
      </c>
      <c r="F10" s="16" t="s">
        <v>108</v>
      </c>
      <c r="G10" s="24">
        <v>30</v>
      </c>
      <c r="H10" s="27">
        <v>33.5</v>
      </c>
      <c r="I10" s="27">
        <v>20</v>
      </c>
      <c r="J10" s="27">
        <v>20</v>
      </c>
      <c r="K10" s="27">
        <v>40</v>
      </c>
      <c r="L10" s="27"/>
      <c r="M10" s="27"/>
      <c r="N10" s="26" cm="1">
        <f t="array" ref="N10">IF(O10&lt;4,SUM(G10:M10),SUM(LARGE(G10:M10,{1;2;3;4})))</f>
        <v>123.5</v>
      </c>
      <c r="O10" s="2">
        <f t="shared" si="0"/>
        <v>5</v>
      </c>
    </row>
    <row r="11" spans="1:15" x14ac:dyDescent="0.3">
      <c r="A11" s="44">
        <f>RANK(N11,$N$2:N30)</f>
        <v>10</v>
      </c>
      <c r="B11" s="2" t="s">
        <v>14</v>
      </c>
      <c r="C11" s="17" t="s">
        <v>76</v>
      </c>
      <c r="D11" s="2">
        <v>2015</v>
      </c>
      <c r="E11" s="3" t="s">
        <v>8</v>
      </c>
      <c r="F11" s="14" t="s">
        <v>92</v>
      </c>
      <c r="G11" s="67">
        <v>20</v>
      </c>
      <c r="H11" s="27">
        <v>33.5</v>
      </c>
      <c r="I11" s="27">
        <v>33.5</v>
      </c>
      <c r="J11" s="27">
        <v>20</v>
      </c>
      <c r="K11" s="27">
        <v>30</v>
      </c>
      <c r="L11" s="27"/>
      <c r="M11" s="27"/>
      <c r="N11" s="26" cm="1">
        <f t="array" ref="N11">IF(O11&lt;4,SUM(G11:M11),SUM(LARGE(G11:M11,{1;2;3;4})))</f>
        <v>117</v>
      </c>
      <c r="O11" s="2">
        <f t="shared" si="0"/>
        <v>5</v>
      </c>
    </row>
    <row r="12" spans="1:15" x14ac:dyDescent="0.3">
      <c r="A12" s="44">
        <f>RANK(N12,$N$2:N31)</f>
        <v>11</v>
      </c>
      <c r="B12" s="2" t="s">
        <v>14</v>
      </c>
      <c r="C12" s="15" t="s">
        <v>19</v>
      </c>
      <c r="D12" s="2">
        <v>2015</v>
      </c>
      <c r="E12" s="3" t="s">
        <v>8</v>
      </c>
      <c r="F12" s="16" t="s">
        <v>170</v>
      </c>
      <c r="G12" s="24">
        <v>20</v>
      </c>
      <c r="H12" s="27">
        <v>20</v>
      </c>
      <c r="I12" s="27">
        <v>20</v>
      </c>
      <c r="J12" s="27">
        <v>16</v>
      </c>
      <c r="K12" s="27">
        <v>30</v>
      </c>
      <c r="L12" s="27"/>
      <c r="M12" s="27"/>
      <c r="N12" s="26" cm="1">
        <f t="array" ref="N12">IF(O12&lt;4,SUM(G12:M12),SUM(LARGE(G12:M12,{1;2;3;4})))</f>
        <v>90</v>
      </c>
      <c r="O12" s="2">
        <f t="shared" si="0"/>
        <v>5</v>
      </c>
    </row>
    <row r="13" spans="1:15" x14ac:dyDescent="0.3">
      <c r="A13" s="44">
        <f>RANK(N13,$N$2:N32)</f>
        <v>12</v>
      </c>
      <c r="B13" s="3" t="s">
        <v>14</v>
      </c>
      <c r="C13" s="14" t="s">
        <v>104</v>
      </c>
      <c r="D13" s="4">
        <v>2014</v>
      </c>
      <c r="E13" s="3" t="s">
        <v>8</v>
      </c>
      <c r="F13" s="14" t="s">
        <v>109</v>
      </c>
      <c r="G13" s="67">
        <v>20</v>
      </c>
      <c r="H13" s="27">
        <v>20</v>
      </c>
      <c r="I13" s="27">
        <v>26.5</v>
      </c>
      <c r="J13" s="27">
        <v>20</v>
      </c>
      <c r="K13" s="27">
        <v>20</v>
      </c>
      <c r="L13" s="27"/>
      <c r="M13" s="27"/>
      <c r="N13" s="26" cm="1">
        <f t="array" ref="N13">IF(O13&lt;4,SUM(G13:M13),SUM(LARGE(G13:M13,{1;2;3;4})))</f>
        <v>86.5</v>
      </c>
      <c r="O13" s="2">
        <f t="shared" si="0"/>
        <v>5</v>
      </c>
    </row>
    <row r="14" spans="1:15" x14ac:dyDescent="0.3">
      <c r="A14" s="44">
        <f>RANK(N14,$N$2:N33)</f>
        <v>12</v>
      </c>
      <c r="B14" s="2" t="s">
        <v>14</v>
      </c>
      <c r="C14" s="15" t="s">
        <v>12</v>
      </c>
      <c r="D14" s="2">
        <v>2015</v>
      </c>
      <c r="E14" s="3" t="s">
        <v>8</v>
      </c>
      <c r="F14" s="16" t="s">
        <v>91</v>
      </c>
      <c r="G14" s="24">
        <v>20</v>
      </c>
      <c r="H14" s="27">
        <v>26.5</v>
      </c>
      <c r="I14" s="27">
        <v>20</v>
      </c>
      <c r="J14" s="27">
        <v>20</v>
      </c>
      <c r="K14" s="27">
        <v>20</v>
      </c>
      <c r="L14" s="27"/>
      <c r="M14" s="27"/>
      <c r="N14" s="26" cm="1">
        <f t="array" ref="N14">IF(O14&lt;4,SUM(G14:M14),SUM(LARGE(G14:M14,{1;2;3;4})))</f>
        <v>86.5</v>
      </c>
      <c r="O14" s="2">
        <f t="shared" si="0"/>
        <v>5</v>
      </c>
    </row>
    <row r="15" spans="1:15" x14ac:dyDescent="0.3">
      <c r="A15" s="44">
        <f>RANK(N15,$N$2:N34)</f>
        <v>14</v>
      </c>
      <c r="B15" s="2" t="s">
        <v>14</v>
      </c>
      <c r="C15" s="15" t="s">
        <v>76</v>
      </c>
      <c r="D15" s="2">
        <v>2015</v>
      </c>
      <c r="E15" s="3" t="s">
        <v>8</v>
      </c>
      <c r="F15" s="16" t="s">
        <v>90</v>
      </c>
      <c r="G15" s="24">
        <v>20</v>
      </c>
      <c r="H15" s="27">
        <v>20</v>
      </c>
      <c r="I15" s="27"/>
      <c r="J15" s="27">
        <v>20</v>
      </c>
      <c r="K15" s="27">
        <v>20</v>
      </c>
      <c r="L15" s="27"/>
      <c r="M15" s="27"/>
      <c r="N15" s="26" cm="1">
        <f t="array" ref="N15">IF(O15&lt;4,SUM(G15:M15),SUM(LARGE(G15:M15,{1;2;3;4})))</f>
        <v>80</v>
      </c>
      <c r="O15" s="2">
        <f t="shared" si="0"/>
        <v>4</v>
      </c>
    </row>
    <row r="16" spans="1:15" x14ac:dyDescent="0.3">
      <c r="A16" s="44">
        <f>RANK(N16,$N$2:N35)</f>
        <v>14</v>
      </c>
      <c r="B16" s="2" t="s">
        <v>386</v>
      </c>
      <c r="C16" s="15"/>
      <c r="D16" s="2"/>
      <c r="E16" s="2"/>
      <c r="F16" s="29" t="s">
        <v>428</v>
      </c>
      <c r="G16" s="7"/>
      <c r="H16" s="7"/>
      <c r="I16" s="7"/>
      <c r="J16" s="27">
        <v>80</v>
      </c>
      <c r="K16" s="27"/>
      <c r="L16" s="7"/>
      <c r="M16" s="2"/>
      <c r="N16" s="26" cm="1">
        <f t="array" ref="N16">IF(O16&lt;4,SUM(H16:M16),SUM(LARGE(H16:M16,{1;2;3;4})))</f>
        <v>80</v>
      </c>
      <c r="O16" s="2">
        <f t="shared" si="0"/>
        <v>1</v>
      </c>
    </row>
    <row r="17" spans="1:15" x14ac:dyDescent="0.3">
      <c r="A17" s="44">
        <f>RANK(N17,$N$2:N36)</f>
        <v>16</v>
      </c>
      <c r="B17" s="4" t="s">
        <v>14</v>
      </c>
      <c r="C17" s="14" t="s">
        <v>6</v>
      </c>
      <c r="D17" s="4">
        <v>2014</v>
      </c>
      <c r="E17" s="3" t="s">
        <v>8</v>
      </c>
      <c r="F17" s="14" t="s">
        <v>103</v>
      </c>
      <c r="G17" s="24">
        <v>17.5</v>
      </c>
      <c r="H17" s="27">
        <v>20</v>
      </c>
      <c r="I17" s="27">
        <v>20</v>
      </c>
      <c r="J17" s="27">
        <v>20</v>
      </c>
      <c r="K17" s="27"/>
      <c r="L17" s="27"/>
      <c r="M17" s="27"/>
      <c r="N17" s="26" cm="1">
        <f t="array" ref="N17">IF(O17&lt;4,SUM(G17:M17),SUM(LARGE(G17:M17,{1;2;3;4})))</f>
        <v>77.5</v>
      </c>
      <c r="O17" s="2">
        <f t="shared" si="0"/>
        <v>4</v>
      </c>
    </row>
    <row r="18" spans="1:15" x14ac:dyDescent="0.3">
      <c r="A18" s="44">
        <f>RANK(N18,$N$2:N37)</f>
        <v>17</v>
      </c>
      <c r="B18" s="2" t="s">
        <v>14</v>
      </c>
      <c r="C18" s="15" t="s">
        <v>6</v>
      </c>
      <c r="D18" s="2">
        <v>2014</v>
      </c>
      <c r="E18" s="3" t="s">
        <v>8</v>
      </c>
      <c r="F18" s="29" t="s">
        <v>430</v>
      </c>
      <c r="G18" s="24">
        <v>16</v>
      </c>
      <c r="H18" s="27">
        <v>20</v>
      </c>
      <c r="I18" s="27">
        <v>20</v>
      </c>
      <c r="J18" s="27">
        <v>16</v>
      </c>
      <c r="K18" s="27">
        <v>20</v>
      </c>
      <c r="L18" s="7"/>
      <c r="M18" s="2"/>
      <c r="N18" s="26" cm="1">
        <f t="array" ref="N18">IF(O18&lt;4,SUM(G18:M18),SUM(LARGE(G18:M18,{1;2;3;4})))</f>
        <v>76</v>
      </c>
      <c r="O18" s="2">
        <f t="shared" si="0"/>
        <v>5</v>
      </c>
    </row>
    <row r="19" spans="1:15" x14ac:dyDescent="0.3">
      <c r="A19" s="44">
        <f>RANK(N19,$N$2:N38)</f>
        <v>18</v>
      </c>
      <c r="B19" s="2" t="s">
        <v>14</v>
      </c>
      <c r="C19" s="16" t="s">
        <v>4</v>
      </c>
      <c r="D19" s="7">
        <v>2014</v>
      </c>
      <c r="E19" s="2" t="s">
        <v>8</v>
      </c>
      <c r="F19" s="29" t="s">
        <v>202</v>
      </c>
      <c r="G19" s="24">
        <v>16</v>
      </c>
      <c r="H19" s="27">
        <v>20</v>
      </c>
      <c r="I19" s="27"/>
      <c r="J19" s="27">
        <v>16</v>
      </c>
      <c r="K19" s="27">
        <v>20</v>
      </c>
      <c r="L19" s="27"/>
      <c r="M19" s="27"/>
      <c r="N19" s="26" cm="1">
        <f t="array" ref="N19">IF(O19&lt;4,SUM(G19:M19),SUM(LARGE(G19:M19,{1;2;3;4})))</f>
        <v>72</v>
      </c>
      <c r="O19" s="2">
        <f t="shared" si="0"/>
        <v>4</v>
      </c>
    </row>
    <row r="20" spans="1:15" x14ac:dyDescent="0.3">
      <c r="A20" s="44">
        <f>RANK(N20,$N$2:N39)</f>
        <v>19</v>
      </c>
      <c r="B20" s="2" t="s">
        <v>14</v>
      </c>
      <c r="C20" s="16" t="s">
        <v>4</v>
      </c>
      <c r="D20" s="7">
        <v>2015</v>
      </c>
      <c r="E20" s="3" t="s">
        <v>8</v>
      </c>
      <c r="F20" s="14" t="s">
        <v>173</v>
      </c>
      <c r="G20" s="24">
        <v>16</v>
      </c>
      <c r="H20" s="27">
        <v>17.3</v>
      </c>
      <c r="I20" s="27">
        <v>20</v>
      </c>
      <c r="J20" s="27">
        <v>16</v>
      </c>
      <c r="K20" s="27">
        <v>16</v>
      </c>
      <c r="L20" s="27"/>
      <c r="M20" s="27"/>
      <c r="N20" s="26" cm="1">
        <f t="array" ref="N20">IF(O20&lt;4,SUM(G20:M20),SUM(LARGE(G20:M20,{1;2;3;4})))</f>
        <v>69.3</v>
      </c>
      <c r="O20" s="2">
        <f t="shared" si="0"/>
        <v>5</v>
      </c>
    </row>
    <row r="21" spans="1:15" x14ac:dyDescent="0.3">
      <c r="A21" s="44">
        <f>RANK(N21,$N$2:N40)</f>
        <v>20</v>
      </c>
      <c r="B21" s="2" t="s">
        <v>14</v>
      </c>
      <c r="C21" s="15" t="s">
        <v>4</v>
      </c>
      <c r="D21" s="2">
        <v>2014</v>
      </c>
      <c r="E21" s="3" t="s">
        <v>8</v>
      </c>
      <c r="F21" s="16" t="s">
        <v>177</v>
      </c>
      <c r="G21" s="24">
        <v>16</v>
      </c>
      <c r="H21" s="27">
        <v>16</v>
      </c>
      <c r="I21" s="27">
        <v>20</v>
      </c>
      <c r="J21" s="27">
        <v>16</v>
      </c>
      <c r="K21" s="27">
        <v>16</v>
      </c>
      <c r="L21" s="27"/>
      <c r="M21" s="27"/>
      <c r="N21" s="26" cm="1">
        <f t="array" ref="N21">IF(O21&lt;4,SUM(G21:M21),SUM(LARGE(G21:M21,{1;2;3;4})))</f>
        <v>68</v>
      </c>
      <c r="O21" s="2">
        <f t="shared" si="0"/>
        <v>5</v>
      </c>
    </row>
    <row r="22" spans="1:15" x14ac:dyDescent="0.3">
      <c r="A22" s="44">
        <f>RANK(N22,$N$2:N41)</f>
        <v>21</v>
      </c>
      <c r="B22" s="7" t="s">
        <v>14</v>
      </c>
      <c r="C22" s="16" t="s">
        <v>4</v>
      </c>
      <c r="D22" s="7">
        <v>2015</v>
      </c>
      <c r="E22" s="3" t="s">
        <v>8</v>
      </c>
      <c r="F22" s="16" t="s">
        <v>171</v>
      </c>
      <c r="G22" s="24">
        <v>17.5</v>
      </c>
      <c r="H22" s="27">
        <v>17.3</v>
      </c>
      <c r="I22" s="27">
        <v>16</v>
      </c>
      <c r="J22" s="27">
        <v>16</v>
      </c>
      <c r="K22" s="27"/>
      <c r="L22" s="27"/>
      <c r="M22" s="27"/>
      <c r="N22" s="26" cm="1">
        <f t="array" ref="N22">IF(O22&lt;4,SUM(G22:M22),SUM(LARGE(G22:M22,{1;2;3;4})))</f>
        <v>66.8</v>
      </c>
      <c r="O22" s="2">
        <f t="shared" si="0"/>
        <v>4</v>
      </c>
    </row>
    <row r="23" spans="1:15" x14ac:dyDescent="0.3">
      <c r="A23" s="44">
        <f>RANK(N23,$N$2:N42)</f>
        <v>22</v>
      </c>
      <c r="B23" s="2" t="s">
        <v>14</v>
      </c>
      <c r="C23" s="16" t="s">
        <v>4</v>
      </c>
      <c r="D23" s="7">
        <v>2014</v>
      </c>
      <c r="E23" s="2" t="s">
        <v>8</v>
      </c>
      <c r="F23" s="29" t="s">
        <v>309</v>
      </c>
      <c r="H23" s="27">
        <v>16</v>
      </c>
      <c r="I23" s="27">
        <v>16</v>
      </c>
      <c r="J23" s="27">
        <v>16</v>
      </c>
      <c r="K23" s="27">
        <v>16</v>
      </c>
      <c r="L23" s="7"/>
      <c r="M23" s="2"/>
      <c r="N23" s="26" cm="1">
        <f t="array" ref="N23">IF(O23&lt;4,SUM(G23:M23),SUM(LARGE(G23:M23,{1;2;3;4})))</f>
        <v>64</v>
      </c>
      <c r="O23" s="2">
        <f t="shared" si="0"/>
        <v>4</v>
      </c>
    </row>
    <row r="24" spans="1:15" x14ac:dyDescent="0.3">
      <c r="A24" s="44">
        <f>RANK(N24,$N$2:N43)</f>
        <v>23</v>
      </c>
      <c r="B24" s="2" t="s">
        <v>14</v>
      </c>
      <c r="C24" s="17" t="s">
        <v>76</v>
      </c>
      <c r="D24" s="3">
        <v>2016</v>
      </c>
      <c r="E24" s="3" t="s">
        <v>5</v>
      </c>
      <c r="F24" s="14" t="s">
        <v>88</v>
      </c>
      <c r="G24" s="2"/>
      <c r="H24" s="7"/>
      <c r="I24" s="24">
        <v>26.5</v>
      </c>
      <c r="J24" s="27"/>
      <c r="K24" s="27">
        <v>30</v>
      </c>
      <c r="L24" s="7"/>
      <c r="M24" s="2"/>
      <c r="N24" s="26" cm="1">
        <f t="array" ref="N24">IF(O24&lt;4,SUM(H24:M24),SUM(LARGE(H24:M24,{1;2;3;4})))</f>
        <v>56.5</v>
      </c>
      <c r="O24" s="2">
        <f t="shared" si="0"/>
        <v>2</v>
      </c>
    </row>
    <row r="25" spans="1:15" x14ac:dyDescent="0.3">
      <c r="A25" s="44">
        <f>RANK(N25,$N$2:N44)</f>
        <v>24</v>
      </c>
      <c r="B25" s="2" t="s">
        <v>14</v>
      </c>
      <c r="C25" s="15" t="s">
        <v>6</v>
      </c>
      <c r="D25" s="2">
        <v>2014</v>
      </c>
      <c r="E25" s="3" t="s">
        <v>8</v>
      </c>
      <c r="F25" s="29" t="s">
        <v>249</v>
      </c>
      <c r="G25" s="24">
        <v>20</v>
      </c>
      <c r="H25" s="27">
        <v>17.3</v>
      </c>
      <c r="I25" s="27"/>
      <c r="J25" s="27">
        <v>16</v>
      </c>
      <c r="K25" s="27"/>
      <c r="L25" s="7"/>
      <c r="M25" s="2"/>
      <c r="N25" s="26" cm="1">
        <f t="array" ref="N25">IF(O25&lt;4,SUM(G25:M25),SUM(LARGE(G25:M25,{1;2;3;4})))</f>
        <v>53.3</v>
      </c>
      <c r="O25" s="2">
        <f t="shared" si="0"/>
        <v>3</v>
      </c>
    </row>
    <row r="26" spans="1:15" x14ac:dyDescent="0.3">
      <c r="A26" s="44">
        <f>RANK(N26,$N$2:N45)</f>
        <v>25</v>
      </c>
      <c r="B26" s="2" t="s">
        <v>14</v>
      </c>
      <c r="C26" s="16" t="s">
        <v>4</v>
      </c>
      <c r="D26" s="7">
        <v>2015</v>
      </c>
      <c r="E26" s="2" t="s">
        <v>8</v>
      </c>
      <c r="F26" s="71" t="s">
        <v>205</v>
      </c>
      <c r="G26" s="67">
        <v>17.5</v>
      </c>
      <c r="H26" s="27">
        <v>16</v>
      </c>
      <c r="I26" s="27">
        <v>16</v>
      </c>
      <c r="J26" s="27"/>
      <c r="K26" s="27"/>
      <c r="L26" s="27"/>
      <c r="M26" s="27"/>
      <c r="N26" s="47" cm="1">
        <f t="array" ref="N26">IF(O26&lt;4,SUM(G26:M26),SUM(LARGE(G26:M26,{1;2;3;4})))</f>
        <v>49.5</v>
      </c>
      <c r="O26" s="2">
        <f t="shared" si="0"/>
        <v>3</v>
      </c>
    </row>
    <row r="27" spans="1:15" x14ac:dyDescent="0.3">
      <c r="A27" s="44">
        <f>RANK(N27,$N$2:N46)</f>
        <v>26</v>
      </c>
      <c r="B27" s="2" t="s">
        <v>14</v>
      </c>
      <c r="C27" s="15" t="s">
        <v>4</v>
      </c>
      <c r="D27" s="7">
        <v>2015</v>
      </c>
      <c r="E27" s="2" t="s">
        <v>8</v>
      </c>
      <c r="F27" s="29" t="s">
        <v>204</v>
      </c>
      <c r="G27" s="24">
        <v>16</v>
      </c>
      <c r="H27" s="27">
        <v>16</v>
      </c>
      <c r="I27" s="27"/>
      <c r="J27" s="27">
        <v>16</v>
      </c>
      <c r="K27" s="27"/>
      <c r="L27" s="27"/>
      <c r="M27" s="27"/>
      <c r="N27" s="26" cm="1">
        <f t="array" ref="N27">IF(O27&lt;4,SUM(G27:M27),SUM(LARGE(G27:M27,{1;2;3;4})))</f>
        <v>48</v>
      </c>
      <c r="O27" s="2">
        <f t="shared" si="0"/>
        <v>3</v>
      </c>
    </row>
    <row r="28" spans="1:15" x14ac:dyDescent="0.3">
      <c r="A28" s="44">
        <f>RANK(N28,$N$2:N47)</f>
        <v>27</v>
      </c>
      <c r="B28" s="2" t="s">
        <v>14</v>
      </c>
      <c r="C28" s="15" t="s">
        <v>6</v>
      </c>
      <c r="D28" s="2">
        <v>2014</v>
      </c>
      <c r="E28" s="3" t="s">
        <v>8</v>
      </c>
      <c r="F28" s="16" t="s">
        <v>308</v>
      </c>
      <c r="G28" s="7"/>
      <c r="H28" s="27">
        <v>26.5</v>
      </c>
      <c r="I28" s="27"/>
      <c r="J28" s="27">
        <v>20</v>
      </c>
      <c r="K28" s="27"/>
      <c r="L28" s="7"/>
      <c r="M28" s="2"/>
      <c r="N28" s="26" cm="1">
        <f t="array" ref="N28">IF(O28&lt;4,SUM(G28:M28),SUM(LARGE(G28:M28,{1;2;3;4})))</f>
        <v>46.5</v>
      </c>
      <c r="O28" s="2">
        <f t="shared" si="0"/>
        <v>2</v>
      </c>
    </row>
    <row r="29" spans="1:15" x14ac:dyDescent="0.3">
      <c r="A29" s="44">
        <f>RANK(N29,$N$2:N48)</f>
        <v>28</v>
      </c>
      <c r="B29" s="2" t="s">
        <v>14</v>
      </c>
      <c r="C29" s="14" t="s">
        <v>76</v>
      </c>
      <c r="D29" s="4">
        <v>2014</v>
      </c>
      <c r="E29" s="3" t="s">
        <v>8</v>
      </c>
      <c r="F29" s="16" t="s">
        <v>429</v>
      </c>
      <c r="G29" s="7"/>
      <c r="H29" s="7"/>
      <c r="I29" s="7"/>
      <c r="J29" s="27">
        <v>20</v>
      </c>
      <c r="K29" s="27">
        <v>20</v>
      </c>
      <c r="L29" s="7"/>
      <c r="M29" s="2"/>
      <c r="N29" s="26" cm="1">
        <f t="array" ref="N29">IF(O29&lt;4,SUM(H29:M29),SUM(LARGE(H29:M29,{1;2;3;4})))</f>
        <v>40</v>
      </c>
      <c r="O29" s="2">
        <f t="shared" si="0"/>
        <v>2</v>
      </c>
    </row>
    <row r="30" spans="1:15" x14ac:dyDescent="0.3">
      <c r="A30" s="44">
        <f>RANK(N30,$N$2:N49)</f>
        <v>28</v>
      </c>
      <c r="B30" s="2" t="s">
        <v>14</v>
      </c>
      <c r="C30" s="15" t="s">
        <v>4</v>
      </c>
      <c r="D30" s="7">
        <v>2015</v>
      </c>
      <c r="E30" s="2" t="s">
        <v>8</v>
      </c>
      <c r="F30" s="29" t="s">
        <v>248</v>
      </c>
      <c r="G30" s="24">
        <v>20</v>
      </c>
      <c r="H30" s="27"/>
      <c r="I30" s="27"/>
      <c r="J30" s="27"/>
      <c r="K30" s="27">
        <v>20</v>
      </c>
      <c r="L30" s="7"/>
      <c r="M30" s="2"/>
      <c r="N30" s="26" cm="1">
        <f t="array" ref="N30">IF(O30&lt;4,SUM(G30:M30),SUM(LARGE(G30:M30,{1;2;3;4})))</f>
        <v>40</v>
      </c>
      <c r="O30" s="2">
        <f t="shared" si="0"/>
        <v>2</v>
      </c>
    </row>
    <row r="31" spans="1:15" x14ac:dyDescent="0.3">
      <c r="A31" s="44">
        <f>RANK(N31,$N$2:N50)</f>
        <v>30</v>
      </c>
      <c r="B31" s="2" t="s">
        <v>14</v>
      </c>
      <c r="C31" s="15" t="s">
        <v>76</v>
      </c>
      <c r="D31" s="2">
        <v>2015</v>
      </c>
      <c r="E31" s="3" t="s">
        <v>8</v>
      </c>
      <c r="F31" s="29" t="s">
        <v>431</v>
      </c>
      <c r="G31" s="7"/>
      <c r="H31" s="7"/>
      <c r="I31" s="7"/>
      <c r="J31" s="27">
        <v>16</v>
      </c>
      <c r="K31" s="27">
        <v>16</v>
      </c>
      <c r="L31" s="7"/>
      <c r="M31" s="2"/>
      <c r="N31" s="26" cm="1">
        <f t="array" ref="N31">IF(O31&lt;4,SUM(H31:M31),SUM(LARGE(H31:M31,{1;2;3;4})))</f>
        <v>32</v>
      </c>
      <c r="O31" s="2">
        <f t="shared" si="0"/>
        <v>2</v>
      </c>
    </row>
    <row r="32" spans="1:15" x14ac:dyDescent="0.3">
      <c r="A32" s="44">
        <f>RANK(N32,$N$2:N51)</f>
        <v>30</v>
      </c>
      <c r="B32" s="2" t="s">
        <v>14</v>
      </c>
      <c r="C32" s="16" t="s">
        <v>4</v>
      </c>
      <c r="D32" s="7">
        <v>2014</v>
      </c>
      <c r="E32" s="2" t="s">
        <v>8</v>
      </c>
      <c r="F32" s="29" t="s">
        <v>354</v>
      </c>
      <c r="G32" s="2"/>
      <c r="H32" s="7"/>
      <c r="I32" s="24">
        <v>16</v>
      </c>
      <c r="J32" s="27"/>
      <c r="K32" s="27">
        <v>16</v>
      </c>
      <c r="L32" s="7"/>
      <c r="M32" s="2"/>
      <c r="N32" s="26" cm="1">
        <f t="array" ref="N32">IF(O32&lt;4,SUM(H32:M32),SUM(LARGE(H32:M32,{1;2;3;4})))</f>
        <v>32</v>
      </c>
      <c r="O32" s="2">
        <f t="shared" si="0"/>
        <v>2</v>
      </c>
    </row>
    <row r="33" spans="1:15" x14ac:dyDescent="0.3">
      <c r="A33" s="44">
        <f>RANK(N33,$N$2:N52)</f>
        <v>32</v>
      </c>
      <c r="B33" s="4" t="s">
        <v>14</v>
      </c>
      <c r="C33" s="15" t="s">
        <v>6</v>
      </c>
      <c r="D33" s="2">
        <v>2014</v>
      </c>
      <c r="E33" s="3" t="s">
        <v>8</v>
      </c>
      <c r="F33" s="16" t="s">
        <v>105</v>
      </c>
      <c r="G33" s="24">
        <v>30</v>
      </c>
      <c r="H33" s="27"/>
      <c r="I33" s="27"/>
      <c r="J33" s="27"/>
      <c r="K33" s="27"/>
      <c r="L33" s="27"/>
      <c r="M33" s="27"/>
      <c r="N33" s="26" cm="1">
        <f t="array" ref="N33">IF(O33&lt;4,SUM(G33:M33),SUM(LARGE(G33:M33,{1;2;3;4})))</f>
        <v>30</v>
      </c>
      <c r="O33" s="2">
        <f t="shared" si="0"/>
        <v>1</v>
      </c>
    </row>
    <row r="34" spans="1:15" x14ac:dyDescent="0.3">
      <c r="A34" s="44">
        <f>RANK(N34,$N$2:N53)</f>
        <v>33</v>
      </c>
      <c r="B34" s="2" t="s">
        <v>14</v>
      </c>
      <c r="C34" s="15" t="s">
        <v>445</v>
      </c>
      <c r="D34" s="7">
        <v>2014</v>
      </c>
      <c r="E34" s="2" t="s">
        <v>8</v>
      </c>
      <c r="F34" s="29" t="s">
        <v>479</v>
      </c>
      <c r="G34" s="7"/>
      <c r="H34" s="7"/>
      <c r="I34" s="7"/>
      <c r="J34" s="7"/>
      <c r="K34" s="27">
        <v>16</v>
      </c>
      <c r="L34" s="7"/>
      <c r="M34" s="2"/>
      <c r="N34" s="26" cm="1">
        <f t="array" ref="N34">IF(O34&lt;4,SUM(H34:M34),SUM(LARGE(H34:M34,{1;2;3;4})))</f>
        <v>16</v>
      </c>
      <c r="O34" s="2">
        <f t="shared" si="0"/>
        <v>1</v>
      </c>
    </row>
    <row r="35" spans="1:15" x14ac:dyDescent="0.3">
      <c r="A35" s="44">
        <f>RANK(N35,$N$2:N54)</f>
        <v>33</v>
      </c>
      <c r="B35" s="2" t="s">
        <v>14</v>
      </c>
      <c r="C35" s="14" t="s">
        <v>55</v>
      </c>
      <c r="D35" s="7">
        <v>2014</v>
      </c>
      <c r="E35" s="2" t="s">
        <v>8</v>
      </c>
      <c r="F35" s="29" t="s">
        <v>351</v>
      </c>
      <c r="G35" s="2"/>
      <c r="H35" s="7"/>
      <c r="I35" s="24">
        <v>16</v>
      </c>
      <c r="J35" s="27"/>
      <c r="K35" s="27"/>
      <c r="L35" s="7"/>
      <c r="M35" s="2"/>
      <c r="N35" s="26" cm="1">
        <f t="array" ref="N35">IF(O35&lt;4,SUM(H35:M35),SUM(LARGE(H35:M35,{1;2;3;4})))</f>
        <v>16</v>
      </c>
      <c r="O35" s="2">
        <f t="shared" si="0"/>
        <v>1</v>
      </c>
    </row>
    <row r="36" spans="1:15" x14ac:dyDescent="0.3">
      <c r="A36" s="44">
        <f>RANK(N36,$N$2:N55)</f>
        <v>33</v>
      </c>
      <c r="B36" s="2" t="s">
        <v>14</v>
      </c>
      <c r="C36" s="14" t="s">
        <v>55</v>
      </c>
      <c r="D36" s="7">
        <v>2015</v>
      </c>
      <c r="E36" s="3" t="s">
        <v>8</v>
      </c>
      <c r="F36" s="29" t="s">
        <v>352</v>
      </c>
      <c r="G36" s="2"/>
      <c r="H36" s="7"/>
      <c r="I36" s="24">
        <v>16</v>
      </c>
      <c r="J36" s="27"/>
      <c r="K36" s="27"/>
      <c r="L36" s="7"/>
      <c r="M36" s="2"/>
      <c r="N36" s="26" cm="1">
        <f t="array" ref="N36">IF(O36&lt;4,SUM(H36:M36),SUM(LARGE(H36:M36,{1;2;3;4})))</f>
        <v>16</v>
      </c>
      <c r="O36" s="2">
        <f t="shared" si="0"/>
        <v>1</v>
      </c>
    </row>
    <row r="37" spans="1:15" x14ac:dyDescent="0.3">
      <c r="A37" s="44">
        <f>RANK(N37,$N$2:N56)</f>
        <v>33</v>
      </c>
      <c r="B37" s="2" t="s">
        <v>14</v>
      </c>
      <c r="C37" s="16" t="s">
        <v>4</v>
      </c>
      <c r="D37" s="7">
        <v>2015</v>
      </c>
      <c r="E37" s="3" t="s">
        <v>8</v>
      </c>
      <c r="F37" s="29" t="s">
        <v>353</v>
      </c>
      <c r="G37" s="2"/>
      <c r="H37" s="7"/>
      <c r="I37" s="24">
        <v>16</v>
      </c>
      <c r="J37" s="27"/>
      <c r="K37" s="27"/>
      <c r="L37" s="7"/>
      <c r="M37" s="2"/>
      <c r="N37" s="26" cm="1">
        <f t="array" ref="N37">IF(O37&lt;4,SUM(H37:M37),SUM(LARGE(H37:M37,{1;2;3;4})))</f>
        <v>16</v>
      </c>
      <c r="O37" s="2">
        <f t="shared" si="0"/>
        <v>1</v>
      </c>
    </row>
    <row r="38" spans="1:15" x14ac:dyDescent="0.3">
      <c r="A38" s="44">
        <f>RANK(N38,$N$2:N57)</f>
        <v>33</v>
      </c>
      <c r="B38" s="2" t="s">
        <v>14</v>
      </c>
      <c r="C38" s="14" t="s">
        <v>55</v>
      </c>
      <c r="D38" s="7">
        <v>2015</v>
      </c>
      <c r="E38" s="3" t="s">
        <v>8</v>
      </c>
      <c r="F38" s="29" t="s">
        <v>355</v>
      </c>
      <c r="G38" s="2"/>
      <c r="H38" s="7"/>
      <c r="I38" s="24">
        <v>16</v>
      </c>
      <c r="J38" s="27"/>
      <c r="K38" s="27"/>
      <c r="L38" s="7"/>
      <c r="M38" s="2"/>
      <c r="N38" s="26" cm="1">
        <f t="array" ref="N38">IF(O38&lt;4,SUM(H38:M38),SUM(LARGE(H38:M38,{1;2;3;4})))</f>
        <v>16</v>
      </c>
      <c r="O38" s="2">
        <f t="shared" si="0"/>
        <v>1</v>
      </c>
    </row>
  </sheetData>
  <autoFilter ref="A1:O1" xr:uid="{00000000-0001-0000-0600-000000000000}">
    <sortState xmlns:xlrd2="http://schemas.microsoft.com/office/spreadsheetml/2017/richdata2" ref="A2:O38">
      <sortCondition descending="1" ref="N1"/>
    </sortState>
  </autoFilter>
  <sortState xmlns:xlrd2="http://schemas.microsoft.com/office/spreadsheetml/2017/richdata2" ref="A2:O20">
    <sortCondition ref="A1:A20"/>
  </sortState>
  <conditionalFormatting sqref="F2">
    <cfRule type="duplicateValues" dxfId="1424" priority="65"/>
  </conditionalFormatting>
  <conditionalFormatting sqref="F3">
    <cfRule type="duplicateValues" dxfId="1423" priority="130" stopIfTrue="1"/>
    <cfRule type="duplicateValues" dxfId="1422" priority="129" stopIfTrue="1"/>
    <cfRule type="duplicateValues" dxfId="1421" priority="128" stopIfTrue="1"/>
  </conditionalFormatting>
  <conditionalFormatting sqref="F4">
    <cfRule type="duplicateValues" dxfId="1420" priority="64"/>
  </conditionalFormatting>
  <conditionalFormatting sqref="F5">
    <cfRule type="duplicateValues" dxfId="1419" priority="63"/>
  </conditionalFormatting>
  <conditionalFormatting sqref="F6">
    <cfRule type="duplicateValues" dxfId="1418" priority="62"/>
  </conditionalFormatting>
  <conditionalFormatting sqref="F7">
    <cfRule type="duplicateValues" dxfId="1417" priority="61"/>
  </conditionalFormatting>
  <conditionalFormatting sqref="F8">
    <cfRule type="duplicateValues" dxfId="1416" priority="119" stopIfTrue="1"/>
    <cfRule type="duplicateValues" dxfId="1415" priority="118" stopIfTrue="1"/>
    <cfRule type="duplicateValues" dxfId="1414" priority="117" stopIfTrue="1"/>
  </conditionalFormatting>
  <conditionalFormatting sqref="F9">
    <cfRule type="duplicateValues" dxfId="1413" priority="116" stopIfTrue="1"/>
    <cfRule type="duplicateValues" dxfId="1412" priority="115" stopIfTrue="1"/>
    <cfRule type="duplicateValues" dxfId="1411" priority="114" stopIfTrue="1"/>
  </conditionalFormatting>
  <conditionalFormatting sqref="F10">
    <cfRule type="duplicateValues" dxfId="1410" priority="113" stopIfTrue="1"/>
    <cfRule type="duplicateValues" dxfId="1409" priority="112" stopIfTrue="1"/>
    <cfRule type="duplicateValues" dxfId="1408" priority="111" stopIfTrue="1"/>
  </conditionalFormatting>
  <conditionalFormatting sqref="F11">
    <cfRule type="duplicateValues" dxfId="1407" priority="110" stopIfTrue="1"/>
    <cfRule type="duplicateValues" dxfId="1406" priority="109" stopIfTrue="1"/>
    <cfRule type="duplicateValues" dxfId="1405" priority="108" stopIfTrue="1"/>
  </conditionalFormatting>
  <conditionalFormatting sqref="F12">
    <cfRule type="duplicateValues" dxfId="1404" priority="60"/>
  </conditionalFormatting>
  <conditionalFormatting sqref="F13">
    <cfRule type="duplicateValues" dxfId="1403" priority="59"/>
  </conditionalFormatting>
  <conditionalFormatting sqref="F14">
    <cfRule type="duplicateValues" dxfId="1402" priority="102" stopIfTrue="1"/>
    <cfRule type="duplicateValues" dxfId="1401" priority="101" stopIfTrue="1"/>
    <cfRule type="duplicateValues" dxfId="1400" priority="100" stopIfTrue="1"/>
    <cfRule type="duplicateValues" dxfId="1399" priority="99" stopIfTrue="1"/>
  </conditionalFormatting>
  <conditionalFormatting sqref="F15 F1">
    <cfRule type="duplicateValues" dxfId="1398" priority="151" stopIfTrue="1"/>
    <cfRule type="duplicateValues" dxfId="1397" priority="150" stopIfTrue="1"/>
    <cfRule type="duplicateValues" dxfId="1396" priority="149" stopIfTrue="1"/>
  </conditionalFormatting>
  <conditionalFormatting sqref="F16:F17">
    <cfRule type="duplicateValues" dxfId="1395" priority="58"/>
  </conditionalFormatting>
  <conditionalFormatting sqref="F18:F20">
    <cfRule type="duplicateValues" dxfId="1394" priority="1068" stopIfTrue="1"/>
    <cfRule type="duplicateValues" dxfId="1393" priority="1066" stopIfTrue="1"/>
    <cfRule type="duplicateValues" dxfId="1392" priority="1067" stopIfTrue="1"/>
  </conditionalFormatting>
  <conditionalFormatting sqref="F21">
    <cfRule type="duplicateValues" dxfId="1391" priority="40"/>
  </conditionalFormatting>
  <conditionalFormatting sqref="F21:F25">
    <cfRule type="duplicateValues" dxfId="1390" priority="4090"/>
    <cfRule type="duplicateValues" dxfId="1389" priority="4091"/>
  </conditionalFormatting>
  <conditionalFormatting sqref="F22">
    <cfRule type="duplicateValues" dxfId="1388" priority="39"/>
  </conditionalFormatting>
  <conditionalFormatting sqref="F23">
    <cfRule type="duplicateValues" dxfId="1387" priority="38"/>
  </conditionalFormatting>
  <conditionalFormatting sqref="F24">
    <cfRule type="duplicateValues" dxfId="1386" priority="37"/>
  </conditionalFormatting>
  <conditionalFormatting sqref="F25">
    <cfRule type="duplicateValues" dxfId="1385" priority="35"/>
  </conditionalFormatting>
  <conditionalFormatting sqref="F26">
    <cfRule type="duplicateValues" dxfId="1384" priority="25"/>
    <cfRule type="duplicateValues" dxfId="1383" priority="28"/>
    <cfRule type="duplicateValues" dxfId="1382" priority="27"/>
    <cfRule type="duplicateValues" dxfId="1381" priority="26"/>
  </conditionalFormatting>
  <conditionalFormatting sqref="F28">
    <cfRule type="duplicateValues" dxfId="1380" priority="23"/>
    <cfRule type="duplicateValues" dxfId="1379" priority="22"/>
    <cfRule type="duplicateValues" dxfId="1378" priority="21"/>
    <cfRule type="duplicateValues" dxfId="1377" priority="20"/>
    <cfRule type="duplicateValues" dxfId="1376" priority="19"/>
  </conditionalFormatting>
  <conditionalFormatting sqref="F29:F34 F1:F25 F27 F36:F1048576">
    <cfRule type="duplicateValues" dxfId="1375" priority="29"/>
  </conditionalFormatting>
  <conditionalFormatting sqref="F29:F34 F1:F27 F36:F1048576">
    <cfRule type="duplicateValues" dxfId="1374" priority="24"/>
  </conditionalFormatting>
  <conditionalFormatting sqref="F29:F34 F27 F1:F20 F36:F1048576">
    <cfRule type="duplicateValues" dxfId="1373" priority="1378"/>
  </conditionalFormatting>
  <conditionalFormatting sqref="F29:F34 F27 F36:F1048576">
    <cfRule type="duplicateValues" dxfId="1372" priority="1381" stopIfTrue="1"/>
    <cfRule type="duplicateValues" dxfId="1371" priority="1382"/>
  </conditionalFormatting>
  <conditionalFormatting sqref="F35">
    <cfRule type="duplicateValues" dxfId="1370" priority="7"/>
    <cfRule type="duplicateValues" dxfId="1369" priority="6"/>
    <cfRule type="duplicateValues" dxfId="1368" priority="5"/>
    <cfRule type="duplicateValues" dxfId="1367" priority="4"/>
    <cfRule type="duplicateValues" dxfId="1366" priority="3"/>
    <cfRule type="duplicateValues" dxfId="1365" priority="2"/>
    <cfRule type="duplicateValues" dxfId="1364" priority="1"/>
  </conditionalFormatting>
  <conditionalFormatting sqref="F36:F1048576 F1:F34">
    <cfRule type="duplicateValues" dxfId="1363" priority="8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4"/>
  <sheetViews>
    <sheetView zoomScaleNormal="100" workbookViewId="0">
      <pane ySplit="1" topLeftCell="A2" activePane="bottomLeft" state="frozen"/>
      <selection pane="bottomLeft" activeCell="N1" sqref="N1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22" customWidth="1"/>
    <col min="7" max="7" width="11.21875" style="6" hidden="1" customWidth="1" outlineLevel="1"/>
    <col min="8" max="8" width="11.21875" style="53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5546875" style="6" hidden="1" customWidth="1" outlineLevel="1" collapsed="1"/>
    <col min="13" max="13" width="15.44140625" style="1" hidden="1" customWidth="1" outlineLevel="1"/>
    <col min="14" max="14" width="8.2187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2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RANK(N2,$N$2:N39)</f>
        <v>1</v>
      </c>
      <c r="B2" s="2" t="s">
        <v>14</v>
      </c>
      <c r="C2" s="17" t="s">
        <v>76</v>
      </c>
      <c r="D2" s="3">
        <v>2016</v>
      </c>
      <c r="E2" s="3" t="s">
        <v>5</v>
      </c>
      <c r="F2" s="14" t="s">
        <v>88</v>
      </c>
      <c r="G2" s="24">
        <v>30</v>
      </c>
      <c r="H2" s="56">
        <v>30</v>
      </c>
      <c r="I2" s="35">
        <v>26.5</v>
      </c>
      <c r="J2" s="2"/>
      <c r="K2" s="45">
        <v>30</v>
      </c>
      <c r="L2" s="2"/>
      <c r="M2" s="2"/>
      <c r="N2" s="26" cm="1">
        <f t="array" ref="N2">IF(O2&lt;4,SUM(G2:M2),SUM(LARGE(G2:M2,{1;2;3;4})))</f>
        <v>116.5</v>
      </c>
      <c r="O2" s="2">
        <f t="shared" ref="O2:O20" si="0">COUNT(G2:M2)</f>
        <v>4</v>
      </c>
    </row>
    <row r="3" spans="1:15" x14ac:dyDescent="0.3">
      <c r="A3" s="44">
        <f>RANK(N3,$N$2:N40)</f>
        <v>2</v>
      </c>
      <c r="B3" s="2" t="s">
        <v>14</v>
      </c>
      <c r="C3" s="15" t="s">
        <v>19</v>
      </c>
      <c r="D3" s="2">
        <v>2016</v>
      </c>
      <c r="E3" s="3" t="s">
        <v>5</v>
      </c>
      <c r="F3" s="16" t="s">
        <v>89</v>
      </c>
      <c r="G3" s="24">
        <v>20</v>
      </c>
      <c r="H3" s="56">
        <v>20</v>
      </c>
      <c r="I3" s="56">
        <v>30</v>
      </c>
      <c r="J3" s="56">
        <v>30</v>
      </c>
      <c r="K3" s="56">
        <v>16</v>
      </c>
      <c r="L3" s="2"/>
      <c r="M3" s="2"/>
      <c r="N3" s="26" cm="1">
        <f t="array" ref="N3">IF(O3&lt;4,SUM(G3:M3),SUM(LARGE(G3:M3,{1;2;3;4})))</f>
        <v>100</v>
      </c>
      <c r="O3" s="2">
        <f t="shared" si="0"/>
        <v>5</v>
      </c>
    </row>
    <row r="4" spans="1:15" x14ac:dyDescent="0.3">
      <c r="A4" s="44">
        <f>RANK(N4,$N$2:N41)</f>
        <v>3</v>
      </c>
      <c r="B4" s="2" t="s">
        <v>14</v>
      </c>
      <c r="C4" s="15" t="s">
        <v>115</v>
      </c>
      <c r="D4" s="7">
        <v>2017</v>
      </c>
      <c r="E4" s="2" t="s">
        <v>5</v>
      </c>
      <c r="F4" s="29" t="s">
        <v>250</v>
      </c>
      <c r="G4" s="24">
        <v>13.5</v>
      </c>
      <c r="H4" s="56">
        <v>16</v>
      </c>
      <c r="I4" s="56">
        <v>16</v>
      </c>
      <c r="J4" s="56">
        <v>20</v>
      </c>
      <c r="K4" s="56">
        <v>30</v>
      </c>
      <c r="L4" s="7"/>
      <c r="M4" s="2"/>
      <c r="N4" s="26" cm="1">
        <f t="array" ref="N4">IF(O4&lt;4,SUM(G4:M4),SUM(LARGE(G4:M4,{1;2;3;4})))</f>
        <v>82</v>
      </c>
      <c r="O4" s="2">
        <f t="shared" si="0"/>
        <v>5</v>
      </c>
    </row>
    <row r="5" spans="1:15" x14ac:dyDescent="0.3">
      <c r="A5" s="44">
        <f>RANK(N5,$N$2:N42)</f>
        <v>4</v>
      </c>
      <c r="B5" s="2" t="s">
        <v>14</v>
      </c>
      <c r="C5" s="16" t="s">
        <v>4</v>
      </c>
      <c r="D5" s="7">
        <v>2017</v>
      </c>
      <c r="E5" s="7" t="s">
        <v>5</v>
      </c>
      <c r="F5" s="29" t="s">
        <v>206</v>
      </c>
      <c r="G5" s="24">
        <v>13.5</v>
      </c>
      <c r="H5" s="56">
        <v>12</v>
      </c>
      <c r="I5" s="56">
        <v>20</v>
      </c>
      <c r="J5" s="56">
        <v>12</v>
      </c>
      <c r="K5" s="56">
        <v>20</v>
      </c>
      <c r="L5" s="2"/>
      <c r="M5" s="2"/>
      <c r="N5" s="26" cm="1">
        <f t="array" ref="N5">IF(O5&lt;4,SUM(G5:M5),SUM(LARGE(G5:M5,{1;2;3;4})))</f>
        <v>65.5</v>
      </c>
      <c r="O5" s="2">
        <f t="shared" si="0"/>
        <v>5</v>
      </c>
    </row>
    <row r="6" spans="1:15" x14ac:dyDescent="0.3">
      <c r="A6" s="44">
        <f>RANK(N6,$N$2:N43)</f>
        <v>5</v>
      </c>
      <c r="B6" s="2" t="s">
        <v>14</v>
      </c>
      <c r="C6" s="17" t="s">
        <v>76</v>
      </c>
      <c r="D6" s="3">
        <v>2016</v>
      </c>
      <c r="E6" s="3" t="s">
        <v>5</v>
      </c>
      <c r="F6" s="29" t="s">
        <v>219</v>
      </c>
      <c r="G6" s="24">
        <v>11</v>
      </c>
      <c r="H6" s="56">
        <v>16</v>
      </c>
      <c r="I6" s="56">
        <v>16</v>
      </c>
      <c r="J6" s="56">
        <v>16</v>
      </c>
      <c r="K6" s="56">
        <v>16</v>
      </c>
      <c r="L6" s="2"/>
      <c r="M6" s="2"/>
      <c r="N6" s="26" cm="1">
        <f t="array" ref="N6">IF(O6&lt;4,SUM(G6:M6),SUM(LARGE(G6:M6,{1;2;3;4})))</f>
        <v>64</v>
      </c>
      <c r="O6" s="2">
        <f t="shared" si="0"/>
        <v>5</v>
      </c>
    </row>
    <row r="7" spans="1:15" x14ac:dyDescent="0.3">
      <c r="A7" s="44">
        <f>RANK(N7,$N$2:N44)</f>
        <v>6</v>
      </c>
      <c r="B7" s="2" t="s">
        <v>14</v>
      </c>
      <c r="C7" s="15" t="s">
        <v>4</v>
      </c>
      <c r="D7" s="2">
        <v>2016</v>
      </c>
      <c r="E7" s="3" t="s">
        <v>5</v>
      </c>
      <c r="F7" s="16" t="s">
        <v>172</v>
      </c>
      <c r="G7" s="24">
        <v>16</v>
      </c>
      <c r="H7" s="56">
        <v>12</v>
      </c>
      <c r="I7" s="56"/>
      <c r="J7" s="56">
        <v>9</v>
      </c>
      <c r="K7" s="56">
        <v>9</v>
      </c>
      <c r="L7" s="2"/>
      <c r="M7" s="2"/>
      <c r="N7" s="26" cm="1">
        <f t="array" ref="N7">IF(O7&lt;4,SUM(G7:M7),SUM(LARGE(G7:M7,{1;2;3;4})))</f>
        <v>46</v>
      </c>
      <c r="O7" s="2">
        <f t="shared" si="0"/>
        <v>4</v>
      </c>
    </row>
    <row r="8" spans="1:15" x14ac:dyDescent="0.3">
      <c r="A8" s="44">
        <f>RANK(N8,$N$2:N45)</f>
        <v>7</v>
      </c>
      <c r="B8" s="2" t="s">
        <v>14</v>
      </c>
      <c r="C8" s="15" t="s">
        <v>4</v>
      </c>
      <c r="D8" s="7">
        <v>2017</v>
      </c>
      <c r="E8" s="2" t="s">
        <v>5</v>
      </c>
      <c r="F8" s="29" t="s">
        <v>253</v>
      </c>
      <c r="G8" s="24">
        <v>9</v>
      </c>
      <c r="H8" s="56">
        <v>12</v>
      </c>
      <c r="I8" s="56">
        <v>12</v>
      </c>
      <c r="J8" s="56">
        <v>9</v>
      </c>
      <c r="K8" s="56">
        <v>12</v>
      </c>
      <c r="L8" s="7"/>
      <c r="M8" s="2"/>
      <c r="N8" s="26" cm="1">
        <f t="array" ref="N8">IF(O8&lt;4,SUM(G8:M8),SUM(LARGE(G8:M8,{1;2;3;4})))</f>
        <v>45</v>
      </c>
      <c r="O8" s="2">
        <f t="shared" si="0"/>
        <v>5</v>
      </c>
    </row>
    <row r="9" spans="1:15" x14ac:dyDescent="0.3">
      <c r="A9" s="44">
        <f>RANK(N9,$N$2:N46)</f>
        <v>8</v>
      </c>
      <c r="B9" s="2" t="s">
        <v>14</v>
      </c>
      <c r="C9" s="15" t="s">
        <v>55</v>
      </c>
      <c r="D9" s="7">
        <v>2018</v>
      </c>
      <c r="E9" s="2" t="s">
        <v>5</v>
      </c>
      <c r="F9" s="29" t="s">
        <v>251</v>
      </c>
      <c r="G9" s="24">
        <v>13.5</v>
      </c>
      <c r="H9" s="34"/>
      <c r="I9" s="56">
        <v>12</v>
      </c>
      <c r="J9" s="56">
        <v>9</v>
      </c>
      <c r="K9" s="56">
        <v>9</v>
      </c>
      <c r="L9" s="7"/>
      <c r="M9" s="2"/>
      <c r="N9" s="26" cm="1">
        <f t="array" ref="N9">IF(O9&lt;4,SUM(G9:M9),SUM(LARGE(G9:M9,{1;2;3;4})))</f>
        <v>43.5</v>
      </c>
      <c r="O9" s="2">
        <f t="shared" si="0"/>
        <v>4</v>
      </c>
    </row>
    <row r="10" spans="1:15" x14ac:dyDescent="0.3">
      <c r="A10" s="44">
        <f>RANK(N10,$N$2:N47)</f>
        <v>9</v>
      </c>
      <c r="B10" s="2" t="s">
        <v>14</v>
      </c>
      <c r="C10" s="15" t="s">
        <v>4</v>
      </c>
      <c r="D10" s="7">
        <v>2017</v>
      </c>
      <c r="E10" s="2" t="s">
        <v>5</v>
      </c>
      <c r="F10" s="29" t="s">
        <v>313</v>
      </c>
      <c r="G10" s="7"/>
      <c r="H10" s="56">
        <v>9</v>
      </c>
      <c r="I10" s="56">
        <v>9</v>
      </c>
      <c r="J10" s="56">
        <v>12</v>
      </c>
      <c r="K10" s="56">
        <v>12</v>
      </c>
      <c r="L10" s="7"/>
      <c r="M10" s="2"/>
      <c r="N10" s="26" cm="1">
        <f t="array" ref="N10">IF(O10&lt;4,SUM(G10:M10),SUM(LARGE(G10:M10,{1;2;3;4})))</f>
        <v>42</v>
      </c>
      <c r="O10" s="2">
        <f t="shared" si="0"/>
        <v>4</v>
      </c>
    </row>
    <row r="11" spans="1:15" x14ac:dyDescent="0.3">
      <c r="A11" s="44">
        <f>RANK(N11,$N$2:N48)</f>
        <v>9</v>
      </c>
      <c r="B11" s="4" t="s">
        <v>14</v>
      </c>
      <c r="C11" s="15" t="s">
        <v>161</v>
      </c>
      <c r="D11" s="2">
        <v>2016</v>
      </c>
      <c r="E11" s="3" t="s">
        <v>5</v>
      </c>
      <c r="F11" s="29" t="s">
        <v>310</v>
      </c>
      <c r="G11" s="7"/>
      <c r="H11" s="56">
        <v>12</v>
      </c>
      <c r="I11" s="56">
        <v>12</v>
      </c>
      <c r="J11" s="56">
        <v>9</v>
      </c>
      <c r="K11" s="56">
        <v>9</v>
      </c>
      <c r="L11" s="7"/>
      <c r="M11" s="2"/>
      <c r="N11" s="26" cm="1">
        <f t="array" ref="N11">IF(O11&lt;4,SUM(G11:M11),SUM(LARGE(G11:M11,{1;2;3;4})))</f>
        <v>42</v>
      </c>
      <c r="O11" s="2">
        <f t="shared" si="0"/>
        <v>4</v>
      </c>
    </row>
    <row r="12" spans="1:15" x14ac:dyDescent="0.3">
      <c r="A12" s="44">
        <f>RANK(N12,$N$2:N49)</f>
        <v>11</v>
      </c>
      <c r="B12" s="2" t="s">
        <v>14</v>
      </c>
      <c r="C12" s="15" t="s">
        <v>4</v>
      </c>
      <c r="D12" s="7">
        <v>2017</v>
      </c>
      <c r="E12" s="2" t="s">
        <v>5</v>
      </c>
      <c r="F12" s="29" t="s">
        <v>252</v>
      </c>
      <c r="G12" s="24">
        <v>11</v>
      </c>
      <c r="H12" s="56">
        <v>9</v>
      </c>
      <c r="I12" s="56">
        <v>9</v>
      </c>
      <c r="J12" s="56">
        <v>12</v>
      </c>
      <c r="K12" s="56"/>
      <c r="L12" s="7"/>
      <c r="M12" s="2"/>
      <c r="N12" s="26" cm="1">
        <f t="array" ref="N12">IF(O12&lt;4,SUM(G12:M12),SUM(LARGE(G12:M12,{1;2;3;4})))</f>
        <v>41</v>
      </c>
      <c r="O12" s="2">
        <f t="shared" si="0"/>
        <v>4</v>
      </c>
    </row>
    <row r="13" spans="1:15" x14ac:dyDescent="0.3">
      <c r="A13" s="44">
        <f>RANK(N13,$N$2:N50)</f>
        <v>12</v>
      </c>
      <c r="B13" s="4" t="s">
        <v>14</v>
      </c>
      <c r="C13" s="15" t="s">
        <v>161</v>
      </c>
      <c r="D13" s="7">
        <v>2017</v>
      </c>
      <c r="E13" s="2" t="s">
        <v>5</v>
      </c>
      <c r="F13" s="29" t="s">
        <v>312</v>
      </c>
      <c r="G13" s="7"/>
      <c r="H13" s="56">
        <v>9</v>
      </c>
      <c r="I13" s="56">
        <v>9</v>
      </c>
      <c r="J13" s="56">
        <v>9</v>
      </c>
      <c r="K13" s="56">
        <v>9</v>
      </c>
      <c r="L13" s="7"/>
      <c r="M13" s="2"/>
      <c r="N13" s="26" cm="1">
        <f t="array" ref="N13">IF(O13&lt;4,SUM(G13:M13),SUM(LARGE(G13:M13,{1;2;3;4})))</f>
        <v>36</v>
      </c>
      <c r="O13" s="2">
        <f t="shared" si="0"/>
        <v>4</v>
      </c>
    </row>
    <row r="14" spans="1:15" x14ac:dyDescent="0.3">
      <c r="A14" s="44">
        <f>RANK(N14,$N$2:N51)</f>
        <v>13</v>
      </c>
      <c r="B14" s="2" t="s">
        <v>14</v>
      </c>
      <c r="C14" s="15" t="s">
        <v>19</v>
      </c>
      <c r="D14" s="7">
        <v>2017</v>
      </c>
      <c r="E14" s="3" t="s">
        <v>5</v>
      </c>
      <c r="F14" s="29" t="s">
        <v>255</v>
      </c>
      <c r="G14" s="24">
        <v>11</v>
      </c>
      <c r="H14" s="56">
        <v>9</v>
      </c>
      <c r="I14" s="56">
        <v>12</v>
      </c>
      <c r="J14" s="2"/>
      <c r="K14" s="56"/>
      <c r="L14" s="7"/>
      <c r="M14" s="2"/>
      <c r="N14" s="26" cm="1">
        <f t="array" ref="N14">IF(O14&lt;4,SUM(G14:M14),SUM(LARGE(G14:M14,{1;2;3;4})))</f>
        <v>32</v>
      </c>
      <c r="O14" s="2">
        <f t="shared" si="0"/>
        <v>3</v>
      </c>
    </row>
    <row r="15" spans="1:15" x14ac:dyDescent="0.3">
      <c r="A15" s="44">
        <f>RANK(N15,$N$2:N52)</f>
        <v>14</v>
      </c>
      <c r="B15" s="2" t="s">
        <v>14</v>
      </c>
      <c r="C15" s="15" t="s">
        <v>76</v>
      </c>
      <c r="D15" s="2">
        <v>2016</v>
      </c>
      <c r="E15" s="3" t="s">
        <v>5</v>
      </c>
      <c r="F15" s="16" t="s">
        <v>432</v>
      </c>
      <c r="G15" s="7"/>
      <c r="H15" s="28"/>
      <c r="I15" s="7"/>
      <c r="J15" s="56">
        <v>16</v>
      </c>
      <c r="K15" s="56">
        <v>12</v>
      </c>
      <c r="L15" s="7"/>
      <c r="M15" s="2"/>
      <c r="N15" s="26" cm="1">
        <f t="array" ref="N15">IF(O15&lt;4,SUM(G15:M15),SUM(LARGE(G15:M15,{1;2;3;4})))</f>
        <v>28</v>
      </c>
      <c r="O15" s="2">
        <f t="shared" si="0"/>
        <v>2</v>
      </c>
    </row>
    <row r="16" spans="1:15" x14ac:dyDescent="0.3">
      <c r="A16" s="44">
        <f>RANK(N16,$N$2:N53)</f>
        <v>15</v>
      </c>
      <c r="B16" s="2" t="s">
        <v>14</v>
      </c>
      <c r="C16" s="15" t="s">
        <v>115</v>
      </c>
      <c r="D16" s="2">
        <v>2016</v>
      </c>
      <c r="E16" s="3" t="s">
        <v>5</v>
      </c>
      <c r="F16" s="29" t="s">
        <v>433</v>
      </c>
      <c r="G16" s="7"/>
      <c r="H16" s="28"/>
      <c r="I16" s="7"/>
      <c r="J16" s="56">
        <v>12</v>
      </c>
      <c r="K16" s="56">
        <v>12</v>
      </c>
      <c r="L16" s="7"/>
      <c r="M16" s="2"/>
      <c r="N16" s="26" cm="1">
        <f t="array" ref="N16">IF(O16&lt;4,SUM(G16:M16),SUM(LARGE(G16:M16,{1;2;3;4})))</f>
        <v>24</v>
      </c>
      <c r="O16" s="2">
        <f t="shared" si="0"/>
        <v>2</v>
      </c>
    </row>
    <row r="17" spans="1:15" x14ac:dyDescent="0.3">
      <c r="A17" s="44">
        <f>RANK(N17,$N$2:N54)</f>
        <v>16</v>
      </c>
      <c r="B17" s="2" t="s">
        <v>14</v>
      </c>
      <c r="C17" s="15" t="s">
        <v>4</v>
      </c>
      <c r="D17" s="2">
        <v>2016</v>
      </c>
      <c r="E17" s="3" t="s">
        <v>5</v>
      </c>
      <c r="F17" s="29" t="s">
        <v>434</v>
      </c>
      <c r="G17" s="7"/>
      <c r="H17" s="28"/>
      <c r="I17" s="7"/>
      <c r="J17" s="56">
        <v>9</v>
      </c>
      <c r="K17" s="56">
        <v>9</v>
      </c>
      <c r="L17" s="7"/>
      <c r="M17" s="2"/>
      <c r="N17" s="26" cm="1">
        <f t="array" ref="N17">IF(O17&lt;4,SUM(G17:M17),SUM(LARGE(G17:M17,{1;2;3;4})))</f>
        <v>18</v>
      </c>
      <c r="O17" s="2">
        <f t="shared" si="0"/>
        <v>2</v>
      </c>
    </row>
    <row r="18" spans="1:15" x14ac:dyDescent="0.3">
      <c r="A18" s="44">
        <f>RANK(N18,$N$2:N55)</f>
        <v>16</v>
      </c>
      <c r="B18" s="2" t="s">
        <v>14</v>
      </c>
      <c r="C18" s="15" t="s">
        <v>4</v>
      </c>
      <c r="D18" s="7">
        <v>2017</v>
      </c>
      <c r="E18" s="2" t="s">
        <v>5</v>
      </c>
      <c r="F18" s="29" t="s">
        <v>311</v>
      </c>
      <c r="G18" s="7"/>
      <c r="H18" s="56">
        <v>9</v>
      </c>
      <c r="I18" s="56">
        <v>9</v>
      </c>
      <c r="J18" s="2"/>
      <c r="K18" s="56"/>
      <c r="L18" s="7"/>
      <c r="M18" s="2"/>
      <c r="N18" s="26" cm="1">
        <f t="array" ref="N18">IF(O18&lt;4,SUM(G18:M18),SUM(LARGE(G18:M18,{1;2;3;4})))</f>
        <v>18</v>
      </c>
      <c r="O18" s="2">
        <f t="shared" si="0"/>
        <v>2</v>
      </c>
    </row>
    <row r="19" spans="1:15" x14ac:dyDescent="0.3">
      <c r="A19" s="44">
        <f>RANK(N19,$N$2:N56)</f>
        <v>18</v>
      </c>
      <c r="B19" s="2" t="s">
        <v>482</v>
      </c>
      <c r="C19" s="15"/>
      <c r="D19" s="2">
        <v>2016</v>
      </c>
      <c r="E19" s="3" t="s">
        <v>5</v>
      </c>
      <c r="F19" s="29" t="s">
        <v>480</v>
      </c>
      <c r="G19" s="7"/>
      <c r="H19" s="28"/>
      <c r="I19" s="7"/>
      <c r="J19" s="7"/>
      <c r="K19" s="56">
        <v>9</v>
      </c>
      <c r="L19" s="7"/>
      <c r="M19" s="2"/>
      <c r="N19" s="26" cm="1">
        <f t="array" ref="N19">IF(O19&lt;4,SUM(G19:M19),SUM(LARGE(G19:M19,{1;2;3;4})))</f>
        <v>9</v>
      </c>
      <c r="O19" s="2">
        <f t="shared" si="0"/>
        <v>1</v>
      </c>
    </row>
    <row r="20" spans="1:15" x14ac:dyDescent="0.3">
      <c r="A20" s="44">
        <f>RANK(N20,$N$2:N57)</f>
        <v>18</v>
      </c>
      <c r="B20" s="2" t="s">
        <v>14</v>
      </c>
      <c r="C20" s="15" t="s">
        <v>12</v>
      </c>
      <c r="D20" s="2">
        <v>2016</v>
      </c>
      <c r="E20" s="3" t="s">
        <v>5</v>
      </c>
      <c r="F20" s="29" t="s">
        <v>481</v>
      </c>
      <c r="G20" s="7"/>
      <c r="H20" s="28"/>
      <c r="I20" s="7"/>
      <c r="J20" s="7"/>
      <c r="K20" s="56">
        <v>9</v>
      </c>
      <c r="L20" s="7"/>
      <c r="M20" s="2"/>
      <c r="N20" s="26" cm="1">
        <f t="array" ref="N20">IF(O20&lt;4,SUM(G20:M20),SUM(LARGE(G20:M20,{1;2;3;4})))</f>
        <v>9</v>
      </c>
      <c r="O20" s="2">
        <f t="shared" si="0"/>
        <v>1</v>
      </c>
    </row>
    <row r="21" spans="1:15" x14ac:dyDescent="0.3">
      <c r="A21" s="44">
        <f>RANK(N21,$N$2:N58)</f>
        <v>18</v>
      </c>
      <c r="B21" s="2" t="s">
        <v>14</v>
      </c>
      <c r="C21" s="15" t="s">
        <v>4</v>
      </c>
      <c r="D21" s="2">
        <v>2016</v>
      </c>
      <c r="E21" s="3" t="s">
        <v>5</v>
      </c>
      <c r="F21" s="29" t="s">
        <v>356</v>
      </c>
      <c r="G21" s="2"/>
      <c r="H21" s="28"/>
      <c r="I21" s="56">
        <v>9</v>
      </c>
      <c r="J21" s="2"/>
      <c r="K21" s="56"/>
      <c r="L21" s="7"/>
      <c r="M21" s="2"/>
      <c r="N21" s="26" cm="1">
        <f t="array" ref="N21">IF(O21&lt;4,SUM(H21:M21),SUM(LARGE(H21:M21,{1;2;3;4})))</f>
        <v>9</v>
      </c>
      <c r="O21" s="2">
        <f>COUNT(H21:M21)</f>
        <v>1</v>
      </c>
    </row>
    <row r="22" spans="1:15" x14ac:dyDescent="0.3">
      <c r="A22" s="44">
        <f>RANK(N22,$N$2:N59)</f>
        <v>18</v>
      </c>
      <c r="B22" s="2" t="s">
        <v>14</v>
      </c>
      <c r="C22" s="15" t="s">
        <v>4</v>
      </c>
      <c r="D22" s="2">
        <v>2016</v>
      </c>
      <c r="E22" s="3" t="s">
        <v>5</v>
      </c>
      <c r="F22" s="29" t="s">
        <v>357</v>
      </c>
      <c r="G22" s="2"/>
      <c r="H22" s="28"/>
      <c r="I22" s="56">
        <v>9</v>
      </c>
      <c r="J22" s="2"/>
      <c r="K22" s="56"/>
      <c r="L22" s="7"/>
      <c r="M22" s="2"/>
      <c r="N22" s="26" cm="1">
        <f t="array" ref="N22">IF(O22&lt;4,SUM(H22:M22),SUM(LARGE(H22:M22,{1;2;3;4})))</f>
        <v>9</v>
      </c>
      <c r="O22" s="2">
        <f>COUNT(H22:M22)</f>
        <v>1</v>
      </c>
    </row>
    <row r="23" spans="1:15" x14ac:dyDescent="0.3">
      <c r="A23" s="44">
        <f>RANK(N23,$N$2:N60)</f>
        <v>18</v>
      </c>
      <c r="B23" s="2" t="s">
        <v>14</v>
      </c>
      <c r="C23" s="15" t="s">
        <v>19</v>
      </c>
      <c r="D23" s="2">
        <v>2016</v>
      </c>
      <c r="E23" s="3" t="s">
        <v>5</v>
      </c>
      <c r="F23" s="29" t="s">
        <v>358</v>
      </c>
      <c r="G23" s="2"/>
      <c r="H23" s="28"/>
      <c r="I23" s="56">
        <v>9</v>
      </c>
      <c r="J23" s="2"/>
      <c r="K23" s="56"/>
      <c r="L23" s="7"/>
      <c r="M23" s="2"/>
      <c r="N23" s="26" cm="1">
        <f t="array" ref="N23">IF(O23&lt;4,SUM(H23:M23),SUM(LARGE(H23:M23,{1;2;3;4})))</f>
        <v>9</v>
      </c>
      <c r="O23" s="2">
        <f>COUNT(H23:M23)</f>
        <v>1</v>
      </c>
    </row>
    <row r="24" spans="1:15" x14ac:dyDescent="0.3">
      <c r="A24" s="44">
        <f>RANK(N24,$N$2:N61)</f>
        <v>18</v>
      </c>
      <c r="B24" s="2" t="s">
        <v>14</v>
      </c>
      <c r="C24" s="15" t="s">
        <v>4</v>
      </c>
      <c r="D24" s="2">
        <v>2016</v>
      </c>
      <c r="E24" s="3" t="s">
        <v>5</v>
      </c>
      <c r="F24" s="29" t="s">
        <v>254</v>
      </c>
      <c r="G24" s="24">
        <v>9</v>
      </c>
      <c r="H24" s="34"/>
      <c r="I24" s="2"/>
      <c r="J24" s="2"/>
      <c r="K24" s="56"/>
      <c r="L24" s="7"/>
      <c r="M24" s="2"/>
      <c r="N24" s="26" cm="1">
        <f t="array" ref="N24">IF(O24&lt;4,SUM(G24:M24),SUM(LARGE(G24:M24,{1;2;3;4})))</f>
        <v>9</v>
      </c>
      <c r="O24" s="2">
        <f>COUNT(G24:M24)</f>
        <v>1</v>
      </c>
    </row>
  </sheetData>
  <autoFilter ref="A1:O1" xr:uid="{00000000-0001-0000-0500-000000000000}">
    <sortState xmlns:xlrd2="http://schemas.microsoft.com/office/spreadsheetml/2017/richdata2" ref="A2:O24">
      <sortCondition descending="1" ref="N1"/>
    </sortState>
  </autoFilter>
  <sortState xmlns:xlrd2="http://schemas.microsoft.com/office/spreadsheetml/2017/richdata2" ref="A2:O9">
    <sortCondition ref="A1:A9"/>
  </sortState>
  <conditionalFormatting sqref="F1">
    <cfRule type="duplicateValues" dxfId="1362" priority="576" stopIfTrue="1"/>
    <cfRule type="duplicateValues" dxfId="1361" priority="577" stopIfTrue="1"/>
    <cfRule type="duplicateValues" dxfId="1360" priority="578" stopIfTrue="1"/>
  </conditionalFormatting>
  <conditionalFormatting sqref="F1:F19 F21:F1048576">
    <cfRule type="duplicateValues" dxfId="1359" priority="4"/>
  </conditionalFormatting>
  <conditionalFormatting sqref="F2">
    <cfRule type="duplicateValues" dxfId="1358" priority="20"/>
  </conditionalFormatting>
  <conditionalFormatting sqref="F3">
    <cfRule type="duplicateValues" dxfId="1357" priority="19"/>
  </conditionalFormatting>
  <conditionalFormatting sqref="F4">
    <cfRule type="duplicateValues" dxfId="1356" priority="18"/>
  </conditionalFormatting>
  <conditionalFormatting sqref="F5">
    <cfRule type="duplicateValues" dxfId="1355" priority="38"/>
  </conditionalFormatting>
  <conditionalFormatting sqref="F6">
    <cfRule type="duplicateValues" dxfId="1354" priority="37"/>
  </conditionalFormatting>
  <conditionalFormatting sqref="F7">
    <cfRule type="duplicateValues" dxfId="1353" priority="90" stopIfTrue="1"/>
    <cfRule type="duplicateValues" dxfId="1352" priority="91" stopIfTrue="1"/>
    <cfRule type="duplicateValues" dxfId="1351" priority="92" stopIfTrue="1"/>
  </conditionalFormatting>
  <conditionalFormatting sqref="F8">
    <cfRule type="duplicateValues" dxfId="1350" priority="87" stopIfTrue="1"/>
    <cfRule type="duplicateValues" dxfId="1349" priority="88" stopIfTrue="1"/>
    <cfRule type="duplicateValues" dxfId="1348" priority="89" stopIfTrue="1"/>
  </conditionalFormatting>
  <conditionalFormatting sqref="F9">
    <cfRule type="duplicateValues" dxfId="1347" priority="84" stopIfTrue="1"/>
    <cfRule type="duplicateValues" dxfId="1346" priority="85" stopIfTrue="1"/>
    <cfRule type="duplicateValues" dxfId="1345" priority="86" stopIfTrue="1"/>
  </conditionalFormatting>
  <conditionalFormatting sqref="F20">
    <cfRule type="duplicateValues" dxfId="1344" priority="1"/>
    <cfRule type="duplicateValues" dxfId="1343" priority="2"/>
    <cfRule type="duplicateValues" dxfId="1342" priority="3"/>
  </conditionalFormatting>
  <conditionalFormatting sqref="F21:F1048576 F1:F16">
    <cfRule type="duplicateValues" dxfId="1341" priority="6"/>
    <cfRule type="duplicateValues" dxfId="1340" priority="722"/>
  </conditionalFormatting>
  <conditionalFormatting sqref="F21:F1048576 F10:F16">
    <cfRule type="duplicateValues" dxfId="1339" priority="725" stopIfTrue="1"/>
    <cfRule type="duplicateValues" dxfId="1338" priority="726" stopIfTrue="1"/>
    <cfRule type="duplicateValues" dxfId="1337" priority="727" stopIfTrue="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0"/>
  <sheetViews>
    <sheetView zoomScaleNormal="100" workbookViewId="0">
      <pane ySplit="1" topLeftCell="A2" activePane="bottomLeft" state="frozen"/>
      <selection pane="bottomLeft" activeCell="C5" sqref="C5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22" customWidth="1"/>
    <col min="7" max="8" width="11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3.21875" style="1" hidden="1" customWidth="1" outlineLevel="1"/>
    <col min="13" max="13" width="8.109375" style="5" customWidth="1" collapsed="1"/>
    <col min="14" max="14" width="8.44140625" style="1" customWidth="1"/>
    <col min="15" max="17" width="9.109375" style="1"/>
    <col min="18" max="18" width="4.6640625" style="1" bestFit="1" customWidth="1"/>
    <col min="19" max="19" width="18.5546875" style="1" bestFit="1" customWidth="1"/>
    <col min="20" max="16384" width="9.109375" style="1"/>
  </cols>
  <sheetData>
    <row r="1" spans="1:14" s="18" customFormat="1" ht="43.2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42" t="s">
        <v>17</v>
      </c>
    </row>
    <row r="2" spans="1:14" x14ac:dyDescent="0.3">
      <c r="A2" s="44">
        <f>RANK(M2,$M$2:M14)</f>
        <v>1</v>
      </c>
      <c r="B2" s="4" t="s">
        <v>14</v>
      </c>
      <c r="C2" s="14" t="s">
        <v>4</v>
      </c>
      <c r="D2" s="4">
        <v>2008</v>
      </c>
      <c r="E2" s="4" t="s">
        <v>11</v>
      </c>
      <c r="F2" s="14" t="s">
        <v>260</v>
      </c>
      <c r="G2" s="7"/>
      <c r="H2" s="27">
        <v>840</v>
      </c>
      <c r="I2" s="27">
        <v>1200</v>
      </c>
      <c r="J2" s="27">
        <v>1020</v>
      </c>
      <c r="K2" s="27">
        <v>1200</v>
      </c>
      <c r="L2" s="2"/>
      <c r="M2" s="26" cm="1">
        <f t="array" ref="M2">IF(N2&lt;4,SUM(G2:L2),SUM(LARGE(G2:L2,{1;2;3;4})))</f>
        <v>4260</v>
      </c>
      <c r="N2" s="2">
        <f t="shared" ref="N2:N40" si="0">COUNT(G2:L2)</f>
        <v>4</v>
      </c>
    </row>
    <row r="3" spans="1:14" x14ac:dyDescent="0.3">
      <c r="A3" s="44">
        <f>RANK(M3,$M$2:M15)</f>
        <v>1</v>
      </c>
      <c r="B3" s="2" t="s">
        <v>14</v>
      </c>
      <c r="C3" s="15" t="s">
        <v>4</v>
      </c>
      <c r="D3" s="2">
        <v>2009</v>
      </c>
      <c r="E3" s="3" t="s">
        <v>11</v>
      </c>
      <c r="F3" s="16" t="s">
        <v>66</v>
      </c>
      <c r="G3" s="67">
        <v>1200</v>
      </c>
      <c r="H3" s="27"/>
      <c r="I3" s="27">
        <v>840</v>
      </c>
      <c r="J3" s="27">
        <v>1200</v>
      </c>
      <c r="K3" s="27">
        <v>1020</v>
      </c>
      <c r="L3" s="27"/>
      <c r="M3" s="26" cm="1">
        <f t="array" ref="M3">IF(N3&lt;4,SUM(G3:L3),SUM(LARGE(G3:L3,{1;2;3;4})))</f>
        <v>4260</v>
      </c>
      <c r="N3" s="2">
        <f t="shared" si="0"/>
        <v>4</v>
      </c>
    </row>
    <row r="4" spans="1:14" x14ac:dyDescent="0.3">
      <c r="A4" s="44">
        <f>RANK(M4,$M$2:M16)</f>
        <v>3</v>
      </c>
      <c r="B4" s="2" t="s">
        <v>14</v>
      </c>
      <c r="C4" s="15" t="s">
        <v>4</v>
      </c>
      <c r="D4" s="2">
        <v>2010</v>
      </c>
      <c r="E4" s="7" t="s">
        <v>10</v>
      </c>
      <c r="F4" s="16" t="s">
        <v>42</v>
      </c>
      <c r="G4" s="24">
        <v>840</v>
      </c>
      <c r="H4" s="27">
        <v>1200</v>
      </c>
      <c r="I4" s="27">
        <v>1020</v>
      </c>
      <c r="J4" s="27"/>
      <c r="K4" s="27">
        <v>840</v>
      </c>
      <c r="L4" s="27"/>
      <c r="M4" s="26" cm="1">
        <f t="array" ref="M4">IF(N4&lt;4,SUM(G4:L4),SUM(LARGE(G4:L4,{1;2;3;4})))</f>
        <v>3900</v>
      </c>
      <c r="N4" s="2">
        <f t="shared" si="0"/>
        <v>4</v>
      </c>
    </row>
    <row r="5" spans="1:14" x14ac:dyDescent="0.3">
      <c r="A5" s="44">
        <f>RANK(M5,$M$2:M17)</f>
        <v>3</v>
      </c>
      <c r="B5" s="2" t="s">
        <v>14</v>
      </c>
      <c r="C5" s="15" t="s">
        <v>4</v>
      </c>
      <c r="D5" s="2">
        <v>2010</v>
      </c>
      <c r="E5" s="7" t="s">
        <v>10</v>
      </c>
      <c r="F5" s="16" t="s">
        <v>20</v>
      </c>
      <c r="G5" s="67">
        <v>840</v>
      </c>
      <c r="H5" s="27">
        <v>1200</v>
      </c>
      <c r="I5" s="27">
        <v>1020</v>
      </c>
      <c r="J5" s="27"/>
      <c r="K5" s="27">
        <v>840</v>
      </c>
      <c r="L5" s="27"/>
      <c r="M5" s="26" cm="1">
        <f t="array" ref="M5">IF(N5&lt;4,SUM(G5:L5),SUM(LARGE(G5:L5,{1;2;3;4})))</f>
        <v>3900</v>
      </c>
      <c r="N5" s="2">
        <f t="shared" si="0"/>
        <v>4</v>
      </c>
    </row>
    <row r="6" spans="1:14" x14ac:dyDescent="0.3">
      <c r="A6" s="44">
        <f>RANK(M6,$M$2:M18)</f>
        <v>5</v>
      </c>
      <c r="B6" s="4" t="s">
        <v>14</v>
      </c>
      <c r="C6" s="14" t="s">
        <v>4</v>
      </c>
      <c r="D6" s="4">
        <v>2008</v>
      </c>
      <c r="E6" s="2" t="s">
        <v>11</v>
      </c>
      <c r="F6" s="14" t="s">
        <v>33</v>
      </c>
      <c r="G6" s="24">
        <v>1020</v>
      </c>
      <c r="H6" s="27">
        <v>1020</v>
      </c>
      <c r="I6" s="27">
        <v>660</v>
      </c>
      <c r="J6" s="27"/>
      <c r="K6" s="27">
        <v>1020</v>
      </c>
      <c r="L6" s="27"/>
      <c r="M6" s="26" cm="1">
        <f t="array" ref="M6">IF(N6&lt;4,SUM(G6:L6),SUM(LARGE(G6:L6,{1;2;3;4})))</f>
        <v>3720</v>
      </c>
      <c r="N6" s="2">
        <f t="shared" si="0"/>
        <v>4</v>
      </c>
    </row>
    <row r="7" spans="1:14" x14ac:dyDescent="0.3">
      <c r="A7" s="44">
        <f>RANK(M7,$M$2:M19)</f>
        <v>5</v>
      </c>
      <c r="B7" s="2" t="s">
        <v>14</v>
      </c>
      <c r="C7" s="15" t="s">
        <v>4</v>
      </c>
      <c r="D7" s="2">
        <v>2009</v>
      </c>
      <c r="E7" s="2" t="s">
        <v>11</v>
      </c>
      <c r="F7" s="16" t="s">
        <v>21</v>
      </c>
      <c r="G7" s="24">
        <v>1020</v>
      </c>
      <c r="H7" s="27">
        <v>1020</v>
      </c>
      <c r="I7" s="27">
        <v>660</v>
      </c>
      <c r="J7" s="27">
        <v>1020</v>
      </c>
      <c r="K7" s="27">
        <v>660</v>
      </c>
      <c r="L7" s="27"/>
      <c r="M7" s="26" cm="1">
        <f t="array" ref="M7">IF(N7&lt;4,SUM(G7:L7),SUM(LARGE(G7:L7,{1;2;3;4})))</f>
        <v>3720</v>
      </c>
      <c r="N7" s="2">
        <f t="shared" si="0"/>
        <v>5</v>
      </c>
    </row>
    <row r="8" spans="1:14" x14ac:dyDescent="0.3">
      <c r="A8" s="44">
        <f>RANK(M8,$M$2:M20)</f>
        <v>7</v>
      </c>
      <c r="B8" s="2" t="s">
        <v>14</v>
      </c>
      <c r="C8" s="17" t="s">
        <v>4</v>
      </c>
      <c r="D8" s="2">
        <v>2008</v>
      </c>
      <c r="E8" s="4" t="s">
        <v>11</v>
      </c>
      <c r="F8" s="14" t="s">
        <v>324</v>
      </c>
      <c r="G8" s="2"/>
      <c r="H8" s="7"/>
      <c r="I8" s="24">
        <v>1200</v>
      </c>
      <c r="J8" s="27">
        <v>1200</v>
      </c>
      <c r="K8" s="27">
        <v>1200</v>
      </c>
      <c r="L8" s="2"/>
      <c r="M8" s="26" cm="1">
        <f t="array" ref="M8">IF(N8&lt;4,SUM(H8:L8),SUM(LARGE(H8:L8,{1;2;3;4})))</f>
        <v>3600</v>
      </c>
      <c r="N8" s="2">
        <f t="shared" si="0"/>
        <v>3</v>
      </c>
    </row>
    <row r="9" spans="1:14" x14ac:dyDescent="0.3">
      <c r="A9" s="44">
        <f>RANK(M9,$M$2:M21)</f>
        <v>8</v>
      </c>
      <c r="B9" s="7" t="s">
        <v>14</v>
      </c>
      <c r="C9" s="16" t="s">
        <v>7</v>
      </c>
      <c r="D9" s="7">
        <v>2011</v>
      </c>
      <c r="E9" s="7" t="s">
        <v>10</v>
      </c>
      <c r="F9" s="16" t="s">
        <v>22</v>
      </c>
      <c r="G9" s="67">
        <v>840</v>
      </c>
      <c r="H9" s="27">
        <v>840</v>
      </c>
      <c r="I9" s="27">
        <v>840</v>
      </c>
      <c r="J9" s="27">
        <v>840</v>
      </c>
      <c r="K9" s="27">
        <v>840</v>
      </c>
      <c r="L9" s="27"/>
      <c r="M9" s="26" cm="1">
        <f t="array" ref="M9">IF(N9&lt;4,SUM(G9:L9),SUM(LARGE(G9:L9,{1;2;3;4})))</f>
        <v>3360</v>
      </c>
      <c r="N9" s="2">
        <f t="shared" si="0"/>
        <v>5</v>
      </c>
    </row>
    <row r="10" spans="1:14" x14ac:dyDescent="0.3">
      <c r="A10" s="44">
        <f>RANK(M10,$M$2:M22)</f>
        <v>9</v>
      </c>
      <c r="B10" s="2" t="s">
        <v>14</v>
      </c>
      <c r="C10" s="15" t="s">
        <v>12</v>
      </c>
      <c r="D10" s="2">
        <v>2008</v>
      </c>
      <c r="E10" s="2" t="s">
        <v>11</v>
      </c>
      <c r="F10" s="16" t="s">
        <v>23</v>
      </c>
      <c r="G10" s="24">
        <v>660</v>
      </c>
      <c r="H10" s="27">
        <v>480</v>
      </c>
      <c r="I10" s="27">
        <v>480</v>
      </c>
      <c r="J10" s="27">
        <v>840</v>
      </c>
      <c r="K10" s="27">
        <v>660</v>
      </c>
      <c r="L10" s="27"/>
      <c r="M10" s="26" cm="1">
        <f t="array" ref="M10">IF(N10&lt;4,SUM(G10:L10),SUM(LARGE(G10:L10,{1;2;3;4})))</f>
        <v>2640</v>
      </c>
      <c r="N10" s="2">
        <f t="shared" si="0"/>
        <v>5</v>
      </c>
    </row>
    <row r="11" spans="1:14" x14ac:dyDescent="0.3">
      <c r="A11" s="44">
        <f>RANK(M11,$M$2:M23)</f>
        <v>9</v>
      </c>
      <c r="B11" s="2" t="s">
        <v>14</v>
      </c>
      <c r="C11" s="15" t="s">
        <v>12</v>
      </c>
      <c r="D11" s="2">
        <v>2008</v>
      </c>
      <c r="E11" s="2" t="s">
        <v>11</v>
      </c>
      <c r="F11" s="16" t="s">
        <v>71</v>
      </c>
      <c r="G11" s="24">
        <v>660</v>
      </c>
      <c r="H11" s="27">
        <v>480</v>
      </c>
      <c r="I11" s="27">
        <v>480</v>
      </c>
      <c r="J11" s="27">
        <v>840</v>
      </c>
      <c r="K11" s="27">
        <v>660</v>
      </c>
      <c r="L11" s="27"/>
      <c r="M11" s="26" cm="1">
        <f t="array" ref="M11">IF(N11&lt;4,SUM(G11:L11),SUM(LARGE(G11:L11,{1;2;3;4})))</f>
        <v>2640</v>
      </c>
      <c r="N11" s="2">
        <f t="shared" si="0"/>
        <v>5</v>
      </c>
    </row>
    <row r="12" spans="1:14" x14ac:dyDescent="0.3">
      <c r="A12" s="44">
        <f>RANK(M12,$M$2:M24)</f>
        <v>11</v>
      </c>
      <c r="B12" s="7" t="s">
        <v>14</v>
      </c>
      <c r="C12" s="16" t="s">
        <v>19</v>
      </c>
      <c r="D12" s="7">
        <v>2012</v>
      </c>
      <c r="E12" s="7" t="s">
        <v>9</v>
      </c>
      <c r="F12" s="16" t="s">
        <v>28</v>
      </c>
      <c r="G12" s="24">
        <v>840</v>
      </c>
      <c r="H12" s="27">
        <v>840</v>
      </c>
      <c r="I12" s="27">
        <v>840</v>
      </c>
      <c r="J12" s="59">
        <v>0</v>
      </c>
      <c r="K12" s="27"/>
      <c r="L12" s="27"/>
      <c r="M12" s="26" cm="1">
        <f t="array" ref="M12">IF(N12&lt;4,SUM(G12:L12),SUM(LARGE(G12:L12,{1;2;3;4})))</f>
        <v>2520</v>
      </c>
      <c r="N12" s="2">
        <f t="shared" si="0"/>
        <v>4</v>
      </c>
    </row>
    <row r="13" spans="1:14" x14ac:dyDescent="0.3">
      <c r="A13" s="44">
        <f>RANK(M13,$M$2:M25)</f>
        <v>12</v>
      </c>
      <c r="B13" s="2" t="s">
        <v>14</v>
      </c>
      <c r="C13" s="14" t="s">
        <v>12</v>
      </c>
      <c r="D13" s="2">
        <v>2011</v>
      </c>
      <c r="E13" s="7" t="s">
        <v>10</v>
      </c>
      <c r="F13" s="16" t="s">
        <v>60</v>
      </c>
      <c r="G13" s="7"/>
      <c r="H13" s="59">
        <v>0</v>
      </c>
      <c r="I13" s="27">
        <v>660</v>
      </c>
      <c r="J13" s="27">
        <v>840</v>
      </c>
      <c r="K13" s="27">
        <v>840</v>
      </c>
      <c r="L13" s="2"/>
      <c r="M13" s="26" cm="1">
        <f t="array" ref="M13">IF(N13&lt;4,SUM(G13:L13),SUM(LARGE(G13:L13,{1;2;3;4})))</f>
        <v>2340</v>
      </c>
      <c r="N13" s="2">
        <f t="shared" si="0"/>
        <v>4</v>
      </c>
    </row>
    <row r="14" spans="1:14" x14ac:dyDescent="0.3">
      <c r="A14" s="44">
        <f>RANK(M14,$M$2:M26)</f>
        <v>13</v>
      </c>
      <c r="B14" s="3" t="s">
        <v>14</v>
      </c>
      <c r="C14" s="17" t="s">
        <v>4</v>
      </c>
      <c r="D14" s="2">
        <v>2009</v>
      </c>
      <c r="E14" s="4" t="s">
        <v>11</v>
      </c>
      <c r="F14" s="14" t="s">
        <v>16</v>
      </c>
      <c r="G14" s="7"/>
      <c r="H14" s="27">
        <v>480</v>
      </c>
      <c r="I14" s="27">
        <v>660</v>
      </c>
      <c r="J14" s="27">
        <v>480</v>
      </c>
      <c r="K14" s="27">
        <v>660</v>
      </c>
      <c r="L14" s="2"/>
      <c r="M14" s="26" cm="1">
        <f t="array" ref="M14">IF(N14&lt;4,SUM(G14:L14),SUM(LARGE(G14:L14,{1;2;3;4})))</f>
        <v>2280</v>
      </c>
      <c r="N14" s="2">
        <f t="shared" si="0"/>
        <v>4</v>
      </c>
    </row>
    <row r="15" spans="1:14" x14ac:dyDescent="0.3">
      <c r="A15" s="44">
        <f>RANK(M15,$M$2:M27)</f>
        <v>14</v>
      </c>
      <c r="B15" s="4" t="s">
        <v>14</v>
      </c>
      <c r="C15" s="14" t="s">
        <v>4</v>
      </c>
      <c r="D15" s="4">
        <v>2009</v>
      </c>
      <c r="E15" s="2" t="s">
        <v>11</v>
      </c>
      <c r="F15" s="14" t="s">
        <v>25</v>
      </c>
      <c r="G15" s="67">
        <v>1200</v>
      </c>
      <c r="H15" s="27"/>
      <c r="I15" s="27">
        <v>840</v>
      </c>
      <c r="J15" s="27"/>
      <c r="K15" s="27"/>
      <c r="L15" s="27"/>
      <c r="M15" s="26" cm="1">
        <f t="array" ref="M15">IF(N15&lt;4,SUM(G15:L15),SUM(LARGE(G15:L15,{1;2;3;4})))</f>
        <v>2040</v>
      </c>
      <c r="N15" s="2">
        <f t="shared" si="0"/>
        <v>2</v>
      </c>
    </row>
    <row r="16" spans="1:14" x14ac:dyDescent="0.3">
      <c r="A16" s="44">
        <f>RANK(M16,$M$2:M28)</f>
        <v>15</v>
      </c>
      <c r="B16" s="4" t="s">
        <v>14</v>
      </c>
      <c r="C16" s="17" t="s">
        <v>24</v>
      </c>
      <c r="D16" s="3">
        <v>2009</v>
      </c>
      <c r="E16" s="2" t="s">
        <v>11</v>
      </c>
      <c r="F16" s="14" t="s">
        <v>69</v>
      </c>
      <c r="G16" s="24">
        <v>660</v>
      </c>
      <c r="H16" s="27"/>
      <c r="I16" s="27">
        <v>480</v>
      </c>
      <c r="J16" s="27">
        <v>660</v>
      </c>
      <c r="K16" s="27"/>
      <c r="L16" s="27"/>
      <c r="M16" s="26" cm="1">
        <f t="array" ref="M16">IF(N16&lt;4,SUM(G16:L16),SUM(LARGE(G16:L16,{1;2;3;4})))</f>
        <v>1800</v>
      </c>
      <c r="N16" s="2">
        <f t="shared" si="0"/>
        <v>3</v>
      </c>
    </row>
    <row r="17" spans="1:14" x14ac:dyDescent="0.3">
      <c r="A17" s="44">
        <f>RANK(M17,$M$2:M29)</f>
        <v>15</v>
      </c>
      <c r="B17" s="2" t="s">
        <v>14</v>
      </c>
      <c r="C17" s="17" t="s">
        <v>24</v>
      </c>
      <c r="D17" s="3">
        <v>2009</v>
      </c>
      <c r="E17" s="2" t="s">
        <v>11</v>
      </c>
      <c r="F17" s="14" t="s">
        <v>68</v>
      </c>
      <c r="G17" s="24">
        <v>660</v>
      </c>
      <c r="H17" s="27"/>
      <c r="I17" s="27">
        <v>480</v>
      </c>
      <c r="J17" s="27">
        <v>660</v>
      </c>
      <c r="K17" s="27"/>
      <c r="L17" s="27"/>
      <c r="M17" s="26" cm="1">
        <f t="array" ref="M17">IF(N17&lt;4,SUM(G17:L17),SUM(LARGE(G17:L17,{1;2;3;4})))</f>
        <v>1800</v>
      </c>
      <c r="N17" s="2">
        <f t="shared" si="0"/>
        <v>3</v>
      </c>
    </row>
    <row r="18" spans="1:14" x14ac:dyDescent="0.3">
      <c r="A18" s="44">
        <f>RANK(M18,$M$2:M30)</f>
        <v>17</v>
      </c>
      <c r="B18" s="4" t="s">
        <v>14</v>
      </c>
      <c r="C18" s="15" t="s">
        <v>7</v>
      </c>
      <c r="D18" s="2">
        <v>2008</v>
      </c>
      <c r="E18" s="4" t="s">
        <v>11</v>
      </c>
      <c r="F18" s="16" t="s">
        <v>262</v>
      </c>
      <c r="G18" s="7"/>
      <c r="H18" s="27">
        <v>480</v>
      </c>
      <c r="I18" s="27">
        <v>660</v>
      </c>
      <c r="J18" s="27">
        <v>480</v>
      </c>
      <c r="K18" s="27"/>
      <c r="L18" s="2"/>
      <c r="M18" s="26" cm="1">
        <f t="array" ref="M18">IF(N18&lt;4,SUM(G18:L18),SUM(LARGE(G18:L18,{1;2;3;4})))</f>
        <v>1620</v>
      </c>
      <c r="N18" s="2">
        <f t="shared" si="0"/>
        <v>3</v>
      </c>
    </row>
    <row r="19" spans="1:14" x14ac:dyDescent="0.3">
      <c r="A19" s="44">
        <f>RANK(M19,$M$2:M31)</f>
        <v>17</v>
      </c>
      <c r="B19" s="4" t="s">
        <v>14</v>
      </c>
      <c r="C19" s="15" t="s">
        <v>55</v>
      </c>
      <c r="D19" s="2">
        <v>2008</v>
      </c>
      <c r="E19" s="2" t="s">
        <v>11</v>
      </c>
      <c r="F19" s="14" t="s">
        <v>41</v>
      </c>
      <c r="G19" s="24">
        <v>660</v>
      </c>
      <c r="H19" s="27">
        <v>480</v>
      </c>
      <c r="I19" s="27">
        <v>480</v>
      </c>
      <c r="J19" s="27"/>
      <c r="K19" s="27"/>
      <c r="L19" s="27"/>
      <c r="M19" s="26" cm="1">
        <f t="array" ref="M19">IF(N19&lt;4,SUM(G19:L19),SUM(LARGE(G19:L19,{1;2;3;4})))</f>
        <v>1620</v>
      </c>
      <c r="N19" s="2">
        <f t="shared" si="0"/>
        <v>3</v>
      </c>
    </row>
    <row r="20" spans="1:14" x14ac:dyDescent="0.3">
      <c r="A20" s="44">
        <f>RANK(M20,$M$2:M32)</f>
        <v>17</v>
      </c>
      <c r="B20" s="2" t="s">
        <v>14</v>
      </c>
      <c r="C20" s="14" t="s">
        <v>55</v>
      </c>
      <c r="D20" s="2">
        <v>2009</v>
      </c>
      <c r="E20" s="2" t="s">
        <v>11</v>
      </c>
      <c r="F20" s="16" t="s">
        <v>40</v>
      </c>
      <c r="G20" s="24">
        <v>660</v>
      </c>
      <c r="H20" s="27">
        <v>480</v>
      </c>
      <c r="I20" s="27">
        <v>480</v>
      </c>
      <c r="J20" s="27"/>
      <c r="K20" s="27"/>
      <c r="L20" s="27"/>
      <c r="M20" s="26" cm="1">
        <f t="array" ref="M20">IF(N20&lt;4,SUM(G20:L20),SUM(LARGE(G20:L20,{1;2;3;4})))</f>
        <v>1620</v>
      </c>
      <c r="N20" s="2">
        <f t="shared" si="0"/>
        <v>3</v>
      </c>
    </row>
    <row r="21" spans="1:14" x14ac:dyDescent="0.3">
      <c r="A21" s="44">
        <f>RANK(M21,$M$2:M33)</f>
        <v>20</v>
      </c>
      <c r="B21" s="2" t="s">
        <v>14</v>
      </c>
      <c r="C21" s="15" t="s">
        <v>4</v>
      </c>
      <c r="D21" s="2">
        <v>2009</v>
      </c>
      <c r="E21" s="4" t="s">
        <v>11</v>
      </c>
      <c r="F21" s="16" t="s">
        <v>327</v>
      </c>
      <c r="G21" s="2"/>
      <c r="H21" s="7"/>
      <c r="I21" s="24">
        <v>480</v>
      </c>
      <c r="J21" s="27">
        <v>480</v>
      </c>
      <c r="K21" s="27"/>
      <c r="L21" s="2"/>
      <c r="M21" s="26" cm="1">
        <f t="array" ref="M21">IF(N21&lt;4,SUM(H21:L21),SUM(LARGE(H21:L21,{1;2;3;4})))</f>
        <v>960</v>
      </c>
      <c r="N21" s="2">
        <f t="shared" si="0"/>
        <v>2</v>
      </c>
    </row>
    <row r="22" spans="1:14" x14ac:dyDescent="0.3">
      <c r="A22" s="44">
        <f>RANK(M22,$M$2:M34)</f>
        <v>21</v>
      </c>
      <c r="B22" s="2" t="s">
        <v>14</v>
      </c>
      <c r="C22" s="15" t="s">
        <v>4</v>
      </c>
      <c r="D22" s="2">
        <v>2008</v>
      </c>
      <c r="E22" s="4" t="s">
        <v>11</v>
      </c>
      <c r="F22" s="16" t="s">
        <v>261</v>
      </c>
      <c r="G22" s="7"/>
      <c r="H22" s="27">
        <v>840</v>
      </c>
      <c r="I22" s="27"/>
      <c r="J22" s="27"/>
      <c r="K22" s="27"/>
      <c r="L22" s="2"/>
      <c r="M22" s="26" cm="1">
        <f t="array" ref="M22">IF(N22&lt;4,SUM(G22:L22),SUM(LARGE(G22:L22,{1;2;3;4})))</f>
        <v>840</v>
      </c>
      <c r="N22" s="2">
        <f t="shared" si="0"/>
        <v>1</v>
      </c>
    </row>
    <row r="23" spans="1:14" x14ac:dyDescent="0.3">
      <c r="A23" s="44">
        <f>RANK(M23,$M$2:M24)</f>
        <v>22</v>
      </c>
      <c r="B23" s="2" t="s">
        <v>14</v>
      </c>
      <c r="C23" s="15" t="s">
        <v>4</v>
      </c>
      <c r="D23" s="3">
        <v>2008</v>
      </c>
      <c r="E23" s="4" t="s">
        <v>11</v>
      </c>
      <c r="F23" s="29" t="s">
        <v>326</v>
      </c>
      <c r="G23" s="7"/>
      <c r="H23" s="7"/>
      <c r="I23" s="7"/>
      <c r="J23" s="7"/>
      <c r="K23" s="27">
        <v>660</v>
      </c>
      <c r="L23" s="2"/>
      <c r="M23" s="26" cm="1">
        <f t="array" ref="M23">IF(N23&lt;4,SUM(H23:L23),SUM(LARGE(H23:L23,{1;2;3;4})))</f>
        <v>660</v>
      </c>
      <c r="N23" s="2">
        <f t="shared" si="0"/>
        <v>1</v>
      </c>
    </row>
    <row r="24" spans="1:14" x14ac:dyDescent="0.3">
      <c r="A24" s="44">
        <f>RANK(M24,$M$2:M25)</f>
        <v>22</v>
      </c>
      <c r="B24" s="2" t="s">
        <v>14</v>
      </c>
      <c r="C24" s="15" t="s">
        <v>4</v>
      </c>
      <c r="D24" s="3">
        <v>2008</v>
      </c>
      <c r="E24" s="4" t="s">
        <v>11</v>
      </c>
      <c r="F24" s="29" t="s">
        <v>38</v>
      </c>
      <c r="G24" s="7"/>
      <c r="H24" s="7"/>
      <c r="I24" s="7"/>
      <c r="J24" s="7"/>
      <c r="K24" s="27">
        <v>660</v>
      </c>
      <c r="L24" s="2"/>
      <c r="M24" s="26" cm="1">
        <f t="array" ref="M24">IF(N24&lt;4,SUM(H24:L24),SUM(LARGE(H24:L24,{1;2;3;4})))</f>
        <v>660</v>
      </c>
      <c r="N24" s="2">
        <f t="shared" si="0"/>
        <v>1</v>
      </c>
    </row>
    <row r="25" spans="1:14" x14ac:dyDescent="0.3">
      <c r="A25" s="44">
        <f>RANK(M25,$M$2:M37)</f>
        <v>22</v>
      </c>
      <c r="B25" s="2" t="s">
        <v>14</v>
      </c>
      <c r="C25" s="17" t="s">
        <v>12</v>
      </c>
      <c r="D25" s="3">
        <v>2010</v>
      </c>
      <c r="E25" s="7" t="s">
        <v>10</v>
      </c>
      <c r="F25" s="14" t="s">
        <v>31</v>
      </c>
      <c r="G25" s="7"/>
      <c r="H25" s="59">
        <v>0</v>
      </c>
      <c r="I25" s="27">
        <v>660</v>
      </c>
      <c r="J25" s="59">
        <v>0</v>
      </c>
      <c r="K25" s="27"/>
      <c r="L25" s="2"/>
      <c r="M25" s="26" cm="1">
        <f t="array" ref="M25">IF(N25&lt;4,SUM(G25:L25),SUM(LARGE(G25:L25,{1;2;3;4})))</f>
        <v>660</v>
      </c>
      <c r="N25" s="2">
        <f t="shared" si="0"/>
        <v>3</v>
      </c>
    </row>
    <row r="26" spans="1:14" x14ac:dyDescent="0.3">
      <c r="A26" s="44">
        <f>RANK(M26,$M$2:M38)</f>
        <v>22</v>
      </c>
      <c r="B26" s="2" t="s">
        <v>14</v>
      </c>
      <c r="C26" s="15" t="s">
        <v>18</v>
      </c>
      <c r="D26" s="2">
        <v>2010</v>
      </c>
      <c r="E26" s="7" t="s">
        <v>10</v>
      </c>
      <c r="F26" s="16" t="s">
        <v>26</v>
      </c>
      <c r="G26" s="7"/>
      <c r="H26" s="7"/>
      <c r="I26" s="7"/>
      <c r="J26" s="27">
        <v>660</v>
      </c>
      <c r="K26" s="27"/>
      <c r="L26" s="2"/>
      <c r="M26" s="26" cm="1">
        <f t="array" ref="M26">IF(N26&lt;4,SUM(H26:L26),SUM(LARGE(H26:L26,{1;2;3;4})))</f>
        <v>660</v>
      </c>
      <c r="N26" s="2">
        <f t="shared" si="0"/>
        <v>1</v>
      </c>
    </row>
    <row r="27" spans="1:14" x14ac:dyDescent="0.3">
      <c r="A27" s="44">
        <f>RANK(M27,$M$2:M39)</f>
        <v>22</v>
      </c>
      <c r="B27" s="2" t="s">
        <v>14</v>
      </c>
      <c r="C27" s="15" t="s">
        <v>12</v>
      </c>
      <c r="D27" s="4">
        <v>2010</v>
      </c>
      <c r="E27" s="7" t="s">
        <v>10</v>
      </c>
      <c r="F27" s="16" t="s">
        <v>27</v>
      </c>
      <c r="G27" s="7"/>
      <c r="H27" s="7"/>
      <c r="I27" s="7"/>
      <c r="J27" s="27">
        <v>660</v>
      </c>
      <c r="K27" s="27"/>
      <c r="L27" s="2"/>
      <c r="M27" s="26" cm="1">
        <f t="array" ref="M27">IF(N27&lt;4,SUM(H27:L27),SUM(LARGE(H27:L27,{1;2;3;4})))</f>
        <v>660</v>
      </c>
      <c r="N27" s="2">
        <f t="shared" si="0"/>
        <v>1</v>
      </c>
    </row>
    <row r="28" spans="1:14" x14ac:dyDescent="0.3">
      <c r="A28" s="44">
        <f>RANK(M28,$M$2:M40)</f>
        <v>22</v>
      </c>
      <c r="B28" s="2" t="s">
        <v>14</v>
      </c>
      <c r="C28" s="15" t="s">
        <v>24</v>
      </c>
      <c r="D28" s="2">
        <v>2009</v>
      </c>
      <c r="E28" s="4" t="s">
        <v>11</v>
      </c>
      <c r="F28" s="16" t="s">
        <v>67</v>
      </c>
      <c r="G28" s="7"/>
      <c r="H28" s="7"/>
      <c r="I28" s="7"/>
      <c r="J28" s="27">
        <v>660</v>
      </c>
      <c r="K28" s="27"/>
      <c r="L28" s="2"/>
      <c r="M28" s="26" cm="1">
        <f t="array" ref="M28">IF(N28&lt;4,SUM(H28:L28),SUM(LARGE(H28:L28,{1;2;3;4})))</f>
        <v>660</v>
      </c>
      <c r="N28" s="2">
        <f t="shared" si="0"/>
        <v>1</v>
      </c>
    </row>
    <row r="29" spans="1:14" x14ac:dyDescent="0.3">
      <c r="A29" s="44">
        <f>RANK(M29,$M$2:M40)</f>
        <v>22</v>
      </c>
      <c r="B29" s="2" t="s">
        <v>14</v>
      </c>
      <c r="C29" s="15" t="s">
        <v>76</v>
      </c>
      <c r="D29" s="2">
        <v>2009</v>
      </c>
      <c r="E29" s="4" t="s">
        <v>11</v>
      </c>
      <c r="F29" s="14" t="s">
        <v>435</v>
      </c>
      <c r="G29" s="7"/>
      <c r="H29" s="7"/>
      <c r="I29" s="7"/>
      <c r="J29" s="27">
        <v>660</v>
      </c>
      <c r="K29" s="27"/>
      <c r="L29" s="2"/>
      <c r="M29" s="26" cm="1">
        <f t="array" ref="M29">IF(N29&lt;4,SUM(H29:L29),SUM(LARGE(H29:L29,{1;2;3;4})))</f>
        <v>660</v>
      </c>
      <c r="N29" s="2">
        <f t="shared" si="0"/>
        <v>1</v>
      </c>
    </row>
    <row r="30" spans="1:14" x14ac:dyDescent="0.3">
      <c r="A30" s="44">
        <f>RANK(M30,$M$2:M40)</f>
        <v>22</v>
      </c>
      <c r="B30" s="3" t="s">
        <v>14</v>
      </c>
      <c r="C30" s="17" t="s">
        <v>76</v>
      </c>
      <c r="D30" s="2">
        <v>2011</v>
      </c>
      <c r="E30" s="7" t="s">
        <v>10</v>
      </c>
      <c r="F30" s="14" t="s">
        <v>44</v>
      </c>
      <c r="G30" s="7"/>
      <c r="H30" s="27">
        <v>660</v>
      </c>
      <c r="I30" s="27"/>
      <c r="J30" s="27"/>
      <c r="K30" s="27"/>
      <c r="L30" s="2"/>
      <c r="M30" s="26" cm="1">
        <f t="array" ref="M30">IF(N30&lt;4,SUM(G30:L30),SUM(LARGE(G30:L30,{1;2;3;4})))</f>
        <v>660</v>
      </c>
      <c r="N30" s="2">
        <f t="shared" si="0"/>
        <v>1</v>
      </c>
    </row>
    <row r="31" spans="1:14" x14ac:dyDescent="0.3">
      <c r="A31" s="44">
        <f>RANK(M31,$M$2:M40)</f>
        <v>22</v>
      </c>
      <c r="B31" s="2" t="s">
        <v>14</v>
      </c>
      <c r="C31" s="15" t="s">
        <v>76</v>
      </c>
      <c r="D31" s="2">
        <v>2009</v>
      </c>
      <c r="E31" s="4" t="s">
        <v>11</v>
      </c>
      <c r="F31" s="16" t="s">
        <v>70</v>
      </c>
      <c r="G31" s="7"/>
      <c r="H31" s="27">
        <v>660</v>
      </c>
      <c r="I31" s="27"/>
      <c r="J31" s="27"/>
      <c r="K31" s="27"/>
      <c r="L31" s="2"/>
      <c r="M31" s="26" cm="1">
        <f t="array" ref="M31">IF(N31&lt;4,SUM(G31:L31),SUM(LARGE(G31:L31,{1;2;3;4})))</f>
        <v>660</v>
      </c>
      <c r="N31" s="2">
        <f t="shared" si="0"/>
        <v>1</v>
      </c>
    </row>
    <row r="32" spans="1:14" x14ac:dyDescent="0.3">
      <c r="A32" s="44">
        <f>RANK(M32,$M$2:M40)</f>
        <v>22</v>
      </c>
      <c r="B32" s="4" t="s">
        <v>14</v>
      </c>
      <c r="C32" s="15" t="s">
        <v>4</v>
      </c>
      <c r="D32" s="2">
        <v>2008</v>
      </c>
      <c r="E32" s="3" t="s">
        <v>11</v>
      </c>
      <c r="F32" s="29" t="s">
        <v>169</v>
      </c>
      <c r="G32" s="24">
        <v>660</v>
      </c>
      <c r="H32" s="27"/>
      <c r="I32" s="27"/>
      <c r="J32" s="27"/>
      <c r="K32" s="27"/>
      <c r="L32" s="27"/>
      <c r="M32" s="26" cm="1">
        <f t="array" ref="M32">IF(N32&lt;4,SUM(G32:L32),SUM(LARGE(G32:L32,{1;2;3;4})))</f>
        <v>660</v>
      </c>
      <c r="N32" s="2">
        <f t="shared" si="0"/>
        <v>1</v>
      </c>
    </row>
    <row r="33" spans="1:14" x14ac:dyDescent="0.3">
      <c r="A33" s="44">
        <f>RANK(M33,$M$2:M40)</f>
        <v>22</v>
      </c>
      <c r="B33" s="2" t="s">
        <v>14</v>
      </c>
      <c r="C33" s="15" t="s">
        <v>4</v>
      </c>
      <c r="D33" s="2">
        <v>2009</v>
      </c>
      <c r="E33" s="7" t="s">
        <v>11</v>
      </c>
      <c r="F33" s="29" t="s">
        <v>167</v>
      </c>
      <c r="G33" s="24">
        <v>660</v>
      </c>
      <c r="H33" s="27"/>
      <c r="I33" s="27"/>
      <c r="J33" s="27"/>
      <c r="K33" s="27"/>
      <c r="L33" s="2"/>
      <c r="M33" s="26" cm="1">
        <f t="array" ref="M33">IF(N33&lt;4,SUM(G33:L33),SUM(LARGE(G33:L33,{1;2;3;4})))</f>
        <v>660</v>
      </c>
      <c r="N33" s="2">
        <f t="shared" si="0"/>
        <v>1</v>
      </c>
    </row>
    <row r="34" spans="1:14" x14ac:dyDescent="0.3">
      <c r="A34" s="44">
        <f>RANK(M34,$M$2:M40)</f>
        <v>33</v>
      </c>
      <c r="B34" s="2" t="s">
        <v>14</v>
      </c>
      <c r="C34" s="17" t="s">
        <v>4</v>
      </c>
      <c r="D34" s="3">
        <v>2008</v>
      </c>
      <c r="E34" s="4" t="s">
        <v>11</v>
      </c>
      <c r="F34" s="14" t="s">
        <v>34</v>
      </c>
      <c r="G34" s="2"/>
      <c r="H34" s="7"/>
      <c r="I34" s="24">
        <v>480</v>
      </c>
      <c r="J34" s="27"/>
      <c r="K34" s="27"/>
      <c r="L34" s="2"/>
      <c r="M34" s="26" cm="1">
        <f t="array" ref="M34">IF(N34&lt;4,SUM(H34:L34),SUM(LARGE(H34:L34,{1;2;3;4})))</f>
        <v>480</v>
      </c>
      <c r="N34" s="2">
        <f t="shared" si="0"/>
        <v>1</v>
      </c>
    </row>
    <row r="35" spans="1:14" x14ac:dyDescent="0.3">
      <c r="A35" s="44">
        <f>RANK(M35,$M$2:M41)</f>
        <v>33</v>
      </c>
      <c r="B35" s="2" t="s">
        <v>14</v>
      </c>
      <c r="C35" s="15" t="s">
        <v>4</v>
      </c>
      <c r="D35" s="2">
        <v>2009</v>
      </c>
      <c r="E35" s="4" t="s">
        <v>11</v>
      </c>
      <c r="F35" s="29" t="s">
        <v>359</v>
      </c>
      <c r="G35" s="2"/>
      <c r="H35" s="7"/>
      <c r="I35" s="24">
        <v>480</v>
      </c>
      <c r="J35" s="27"/>
      <c r="K35" s="27"/>
      <c r="L35" s="2"/>
      <c r="M35" s="26" cm="1">
        <f t="array" ref="M35">IF(N35&lt;4,SUM(H35:L35),SUM(LARGE(H35:L35,{1;2;3;4})))</f>
        <v>480</v>
      </c>
      <c r="N35" s="2">
        <f t="shared" si="0"/>
        <v>1</v>
      </c>
    </row>
    <row r="36" spans="1:14" x14ac:dyDescent="0.3">
      <c r="A36" s="44">
        <f>RANK(M36,$M$2:M41)</f>
        <v>33</v>
      </c>
      <c r="B36" s="2" t="s">
        <v>14</v>
      </c>
      <c r="C36" s="15" t="s">
        <v>18</v>
      </c>
      <c r="D36" s="2">
        <v>2009</v>
      </c>
      <c r="E36" s="4" t="s">
        <v>11</v>
      </c>
      <c r="F36" s="16" t="s">
        <v>325</v>
      </c>
      <c r="G36" s="2"/>
      <c r="H36" s="7"/>
      <c r="I36" s="24">
        <v>480</v>
      </c>
      <c r="J36" s="27"/>
      <c r="K36" s="27"/>
      <c r="L36" s="2"/>
      <c r="M36" s="26" cm="1">
        <f t="array" ref="M36">IF(N36&lt;4,SUM(H36:L36),SUM(LARGE(H36:L36,{1;2;3;4})))</f>
        <v>480</v>
      </c>
      <c r="N36" s="2">
        <f t="shared" si="0"/>
        <v>1</v>
      </c>
    </row>
    <row r="37" spans="1:14" x14ac:dyDescent="0.3">
      <c r="A37" s="44">
        <f>RANK(M37,$M$2:M41)</f>
        <v>36</v>
      </c>
      <c r="B37" s="2" t="s">
        <v>14</v>
      </c>
      <c r="C37" s="15" t="s">
        <v>12</v>
      </c>
      <c r="D37" s="2">
        <v>2012</v>
      </c>
      <c r="E37" s="4" t="s">
        <v>9</v>
      </c>
      <c r="F37" s="16" t="s">
        <v>266</v>
      </c>
      <c r="G37" s="7"/>
      <c r="H37" s="7"/>
      <c r="I37" s="7"/>
      <c r="J37" s="59">
        <v>0</v>
      </c>
      <c r="K37" s="27"/>
      <c r="L37" s="2"/>
      <c r="M37" s="26" cm="1">
        <f t="array" ref="M37">IF(N37&lt;4,SUM(H37:L37),SUM(LARGE(H37:L37,{1;2;3;4})))</f>
        <v>0</v>
      </c>
      <c r="N37" s="2">
        <f t="shared" si="0"/>
        <v>1</v>
      </c>
    </row>
    <row r="38" spans="1:14" x14ac:dyDescent="0.3">
      <c r="A38" s="44">
        <f>RANK(M38,$M$2:M41)</f>
        <v>36</v>
      </c>
      <c r="B38" s="2" t="s">
        <v>14</v>
      </c>
      <c r="C38" s="14" t="s">
        <v>12</v>
      </c>
      <c r="D38" s="2">
        <v>2012</v>
      </c>
      <c r="E38" s="7" t="s">
        <v>9</v>
      </c>
      <c r="F38" s="14" t="s">
        <v>30</v>
      </c>
      <c r="G38" s="7"/>
      <c r="H38" s="7"/>
      <c r="I38" s="7"/>
      <c r="J38" s="59">
        <v>0</v>
      </c>
      <c r="K38" s="27"/>
      <c r="L38" s="2"/>
      <c r="M38" s="26" cm="1">
        <f t="array" ref="M38">IF(N38&lt;4,SUM(H38:L38),SUM(LARGE(H38:L38,{1;2;3;4})))</f>
        <v>0</v>
      </c>
      <c r="N38" s="2">
        <f t="shared" si="0"/>
        <v>1</v>
      </c>
    </row>
    <row r="39" spans="1:14" x14ac:dyDescent="0.3">
      <c r="A39" s="44">
        <f>RANK(M39,$M$2:M41)</f>
        <v>36</v>
      </c>
      <c r="B39" s="2" t="s">
        <v>14</v>
      </c>
      <c r="C39" s="14" t="s">
        <v>4</v>
      </c>
      <c r="D39" s="2">
        <v>2010</v>
      </c>
      <c r="E39" s="7" t="s">
        <v>10</v>
      </c>
      <c r="F39" s="14" t="s">
        <v>32</v>
      </c>
      <c r="G39" s="2"/>
      <c r="H39" s="7"/>
      <c r="I39" s="59">
        <v>0</v>
      </c>
      <c r="J39" s="59">
        <v>0</v>
      </c>
      <c r="K39" s="27"/>
      <c r="L39" s="2"/>
      <c r="M39" s="26" cm="1">
        <f t="array" ref="M39">IF(N39&lt;4,SUM(H39:L39),SUM(LARGE(H39:L39,{1;2;3;4})))</f>
        <v>0</v>
      </c>
      <c r="N39" s="2">
        <f t="shared" si="0"/>
        <v>2</v>
      </c>
    </row>
    <row r="40" spans="1:14" x14ac:dyDescent="0.3">
      <c r="A40" s="44">
        <f>RANK(M40,$M$2:M41)</f>
        <v>36</v>
      </c>
      <c r="B40" s="2" t="s">
        <v>14</v>
      </c>
      <c r="C40" s="17" t="s">
        <v>6</v>
      </c>
      <c r="D40" s="2">
        <v>2010</v>
      </c>
      <c r="E40" s="7" t="s">
        <v>10</v>
      </c>
      <c r="F40" s="14" t="s">
        <v>49</v>
      </c>
      <c r="G40" s="2"/>
      <c r="H40" s="7"/>
      <c r="I40" s="59">
        <v>0</v>
      </c>
      <c r="J40" s="27"/>
      <c r="K40" s="27"/>
      <c r="L40" s="2"/>
      <c r="M40" s="26" cm="1">
        <f t="array" ref="M40">IF(N40&lt;4,SUM(H40:L40),SUM(LARGE(H40:L40,{1;2;3;4})))</f>
        <v>0</v>
      </c>
      <c r="N40" s="2">
        <f t="shared" si="0"/>
        <v>1</v>
      </c>
    </row>
  </sheetData>
  <autoFilter ref="A1:N1" xr:uid="{00000000-0001-0000-0D00-000000000000}">
    <sortState xmlns:xlrd2="http://schemas.microsoft.com/office/spreadsheetml/2017/richdata2" ref="A2:N40">
      <sortCondition descending="1" ref="M1"/>
    </sortState>
  </autoFilter>
  <sortState xmlns:xlrd2="http://schemas.microsoft.com/office/spreadsheetml/2017/richdata2" ref="A2:N16">
    <sortCondition ref="A1:A16"/>
  </sortState>
  <conditionalFormatting sqref="F1">
    <cfRule type="duplicateValues" dxfId="1336" priority="156"/>
  </conditionalFormatting>
  <conditionalFormatting sqref="F1:F1048576">
    <cfRule type="duplicateValues" dxfId="1335" priority="1"/>
  </conditionalFormatting>
  <conditionalFormatting sqref="F2:F3">
    <cfRule type="duplicateValues" dxfId="1334" priority="176"/>
  </conditionalFormatting>
  <conditionalFormatting sqref="F4">
    <cfRule type="duplicateValues" dxfId="1333" priority="175"/>
  </conditionalFormatting>
  <conditionalFormatting sqref="F5">
    <cfRule type="duplicateValues" dxfId="1332" priority="174"/>
  </conditionalFormatting>
  <conditionalFormatting sqref="F6">
    <cfRule type="duplicateValues" dxfId="1331" priority="172"/>
  </conditionalFormatting>
  <conditionalFormatting sqref="F7">
    <cfRule type="duplicateValues" dxfId="1330" priority="171" stopIfTrue="1"/>
    <cfRule type="duplicateValues" dxfId="1329" priority="170" stopIfTrue="1"/>
    <cfRule type="duplicateValues" dxfId="1328" priority="169" stopIfTrue="1"/>
  </conditionalFormatting>
  <conditionalFormatting sqref="F8">
    <cfRule type="duplicateValues" dxfId="1327" priority="148"/>
  </conditionalFormatting>
  <conditionalFormatting sqref="F9:F10">
    <cfRule type="duplicateValues" dxfId="1326" priority="165"/>
  </conditionalFormatting>
  <conditionalFormatting sqref="F9:F16 F1:F7 F29 F39:F1048576">
    <cfRule type="duplicateValues" dxfId="1325" priority="1483"/>
  </conditionalFormatting>
  <conditionalFormatting sqref="F11">
    <cfRule type="duplicateValues" dxfId="1324" priority="1175"/>
  </conditionalFormatting>
  <conditionalFormatting sqref="F12">
    <cfRule type="duplicateValues" dxfId="1323" priority="162"/>
  </conditionalFormatting>
  <conditionalFormatting sqref="F13">
    <cfRule type="duplicateValues" dxfId="1322" priority="161"/>
  </conditionalFormatting>
  <conditionalFormatting sqref="F14">
    <cfRule type="duplicateValues" dxfId="1321" priority="160"/>
  </conditionalFormatting>
  <conditionalFormatting sqref="F15">
    <cfRule type="duplicateValues" dxfId="1320" priority="232" stopIfTrue="1"/>
    <cfRule type="duplicateValues" dxfId="1319" priority="234" stopIfTrue="1"/>
    <cfRule type="duplicateValues" dxfId="1318" priority="233" stopIfTrue="1"/>
  </conditionalFormatting>
  <conditionalFormatting sqref="F16">
    <cfRule type="duplicateValues" dxfId="1317" priority="231" stopIfTrue="1"/>
    <cfRule type="duplicateValues" dxfId="1316" priority="230" stopIfTrue="1"/>
    <cfRule type="duplicateValues" dxfId="1315" priority="229" stopIfTrue="1"/>
  </conditionalFormatting>
  <conditionalFormatting sqref="F17">
    <cfRule type="duplicateValues" dxfId="1314" priority="122" stopIfTrue="1"/>
    <cfRule type="duplicateValues" dxfId="1313" priority="121" stopIfTrue="1"/>
    <cfRule type="duplicateValues" dxfId="1312" priority="120" stopIfTrue="1"/>
    <cfRule type="duplicateValues" dxfId="1311" priority="119"/>
    <cfRule type="duplicateValues" dxfId="1310" priority="123"/>
  </conditionalFormatting>
  <conditionalFormatting sqref="F18">
    <cfRule type="duplicateValues" dxfId="1309" priority="118"/>
    <cfRule type="duplicateValues" dxfId="1308" priority="117" stopIfTrue="1"/>
    <cfRule type="duplicateValues" dxfId="1307" priority="116" stopIfTrue="1"/>
    <cfRule type="duplicateValues" dxfId="1306" priority="115" stopIfTrue="1"/>
    <cfRule type="duplicateValues" dxfId="1305" priority="114"/>
  </conditionalFormatting>
  <conditionalFormatting sqref="F19">
    <cfRule type="duplicateValues" dxfId="1304" priority="110" stopIfTrue="1"/>
    <cfRule type="duplicateValues" dxfId="1303" priority="109"/>
    <cfRule type="duplicateValues" dxfId="1302" priority="113"/>
    <cfRule type="duplicateValues" dxfId="1301" priority="112" stopIfTrue="1"/>
    <cfRule type="duplicateValues" dxfId="1300" priority="111" stopIfTrue="1"/>
  </conditionalFormatting>
  <conditionalFormatting sqref="F20">
    <cfRule type="duplicateValues" dxfId="1299" priority="104"/>
    <cfRule type="duplicateValues" dxfId="1298" priority="105" stopIfTrue="1"/>
    <cfRule type="duplicateValues" dxfId="1297" priority="106" stopIfTrue="1"/>
    <cfRule type="duplicateValues" dxfId="1296" priority="107" stopIfTrue="1"/>
    <cfRule type="duplicateValues" dxfId="1295" priority="108"/>
  </conditionalFormatting>
  <conditionalFormatting sqref="F21">
    <cfRule type="duplicateValues" dxfId="1294" priority="102" stopIfTrue="1"/>
    <cfRule type="duplicateValues" dxfId="1293" priority="103"/>
    <cfRule type="duplicateValues" dxfId="1292" priority="101" stopIfTrue="1"/>
    <cfRule type="duplicateValues" dxfId="1291" priority="100" stopIfTrue="1"/>
    <cfRule type="duplicateValues" dxfId="1290" priority="99"/>
  </conditionalFormatting>
  <conditionalFormatting sqref="F22">
    <cfRule type="duplicateValues" dxfId="1289" priority="94"/>
    <cfRule type="duplicateValues" dxfId="1288" priority="98"/>
    <cfRule type="duplicateValues" dxfId="1287" priority="97" stopIfTrue="1"/>
    <cfRule type="duplicateValues" dxfId="1286" priority="96" stopIfTrue="1"/>
    <cfRule type="duplicateValues" dxfId="1285" priority="95" stopIfTrue="1"/>
  </conditionalFormatting>
  <conditionalFormatting sqref="F23">
    <cfRule type="duplicateValues" dxfId="1284" priority="91" stopIfTrue="1"/>
    <cfRule type="duplicateValues" dxfId="1283" priority="93"/>
    <cfRule type="duplicateValues" dxfId="1282" priority="89"/>
    <cfRule type="duplicateValues" dxfId="1281" priority="90" stopIfTrue="1"/>
    <cfRule type="duplicateValues" dxfId="1280" priority="92" stopIfTrue="1"/>
  </conditionalFormatting>
  <conditionalFormatting sqref="F24">
    <cfRule type="duplicateValues" dxfId="1279" priority="86" stopIfTrue="1"/>
    <cfRule type="duplicateValues" dxfId="1278" priority="84"/>
    <cfRule type="duplicateValues" dxfId="1277" priority="85" stopIfTrue="1"/>
    <cfRule type="duplicateValues" dxfId="1276" priority="87" stopIfTrue="1"/>
    <cfRule type="duplicateValues" dxfId="1275" priority="88"/>
  </conditionalFormatting>
  <conditionalFormatting sqref="F25">
    <cfRule type="duplicateValues" dxfId="1274" priority="77" stopIfTrue="1"/>
    <cfRule type="duplicateValues" dxfId="1273" priority="78" stopIfTrue="1"/>
    <cfRule type="duplicateValues" dxfId="1272" priority="72"/>
    <cfRule type="duplicateValues" dxfId="1271" priority="73"/>
    <cfRule type="duplicateValues" dxfId="1270" priority="74"/>
    <cfRule type="duplicateValues" dxfId="1269" priority="75"/>
    <cfRule type="duplicateValues" dxfId="1268" priority="76" stopIfTrue="1"/>
  </conditionalFormatting>
  <conditionalFormatting sqref="F26">
    <cfRule type="duplicateValues" dxfId="1267" priority="67"/>
    <cfRule type="duplicateValues" dxfId="1266" priority="71" stopIfTrue="1"/>
    <cfRule type="duplicateValues" dxfId="1265" priority="70" stopIfTrue="1"/>
    <cfRule type="duplicateValues" dxfId="1264" priority="69" stopIfTrue="1"/>
    <cfRule type="duplicateValues" dxfId="1263" priority="68"/>
    <cfRule type="duplicateValues" dxfId="1262" priority="66"/>
    <cfRule type="duplicateValues" dxfId="1261" priority="65"/>
  </conditionalFormatting>
  <conditionalFormatting sqref="F27">
    <cfRule type="duplicateValues" dxfId="1260" priority="64" stopIfTrue="1"/>
    <cfRule type="duplicateValues" dxfId="1259" priority="63" stopIfTrue="1"/>
    <cfRule type="duplicateValues" dxfId="1258" priority="62" stopIfTrue="1"/>
    <cfRule type="duplicateValues" dxfId="1257" priority="61"/>
    <cfRule type="duplicateValues" dxfId="1256" priority="60"/>
    <cfRule type="duplicateValues" dxfId="1255" priority="59"/>
    <cfRule type="duplicateValues" dxfId="1254" priority="58"/>
  </conditionalFormatting>
  <conditionalFormatting sqref="F28">
    <cfRule type="duplicateValues" dxfId="1253" priority="55" stopIfTrue="1"/>
    <cfRule type="duplicateValues" dxfId="1252" priority="54"/>
    <cfRule type="duplicateValues" dxfId="1251" priority="53"/>
    <cfRule type="duplicateValues" dxfId="1250" priority="52"/>
    <cfRule type="duplicateValues" dxfId="1249" priority="51"/>
    <cfRule type="duplicateValues" dxfId="1248" priority="57" stopIfTrue="1"/>
    <cfRule type="duplicateValues" dxfId="1247" priority="56" stopIfTrue="1"/>
  </conditionalFormatting>
  <conditionalFormatting sqref="F29 F1:F16 F39:F1048576">
    <cfRule type="duplicateValues" dxfId="1246" priority="1477"/>
  </conditionalFormatting>
  <conditionalFormatting sqref="F29 F1:F24 F39:F1048576">
    <cfRule type="duplicateValues" dxfId="1245" priority="83"/>
  </conditionalFormatting>
  <conditionalFormatting sqref="F29 F39:F65361">
    <cfRule type="duplicateValues" dxfId="1244" priority="4126" stopIfTrue="1"/>
    <cfRule type="duplicateValues" dxfId="1243" priority="4125" stopIfTrue="1"/>
    <cfRule type="duplicateValues" dxfId="1242" priority="4127" stopIfTrue="1"/>
  </conditionalFormatting>
  <conditionalFormatting sqref="F30">
    <cfRule type="duplicateValues" dxfId="1241" priority="79"/>
    <cfRule type="duplicateValues" dxfId="1240" priority="80"/>
    <cfRule type="duplicateValues" dxfId="1239" priority="81"/>
    <cfRule type="duplicateValues" dxfId="1238" priority="82"/>
  </conditionalFormatting>
  <conditionalFormatting sqref="F31">
    <cfRule type="duplicateValues" dxfId="1237" priority="48" stopIfTrue="1"/>
    <cfRule type="duplicateValues" dxfId="1236" priority="47"/>
    <cfRule type="duplicateValues" dxfId="1235" priority="46"/>
    <cfRule type="duplicateValues" dxfId="1234" priority="45"/>
    <cfRule type="duplicateValues" dxfId="1233" priority="44"/>
    <cfRule type="duplicateValues" dxfId="1232" priority="50" stopIfTrue="1"/>
    <cfRule type="duplicateValues" dxfId="1231" priority="49" stopIfTrue="1"/>
  </conditionalFormatting>
  <conditionalFormatting sqref="F32">
    <cfRule type="duplicateValues" dxfId="1230" priority="19"/>
    <cfRule type="duplicateValues" dxfId="1229" priority="18"/>
    <cfRule type="duplicateValues" dxfId="1228" priority="20"/>
    <cfRule type="duplicateValues" dxfId="1227" priority="21"/>
    <cfRule type="duplicateValues" dxfId="1226" priority="22"/>
    <cfRule type="duplicateValues" dxfId="1225" priority="23" stopIfTrue="1"/>
    <cfRule type="duplicateValues" dxfId="1224" priority="24" stopIfTrue="1"/>
    <cfRule type="duplicateValues" dxfId="1223" priority="25" stopIfTrue="1"/>
  </conditionalFormatting>
  <conditionalFormatting sqref="F33">
    <cfRule type="duplicateValues" dxfId="1222" priority="43"/>
    <cfRule type="duplicateValues" dxfId="1221" priority="42"/>
    <cfRule type="duplicateValues" dxfId="1220" priority="41"/>
    <cfRule type="duplicateValues" dxfId="1219" priority="40"/>
  </conditionalFormatting>
  <conditionalFormatting sqref="F34">
    <cfRule type="duplicateValues" dxfId="1218" priority="11"/>
    <cfRule type="duplicateValues" dxfId="1217" priority="10"/>
    <cfRule type="duplicateValues" dxfId="1216" priority="13"/>
    <cfRule type="duplicateValues" dxfId="1215" priority="14"/>
    <cfRule type="duplicateValues" dxfId="1214" priority="12"/>
    <cfRule type="duplicateValues" dxfId="1213" priority="15" stopIfTrue="1"/>
    <cfRule type="duplicateValues" dxfId="1212" priority="17" stopIfTrue="1"/>
    <cfRule type="duplicateValues" dxfId="1211" priority="16" stopIfTrue="1"/>
  </conditionalFormatting>
  <conditionalFormatting sqref="F35">
    <cfRule type="duplicateValues" dxfId="1210" priority="28"/>
    <cfRule type="duplicateValues" dxfId="1209" priority="27"/>
    <cfRule type="duplicateValues" dxfId="1208" priority="26"/>
    <cfRule type="duplicateValues" dxfId="1207" priority="29"/>
  </conditionalFormatting>
  <conditionalFormatting sqref="F36">
    <cfRule type="duplicateValues" dxfId="1206" priority="7" stopIfTrue="1"/>
    <cfRule type="duplicateValues" dxfId="1205" priority="6"/>
    <cfRule type="duplicateValues" dxfId="1204" priority="3"/>
    <cfRule type="duplicateValues" dxfId="1203" priority="5"/>
    <cfRule type="duplicateValues" dxfId="1202" priority="4"/>
    <cfRule type="duplicateValues" dxfId="1201" priority="9" stopIfTrue="1"/>
    <cfRule type="duplicateValues" dxfId="1200" priority="8" stopIfTrue="1"/>
    <cfRule type="duplicateValues" dxfId="1199" priority="2"/>
  </conditionalFormatting>
  <conditionalFormatting sqref="F37">
    <cfRule type="duplicateValues" dxfId="1198" priority="36"/>
    <cfRule type="duplicateValues" dxfId="1197" priority="37"/>
    <cfRule type="duplicateValues" dxfId="1196" priority="38"/>
    <cfRule type="duplicateValues" dxfId="1195" priority="39"/>
  </conditionalFormatting>
  <conditionalFormatting sqref="F38">
    <cfRule type="duplicateValues" dxfId="1194" priority="30"/>
    <cfRule type="duplicateValues" dxfId="1193" priority="31"/>
    <cfRule type="duplicateValues" dxfId="1192" priority="32" stopIfTrue="1"/>
    <cfRule type="duplicateValues" dxfId="1191" priority="33" stopIfTrue="1"/>
    <cfRule type="duplicateValues" dxfId="1190" priority="34" stopIfTrue="1"/>
    <cfRule type="duplicateValues" dxfId="1189" priority="35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2"/>
  <sheetViews>
    <sheetView zoomScaleNormal="100" workbookViewId="0">
      <pane ySplit="1" topLeftCell="A2" activePane="bottomLeft" state="frozen"/>
      <selection pane="bottomLeft" activeCell="C17" sqref="C17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1.5546875" style="22" customWidth="1"/>
    <col min="7" max="8" width="11.218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77734375" style="1" hidden="1" customWidth="1" outlineLevel="1"/>
    <col min="13" max="13" width="8.5546875" style="5" customWidth="1" collapsed="1"/>
    <col min="14" max="14" width="8.44140625" style="1" customWidth="1"/>
    <col min="15" max="16" width="9.109375" style="1"/>
    <col min="17" max="17" width="4.6640625" style="1" bestFit="1" customWidth="1"/>
    <col min="18" max="18" width="18.5546875" style="1" bestFit="1" customWidth="1"/>
    <col min="19" max="16384" width="9.109375" style="1"/>
  </cols>
  <sheetData>
    <row r="1" spans="1:14" s="18" customFormat="1" ht="55.2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42" t="s">
        <v>17</v>
      </c>
    </row>
    <row r="2" spans="1:14" x14ac:dyDescent="0.3">
      <c r="A2" s="44">
        <f>RANK(M2,$M$2:M38)</f>
        <v>1</v>
      </c>
      <c r="B2" s="10" t="s">
        <v>14</v>
      </c>
      <c r="C2" s="15" t="s">
        <v>4</v>
      </c>
      <c r="D2" s="9">
        <v>2010</v>
      </c>
      <c r="E2" s="7" t="s">
        <v>10</v>
      </c>
      <c r="F2" s="16" t="s">
        <v>42</v>
      </c>
      <c r="G2" s="35">
        <v>840</v>
      </c>
      <c r="H2" s="45">
        <v>1200</v>
      </c>
      <c r="I2" s="45">
        <v>1020</v>
      </c>
      <c r="J2" s="27"/>
      <c r="K2" s="45">
        <v>840</v>
      </c>
      <c r="L2" s="27"/>
      <c r="M2" s="26" cm="1">
        <f t="array" ref="M2">IF(N2&lt;4,SUM(G2:L2),SUM(LARGE(G2:L2,{1;2;3;4})))</f>
        <v>3900</v>
      </c>
      <c r="N2" s="2">
        <f t="shared" ref="N2:N42" si="0">COUNT(G2:L2)</f>
        <v>4</v>
      </c>
    </row>
    <row r="3" spans="1:14" x14ac:dyDescent="0.3">
      <c r="A3" s="44">
        <f>RANK(M3,$M$2:M39)</f>
        <v>1</v>
      </c>
      <c r="B3" s="10" t="s">
        <v>14</v>
      </c>
      <c r="C3" s="15" t="s">
        <v>4</v>
      </c>
      <c r="D3" s="2">
        <v>2010</v>
      </c>
      <c r="E3" s="7" t="s">
        <v>10</v>
      </c>
      <c r="F3" s="16" t="s">
        <v>20</v>
      </c>
      <c r="G3" s="69">
        <v>840</v>
      </c>
      <c r="H3" s="45">
        <v>1200</v>
      </c>
      <c r="I3" s="45">
        <v>1020</v>
      </c>
      <c r="J3" s="27"/>
      <c r="K3" s="45">
        <v>840</v>
      </c>
      <c r="L3" s="27"/>
      <c r="M3" s="26" cm="1">
        <f t="array" ref="M3">IF(N3&lt;4,SUM(G3:L3),SUM(LARGE(G3:L3,{1;2;3;4})))</f>
        <v>3900</v>
      </c>
      <c r="N3" s="2">
        <f t="shared" si="0"/>
        <v>4</v>
      </c>
    </row>
    <row r="4" spans="1:14" x14ac:dyDescent="0.3">
      <c r="A4" s="44">
        <f>RANK(M4,$M$2:M40)</f>
        <v>3</v>
      </c>
      <c r="B4" s="10" t="s">
        <v>14</v>
      </c>
      <c r="C4" s="15" t="s">
        <v>7</v>
      </c>
      <c r="D4" s="2">
        <v>2011</v>
      </c>
      <c r="E4" s="7" t="s">
        <v>10</v>
      </c>
      <c r="F4" s="16" t="s">
        <v>22</v>
      </c>
      <c r="G4" s="35">
        <v>840</v>
      </c>
      <c r="H4" s="35">
        <v>840</v>
      </c>
      <c r="I4" s="45">
        <v>840</v>
      </c>
      <c r="J4" s="45">
        <v>840</v>
      </c>
      <c r="K4" s="45">
        <v>840</v>
      </c>
      <c r="L4" s="27"/>
      <c r="M4" s="26" cm="1">
        <f t="array" ref="M4">IF(N4&lt;4,SUM(G4:L4),SUM(LARGE(G4:L4,{1;2;3;4})))</f>
        <v>3360</v>
      </c>
      <c r="N4" s="2">
        <f t="shared" si="0"/>
        <v>5</v>
      </c>
    </row>
    <row r="5" spans="1:14" x14ac:dyDescent="0.3">
      <c r="A5" s="44">
        <f>RANK(M5,$M$2:M41)</f>
        <v>4</v>
      </c>
      <c r="B5" s="12" t="s">
        <v>14</v>
      </c>
      <c r="C5" s="16" t="s">
        <v>12</v>
      </c>
      <c r="D5" s="7">
        <v>2011</v>
      </c>
      <c r="E5" s="7" t="s">
        <v>10</v>
      </c>
      <c r="F5" s="16" t="s">
        <v>60</v>
      </c>
      <c r="G5" s="67">
        <v>660</v>
      </c>
      <c r="H5" s="59">
        <v>0</v>
      </c>
      <c r="I5" s="45">
        <v>660</v>
      </c>
      <c r="J5" s="45">
        <v>840</v>
      </c>
      <c r="K5" s="45">
        <v>840</v>
      </c>
      <c r="L5" s="27"/>
      <c r="M5" s="26" cm="1">
        <f t="array" ref="M5">IF(N5&lt;4,SUM(G5:L5),SUM(LARGE(G5:L5,{1;2;3;4})))</f>
        <v>3000</v>
      </c>
      <c r="N5" s="2">
        <f t="shared" si="0"/>
        <v>5</v>
      </c>
    </row>
    <row r="6" spans="1:14" x14ac:dyDescent="0.3">
      <c r="A6" s="44">
        <f>RANK(M6,$M$2:M42)</f>
        <v>5</v>
      </c>
      <c r="B6" s="10" t="s">
        <v>14</v>
      </c>
      <c r="C6" s="15" t="s">
        <v>18</v>
      </c>
      <c r="D6" s="2">
        <v>2010</v>
      </c>
      <c r="E6" s="7" t="s">
        <v>10</v>
      </c>
      <c r="F6" s="16" t="s">
        <v>26</v>
      </c>
      <c r="G6" s="24">
        <v>240</v>
      </c>
      <c r="H6" s="27">
        <v>660</v>
      </c>
      <c r="I6" s="27">
        <v>480</v>
      </c>
      <c r="J6" s="45">
        <v>660</v>
      </c>
      <c r="K6" s="27">
        <v>660</v>
      </c>
      <c r="L6" s="27"/>
      <c r="M6" s="26" cm="1">
        <f t="array" ref="M6">IF(N6&lt;4,SUM(G6:L6),SUM(LARGE(G6:L6,{1;2;3;4})))</f>
        <v>2460</v>
      </c>
      <c r="N6" s="2">
        <f t="shared" si="0"/>
        <v>5</v>
      </c>
    </row>
    <row r="7" spans="1:14" x14ac:dyDescent="0.3">
      <c r="A7" s="44">
        <f>RANK(M7,$M$2:M43)</f>
        <v>6</v>
      </c>
      <c r="B7" s="10" t="s">
        <v>14</v>
      </c>
      <c r="C7" s="15" t="s">
        <v>12</v>
      </c>
      <c r="D7" s="4">
        <v>2010</v>
      </c>
      <c r="E7" s="7" t="s">
        <v>10</v>
      </c>
      <c r="F7" s="16" t="s">
        <v>27</v>
      </c>
      <c r="G7" s="67">
        <v>240</v>
      </c>
      <c r="H7" s="27">
        <v>660</v>
      </c>
      <c r="I7" s="27"/>
      <c r="J7" s="45">
        <v>660</v>
      </c>
      <c r="K7" s="27">
        <v>660</v>
      </c>
      <c r="L7" s="27"/>
      <c r="M7" s="26" cm="1">
        <f t="array" ref="M7">IF(N7&lt;4,SUM(G7:L7),SUM(LARGE(G7:L7,{1;2;3;4})))</f>
        <v>2220</v>
      </c>
      <c r="N7" s="2">
        <f t="shared" si="0"/>
        <v>4</v>
      </c>
    </row>
    <row r="8" spans="1:14" x14ac:dyDescent="0.3">
      <c r="A8" s="44">
        <f>RANK(M8,$M$2:M44)</f>
        <v>7</v>
      </c>
      <c r="B8" s="11" t="s">
        <v>14</v>
      </c>
      <c r="C8" s="17" t="s">
        <v>76</v>
      </c>
      <c r="D8" s="3">
        <v>2011</v>
      </c>
      <c r="E8" s="7" t="s">
        <v>10</v>
      </c>
      <c r="F8" s="14" t="s">
        <v>44</v>
      </c>
      <c r="G8" s="24">
        <v>660</v>
      </c>
      <c r="H8" s="45">
        <v>660</v>
      </c>
      <c r="I8" s="27">
        <v>480</v>
      </c>
      <c r="J8" s="27"/>
      <c r="K8" s="27"/>
      <c r="L8" s="27"/>
      <c r="M8" s="26" cm="1">
        <f t="array" ref="M8">IF(N8&lt;4,SUM(G8:L8),SUM(LARGE(G8:L8,{1;2;3;4})))</f>
        <v>1800</v>
      </c>
      <c r="N8" s="2">
        <f t="shared" si="0"/>
        <v>3</v>
      </c>
    </row>
    <row r="9" spans="1:14" x14ac:dyDescent="0.3">
      <c r="A9" s="44">
        <f>RANK(M9,$M$2:M45)</f>
        <v>8</v>
      </c>
      <c r="B9" s="2" t="s">
        <v>14</v>
      </c>
      <c r="C9" s="15" t="s">
        <v>12</v>
      </c>
      <c r="D9" s="2">
        <v>2012</v>
      </c>
      <c r="E9" s="4" t="s">
        <v>9</v>
      </c>
      <c r="F9" s="16" t="s">
        <v>266</v>
      </c>
      <c r="G9" s="7"/>
      <c r="H9" s="27">
        <v>480</v>
      </c>
      <c r="I9" s="27">
        <v>660</v>
      </c>
      <c r="J9" s="27"/>
      <c r="K9" s="27"/>
      <c r="L9" s="2"/>
      <c r="M9" s="26" cm="1">
        <f t="array" ref="M9">IF(N9&lt;4,SUM(G9:L9),SUM(LARGE(G9:L9,{1;2;3;4})))</f>
        <v>1140</v>
      </c>
      <c r="N9" s="2">
        <f t="shared" si="0"/>
        <v>2</v>
      </c>
    </row>
    <row r="10" spans="1:14" x14ac:dyDescent="0.3">
      <c r="A10" s="44">
        <f>RANK(M10,$M$2:M46)</f>
        <v>8</v>
      </c>
      <c r="B10" s="2" t="s">
        <v>14</v>
      </c>
      <c r="C10" s="17" t="s">
        <v>12</v>
      </c>
      <c r="D10" s="3">
        <v>2010</v>
      </c>
      <c r="E10" s="7" t="s">
        <v>10</v>
      </c>
      <c r="F10" s="14" t="s">
        <v>31</v>
      </c>
      <c r="G10" s="24">
        <v>480</v>
      </c>
      <c r="H10" s="59">
        <v>0</v>
      </c>
      <c r="I10" s="45">
        <v>660</v>
      </c>
      <c r="J10" s="27"/>
      <c r="K10" s="27"/>
      <c r="L10" s="27"/>
      <c r="M10" s="26" cm="1">
        <f t="array" ref="M10">IF(N10&lt;4,SUM(G10:L10),SUM(LARGE(G10:L10,{1;2;3;4})))</f>
        <v>1140</v>
      </c>
      <c r="N10" s="2">
        <f t="shared" si="0"/>
        <v>3</v>
      </c>
    </row>
    <row r="11" spans="1:14" x14ac:dyDescent="0.3">
      <c r="A11" s="44">
        <f>RANK(M11,$M$2:M47)</f>
        <v>10</v>
      </c>
      <c r="B11" s="72" t="s">
        <v>14</v>
      </c>
      <c r="C11" s="15" t="s">
        <v>4</v>
      </c>
      <c r="D11" s="7">
        <v>2011</v>
      </c>
      <c r="E11" s="7" t="s">
        <v>10</v>
      </c>
      <c r="F11" s="29" t="s">
        <v>225</v>
      </c>
      <c r="G11" s="7"/>
      <c r="H11" s="27">
        <v>240</v>
      </c>
      <c r="I11" s="27">
        <v>240</v>
      </c>
      <c r="J11" s="27">
        <v>360</v>
      </c>
      <c r="K11" s="27">
        <v>240</v>
      </c>
      <c r="L11" s="2"/>
      <c r="M11" s="26" cm="1">
        <f t="array" ref="M11">IF(N11&lt;4,SUM(G11:L11),SUM(LARGE(G11:L11,{1;2;3;4})))</f>
        <v>1080</v>
      </c>
      <c r="N11" s="2">
        <f t="shared" si="0"/>
        <v>4</v>
      </c>
    </row>
    <row r="12" spans="1:14" x14ac:dyDescent="0.3">
      <c r="A12" s="44">
        <f>RANK(M12,$M$2:M48)</f>
        <v>11</v>
      </c>
      <c r="B12" s="7" t="s">
        <v>14</v>
      </c>
      <c r="C12" s="15" t="s">
        <v>7</v>
      </c>
      <c r="D12" s="2">
        <v>2010</v>
      </c>
      <c r="E12" s="7" t="s">
        <v>10</v>
      </c>
      <c r="F12" s="16" t="s">
        <v>78</v>
      </c>
      <c r="G12" s="7"/>
      <c r="H12" s="7"/>
      <c r="I12" s="24">
        <v>360</v>
      </c>
      <c r="J12" s="27">
        <v>660</v>
      </c>
      <c r="K12" s="27"/>
      <c r="L12" s="2"/>
      <c r="M12" s="26" cm="1">
        <f t="array" ref="M12">IF(N12&lt;4,SUM(G12:L12),SUM(LARGE(G12:L12,{1;2;3;4})))</f>
        <v>1020</v>
      </c>
      <c r="N12" s="2">
        <f t="shared" si="0"/>
        <v>2</v>
      </c>
    </row>
    <row r="13" spans="1:14" x14ac:dyDescent="0.3">
      <c r="A13" s="44">
        <f>RANK(M13,$M$2:M49)</f>
        <v>11</v>
      </c>
      <c r="B13" s="7" t="s">
        <v>14</v>
      </c>
      <c r="C13" s="15" t="s">
        <v>7</v>
      </c>
      <c r="D13" s="2">
        <v>2011</v>
      </c>
      <c r="E13" s="7" t="s">
        <v>10</v>
      </c>
      <c r="F13" s="16" t="s">
        <v>265</v>
      </c>
      <c r="G13" s="7"/>
      <c r="H13" s="7"/>
      <c r="I13" s="24">
        <v>360</v>
      </c>
      <c r="J13" s="27">
        <v>660</v>
      </c>
      <c r="K13" s="27"/>
      <c r="L13" s="2"/>
      <c r="M13" s="26" cm="1">
        <f t="array" ref="M13">IF(N13&lt;4,SUM(G13:L13),SUM(LARGE(G13:L13,{1;2;3;4})))</f>
        <v>1020</v>
      </c>
      <c r="N13" s="2">
        <f t="shared" si="0"/>
        <v>2</v>
      </c>
    </row>
    <row r="14" spans="1:14" x14ac:dyDescent="0.3">
      <c r="A14" s="44">
        <f>RANK(M14,$M$2:M50)</f>
        <v>13</v>
      </c>
      <c r="B14" s="4" t="s">
        <v>14</v>
      </c>
      <c r="C14" s="14" t="s">
        <v>12</v>
      </c>
      <c r="D14" s="2">
        <v>2012</v>
      </c>
      <c r="E14" s="12" t="s">
        <v>9</v>
      </c>
      <c r="F14" s="14" t="s">
        <v>30</v>
      </c>
      <c r="G14" s="24">
        <v>480</v>
      </c>
      <c r="H14" s="27">
        <v>480</v>
      </c>
      <c r="I14" s="27"/>
      <c r="J14" s="27"/>
      <c r="K14" s="27"/>
      <c r="L14" s="27"/>
      <c r="M14" s="26" cm="1">
        <f t="array" ref="M14">IF(N14&lt;4,SUM(G14:L14),SUM(LARGE(G14:L14,{1;2;3;4})))</f>
        <v>960</v>
      </c>
      <c r="N14" s="2">
        <f t="shared" si="0"/>
        <v>2</v>
      </c>
    </row>
    <row r="15" spans="1:14" x14ac:dyDescent="0.3">
      <c r="A15" s="44">
        <f>RANK(M15,$M$2:M51)</f>
        <v>14</v>
      </c>
      <c r="B15" s="4" t="s">
        <v>14</v>
      </c>
      <c r="C15" s="16" t="s">
        <v>4</v>
      </c>
      <c r="D15" s="7">
        <v>2011</v>
      </c>
      <c r="E15" s="12" t="s">
        <v>10</v>
      </c>
      <c r="F15" s="29" t="s">
        <v>224</v>
      </c>
      <c r="G15" s="7"/>
      <c r="H15" s="27">
        <v>240</v>
      </c>
      <c r="I15" s="27">
        <v>240</v>
      </c>
      <c r="J15" s="27">
        <v>360</v>
      </c>
      <c r="K15" s="27"/>
      <c r="L15" s="2"/>
      <c r="M15" s="26" cm="1">
        <f t="array" ref="M15">IF(N15&lt;4,SUM(G15:L15),SUM(LARGE(G15:L15,{1;2;3;4})))</f>
        <v>840</v>
      </c>
      <c r="N15" s="2">
        <f t="shared" si="0"/>
        <v>3</v>
      </c>
    </row>
    <row r="16" spans="1:14" x14ac:dyDescent="0.3">
      <c r="A16" s="44">
        <f>RANK(M16,$M$2:M52)</f>
        <v>15</v>
      </c>
      <c r="B16" s="4" t="s">
        <v>14</v>
      </c>
      <c r="C16" s="15" t="s">
        <v>4</v>
      </c>
      <c r="D16" s="2">
        <v>2011</v>
      </c>
      <c r="E16" s="7" t="s">
        <v>10</v>
      </c>
      <c r="F16" s="29" t="s">
        <v>268</v>
      </c>
      <c r="G16" s="7"/>
      <c r="H16" s="27">
        <v>240</v>
      </c>
      <c r="I16" s="27"/>
      <c r="J16" s="27"/>
      <c r="K16" s="27">
        <v>480</v>
      </c>
      <c r="L16" s="2"/>
      <c r="M16" s="26" cm="1">
        <f t="array" ref="M16">IF(N16&lt;4,SUM(G16:L16),SUM(LARGE(G16:L16,{1;2;3;4})))</f>
        <v>720</v>
      </c>
      <c r="N16" s="2">
        <f t="shared" si="0"/>
        <v>2</v>
      </c>
    </row>
    <row r="17" spans="1:14" x14ac:dyDescent="0.3">
      <c r="A17" s="44">
        <f>RANK(M17,$M$2:M53)</f>
        <v>15</v>
      </c>
      <c r="B17" s="4" t="s">
        <v>14</v>
      </c>
      <c r="C17" s="14" t="s">
        <v>4</v>
      </c>
      <c r="D17" s="2">
        <v>2010</v>
      </c>
      <c r="E17" s="12" t="s">
        <v>10</v>
      </c>
      <c r="F17" s="14" t="s">
        <v>32</v>
      </c>
      <c r="G17" s="7"/>
      <c r="H17" s="27">
        <v>240</v>
      </c>
      <c r="I17" s="59">
        <v>0</v>
      </c>
      <c r="J17" s="27"/>
      <c r="K17" s="27">
        <v>480</v>
      </c>
      <c r="L17" s="2"/>
      <c r="M17" s="26" cm="1">
        <f t="array" ref="M17">IF(N17&lt;4,SUM(G17:L17),SUM(LARGE(G17:L17,{1;2;3;4})))</f>
        <v>720</v>
      </c>
      <c r="N17" s="2">
        <f t="shared" si="0"/>
        <v>3</v>
      </c>
    </row>
    <row r="18" spans="1:14" x14ac:dyDescent="0.3">
      <c r="A18" s="44">
        <f>RANK(M18,$M$2:M54)</f>
        <v>15</v>
      </c>
      <c r="B18" s="4" t="s">
        <v>14</v>
      </c>
      <c r="C18" s="16" t="s">
        <v>6</v>
      </c>
      <c r="D18" s="7">
        <v>2011</v>
      </c>
      <c r="E18" s="12" t="s">
        <v>10</v>
      </c>
      <c r="F18" s="29" t="s">
        <v>85</v>
      </c>
      <c r="G18" s="24">
        <v>360</v>
      </c>
      <c r="H18" s="27"/>
      <c r="I18" s="27"/>
      <c r="J18" s="27"/>
      <c r="K18" s="27">
        <v>360</v>
      </c>
      <c r="L18" s="27"/>
      <c r="M18" s="26" cm="1">
        <f t="array" ref="M18">IF(N18&lt;4,SUM(G18:L18),SUM(LARGE(G18:L18,{1;2;3;4})))</f>
        <v>720</v>
      </c>
      <c r="N18" s="2">
        <f t="shared" si="0"/>
        <v>2</v>
      </c>
    </row>
    <row r="19" spans="1:14" x14ac:dyDescent="0.3">
      <c r="A19" s="44">
        <f>RANK(M19,$M$2:M55)</f>
        <v>15</v>
      </c>
      <c r="B19" s="7" t="s">
        <v>14</v>
      </c>
      <c r="C19" s="16" t="s">
        <v>7</v>
      </c>
      <c r="D19" s="7">
        <v>2010</v>
      </c>
      <c r="E19" s="12" t="s">
        <v>10</v>
      </c>
      <c r="F19" s="16" t="s">
        <v>194</v>
      </c>
      <c r="G19" s="24">
        <v>360</v>
      </c>
      <c r="H19" s="27"/>
      <c r="I19" s="27"/>
      <c r="J19" s="27"/>
      <c r="K19" s="27">
        <v>360</v>
      </c>
      <c r="L19" s="27"/>
      <c r="M19" s="26" cm="1">
        <f t="array" ref="M19">IF(N19&lt;4,SUM(G19:L19),SUM(LARGE(G19:L19,{1;2;3;4})))</f>
        <v>720</v>
      </c>
      <c r="N19" s="2">
        <f t="shared" si="0"/>
        <v>2</v>
      </c>
    </row>
    <row r="20" spans="1:14" x14ac:dyDescent="0.3">
      <c r="A20" s="44">
        <f>RANK(M20,$M$2:M56)</f>
        <v>19</v>
      </c>
      <c r="B20" s="7" t="s">
        <v>14</v>
      </c>
      <c r="C20" s="15" t="s">
        <v>104</v>
      </c>
      <c r="D20" s="2">
        <v>2013</v>
      </c>
      <c r="E20" s="7" t="s">
        <v>9</v>
      </c>
      <c r="F20" s="16" t="s">
        <v>160</v>
      </c>
      <c r="G20" s="7"/>
      <c r="H20" s="7"/>
      <c r="I20" s="24">
        <v>660</v>
      </c>
      <c r="J20" s="27"/>
      <c r="K20" s="27"/>
      <c r="L20" s="2"/>
      <c r="M20" s="26" cm="1">
        <f t="array" ref="M20">IF(N20&lt;4,SUM(G20:L20),SUM(LARGE(G20:L20,{1;2;3;4})))</f>
        <v>660</v>
      </c>
      <c r="N20" s="2">
        <f t="shared" si="0"/>
        <v>1</v>
      </c>
    </row>
    <row r="21" spans="1:14" x14ac:dyDescent="0.3">
      <c r="A21" s="44">
        <f>RANK(M21,$M$2:M57)</f>
        <v>20</v>
      </c>
      <c r="B21" s="4" t="s">
        <v>14</v>
      </c>
      <c r="C21" s="14" t="s">
        <v>76</v>
      </c>
      <c r="D21" s="3">
        <v>2011</v>
      </c>
      <c r="E21" s="7" t="s">
        <v>10</v>
      </c>
      <c r="F21" s="29" t="s">
        <v>61</v>
      </c>
      <c r="G21" s="7"/>
      <c r="H21" s="27">
        <v>360</v>
      </c>
      <c r="I21" s="27">
        <v>240</v>
      </c>
      <c r="J21" s="27"/>
      <c r="K21" s="27"/>
      <c r="L21" s="2"/>
      <c r="M21" s="26" cm="1">
        <f t="array" ref="M21">IF(N21&lt;4,SUM(G21:L21),SUM(LARGE(G21:L21,{1;2;3;4})))</f>
        <v>600</v>
      </c>
      <c r="N21" s="2">
        <f t="shared" si="0"/>
        <v>2</v>
      </c>
    </row>
    <row r="22" spans="1:14" x14ac:dyDescent="0.3">
      <c r="A22" s="44">
        <f>RANK(M22,$M$2:M58)</f>
        <v>20</v>
      </c>
      <c r="B22" s="4" t="s">
        <v>14</v>
      </c>
      <c r="C22" s="14" t="s">
        <v>76</v>
      </c>
      <c r="D22" s="4">
        <v>2010</v>
      </c>
      <c r="E22" s="7" t="s">
        <v>10</v>
      </c>
      <c r="F22" s="29" t="s">
        <v>75</v>
      </c>
      <c r="G22" s="7"/>
      <c r="H22" s="27">
        <v>360</v>
      </c>
      <c r="I22" s="27">
        <v>240</v>
      </c>
      <c r="J22" s="27"/>
      <c r="K22" s="27"/>
      <c r="L22" s="2"/>
      <c r="M22" s="26" cm="1">
        <f t="array" ref="M22">IF(N22&lt;4,SUM(G22:L22),SUM(LARGE(G22:L22,{1;2;3;4})))</f>
        <v>600</v>
      </c>
      <c r="N22" s="2">
        <f t="shared" si="0"/>
        <v>2</v>
      </c>
    </row>
    <row r="23" spans="1:14" x14ac:dyDescent="0.3">
      <c r="A23" s="44">
        <f>RANK(M23,$M$2:M59)</f>
        <v>22</v>
      </c>
      <c r="B23" s="7" t="s">
        <v>14</v>
      </c>
      <c r="C23" s="14" t="s">
        <v>76</v>
      </c>
      <c r="D23" s="3">
        <v>2010</v>
      </c>
      <c r="E23" s="7" t="s">
        <v>10</v>
      </c>
      <c r="F23" s="16" t="s">
        <v>270</v>
      </c>
      <c r="G23" s="7"/>
      <c r="H23" s="7"/>
      <c r="I23" s="7"/>
      <c r="J23" s="27">
        <v>240</v>
      </c>
      <c r="K23" s="27">
        <v>240</v>
      </c>
      <c r="L23" s="2"/>
      <c r="M23" s="26" cm="1">
        <f t="array" ref="M23">IF(N23&lt;4,SUM(G23:L23),SUM(LARGE(G23:L23,{1;2;3;4})))</f>
        <v>480</v>
      </c>
      <c r="N23" s="2">
        <f t="shared" si="0"/>
        <v>2</v>
      </c>
    </row>
    <row r="24" spans="1:14" x14ac:dyDescent="0.3">
      <c r="A24" s="44">
        <f>RANK(M24,$M$2:M60)</f>
        <v>22</v>
      </c>
      <c r="B24" s="7" t="s">
        <v>14</v>
      </c>
      <c r="C24" s="15" t="s">
        <v>4</v>
      </c>
      <c r="D24" s="2">
        <v>2013</v>
      </c>
      <c r="E24" s="2" t="s">
        <v>9</v>
      </c>
      <c r="F24" s="16" t="s">
        <v>39</v>
      </c>
      <c r="G24" s="7"/>
      <c r="H24" s="7"/>
      <c r="I24" s="59">
        <v>0</v>
      </c>
      <c r="J24" s="27">
        <v>480</v>
      </c>
      <c r="K24" s="27"/>
      <c r="L24" s="2"/>
      <c r="M24" s="26" cm="1">
        <f t="array" ref="M24">IF(N24&lt;4,SUM(G24:L24),SUM(LARGE(G24:L24,{1;2;3;4})))</f>
        <v>480</v>
      </c>
      <c r="N24" s="2">
        <f t="shared" si="0"/>
        <v>2</v>
      </c>
    </row>
    <row r="25" spans="1:14" x14ac:dyDescent="0.3">
      <c r="A25" s="44">
        <f>RANK(M25,$M$2:M61)</f>
        <v>22</v>
      </c>
      <c r="B25" s="7" t="s">
        <v>14</v>
      </c>
      <c r="C25" s="15" t="s">
        <v>19</v>
      </c>
      <c r="D25" s="2">
        <v>2013</v>
      </c>
      <c r="E25" s="4" t="s">
        <v>9</v>
      </c>
      <c r="F25" s="14" t="s">
        <v>29</v>
      </c>
      <c r="G25" s="7"/>
      <c r="H25" s="7"/>
      <c r="I25" s="59">
        <v>0</v>
      </c>
      <c r="J25" s="27">
        <v>480</v>
      </c>
      <c r="K25" s="27"/>
      <c r="L25" s="2"/>
      <c r="M25" s="26" cm="1">
        <f t="array" ref="M25">IF(N25&lt;4,SUM(G25:L25),SUM(LARGE(G25:L25,{1;2;3;4})))</f>
        <v>480</v>
      </c>
      <c r="N25" s="2">
        <f t="shared" si="0"/>
        <v>2</v>
      </c>
    </row>
    <row r="26" spans="1:14" x14ac:dyDescent="0.3">
      <c r="A26" s="44">
        <f>RANK(M26,$M$2:M62)</f>
        <v>25</v>
      </c>
      <c r="B26" s="7" t="s">
        <v>386</v>
      </c>
      <c r="C26" s="15"/>
      <c r="D26" s="2"/>
      <c r="E26" s="2"/>
      <c r="F26" s="29" t="s">
        <v>448</v>
      </c>
      <c r="G26" s="7"/>
      <c r="H26" s="7"/>
      <c r="I26" s="7"/>
      <c r="J26" s="7"/>
      <c r="K26" s="27">
        <v>360</v>
      </c>
      <c r="L26" s="2"/>
      <c r="M26" s="26" cm="1">
        <f t="array" ref="M26">IF(N26&lt;4,SUM(H26:L26),SUM(LARGE(H26:L26,{1;2;3;4})))</f>
        <v>360</v>
      </c>
      <c r="N26" s="2">
        <f t="shared" si="0"/>
        <v>1</v>
      </c>
    </row>
    <row r="27" spans="1:14" x14ac:dyDescent="0.3">
      <c r="A27" s="44">
        <f>RANK(M27,$M$2:M63)</f>
        <v>25</v>
      </c>
      <c r="B27" s="7" t="s">
        <v>386</v>
      </c>
      <c r="C27" s="15"/>
      <c r="D27" s="2"/>
      <c r="E27" s="2"/>
      <c r="F27" s="29" t="s">
        <v>372</v>
      </c>
      <c r="G27" s="7"/>
      <c r="H27" s="7"/>
      <c r="I27" s="7"/>
      <c r="J27" s="7"/>
      <c r="K27" s="27">
        <v>360</v>
      </c>
      <c r="L27" s="2"/>
      <c r="M27" s="26" cm="1">
        <f t="array" ref="M27">IF(N27&lt;4,SUM(H27:L27),SUM(LARGE(H27:L27,{1;2;3;4})))</f>
        <v>360</v>
      </c>
      <c r="N27" s="2">
        <f t="shared" si="0"/>
        <v>1</v>
      </c>
    </row>
    <row r="28" spans="1:14" x14ac:dyDescent="0.3">
      <c r="A28" s="44">
        <f>RANK(M28,$M$2:M64)</f>
        <v>25</v>
      </c>
      <c r="B28" s="7" t="s">
        <v>14</v>
      </c>
      <c r="C28" s="15" t="s">
        <v>19</v>
      </c>
      <c r="D28" s="2">
        <v>2012</v>
      </c>
      <c r="E28" s="4" t="s">
        <v>9</v>
      </c>
      <c r="F28" s="14" t="s">
        <v>35</v>
      </c>
      <c r="G28" s="7"/>
      <c r="H28" s="7"/>
      <c r="I28" s="7"/>
      <c r="J28" s="27">
        <v>360</v>
      </c>
      <c r="K28" s="27"/>
      <c r="L28" s="2"/>
      <c r="M28" s="26" cm="1">
        <f t="array" ref="M28">IF(N28&lt;4,SUM(G28:L28),SUM(LARGE(G28:L28,{1;2;3;4})))</f>
        <v>360</v>
      </c>
      <c r="N28" s="2">
        <f t="shared" si="0"/>
        <v>1</v>
      </c>
    </row>
    <row r="29" spans="1:14" x14ac:dyDescent="0.3">
      <c r="A29" s="44">
        <f>RANK(M29,$M$2:M65)</f>
        <v>25</v>
      </c>
      <c r="B29" s="7" t="s">
        <v>14</v>
      </c>
      <c r="C29" s="15" t="s">
        <v>4</v>
      </c>
      <c r="D29" s="2">
        <v>2013</v>
      </c>
      <c r="E29" s="4" t="s">
        <v>9</v>
      </c>
      <c r="F29" s="14" t="s">
        <v>46</v>
      </c>
      <c r="G29" s="7"/>
      <c r="H29" s="7"/>
      <c r="I29" s="7"/>
      <c r="J29" s="27">
        <v>360</v>
      </c>
      <c r="K29" s="27"/>
      <c r="L29" s="2"/>
      <c r="M29" s="26" cm="1">
        <f t="array" ref="M29">IF(N29&lt;4,SUM(G29:L29),SUM(LARGE(G29:L29,{1;2;3;4})))</f>
        <v>360</v>
      </c>
      <c r="N29" s="2">
        <f t="shared" si="0"/>
        <v>1</v>
      </c>
    </row>
    <row r="30" spans="1:14" x14ac:dyDescent="0.3">
      <c r="A30" s="44">
        <f>RANK(M30,$M$2:M66)</f>
        <v>29</v>
      </c>
      <c r="B30" s="4" t="s">
        <v>14</v>
      </c>
      <c r="C30" s="15" t="s">
        <v>4</v>
      </c>
      <c r="D30" s="7">
        <v>2011</v>
      </c>
      <c r="E30" s="7" t="s">
        <v>10</v>
      </c>
      <c r="F30" s="29" t="s">
        <v>223</v>
      </c>
      <c r="G30" s="7"/>
      <c r="H30" s="7"/>
      <c r="I30" s="7"/>
      <c r="J30" s="7"/>
      <c r="K30" s="27">
        <v>240</v>
      </c>
      <c r="L30" s="2"/>
      <c r="M30" s="26" cm="1">
        <f t="array" ref="M30">IF(N30&lt;4,SUM(H30:L30),SUM(LARGE(H30:L30,{1;2;3;4})))</f>
        <v>240</v>
      </c>
      <c r="N30" s="2">
        <f t="shared" si="0"/>
        <v>1</v>
      </c>
    </row>
    <row r="31" spans="1:14" x14ac:dyDescent="0.3">
      <c r="A31" s="44">
        <f>RANK(M31,$M$2:M67)</f>
        <v>29</v>
      </c>
      <c r="B31" s="7" t="s">
        <v>14</v>
      </c>
      <c r="C31" s="14" t="s">
        <v>76</v>
      </c>
      <c r="D31" s="4">
        <v>2010</v>
      </c>
      <c r="E31" s="7" t="s">
        <v>10</v>
      </c>
      <c r="F31" s="29" t="s">
        <v>168</v>
      </c>
      <c r="G31" s="7"/>
      <c r="H31" s="7"/>
      <c r="I31" s="7"/>
      <c r="J31" s="7"/>
      <c r="K31" s="27">
        <v>240</v>
      </c>
      <c r="L31" s="2"/>
      <c r="M31" s="26" cm="1">
        <f t="array" ref="M31">IF(N31&lt;4,SUM(H31:L31),SUM(LARGE(H31:L31,{1;2;3;4})))</f>
        <v>240</v>
      </c>
      <c r="N31" s="2">
        <f t="shared" si="0"/>
        <v>1</v>
      </c>
    </row>
    <row r="32" spans="1:14" x14ac:dyDescent="0.3">
      <c r="A32" s="44">
        <f>RANK(M32,$M$2:M68)</f>
        <v>29</v>
      </c>
      <c r="B32" s="4" t="s">
        <v>14</v>
      </c>
      <c r="C32" s="15" t="s">
        <v>45</v>
      </c>
      <c r="D32" s="2">
        <v>2011</v>
      </c>
      <c r="E32" s="2" t="s">
        <v>10</v>
      </c>
      <c r="F32" s="29" t="s">
        <v>395</v>
      </c>
      <c r="G32" s="7"/>
      <c r="H32" s="7"/>
      <c r="I32" s="7"/>
      <c r="J32" s="7"/>
      <c r="K32" s="27">
        <v>240</v>
      </c>
      <c r="L32" s="2"/>
      <c r="M32" s="26" cm="1">
        <f t="array" ref="M32">IF(N32&lt;4,SUM(H32:L32),SUM(LARGE(H32:L32,{1;2;3;4})))</f>
        <v>240</v>
      </c>
      <c r="N32" s="2">
        <f t="shared" si="0"/>
        <v>1</v>
      </c>
    </row>
    <row r="33" spans="1:14" x14ac:dyDescent="0.3">
      <c r="A33" s="44">
        <f>RANK(M33,$M$2:M69)</f>
        <v>29</v>
      </c>
      <c r="B33" s="4" t="s">
        <v>14</v>
      </c>
      <c r="C33" s="14" t="s">
        <v>76</v>
      </c>
      <c r="D33" s="3">
        <v>2010</v>
      </c>
      <c r="E33" s="7" t="s">
        <v>10</v>
      </c>
      <c r="F33" s="14" t="s">
        <v>370</v>
      </c>
      <c r="G33" s="7"/>
      <c r="H33" s="7"/>
      <c r="I33" s="7"/>
      <c r="J33" s="7"/>
      <c r="K33" s="27">
        <v>240</v>
      </c>
      <c r="L33" s="2"/>
      <c r="M33" s="26" cm="1">
        <f t="array" ref="M33">IF(N33&lt;4,SUM(H33:L33),SUM(LARGE(H33:L33,{1;2;3;4})))</f>
        <v>240</v>
      </c>
      <c r="N33" s="2">
        <f t="shared" si="0"/>
        <v>1</v>
      </c>
    </row>
    <row r="34" spans="1:14" x14ac:dyDescent="0.3">
      <c r="A34" s="44">
        <f>RANK(M34,$M$2:M70)</f>
        <v>29</v>
      </c>
      <c r="B34" s="7" t="s">
        <v>14</v>
      </c>
      <c r="C34" s="15" t="s">
        <v>12</v>
      </c>
      <c r="D34" s="2">
        <v>2012</v>
      </c>
      <c r="E34" s="4" t="s">
        <v>9</v>
      </c>
      <c r="F34" s="16" t="s">
        <v>165</v>
      </c>
      <c r="G34" s="7"/>
      <c r="H34" s="7"/>
      <c r="I34" s="7"/>
      <c r="J34" s="27">
        <v>240</v>
      </c>
      <c r="K34" s="27"/>
      <c r="L34" s="2"/>
      <c r="M34" s="26" cm="1">
        <f t="array" ref="M34">IF(N34&lt;4,SUM(G34:L34),SUM(LARGE(G34:L34,{1;2;3;4})))</f>
        <v>240</v>
      </c>
      <c r="N34" s="2">
        <f t="shared" si="0"/>
        <v>1</v>
      </c>
    </row>
    <row r="35" spans="1:14" x14ac:dyDescent="0.3">
      <c r="A35" s="44">
        <f>RANK(M35,$M$2:M71)</f>
        <v>29</v>
      </c>
      <c r="B35" s="7" t="s">
        <v>14</v>
      </c>
      <c r="C35" s="15" t="s">
        <v>12</v>
      </c>
      <c r="D35" s="2">
        <v>2011</v>
      </c>
      <c r="E35" s="7" t="s">
        <v>10</v>
      </c>
      <c r="F35" s="16" t="s">
        <v>380</v>
      </c>
      <c r="G35" s="7"/>
      <c r="H35" s="7"/>
      <c r="I35" s="7"/>
      <c r="J35" s="27">
        <v>240</v>
      </c>
      <c r="K35" s="27"/>
      <c r="L35" s="2"/>
      <c r="M35" s="26" cm="1">
        <f t="array" ref="M35">IF(N35&lt;4,SUM(G35:L35),SUM(LARGE(G35:L35,{1;2;3;4})))</f>
        <v>240</v>
      </c>
      <c r="N35" s="2">
        <f t="shared" si="0"/>
        <v>1</v>
      </c>
    </row>
    <row r="36" spans="1:14" x14ac:dyDescent="0.3">
      <c r="A36" s="44">
        <f>RANK(M36,$M$2:M72)</f>
        <v>29</v>
      </c>
      <c r="B36" s="7" t="s">
        <v>14</v>
      </c>
      <c r="C36" s="15" t="s">
        <v>12</v>
      </c>
      <c r="D36" s="2">
        <v>2011</v>
      </c>
      <c r="E36" s="2" t="s">
        <v>10</v>
      </c>
      <c r="F36" s="29" t="s">
        <v>384</v>
      </c>
      <c r="G36" s="7"/>
      <c r="H36" s="7"/>
      <c r="I36" s="7"/>
      <c r="J36" s="27">
        <v>240</v>
      </c>
      <c r="K36" s="27"/>
      <c r="L36" s="2"/>
      <c r="M36" s="26" cm="1">
        <f t="array" ref="M36">IF(N36&lt;4,SUM(G36:L36),SUM(LARGE(G36:L36,{1;2;3;4})))</f>
        <v>240</v>
      </c>
      <c r="N36" s="2">
        <f t="shared" si="0"/>
        <v>1</v>
      </c>
    </row>
    <row r="37" spans="1:14" x14ac:dyDescent="0.3">
      <c r="A37" s="44">
        <f>RANK(M37,$M$2:M73)</f>
        <v>29</v>
      </c>
      <c r="B37" s="7" t="s">
        <v>14</v>
      </c>
      <c r="C37" s="15" t="s">
        <v>12</v>
      </c>
      <c r="D37" s="2">
        <v>2011</v>
      </c>
      <c r="E37" s="7" t="s">
        <v>10</v>
      </c>
      <c r="F37" s="29" t="s">
        <v>436</v>
      </c>
      <c r="G37" s="7"/>
      <c r="H37" s="7"/>
      <c r="I37" s="7"/>
      <c r="J37" s="27">
        <v>240</v>
      </c>
      <c r="K37" s="27"/>
      <c r="L37" s="2"/>
      <c r="M37" s="26" cm="1">
        <f t="array" ref="M37">IF(N37&lt;4,SUM(G37:L37),SUM(LARGE(G37:L37,{1;2;3;4})))</f>
        <v>240</v>
      </c>
      <c r="N37" s="2">
        <f t="shared" si="0"/>
        <v>1</v>
      </c>
    </row>
    <row r="38" spans="1:14" x14ac:dyDescent="0.3">
      <c r="A38" s="44">
        <f>RANK(M38,$M$2:M74)</f>
        <v>29</v>
      </c>
      <c r="B38" s="4" t="s">
        <v>14</v>
      </c>
      <c r="C38" s="14" t="s">
        <v>4</v>
      </c>
      <c r="D38" s="2">
        <v>2010</v>
      </c>
      <c r="E38" s="2" t="s">
        <v>10</v>
      </c>
      <c r="F38" s="29" t="s">
        <v>256</v>
      </c>
      <c r="G38" s="24">
        <v>240</v>
      </c>
      <c r="H38" s="27"/>
      <c r="I38" s="27"/>
      <c r="J38" s="27"/>
      <c r="K38" s="27"/>
      <c r="L38" s="2"/>
      <c r="M38" s="26" cm="1">
        <f t="array" ref="M38">IF(N38&lt;4,SUM(G38:L38),SUM(LARGE(G38:L38,{1;2;3;4})))</f>
        <v>240</v>
      </c>
      <c r="N38" s="2">
        <f t="shared" si="0"/>
        <v>1</v>
      </c>
    </row>
    <row r="39" spans="1:14" x14ac:dyDescent="0.3">
      <c r="A39" s="44">
        <f>RANK(M39,$M$2:M75)</f>
        <v>29</v>
      </c>
      <c r="B39" s="7" t="s">
        <v>14</v>
      </c>
      <c r="C39" s="16" t="s">
        <v>19</v>
      </c>
      <c r="D39" s="3">
        <v>2011</v>
      </c>
      <c r="E39" s="7" t="s">
        <v>10</v>
      </c>
      <c r="F39" s="29" t="s">
        <v>193</v>
      </c>
      <c r="G39" s="24">
        <v>240</v>
      </c>
      <c r="H39" s="27"/>
      <c r="I39" s="27"/>
      <c r="J39" s="27"/>
      <c r="K39" s="27"/>
      <c r="L39" s="2"/>
      <c r="M39" s="26" cm="1">
        <f t="array" ref="M39">IF(N39&lt;4,SUM(G39:L39),SUM(LARGE(G39:L39,{1;2;3;4})))</f>
        <v>240</v>
      </c>
      <c r="N39" s="2">
        <f t="shared" si="0"/>
        <v>1</v>
      </c>
    </row>
    <row r="40" spans="1:14" x14ac:dyDescent="0.3">
      <c r="A40" s="44">
        <f>RANK(M40,$M$2:M76)</f>
        <v>39</v>
      </c>
      <c r="B40" s="7" t="s">
        <v>14</v>
      </c>
      <c r="C40" s="15" t="s">
        <v>76</v>
      </c>
      <c r="D40" s="2">
        <v>2012</v>
      </c>
      <c r="E40" s="4" t="s">
        <v>9</v>
      </c>
      <c r="F40" s="16" t="s">
        <v>333</v>
      </c>
      <c r="G40" s="7"/>
      <c r="H40" s="7"/>
      <c r="I40" s="7"/>
      <c r="J40" s="59">
        <v>0</v>
      </c>
      <c r="K40" s="59">
        <v>0</v>
      </c>
      <c r="L40" s="2"/>
      <c r="M40" s="26" cm="1">
        <f t="array" ref="M40">IF(N40&lt;4,SUM(G40:L40),SUM(LARGE(G40:L40,{1;2;3;4})))</f>
        <v>0</v>
      </c>
      <c r="N40" s="2">
        <f t="shared" si="0"/>
        <v>2</v>
      </c>
    </row>
    <row r="41" spans="1:14" x14ac:dyDescent="0.3">
      <c r="A41" s="44">
        <f>RANK(M41,$M$2:M77)</f>
        <v>39</v>
      </c>
      <c r="B41" s="7" t="s">
        <v>14</v>
      </c>
      <c r="C41" s="15" t="s">
        <v>45</v>
      </c>
      <c r="D41" s="2">
        <v>2012</v>
      </c>
      <c r="E41" s="4" t="s">
        <v>9</v>
      </c>
      <c r="F41" s="29" t="s">
        <v>394</v>
      </c>
      <c r="G41" s="7"/>
      <c r="H41" s="7"/>
      <c r="I41" s="7"/>
      <c r="J41" s="7"/>
      <c r="K41" s="59">
        <v>0</v>
      </c>
      <c r="L41" s="2"/>
      <c r="M41" s="26" cm="1">
        <f t="array" ref="M41">IF(N41&lt;4,SUM(H41:L41),SUM(LARGE(H41:L41,{1;2;3;4})))</f>
        <v>0</v>
      </c>
      <c r="N41" s="2">
        <f t="shared" si="0"/>
        <v>1</v>
      </c>
    </row>
    <row r="42" spans="1:14" x14ac:dyDescent="0.3">
      <c r="A42" s="44">
        <f>RANK(M42,$M$2:M78)</f>
        <v>39</v>
      </c>
      <c r="B42" s="2" t="s">
        <v>14</v>
      </c>
      <c r="C42" s="17" t="s">
        <v>6</v>
      </c>
      <c r="D42" s="2">
        <v>2010</v>
      </c>
      <c r="E42" s="7" t="s">
        <v>10</v>
      </c>
      <c r="F42" s="14" t="s">
        <v>49</v>
      </c>
      <c r="G42" s="2"/>
      <c r="H42" s="7"/>
      <c r="I42" s="59">
        <v>0</v>
      </c>
      <c r="J42" s="27"/>
      <c r="K42" s="27"/>
      <c r="L42" s="2"/>
      <c r="M42" s="26" cm="1">
        <f t="array" ref="M42">IF(N42&lt;4,SUM(H42:L42),SUM(LARGE(H42:L42,{1;2;3;4})))</f>
        <v>0</v>
      </c>
      <c r="N42" s="2">
        <f t="shared" si="0"/>
        <v>1</v>
      </c>
    </row>
  </sheetData>
  <autoFilter ref="A1:N1" xr:uid="{00000000-0001-0000-0C00-000000000000}">
    <sortState xmlns:xlrd2="http://schemas.microsoft.com/office/spreadsheetml/2017/richdata2" ref="A2:N42">
      <sortCondition descending="1" ref="M1"/>
    </sortState>
  </autoFilter>
  <sortState xmlns:xlrd2="http://schemas.microsoft.com/office/spreadsheetml/2017/richdata2" ref="A2:N13">
    <sortCondition ref="A1:A13"/>
  </sortState>
  <phoneticPr fontId="9" type="noConversion"/>
  <conditionalFormatting sqref="F1">
    <cfRule type="duplicateValues" dxfId="1188" priority="226" stopIfTrue="1"/>
    <cfRule type="duplicateValues" dxfId="1187" priority="228" stopIfTrue="1"/>
    <cfRule type="duplicateValues" dxfId="1186" priority="227" stopIfTrue="1"/>
  </conditionalFormatting>
  <conditionalFormatting sqref="F1:F40 F42:F1048576">
    <cfRule type="duplicateValues" dxfId="1185" priority="10"/>
  </conditionalFormatting>
  <conditionalFormatting sqref="F2">
    <cfRule type="duplicateValues" dxfId="1184" priority="1291"/>
  </conditionalFormatting>
  <conditionalFormatting sqref="F3">
    <cfRule type="duplicateValues" dxfId="1183" priority="237"/>
  </conditionalFormatting>
  <conditionalFormatting sqref="F4">
    <cfRule type="duplicateValues" dxfId="1182" priority="235"/>
  </conditionalFormatting>
  <conditionalFormatting sqref="F5:F6">
    <cfRule type="duplicateValues" dxfId="1181" priority="233"/>
  </conditionalFormatting>
  <conditionalFormatting sqref="F7">
    <cfRule type="duplicateValues" dxfId="1180" priority="232"/>
  </conditionalFormatting>
  <conditionalFormatting sqref="F8">
    <cfRule type="duplicateValues" dxfId="1179" priority="231"/>
  </conditionalFormatting>
  <conditionalFormatting sqref="F9">
    <cfRule type="duplicateValues" dxfId="1178" priority="222"/>
    <cfRule type="duplicateValues" dxfId="1177" priority="221"/>
  </conditionalFormatting>
  <conditionalFormatting sqref="F10">
    <cfRule type="duplicateValues" dxfId="1176" priority="290" stopIfTrue="1"/>
    <cfRule type="duplicateValues" dxfId="1175" priority="289" stopIfTrue="1"/>
    <cfRule type="duplicateValues" dxfId="1174" priority="288" stopIfTrue="1"/>
  </conditionalFormatting>
  <conditionalFormatting sqref="F11">
    <cfRule type="duplicateValues" dxfId="1173" priority="229"/>
  </conditionalFormatting>
  <conditionalFormatting sqref="F12">
    <cfRule type="duplicateValues" dxfId="1172" priority="284" stopIfTrue="1"/>
    <cfRule type="duplicateValues" dxfId="1171" priority="283" stopIfTrue="1"/>
    <cfRule type="duplicateValues" dxfId="1170" priority="282" stopIfTrue="1"/>
  </conditionalFormatting>
  <conditionalFormatting sqref="F13">
    <cfRule type="duplicateValues" dxfId="1169" priority="281" stopIfTrue="1"/>
    <cfRule type="duplicateValues" dxfId="1168" priority="280" stopIfTrue="1"/>
    <cfRule type="duplicateValues" dxfId="1167" priority="279" stopIfTrue="1"/>
  </conditionalFormatting>
  <conditionalFormatting sqref="F14">
    <cfRule type="duplicateValues" dxfId="1166" priority="188"/>
    <cfRule type="duplicateValues" dxfId="1165" priority="187" stopIfTrue="1"/>
    <cfRule type="duplicateValues" dxfId="1164" priority="186" stopIfTrue="1"/>
  </conditionalFormatting>
  <conditionalFormatting sqref="F15">
    <cfRule type="duplicateValues" dxfId="1163" priority="153"/>
    <cfRule type="duplicateValues" dxfId="1162" priority="152" stopIfTrue="1"/>
    <cfRule type="duplicateValues" dxfId="1161" priority="151" stopIfTrue="1"/>
    <cfRule type="duplicateValues" dxfId="1160" priority="150" stopIfTrue="1"/>
    <cfRule type="duplicateValues" dxfId="1159" priority="149"/>
  </conditionalFormatting>
  <conditionalFormatting sqref="F17">
    <cfRule type="duplicateValues" dxfId="1158" priority="133"/>
    <cfRule type="duplicateValues" dxfId="1157" priority="132" stopIfTrue="1"/>
    <cfRule type="duplicateValues" dxfId="1156" priority="131" stopIfTrue="1"/>
    <cfRule type="duplicateValues" dxfId="1155" priority="130" stopIfTrue="1"/>
    <cfRule type="duplicateValues" dxfId="1154" priority="129"/>
  </conditionalFormatting>
  <conditionalFormatting sqref="F19">
    <cfRule type="duplicateValues" dxfId="1153" priority="128"/>
    <cfRule type="duplicateValues" dxfId="1152" priority="127" stopIfTrue="1"/>
    <cfRule type="duplicateValues" dxfId="1151" priority="126" stopIfTrue="1"/>
    <cfRule type="duplicateValues" dxfId="1150" priority="125" stopIfTrue="1"/>
    <cfRule type="duplicateValues" dxfId="1149" priority="124"/>
  </conditionalFormatting>
  <conditionalFormatting sqref="F20">
    <cfRule type="duplicateValues" dxfId="1148" priority="121" stopIfTrue="1"/>
    <cfRule type="duplicateValues" dxfId="1147" priority="117"/>
    <cfRule type="duplicateValues" dxfId="1146" priority="120"/>
    <cfRule type="duplicateValues" dxfId="1145" priority="119"/>
    <cfRule type="duplicateValues" dxfId="1144" priority="118"/>
    <cfRule type="duplicateValues" dxfId="1143" priority="123" stopIfTrue="1"/>
    <cfRule type="duplicateValues" dxfId="1142" priority="122" stopIfTrue="1"/>
  </conditionalFormatting>
  <conditionalFormatting sqref="F21">
    <cfRule type="duplicateValues" dxfId="1141" priority="112"/>
    <cfRule type="duplicateValues" dxfId="1140" priority="115" stopIfTrue="1"/>
    <cfRule type="duplicateValues" dxfId="1139" priority="114" stopIfTrue="1"/>
    <cfRule type="duplicateValues" dxfId="1138" priority="113" stopIfTrue="1"/>
    <cfRule type="duplicateValues" dxfId="1137" priority="111"/>
    <cfRule type="duplicateValues" dxfId="1136" priority="110"/>
    <cfRule type="duplicateValues" dxfId="1135" priority="109"/>
  </conditionalFormatting>
  <conditionalFormatting sqref="F22">
    <cfRule type="duplicateValues" dxfId="1134" priority="108" stopIfTrue="1"/>
    <cfRule type="duplicateValues" dxfId="1133" priority="107" stopIfTrue="1"/>
    <cfRule type="duplicateValues" dxfId="1132" priority="106" stopIfTrue="1"/>
    <cfRule type="duplicateValues" dxfId="1131" priority="103"/>
    <cfRule type="duplicateValues" dxfId="1130" priority="105"/>
    <cfRule type="duplicateValues" dxfId="1129" priority="104"/>
    <cfRule type="duplicateValues" dxfId="1128" priority="102"/>
  </conditionalFormatting>
  <conditionalFormatting sqref="F23">
    <cfRule type="duplicateValues" dxfId="1127" priority="101" stopIfTrue="1"/>
    <cfRule type="duplicateValues" dxfId="1126" priority="100" stopIfTrue="1"/>
    <cfRule type="duplicateValues" dxfId="1125" priority="99" stopIfTrue="1"/>
    <cfRule type="duplicateValues" dxfId="1124" priority="98"/>
    <cfRule type="duplicateValues" dxfId="1123" priority="97"/>
    <cfRule type="duplicateValues" dxfId="1122" priority="96"/>
    <cfRule type="duplicateValues" dxfId="1121" priority="95"/>
  </conditionalFormatting>
  <conditionalFormatting sqref="F24">
    <cfRule type="duplicateValues" dxfId="1120" priority="88"/>
    <cfRule type="duplicateValues" dxfId="1119" priority="92" stopIfTrue="1"/>
    <cfRule type="duplicateValues" dxfId="1118" priority="91"/>
    <cfRule type="duplicateValues" dxfId="1117" priority="90"/>
    <cfRule type="duplicateValues" dxfId="1116" priority="89"/>
    <cfRule type="duplicateValues" dxfId="1115" priority="94" stopIfTrue="1"/>
    <cfRule type="duplicateValues" dxfId="1114" priority="93" stopIfTrue="1"/>
  </conditionalFormatting>
  <conditionalFormatting sqref="F25">
    <cfRule type="duplicateValues" dxfId="1113" priority="83"/>
    <cfRule type="duplicateValues" dxfId="1112" priority="84"/>
    <cfRule type="duplicateValues" dxfId="1111" priority="85" stopIfTrue="1"/>
    <cfRule type="duplicateValues" dxfId="1110" priority="86" stopIfTrue="1"/>
    <cfRule type="duplicateValues" dxfId="1109" priority="87" stopIfTrue="1"/>
    <cfRule type="duplicateValues" dxfId="1108" priority="81"/>
    <cfRule type="duplicateValues" dxfId="1107" priority="82"/>
  </conditionalFormatting>
  <conditionalFormatting sqref="F26">
    <cfRule type="duplicateValues" dxfId="1106" priority="75"/>
    <cfRule type="duplicateValues" dxfId="1105" priority="80" stopIfTrue="1"/>
    <cfRule type="duplicateValues" dxfId="1104" priority="79" stopIfTrue="1"/>
    <cfRule type="duplicateValues" dxfId="1103" priority="78" stopIfTrue="1"/>
    <cfRule type="duplicateValues" dxfId="1102" priority="77"/>
    <cfRule type="duplicateValues" dxfId="1101" priority="76"/>
    <cfRule type="duplicateValues" dxfId="1100" priority="74"/>
    <cfRule type="duplicateValues" dxfId="1099" priority="73"/>
  </conditionalFormatting>
  <conditionalFormatting sqref="F27">
    <cfRule type="duplicateValues" dxfId="1098" priority="72" stopIfTrue="1"/>
    <cfRule type="duplicateValues" dxfId="1097" priority="71" stopIfTrue="1"/>
    <cfRule type="duplicateValues" dxfId="1096" priority="70" stopIfTrue="1"/>
    <cfRule type="duplicateValues" dxfId="1095" priority="69"/>
    <cfRule type="duplicateValues" dxfId="1094" priority="68"/>
    <cfRule type="duplicateValues" dxfId="1093" priority="67"/>
    <cfRule type="duplicateValues" dxfId="1092" priority="66"/>
    <cfRule type="duplicateValues" dxfId="1091" priority="65"/>
  </conditionalFormatting>
  <conditionalFormatting sqref="F28">
    <cfRule type="duplicateValues" dxfId="1090" priority="63" stopIfTrue="1"/>
    <cfRule type="duplicateValues" dxfId="1089" priority="64" stopIfTrue="1"/>
    <cfRule type="duplicateValues" dxfId="1088" priority="62" stopIfTrue="1"/>
    <cfRule type="duplicateValues" dxfId="1087" priority="61"/>
    <cfRule type="duplicateValues" dxfId="1086" priority="60"/>
    <cfRule type="duplicateValues" dxfId="1085" priority="59"/>
    <cfRule type="duplicateValues" dxfId="1084" priority="58"/>
    <cfRule type="duplicateValues" dxfId="1083" priority="57"/>
  </conditionalFormatting>
  <conditionalFormatting sqref="F29">
    <cfRule type="duplicateValues" dxfId="1082" priority="53"/>
    <cfRule type="duplicateValues" dxfId="1081" priority="49"/>
    <cfRule type="duplicateValues" dxfId="1080" priority="52"/>
    <cfRule type="duplicateValues" dxfId="1079" priority="51"/>
    <cfRule type="duplicateValues" dxfId="1078" priority="50"/>
    <cfRule type="duplicateValues" dxfId="1077" priority="56" stopIfTrue="1"/>
    <cfRule type="duplicateValues" dxfId="1076" priority="55" stopIfTrue="1"/>
    <cfRule type="duplicateValues" dxfId="1075" priority="54" stopIfTrue="1"/>
  </conditionalFormatting>
  <conditionalFormatting sqref="F30">
    <cfRule type="duplicateValues" dxfId="1074" priority="48"/>
    <cfRule type="duplicateValues" dxfId="1073" priority="47"/>
    <cfRule type="duplicateValues" dxfId="1072" priority="46"/>
    <cfRule type="duplicateValues" dxfId="1071" priority="45"/>
    <cfRule type="duplicateValues" dxfId="1070" priority="44"/>
    <cfRule type="duplicateValues" dxfId="1069" priority="43"/>
  </conditionalFormatting>
  <conditionalFormatting sqref="F31">
    <cfRule type="duplicateValues" dxfId="1068" priority="38"/>
    <cfRule type="duplicateValues" dxfId="1067" priority="40" stopIfTrue="1"/>
    <cfRule type="duplicateValues" dxfId="1066" priority="39"/>
    <cfRule type="duplicateValues" dxfId="1065" priority="35"/>
    <cfRule type="duplicateValues" dxfId="1064" priority="41" stopIfTrue="1"/>
    <cfRule type="duplicateValues" dxfId="1063" priority="37"/>
    <cfRule type="duplicateValues" dxfId="1062" priority="42" stopIfTrue="1"/>
    <cfRule type="duplicateValues" dxfId="1061" priority="36"/>
  </conditionalFormatting>
  <conditionalFormatting sqref="F32">
    <cfRule type="duplicateValues" dxfId="1060" priority="32" stopIfTrue="1"/>
    <cfRule type="duplicateValues" dxfId="1059" priority="31"/>
    <cfRule type="duplicateValues" dxfId="1058" priority="30"/>
    <cfRule type="duplicateValues" dxfId="1057" priority="27"/>
    <cfRule type="duplicateValues" dxfId="1056" priority="29"/>
    <cfRule type="duplicateValues" dxfId="1055" priority="28"/>
    <cfRule type="duplicateValues" dxfId="1054" priority="34" stopIfTrue="1"/>
    <cfRule type="duplicateValues" dxfId="1053" priority="33" stopIfTrue="1"/>
  </conditionalFormatting>
  <conditionalFormatting sqref="F33">
    <cfRule type="duplicateValues" dxfId="1052" priority="23"/>
    <cfRule type="duplicateValues" dxfId="1051" priority="24" stopIfTrue="1"/>
    <cfRule type="duplicateValues" dxfId="1050" priority="25" stopIfTrue="1"/>
    <cfRule type="duplicateValues" dxfId="1049" priority="21"/>
    <cfRule type="duplicateValues" dxfId="1048" priority="26" stopIfTrue="1"/>
    <cfRule type="duplicateValues" dxfId="1047" priority="22"/>
    <cfRule type="duplicateValues" dxfId="1046" priority="20"/>
    <cfRule type="duplicateValues" dxfId="1045" priority="19"/>
  </conditionalFormatting>
  <conditionalFormatting sqref="F34">
    <cfRule type="duplicateValues" dxfId="1044" priority="18" stopIfTrue="1"/>
    <cfRule type="duplicateValues" dxfId="1043" priority="17" stopIfTrue="1"/>
    <cfRule type="duplicateValues" dxfId="1042" priority="16" stopIfTrue="1"/>
    <cfRule type="duplicateValues" dxfId="1041" priority="15"/>
    <cfRule type="duplicateValues" dxfId="1040" priority="14"/>
    <cfRule type="duplicateValues" dxfId="1039" priority="13"/>
    <cfRule type="duplicateValues" dxfId="1038" priority="12"/>
    <cfRule type="duplicateValues" dxfId="1037" priority="11"/>
  </conditionalFormatting>
  <conditionalFormatting sqref="F35:F40 F1:F13 F16 F18 F42:F1048576">
    <cfRule type="duplicateValues" dxfId="1036" priority="194"/>
  </conditionalFormatting>
  <conditionalFormatting sqref="F35:F40 F1:F20 F42:F1048576">
    <cfRule type="duplicateValues" dxfId="1035" priority="116"/>
  </conditionalFormatting>
  <conditionalFormatting sqref="F35:F40 F10:F13 F1:F8 F16 F18 F42:F1048576">
    <cfRule type="duplicateValues" dxfId="1034" priority="1557"/>
  </conditionalFormatting>
  <conditionalFormatting sqref="F35:F40 F16 F18 F42:F1048576">
    <cfRule type="duplicateValues" dxfId="1033" priority="1561"/>
  </conditionalFormatting>
  <conditionalFormatting sqref="F41">
    <cfRule type="duplicateValues" dxfId="1032" priority="1"/>
    <cfRule type="duplicateValues" dxfId="1031" priority="5"/>
    <cfRule type="duplicateValues" dxfId="1030" priority="4"/>
    <cfRule type="duplicateValues" dxfId="1029" priority="3"/>
    <cfRule type="duplicateValues" dxfId="1028" priority="2"/>
    <cfRule type="duplicateValues" dxfId="1027" priority="8" stopIfTrue="1"/>
    <cfRule type="duplicateValues" dxfId="1026" priority="7" stopIfTrue="1"/>
    <cfRule type="duplicateValues" dxfId="1025" priority="6"/>
    <cfRule type="duplicateValues" dxfId="1024" priority="9" stopIfTrue="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8"/>
  <sheetViews>
    <sheetView zoomScaleNormal="100" workbookViewId="0">
      <pane ySplit="1" topLeftCell="A2" activePane="bottomLeft" state="frozen"/>
      <selection pane="bottomLeft" activeCell="C21" sqref="C21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2.21875" style="22" customWidth="1"/>
    <col min="7" max="8" width="11.218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6640625" style="6" hidden="1" customWidth="1" outlineLevel="1" collapsed="1"/>
    <col min="13" max="13" width="18" style="1" hidden="1" customWidth="1" outlineLevel="1"/>
    <col min="14" max="14" width="9.4414062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0.799999999999997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RANK(N2,$N$2:N26)</f>
        <v>1</v>
      </c>
      <c r="B2" s="2" t="s">
        <v>14</v>
      </c>
      <c r="C2" s="15" t="s">
        <v>19</v>
      </c>
      <c r="D2" s="2">
        <v>2012</v>
      </c>
      <c r="E2" s="2" t="s">
        <v>9</v>
      </c>
      <c r="F2" s="16" t="s">
        <v>28</v>
      </c>
      <c r="G2" s="35">
        <v>840</v>
      </c>
      <c r="H2" s="24"/>
      <c r="I2" s="35">
        <v>840</v>
      </c>
      <c r="J2" s="24"/>
      <c r="K2" s="24">
        <v>180</v>
      </c>
      <c r="L2" s="24"/>
      <c r="M2" s="24"/>
      <c r="N2" s="26" cm="1">
        <f t="array" ref="N2">IF(O2&lt;4,SUM(G2:M2),SUM(LARGE(G2:M2,{1;2;3;4})))</f>
        <v>1860</v>
      </c>
      <c r="O2" s="2">
        <f t="shared" ref="O2:O38" si="0">COUNT(G2:M2)</f>
        <v>3</v>
      </c>
    </row>
    <row r="3" spans="1:15" x14ac:dyDescent="0.3">
      <c r="A3" s="44">
        <f>RANK(N3,$N$2:N27)</f>
        <v>2</v>
      </c>
      <c r="B3" s="2" t="s">
        <v>14</v>
      </c>
      <c r="C3" s="15" t="s">
        <v>12</v>
      </c>
      <c r="D3" s="2">
        <v>2012</v>
      </c>
      <c r="E3" s="4" t="s">
        <v>9</v>
      </c>
      <c r="F3" s="16" t="s">
        <v>266</v>
      </c>
      <c r="H3" s="45">
        <v>480</v>
      </c>
      <c r="I3" s="75">
        <v>660</v>
      </c>
      <c r="J3" s="24"/>
      <c r="K3" s="24">
        <v>240</v>
      </c>
      <c r="L3" s="2"/>
      <c r="M3" s="2"/>
      <c r="N3" s="26" cm="1">
        <f t="array" ref="N3">IF(O3&lt;4,SUM(G3:M3),SUM(LARGE(G3:M3,{1;2;3;4})))</f>
        <v>1380</v>
      </c>
      <c r="O3" s="2">
        <f t="shared" si="0"/>
        <v>3</v>
      </c>
    </row>
    <row r="4" spans="1:15" x14ac:dyDescent="0.3">
      <c r="A4" s="44">
        <f>RANK(N4,$N$2:N28)</f>
        <v>3</v>
      </c>
      <c r="B4" s="4" t="s">
        <v>14</v>
      </c>
      <c r="C4" s="14" t="s">
        <v>12</v>
      </c>
      <c r="D4" s="2">
        <v>2012</v>
      </c>
      <c r="E4" s="2" t="s">
        <v>9</v>
      </c>
      <c r="F4" s="14" t="s">
        <v>30</v>
      </c>
      <c r="G4" s="35">
        <v>480</v>
      </c>
      <c r="H4" s="45">
        <v>480</v>
      </c>
      <c r="I4" s="24"/>
      <c r="J4" s="24"/>
      <c r="K4" s="24">
        <v>240</v>
      </c>
      <c r="L4" s="24"/>
      <c r="M4" s="24"/>
      <c r="N4" s="26" cm="1">
        <f t="array" ref="N4">IF(O4&lt;4,SUM(G4:M4),SUM(LARGE(G4:M4,{1;2;3;4})))</f>
        <v>1200</v>
      </c>
      <c r="O4" s="2">
        <f t="shared" si="0"/>
        <v>3</v>
      </c>
    </row>
    <row r="5" spans="1:15" x14ac:dyDescent="0.3">
      <c r="A5" s="44">
        <f>RANK(N5,$N$2:N29)</f>
        <v>4</v>
      </c>
      <c r="B5" s="7" t="s">
        <v>14</v>
      </c>
      <c r="C5" s="15" t="s">
        <v>12</v>
      </c>
      <c r="D5" s="2">
        <v>2013</v>
      </c>
      <c r="E5" s="7" t="s">
        <v>9</v>
      </c>
      <c r="F5" s="16" t="s">
        <v>160</v>
      </c>
      <c r="H5" s="7"/>
      <c r="I5" s="45">
        <v>660</v>
      </c>
      <c r="J5" s="24"/>
      <c r="K5" s="24">
        <v>80</v>
      </c>
      <c r="L5" s="2"/>
      <c r="M5" s="2"/>
      <c r="N5" s="26" cm="1">
        <f t="array" ref="N5">IF(O5&lt;4,SUM(G5:M5),SUM(LARGE(G5:M5,{1;2;3;4})))</f>
        <v>740</v>
      </c>
      <c r="O5" s="2">
        <f t="shared" si="0"/>
        <v>2</v>
      </c>
    </row>
    <row r="6" spans="1:15" x14ac:dyDescent="0.3">
      <c r="A6" s="44">
        <f>RANK(N6,$N$2:N30)</f>
        <v>5</v>
      </c>
      <c r="B6" s="2" t="s">
        <v>14</v>
      </c>
      <c r="C6" s="15" t="s">
        <v>19</v>
      </c>
      <c r="D6" s="2">
        <v>2012</v>
      </c>
      <c r="E6" s="2" t="s">
        <v>9</v>
      </c>
      <c r="F6" s="16" t="s">
        <v>35</v>
      </c>
      <c r="G6" s="24">
        <v>80</v>
      </c>
      <c r="H6" s="24">
        <v>120</v>
      </c>
      <c r="I6" s="24">
        <v>240</v>
      </c>
      <c r="J6" s="24"/>
      <c r="K6" s="24">
        <v>180</v>
      </c>
      <c r="L6" s="24"/>
      <c r="M6" s="24"/>
      <c r="N6" s="26" cm="1">
        <f t="array" ref="N6">IF(O6&lt;4,SUM(G6:M6),SUM(LARGE(G6:M6,{1;2;3;4})))</f>
        <v>620</v>
      </c>
      <c r="O6" s="2">
        <f t="shared" si="0"/>
        <v>4</v>
      </c>
    </row>
    <row r="7" spans="1:15" x14ac:dyDescent="0.3">
      <c r="A7" s="44">
        <f>RANK(N7,$N$2:N31)</f>
        <v>6</v>
      </c>
      <c r="B7" s="7" t="s">
        <v>14</v>
      </c>
      <c r="C7" s="16" t="s">
        <v>4</v>
      </c>
      <c r="D7" s="7">
        <v>2014</v>
      </c>
      <c r="E7" s="4" t="s">
        <v>8</v>
      </c>
      <c r="F7" s="29" t="s">
        <v>50</v>
      </c>
      <c r="G7" s="24">
        <v>180</v>
      </c>
      <c r="H7" s="40">
        <v>0</v>
      </c>
      <c r="I7" s="24">
        <v>180</v>
      </c>
      <c r="J7" s="24">
        <v>240</v>
      </c>
      <c r="K7" s="59">
        <v>0</v>
      </c>
      <c r="L7" s="24"/>
      <c r="M7" s="24"/>
      <c r="N7" s="26" cm="1">
        <f t="array" ref="N7">IF(O7&lt;4,SUM(G7:M7),SUM(LARGE(G7:M7,{1;2;3;4})))</f>
        <v>600</v>
      </c>
      <c r="O7" s="2">
        <f t="shared" si="0"/>
        <v>5</v>
      </c>
    </row>
    <row r="8" spans="1:15" x14ac:dyDescent="0.3">
      <c r="A8" s="44">
        <f>RANK(N8,$N$2:N32)</f>
        <v>6</v>
      </c>
      <c r="B8" s="7" t="s">
        <v>14</v>
      </c>
      <c r="C8" s="16" t="s">
        <v>19</v>
      </c>
      <c r="D8" s="7">
        <v>2014</v>
      </c>
      <c r="E8" s="7" t="s">
        <v>8</v>
      </c>
      <c r="F8" s="14" t="s">
        <v>43</v>
      </c>
      <c r="G8" s="24">
        <v>180</v>
      </c>
      <c r="H8" s="40">
        <v>0</v>
      </c>
      <c r="I8" s="24">
        <v>180</v>
      </c>
      <c r="J8" s="24">
        <v>240</v>
      </c>
      <c r="K8" s="24"/>
      <c r="L8" s="24"/>
      <c r="M8" s="24"/>
      <c r="N8" s="26" cm="1">
        <f t="array" ref="N8">IF(O8&lt;4,SUM(G8:M8),SUM(LARGE(G8:M8,{1;2;3;4})))</f>
        <v>600</v>
      </c>
      <c r="O8" s="2">
        <f t="shared" si="0"/>
        <v>4</v>
      </c>
    </row>
    <row r="9" spans="1:15" x14ac:dyDescent="0.3">
      <c r="A9" s="44">
        <f>RANK(N9,$N$2:N33)</f>
        <v>8</v>
      </c>
      <c r="B9" s="2" t="s">
        <v>14</v>
      </c>
      <c r="C9" s="15" t="s">
        <v>76</v>
      </c>
      <c r="D9" s="2">
        <v>2013</v>
      </c>
      <c r="E9" s="2" t="s">
        <v>9</v>
      </c>
      <c r="F9" s="16" t="s">
        <v>52</v>
      </c>
      <c r="G9" s="24">
        <v>120</v>
      </c>
      <c r="H9" s="24">
        <v>120</v>
      </c>
      <c r="I9" s="24">
        <v>120</v>
      </c>
      <c r="J9" s="24">
        <v>180</v>
      </c>
      <c r="K9" s="24">
        <v>80</v>
      </c>
      <c r="L9" s="28"/>
      <c r="M9" s="28"/>
      <c r="N9" s="26" cm="1">
        <f t="array" ref="N9">IF(O9&lt;4,SUM(G9:M9),SUM(LARGE(G9:M9,{1;2;3;4})))</f>
        <v>540</v>
      </c>
      <c r="O9" s="2">
        <f t="shared" si="0"/>
        <v>5</v>
      </c>
    </row>
    <row r="10" spans="1:15" x14ac:dyDescent="0.3">
      <c r="A10" s="44">
        <f>RANK(N10,$N$2:N34)</f>
        <v>8</v>
      </c>
      <c r="B10" s="2" t="s">
        <v>14</v>
      </c>
      <c r="C10" s="14" t="s">
        <v>4</v>
      </c>
      <c r="D10" s="4">
        <v>2013</v>
      </c>
      <c r="E10" s="7" t="s">
        <v>9</v>
      </c>
      <c r="F10" s="14" t="s">
        <v>39</v>
      </c>
      <c r="G10" s="24">
        <v>240</v>
      </c>
      <c r="H10" s="24">
        <v>240</v>
      </c>
      <c r="I10" s="59">
        <v>0</v>
      </c>
      <c r="J10" s="24"/>
      <c r="K10" s="24">
        <v>60</v>
      </c>
      <c r="L10" s="24"/>
      <c r="M10" s="24"/>
      <c r="N10" s="26" cm="1">
        <f t="array" ref="N10">IF(O10&lt;4,SUM(G10:M10),SUM(LARGE(G10:M10,{1;2;3;4})))</f>
        <v>540</v>
      </c>
      <c r="O10" s="2">
        <f t="shared" si="0"/>
        <v>4</v>
      </c>
    </row>
    <row r="11" spans="1:15" x14ac:dyDescent="0.3">
      <c r="A11" s="44">
        <f>RANK(N11,$N$2:N35)</f>
        <v>8</v>
      </c>
      <c r="B11" s="2" t="s">
        <v>14</v>
      </c>
      <c r="C11" s="15" t="s">
        <v>19</v>
      </c>
      <c r="D11" s="2">
        <v>2013</v>
      </c>
      <c r="E11" s="7" t="s">
        <v>9</v>
      </c>
      <c r="F11" s="16" t="s">
        <v>29</v>
      </c>
      <c r="G11" s="24">
        <v>240</v>
      </c>
      <c r="H11" s="24">
        <v>240</v>
      </c>
      <c r="I11" s="59">
        <v>0</v>
      </c>
      <c r="J11" s="24"/>
      <c r="K11" s="24">
        <v>60</v>
      </c>
      <c r="L11" s="24"/>
      <c r="M11" s="24"/>
      <c r="N11" s="26" cm="1">
        <f t="array" ref="N11">IF(O11&lt;4,SUM(G11:M11),SUM(LARGE(G11:M11,{1;2;3;4})))</f>
        <v>540</v>
      </c>
      <c r="O11" s="2">
        <f t="shared" si="0"/>
        <v>4</v>
      </c>
    </row>
    <row r="12" spans="1:15" x14ac:dyDescent="0.3">
      <c r="A12" s="44">
        <f>RANK(N12,$N$2:N36)</f>
        <v>11</v>
      </c>
      <c r="B12" s="2" t="s">
        <v>14</v>
      </c>
      <c r="C12" s="15" t="s">
        <v>4</v>
      </c>
      <c r="D12" s="2">
        <v>2013</v>
      </c>
      <c r="E12" s="2" t="s">
        <v>9</v>
      </c>
      <c r="F12" s="14" t="s">
        <v>46</v>
      </c>
      <c r="G12" s="24">
        <v>80</v>
      </c>
      <c r="H12" s="24">
        <v>120</v>
      </c>
      <c r="I12" s="24">
        <v>240</v>
      </c>
      <c r="J12" s="24"/>
      <c r="K12" s="24"/>
      <c r="L12" s="28"/>
      <c r="M12" s="28"/>
      <c r="N12" s="26" cm="1">
        <f t="array" ref="N12">IF(O12&lt;4,SUM(G12:M12),SUM(LARGE(G12:M12,{1;2;3;4})))</f>
        <v>440</v>
      </c>
      <c r="O12" s="2">
        <f t="shared" si="0"/>
        <v>3</v>
      </c>
    </row>
    <row r="13" spans="1:15" x14ac:dyDescent="0.3">
      <c r="A13" s="44">
        <f>RANK(N13,$N$2:N37)</f>
        <v>12</v>
      </c>
      <c r="B13" s="4" t="s">
        <v>14</v>
      </c>
      <c r="C13" s="14" t="s">
        <v>76</v>
      </c>
      <c r="D13" s="4">
        <v>2014</v>
      </c>
      <c r="E13" s="4" t="s">
        <v>8</v>
      </c>
      <c r="F13" s="14" t="s">
        <v>36</v>
      </c>
      <c r="G13" s="24">
        <v>120</v>
      </c>
      <c r="H13" s="24">
        <v>120</v>
      </c>
      <c r="I13" s="40">
        <v>0</v>
      </c>
      <c r="J13" s="24">
        <v>180</v>
      </c>
      <c r="K13" s="59">
        <v>0</v>
      </c>
      <c r="L13" s="7"/>
      <c r="M13" s="2"/>
      <c r="N13" s="26" cm="1">
        <f t="array" ref="N13">IF(O13&lt;4,SUM(G13:M13),SUM(LARGE(G13:M13,{1;2;3;4})))</f>
        <v>420</v>
      </c>
      <c r="O13" s="2">
        <f t="shared" si="0"/>
        <v>5</v>
      </c>
    </row>
    <row r="14" spans="1:15" x14ac:dyDescent="0.3">
      <c r="A14" s="44">
        <f>RANK(N14,$N$2:N38)</f>
        <v>13</v>
      </c>
      <c r="B14" s="4" t="s">
        <v>14</v>
      </c>
      <c r="C14" s="14" t="s">
        <v>76</v>
      </c>
      <c r="D14" s="2">
        <v>2012</v>
      </c>
      <c r="E14" s="4" t="s">
        <v>9</v>
      </c>
      <c r="F14" s="29" t="s">
        <v>200</v>
      </c>
      <c r="G14" s="7"/>
      <c r="H14" s="7"/>
      <c r="I14" s="24">
        <v>80</v>
      </c>
      <c r="J14" s="24">
        <v>120</v>
      </c>
      <c r="K14" s="24">
        <v>60</v>
      </c>
      <c r="L14" s="7"/>
      <c r="M14" s="2"/>
      <c r="N14" s="26" cm="1">
        <f t="array" ref="N14">IF(O14&lt;4,SUM(G14:M14),SUM(LARGE(G14:M14,{1;2;3;4})))</f>
        <v>260</v>
      </c>
      <c r="O14" s="2">
        <f t="shared" si="0"/>
        <v>3</v>
      </c>
    </row>
    <row r="15" spans="1:15" x14ac:dyDescent="0.3">
      <c r="A15" s="44">
        <f>RANK(N15,$N$2:N39)</f>
        <v>13</v>
      </c>
      <c r="B15" s="4" t="s">
        <v>14</v>
      </c>
      <c r="C15" s="14" t="s">
        <v>76</v>
      </c>
      <c r="D15" s="2">
        <v>2012</v>
      </c>
      <c r="E15" s="4" t="s">
        <v>9</v>
      </c>
      <c r="F15" s="29" t="s">
        <v>73</v>
      </c>
      <c r="G15" s="7"/>
      <c r="H15" s="7"/>
      <c r="I15" s="24">
        <v>80</v>
      </c>
      <c r="J15" s="24">
        <v>120</v>
      </c>
      <c r="K15" s="24">
        <v>60</v>
      </c>
      <c r="L15" s="7"/>
      <c r="M15" s="2"/>
      <c r="N15" s="26" cm="1">
        <f t="array" ref="N15">IF(O15&lt;4,SUM(G15:M15),SUM(LARGE(G15:M15,{1;2;3;4})))</f>
        <v>260</v>
      </c>
      <c r="O15" s="2">
        <f t="shared" si="0"/>
        <v>3</v>
      </c>
    </row>
    <row r="16" spans="1:15" x14ac:dyDescent="0.3">
      <c r="A16" s="44">
        <f>RANK(N16,$N$2:N40)</f>
        <v>15</v>
      </c>
      <c r="B16" s="2" t="s">
        <v>14</v>
      </c>
      <c r="C16" s="14" t="s">
        <v>275</v>
      </c>
      <c r="D16" s="2">
        <v>2012</v>
      </c>
      <c r="E16" s="4" t="s">
        <v>9</v>
      </c>
      <c r="F16" s="14" t="s">
        <v>273</v>
      </c>
      <c r="G16" s="7"/>
      <c r="H16" s="24">
        <v>180</v>
      </c>
      <c r="I16" s="7"/>
      <c r="J16" s="24"/>
      <c r="K16" s="24"/>
      <c r="L16" s="7"/>
      <c r="M16" s="2"/>
      <c r="N16" s="26" cm="1">
        <f t="array" ref="N16">IF(O16&lt;4,SUM(G16:M16),SUM(LARGE(G16:M16,{1;2;3;4})))</f>
        <v>180</v>
      </c>
      <c r="O16" s="2">
        <f t="shared" si="0"/>
        <v>1</v>
      </c>
    </row>
    <row r="17" spans="1:15" x14ac:dyDescent="0.3">
      <c r="A17" s="44">
        <f>RANK(N17,$N$2:N41)</f>
        <v>15</v>
      </c>
      <c r="B17" s="4" t="s">
        <v>14</v>
      </c>
      <c r="C17" s="15" t="s">
        <v>275</v>
      </c>
      <c r="D17" s="2">
        <v>2012</v>
      </c>
      <c r="E17" s="4" t="s">
        <v>9</v>
      </c>
      <c r="F17" s="16" t="s">
        <v>274</v>
      </c>
      <c r="G17" s="7"/>
      <c r="H17" s="24">
        <v>180</v>
      </c>
      <c r="I17" s="7"/>
      <c r="J17" s="24"/>
      <c r="K17" s="24"/>
      <c r="L17" s="7"/>
      <c r="M17" s="2"/>
      <c r="N17" s="26" cm="1">
        <f t="array" ref="N17">IF(O17&lt;4,SUM(G17:M17),SUM(LARGE(G17:M17,{1;2;3;4})))</f>
        <v>180</v>
      </c>
      <c r="O17" s="2">
        <f t="shared" si="0"/>
        <v>1</v>
      </c>
    </row>
    <row r="18" spans="1:15" x14ac:dyDescent="0.3">
      <c r="A18" s="44">
        <f>RANK(N18,$N$2:N42)</f>
        <v>17</v>
      </c>
      <c r="B18" s="4" t="s">
        <v>386</v>
      </c>
      <c r="C18" s="15"/>
      <c r="D18" s="2"/>
      <c r="E18" s="2"/>
      <c r="F18" s="29" t="s">
        <v>450</v>
      </c>
      <c r="G18" s="7"/>
      <c r="H18" s="7"/>
      <c r="I18" s="7"/>
      <c r="J18" s="7"/>
      <c r="K18" s="24">
        <v>120</v>
      </c>
      <c r="L18" s="7"/>
      <c r="M18" s="2"/>
      <c r="N18" s="26" cm="1">
        <f t="array" ref="N18">IF(O18&lt;4,SUM(G18:M18),SUM(LARGE(G18:M18,{1;2;3;4})))</f>
        <v>120</v>
      </c>
      <c r="O18" s="2">
        <f t="shared" si="0"/>
        <v>1</v>
      </c>
    </row>
    <row r="19" spans="1:15" x14ac:dyDescent="0.3">
      <c r="A19" s="44">
        <f>RANK(N19,$N$2:N43)</f>
        <v>17</v>
      </c>
      <c r="B19" s="4" t="s">
        <v>386</v>
      </c>
      <c r="C19" s="15"/>
      <c r="D19" s="2"/>
      <c r="E19" s="2"/>
      <c r="F19" s="29" t="s">
        <v>446</v>
      </c>
      <c r="G19" s="7"/>
      <c r="H19" s="7"/>
      <c r="I19" s="7"/>
      <c r="J19" s="7"/>
      <c r="K19" s="24">
        <v>120</v>
      </c>
      <c r="L19" s="7"/>
      <c r="M19" s="2"/>
      <c r="N19" s="26" cm="1">
        <f t="array" ref="N19">IF(O19&lt;4,SUM(G19:M19),SUM(LARGE(G19:M19,{1;2;3;4})))</f>
        <v>120</v>
      </c>
      <c r="O19" s="2">
        <f t="shared" si="0"/>
        <v>1</v>
      </c>
    </row>
    <row r="20" spans="1:15" x14ac:dyDescent="0.3">
      <c r="A20" s="44">
        <f>RANK(N20,$N$2:N44)</f>
        <v>17</v>
      </c>
      <c r="B20" s="4" t="s">
        <v>386</v>
      </c>
      <c r="C20" s="15"/>
      <c r="D20" s="2"/>
      <c r="E20" s="2"/>
      <c r="F20" s="29" t="s">
        <v>447</v>
      </c>
      <c r="G20" s="7"/>
      <c r="H20" s="7"/>
      <c r="I20" s="7"/>
      <c r="J20" s="7"/>
      <c r="K20" s="24">
        <v>120</v>
      </c>
      <c r="L20" s="7"/>
      <c r="M20" s="2"/>
      <c r="N20" s="26" cm="1">
        <f t="array" ref="N20">IF(O20&lt;4,SUM(G20:M20),SUM(LARGE(G20:M20,{1;2;3;4})))</f>
        <v>120</v>
      </c>
      <c r="O20" s="2">
        <f t="shared" si="0"/>
        <v>1</v>
      </c>
    </row>
    <row r="21" spans="1:15" x14ac:dyDescent="0.3">
      <c r="A21" s="44">
        <f>RANK(N21,$N$2:N45)</f>
        <v>17</v>
      </c>
      <c r="B21" s="4" t="s">
        <v>386</v>
      </c>
      <c r="C21" s="15"/>
      <c r="D21" s="2"/>
      <c r="E21" s="2"/>
      <c r="F21" s="29" t="s">
        <v>449</v>
      </c>
      <c r="G21" s="7"/>
      <c r="H21" s="7"/>
      <c r="I21" s="7"/>
      <c r="J21" s="7"/>
      <c r="K21" s="24">
        <v>120</v>
      </c>
      <c r="L21" s="7"/>
      <c r="M21" s="2"/>
      <c r="N21" s="26" cm="1">
        <f t="array" ref="N21">IF(O21&lt;4,SUM(G21:M21),SUM(LARGE(G21:M21,{1;2;3;4})))</f>
        <v>120</v>
      </c>
      <c r="O21" s="2">
        <f t="shared" si="0"/>
        <v>1</v>
      </c>
    </row>
    <row r="22" spans="1:15" x14ac:dyDescent="0.3">
      <c r="A22" s="44">
        <f>RANK(N22,$N$2:N46)</f>
        <v>17</v>
      </c>
      <c r="B22" s="4" t="s">
        <v>14</v>
      </c>
      <c r="C22" s="15" t="s">
        <v>12</v>
      </c>
      <c r="D22" s="2">
        <v>2013</v>
      </c>
      <c r="E22" s="7" t="s">
        <v>9</v>
      </c>
      <c r="F22" s="16" t="s">
        <v>188</v>
      </c>
      <c r="G22" s="7"/>
      <c r="H22" s="7"/>
      <c r="I22" s="7"/>
      <c r="J22" s="24">
        <v>120</v>
      </c>
      <c r="K22" s="24"/>
      <c r="L22" s="7"/>
      <c r="M22" s="2"/>
      <c r="N22" s="26" cm="1">
        <f t="array" ref="N22">IF(O22&lt;4,SUM(G22:M22),SUM(LARGE(G22:M22,{1;2;3;4})))</f>
        <v>120</v>
      </c>
      <c r="O22" s="2">
        <f t="shared" si="0"/>
        <v>1</v>
      </c>
    </row>
    <row r="23" spans="1:15" x14ac:dyDescent="0.3">
      <c r="A23" s="44">
        <f>RANK(N23,$N$2:N47)</f>
        <v>22</v>
      </c>
      <c r="B23" s="4" t="s">
        <v>14</v>
      </c>
      <c r="C23" s="14" t="s">
        <v>45</v>
      </c>
      <c r="D23" s="7">
        <v>2012</v>
      </c>
      <c r="E23" s="4" t="s">
        <v>9</v>
      </c>
      <c r="F23" s="29" t="s">
        <v>394</v>
      </c>
      <c r="G23" s="7"/>
      <c r="H23" s="7"/>
      <c r="I23" s="7"/>
      <c r="J23" s="24">
        <v>80</v>
      </c>
      <c r="K23" s="59">
        <v>0</v>
      </c>
      <c r="L23" s="7"/>
      <c r="M23" s="2"/>
      <c r="N23" s="26" cm="1">
        <f t="array" ref="N23">IF(O23&lt;4,SUM(G23:M23),SUM(LARGE(G23:M23,{1;2;3;4})))</f>
        <v>80</v>
      </c>
      <c r="O23" s="2">
        <f t="shared" si="0"/>
        <v>2</v>
      </c>
    </row>
    <row r="24" spans="1:15" x14ac:dyDescent="0.3">
      <c r="A24" s="44">
        <f>RANK(N24,$N$2:N48)</f>
        <v>22</v>
      </c>
      <c r="B24" s="4" t="s">
        <v>14</v>
      </c>
      <c r="C24" s="70" t="s">
        <v>76</v>
      </c>
      <c r="D24" s="48">
        <v>2012</v>
      </c>
      <c r="E24" s="48" t="s">
        <v>9</v>
      </c>
      <c r="F24" s="46" t="s">
        <v>332</v>
      </c>
      <c r="G24" s="62"/>
      <c r="H24" s="62"/>
      <c r="I24" s="62"/>
      <c r="J24" s="24">
        <v>80</v>
      </c>
      <c r="K24" s="24"/>
      <c r="N24" s="47" cm="1">
        <f t="array" ref="N24">IF(O24&lt;4,SUM(G24:M24),SUM(LARGE(G24:M24,{1;2;3;4})))</f>
        <v>80</v>
      </c>
      <c r="O24" s="2">
        <f t="shared" si="0"/>
        <v>1</v>
      </c>
    </row>
    <row r="25" spans="1:15" x14ac:dyDescent="0.3">
      <c r="A25" s="44">
        <f>RANK(N25,$N$2:N49)</f>
        <v>22</v>
      </c>
      <c r="B25" s="4" t="s">
        <v>14</v>
      </c>
      <c r="C25" s="17" t="s">
        <v>76</v>
      </c>
      <c r="D25" s="3">
        <v>2012</v>
      </c>
      <c r="E25" s="4" t="s">
        <v>9</v>
      </c>
      <c r="F25" s="16" t="s">
        <v>390</v>
      </c>
      <c r="G25" s="7"/>
      <c r="H25" s="7"/>
      <c r="I25" s="7"/>
      <c r="J25" s="24">
        <v>80</v>
      </c>
      <c r="K25" s="24"/>
      <c r="L25" s="7"/>
      <c r="M25" s="2"/>
      <c r="N25" s="26" cm="1">
        <f t="array" ref="N25">IF(O25&lt;4,SUM(G25:M25),SUM(LARGE(G25:M25,{1;2;3;4})))</f>
        <v>80</v>
      </c>
      <c r="O25" s="2">
        <f t="shared" si="0"/>
        <v>1</v>
      </c>
    </row>
    <row r="26" spans="1:15" x14ac:dyDescent="0.3">
      <c r="A26" s="44">
        <f>RANK(N26,$N$2:N50)</f>
        <v>22</v>
      </c>
      <c r="B26" s="4" t="s">
        <v>14</v>
      </c>
      <c r="C26" s="14" t="s">
        <v>283</v>
      </c>
      <c r="D26" s="2">
        <v>2012</v>
      </c>
      <c r="E26" s="4" t="s">
        <v>9</v>
      </c>
      <c r="F26" s="29" t="s">
        <v>277</v>
      </c>
      <c r="G26" s="7"/>
      <c r="H26" s="24">
        <v>80</v>
      </c>
      <c r="I26" s="7"/>
      <c r="J26" s="24"/>
      <c r="K26" s="24"/>
      <c r="L26" s="7"/>
      <c r="M26" s="2"/>
      <c r="N26" s="26" cm="1">
        <f t="array" ref="N26">IF(O26&lt;4,SUM(G26:M26),SUM(LARGE(G26:M26,{1;2;3;4})))</f>
        <v>80</v>
      </c>
      <c r="O26" s="2">
        <f t="shared" si="0"/>
        <v>1</v>
      </c>
    </row>
    <row r="27" spans="1:15" x14ac:dyDescent="0.3">
      <c r="A27" s="44">
        <f>RANK(N27,$N$2:N51)</f>
        <v>22</v>
      </c>
      <c r="B27" s="4" t="s">
        <v>14</v>
      </c>
      <c r="C27" s="16" t="s">
        <v>161</v>
      </c>
      <c r="D27" s="2">
        <v>2013</v>
      </c>
      <c r="E27" s="4" t="s">
        <v>9</v>
      </c>
      <c r="F27" s="29" t="s">
        <v>314</v>
      </c>
      <c r="G27" s="7"/>
      <c r="H27" s="24">
        <v>80</v>
      </c>
      <c r="I27" s="7"/>
      <c r="J27" s="24"/>
      <c r="K27" s="24"/>
      <c r="L27" s="7"/>
      <c r="M27" s="2"/>
      <c r="N27" s="26" cm="1">
        <f t="array" ref="N27">IF(O27&lt;4,SUM(G27:M27),SUM(LARGE(G27:M27,{1;2;3;4})))</f>
        <v>80</v>
      </c>
      <c r="O27" s="2">
        <f t="shared" si="0"/>
        <v>1</v>
      </c>
    </row>
    <row r="28" spans="1:15" x14ac:dyDescent="0.3">
      <c r="A28" s="44">
        <f>RANK(N28,$N$2:N52)</f>
        <v>22</v>
      </c>
      <c r="B28" s="7" t="s">
        <v>14</v>
      </c>
      <c r="C28" s="16" t="s">
        <v>4</v>
      </c>
      <c r="D28" s="7">
        <v>2013</v>
      </c>
      <c r="E28" s="7" t="s">
        <v>9</v>
      </c>
      <c r="F28" s="16" t="s">
        <v>158</v>
      </c>
      <c r="G28" s="24">
        <v>80</v>
      </c>
      <c r="H28" s="24"/>
      <c r="I28" s="28"/>
      <c r="J28" s="24"/>
      <c r="K28" s="24"/>
      <c r="L28" s="28"/>
      <c r="M28" s="28"/>
      <c r="N28" s="26" cm="1">
        <f t="array" ref="N28">IF(O28&lt;4,SUM(G28:M28),SUM(LARGE(G28:M28,{1;2;3;4})))</f>
        <v>80</v>
      </c>
      <c r="O28" s="2">
        <f t="shared" si="0"/>
        <v>1</v>
      </c>
    </row>
    <row r="29" spans="1:15" x14ac:dyDescent="0.3">
      <c r="A29" s="44">
        <f>RANK(N29,$N$2:N53)</f>
        <v>22</v>
      </c>
      <c r="B29" s="4" t="s">
        <v>14</v>
      </c>
      <c r="C29" s="14" t="s">
        <v>4</v>
      </c>
      <c r="D29" s="4">
        <v>2013</v>
      </c>
      <c r="E29" s="7" t="s">
        <v>9</v>
      </c>
      <c r="F29" s="14" t="s">
        <v>191</v>
      </c>
      <c r="G29" s="24">
        <v>80</v>
      </c>
      <c r="H29" s="24"/>
      <c r="I29" s="7"/>
      <c r="J29" s="24"/>
      <c r="K29" s="24"/>
      <c r="L29" s="7"/>
      <c r="M29" s="2"/>
      <c r="N29" s="26" cm="1">
        <f t="array" ref="N29">IF(O29&lt;4,SUM(G29:M29),SUM(LARGE(G29:M29,{1;2;3;4})))</f>
        <v>80</v>
      </c>
      <c r="O29" s="2">
        <f t="shared" si="0"/>
        <v>1</v>
      </c>
    </row>
    <row r="30" spans="1:15" x14ac:dyDescent="0.3">
      <c r="A30" s="44">
        <f>RANK(N30,$N$2:N54)</f>
        <v>22</v>
      </c>
      <c r="B30" s="4" t="s">
        <v>386</v>
      </c>
      <c r="C30" s="15"/>
      <c r="D30" s="2"/>
      <c r="E30" s="2"/>
      <c r="F30" s="29" t="s">
        <v>391</v>
      </c>
      <c r="G30" s="7"/>
      <c r="H30" s="7"/>
      <c r="I30" s="7"/>
      <c r="J30" s="24">
        <v>80</v>
      </c>
      <c r="K30" s="24"/>
      <c r="L30" s="7"/>
      <c r="M30" s="2"/>
      <c r="N30" s="26" cm="1">
        <f t="array" ref="N30">IF(O30&lt;4,SUM(G30:M30),SUM(LARGE(G30:M30,{1;2;3;4})))</f>
        <v>80</v>
      </c>
      <c r="O30" s="2">
        <f t="shared" si="0"/>
        <v>1</v>
      </c>
    </row>
    <row r="31" spans="1:15" x14ac:dyDescent="0.3">
      <c r="A31" s="44">
        <f>RANK(N31,$N$2:N55)</f>
        <v>22</v>
      </c>
      <c r="B31" s="4" t="s">
        <v>386</v>
      </c>
      <c r="C31" s="15"/>
      <c r="D31" s="2"/>
      <c r="E31" s="2"/>
      <c r="F31" s="29" t="s">
        <v>393</v>
      </c>
      <c r="G31" s="7"/>
      <c r="H31" s="7"/>
      <c r="I31" s="7"/>
      <c r="J31" s="24">
        <v>80</v>
      </c>
      <c r="K31" s="24"/>
      <c r="L31" s="7"/>
      <c r="M31" s="2"/>
      <c r="N31" s="26" cm="1">
        <f t="array" ref="N31">IF(O31&lt;4,SUM(G31:M31),SUM(LARGE(G31:M31,{1;2;3;4})))</f>
        <v>80</v>
      </c>
      <c r="O31" s="2">
        <f t="shared" si="0"/>
        <v>1</v>
      </c>
    </row>
    <row r="32" spans="1:15" x14ac:dyDescent="0.3">
      <c r="A32" s="44">
        <f>RANK(N32,$N$2:N56)</f>
        <v>31</v>
      </c>
      <c r="B32" s="72" t="s">
        <v>14</v>
      </c>
      <c r="C32" s="15" t="s">
        <v>445</v>
      </c>
      <c r="D32" s="9">
        <v>2012</v>
      </c>
      <c r="E32" s="4" t="s">
        <v>9</v>
      </c>
      <c r="F32" s="29" t="s">
        <v>454</v>
      </c>
      <c r="G32" s="7"/>
      <c r="H32" s="7"/>
      <c r="I32" s="7"/>
      <c r="J32" s="7"/>
      <c r="K32" s="24">
        <v>60</v>
      </c>
      <c r="L32" s="7"/>
      <c r="M32" s="2"/>
      <c r="N32" s="26" cm="1">
        <f t="array" ref="N32">IF(O32&lt;4,SUM(G32:M32),SUM(LARGE(G32:M32,{1;2;3;4})))</f>
        <v>60</v>
      </c>
      <c r="O32" s="2">
        <f t="shared" si="0"/>
        <v>1</v>
      </c>
    </row>
    <row r="33" spans="1:15" x14ac:dyDescent="0.3">
      <c r="A33" s="44">
        <f>RANK(N33,$N$2:N57)</f>
        <v>32</v>
      </c>
      <c r="B33" s="4" t="s">
        <v>14</v>
      </c>
      <c r="C33" s="15" t="s">
        <v>445</v>
      </c>
      <c r="D33" s="7">
        <v>2014</v>
      </c>
      <c r="E33" s="7" t="s">
        <v>8</v>
      </c>
      <c r="F33" s="29" t="s">
        <v>456</v>
      </c>
      <c r="G33" s="7"/>
      <c r="H33" s="7"/>
      <c r="I33" s="7"/>
      <c r="J33" s="7"/>
      <c r="K33" s="59">
        <v>0</v>
      </c>
      <c r="L33" s="7"/>
      <c r="M33" s="2"/>
      <c r="N33" s="26" cm="1">
        <f t="array" ref="N33">IF(O33&lt;4,SUM(G33:M33),SUM(LARGE(G33:M33,{1;2;3;4})))</f>
        <v>0</v>
      </c>
      <c r="O33" s="2">
        <f t="shared" si="0"/>
        <v>1</v>
      </c>
    </row>
    <row r="34" spans="1:15" x14ac:dyDescent="0.3">
      <c r="A34" s="44">
        <f>RANK(N34,$N$2:N58)</f>
        <v>32</v>
      </c>
      <c r="B34" s="7" t="s">
        <v>14</v>
      </c>
      <c r="C34" s="15" t="s">
        <v>76</v>
      </c>
      <c r="D34" s="2">
        <v>2012</v>
      </c>
      <c r="E34" s="4" t="s">
        <v>9</v>
      </c>
      <c r="F34" s="16" t="s">
        <v>333</v>
      </c>
      <c r="G34" s="7"/>
      <c r="H34" s="7"/>
      <c r="I34" s="7"/>
      <c r="J34" s="59">
        <v>0</v>
      </c>
      <c r="K34" s="59">
        <v>0</v>
      </c>
      <c r="L34" s="2"/>
      <c r="M34" s="2"/>
      <c r="N34" s="26" cm="1">
        <f t="array" ref="N34">IF(O34&lt;4,SUM(G34:M34),SUM(LARGE(G34:M34,{1;2;3;4})))</f>
        <v>0</v>
      </c>
      <c r="O34" s="2">
        <f t="shared" si="0"/>
        <v>2</v>
      </c>
    </row>
    <row r="35" spans="1:15" x14ac:dyDescent="0.3">
      <c r="A35" s="44">
        <f>RANK(N35,$N$2:N59)</f>
        <v>32</v>
      </c>
      <c r="B35" s="4" t="s">
        <v>14</v>
      </c>
      <c r="C35" s="16" t="s">
        <v>161</v>
      </c>
      <c r="D35" s="7">
        <v>2014</v>
      </c>
      <c r="E35" s="7" t="s">
        <v>8</v>
      </c>
      <c r="F35" s="29" t="s">
        <v>288</v>
      </c>
      <c r="G35" s="7"/>
      <c r="H35" s="40">
        <v>0</v>
      </c>
      <c r="I35" s="7"/>
      <c r="J35" s="24"/>
      <c r="K35" s="24"/>
      <c r="L35" s="7"/>
      <c r="M35" s="2"/>
      <c r="N35" s="26" cm="1">
        <f t="array" ref="N35">IF(O35&lt;4,SUM(G35:M35),SUM(LARGE(G35:M35,{1;2;3;4})))</f>
        <v>0</v>
      </c>
      <c r="O35" s="2">
        <f t="shared" si="0"/>
        <v>1</v>
      </c>
    </row>
    <row r="36" spans="1:15" x14ac:dyDescent="0.3">
      <c r="A36" s="44">
        <f>RANK(N36,$N$2:N60)</f>
        <v>32</v>
      </c>
      <c r="B36" s="4" t="s">
        <v>14</v>
      </c>
      <c r="C36" s="16" t="s">
        <v>161</v>
      </c>
      <c r="D36" s="7">
        <v>2014</v>
      </c>
      <c r="E36" s="7" t="s">
        <v>8</v>
      </c>
      <c r="F36" s="29" t="s">
        <v>212</v>
      </c>
      <c r="G36" s="7"/>
      <c r="H36" s="40">
        <v>0</v>
      </c>
      <c r="I36" s="7"/>
      <c r="J36" s="24"/>
      <c r="K36" s="24"/>
      <c r="L36" s="7"/>
      <c r="M36" s="2"/>
      <c r="N36" s="26" cm="1">
        <f t="array" ref="N36">IF(O36&lt;4,SUM(G36:M36),SUM(LARGE(G36:M36,{1;2;3;4})))</f>
        <v>0</v>
      </c>
      <c r="O36" s="2">
        <f t="shared" si="0"/>
        <v>1</v>
      </c>
    </row>
    <row r="37" spans="1:15" x14ac:dyDescent="0.3">
      <c r="A37" s="44">
        <f>RANK(N37,$N$2:N61)</f>
        <v>32</v>
      </c>
      <c r="B37" s="4" t="s">
        <v>14</v>
      </c>
      <c r="C37" s="15" t="s">
        <v>18</v>
      </c>
      <c r="D37" s="2">
        <v>2011</v>
      </c>
      <c r="E37" s="39" t="s">
        <v>10</v>
      </c>
      <c r="F37" s="29" t="s">
        <v>388</v>
      </c>
      <c r="G37" s="7"/>
      <c r="H37" s="7"/>
      <c r="I37" s="7"/>
      <c r="J37" s="59">
        <v>0</v>
      </c>
      <c r="K37" s="24"/>
      <c r="L37" s="7"/>
      <c r="M37" s="2"/>
      <c r="N37" s="26" cm="1">
        <f t="array" ref="N37">IF(O37&lt;4,SUM(G37:M37),SUM(LARGE(G37:M37,{1;2;3;4})))</f>
        <v>0</v>
      </c>
      <c r="O37" s="2">
        <f t="shared" si="0"/>
        <v>1</v>
      </c>
    </row>
    <row r="38" spans="1:15" x14ac:dyDescent="0.3">
      <c r="A38" s="44">
        <f>RANK(N38,$N$2:N62)</f>
        <v>32</v>
      </c>
      <c r="B38" s="4" t="s">
        <v>14</v>
      </c>
      <c r="C38" s="15" t="s">
        <v>45</v>
      </c>
      <c r="D38" s="2">
        <v>2011</v>
      </c>
      <c r="E38" s="39" t="s">
        <v>10</v>
      </c>
      <c r="F38" s="14" t="s">
        <v>395</v>
      </c>
      <c r="G38" s="7"/>
      <c r="H38" s="7"/>
      <c r="I38" s="7"/>
      <c r="J38" s="59">
        <v>0</v>
      </c>
      <c r="K38" s="24"/>
      <c r="L38" s="7"/>
      <c r="M38" s="2"/>
      <c r="N38" s="26" cm="1">
        <f t="array" ref="N38">IF(O38&lt;4,SUM(G38:M38),SUM(LARGE(G38:M38,{1;2;3;4})))</f>
        <v>0</v>
      </c>
      <c r="O38" s="2">
        <f t="shared" si="0"/>
        <v>1</v>
      </c>
    </row>
  </sheetData>
  <autoFilter ref="A1:O1" xr:uid="{00000000-0001-0000-0B00-000000000000}">
    <sortState xmlns:xlrd2="http://schemas.microsoft.com/office/spreadsheetml/2017/richdata2" ref="A2:O38">
      <sortCondition descending="1" ref="N1"/>
    </sortState>
  </autoFilter>
  <sortState xmlns:xlrd2="http://schemas.microsoft.com/office/spreadsheetml/2017/richdata2" ref="A2:O12">
    <sortCondition ref="A1:A12"/>
  </sortState>
  <conditionalFormatting sqref="F1">
    <cfRule type="duplicateValues" dxfId="1023" priority="142" stopIfTrue="1"/>
    <cfRule type="duplicateValues" dxfId="1022" priority="141" stopIfTrue="1"/>
    <cfRule type="duplicateValues" dxfId="1021" priority="140" stopIfTrue="1"/>
  </conditionalFormatting>
  <conditionalFormatting sqref="F1:F23 F26 F30 F33:F1048576">
    <cfRule type="duplicateValues" dxfId="1020" priority="52"/>
  </conditionalFormatting>
  <conditionalFormatting sqref="F2">
    <cfRule type="duplicateValues" dxfId="1019" priority="146"/>
  </conditionalFormatting>
  <conditionalFormatting sqref="F3">
    <cfRule type="duplicateValues" dxfId="1018" priority="222" stopIfTrue="1"/>
    <cfRule type="duplicateValues" dxfId="1017" priority="221" stopIfTrue="1"/>
    <cfRule type="duplicateValues" dxfId="1016" priority="220" stopIfTrue="1"/>
  </conditionalFormatting>
  <conditionalFormatting sqref="F4">
    <cfRule type="duplicateValues" dxfId="1015" priority="219" stopIfTrue="1"/>
    <cfRule type="duplicateValues" dxfId="1014" priority="218" stopIfTrue="1"/>
    <cfRule type="duplicateValues" dxfId="1013" priority="217" stopIfTrue="1"/>
  </conditionalFormatting>
  <conditionalFormatting sqref="F5">
    <cfRule type="duplicateValues" dxfId="1012" priority="144" stopIfTrue="1"/>
    <cfRule type="duplicateValues" dxfId="1011" priority="143" stopIfTrue="1"/>
  </conditionalFormatting>
  <conditionalFormatting sqref="F6">
    <cfRule type="duplicateValues" dxfId="1010" priority="207"/>
  </conditionalFormatting>
  <conditionalFormatting sqref="F7">
    <cfRule type="duplicateValues" dxfId="1009" priority="206"/>
  </conditionalFormatting>
  <conditionalFormatting sqref="F8">
    <cfRule type="duplicateValues" dxfId="1008" priority="102"/>
    <cfRule type="duplicateValues" dxfId="1007" priority="99" stopIfTrue="1"/>
    <cfRule type="duplicateValues" dxfId="1006" priority="101" stopIfTrue="1"/>
    <cfRule type="duplicateValues" dxfId="1005" priority="100" stopIfTrue="1"/>
    <cfRule type="duplicateValues" dxfId="1004" priority="103"/>
  </conditionalFormatting>
  <conditionalFormatting sqref="F9">
    <cfRule type="duplicateValues" dxfId="1003" priority="202" stopIfTrue="1"/>
    <cfRule type="duplicateValues" dxfId="1002" priority="201" stopIfTrue="1"/>
    <cfRule type="duplicateValues" dxfId="1001" priority="200" stopIfTrue="1"/>
  </conditionalFormatting>
  <conditionalFormatting sqref="F10">
    <cfRule type="duplicateValues" dxfId="1000" priority="199" stopIfTrue="1"/>
    <cfRule type="duplicateValues" dxfId="999" priority="197" stopIfTrue="1"/>
    <cfRule type="duplicateValues" dxfId="998" priority="198" stopIfTrue="1"/>
  </conditionalFormatting>
  <conditionalFormatting sqref="F11">
    <cfRule type="duplicateValues" dxfId="997" priority="196" stopIfTrue="1"/>
    <cfRule type="duplicateValues" dxfId="996" priority="195" stopIfTrue="1"/>
    <cfRule type="duplicateValues" dxfId="995" priority="194" stopIfTrue="1"/>
  </conditionalFormatting>
  <conditionalFormatting sqref="F12">
    <cfRule type="duplicateValues" dxfId="994" priority="137" stopIfTrue="1"/>
    <cfRule type="duplicateValues" dxfId="993" priority="136" stopIfTrue="1"/>
    <cfRule type="duplicateValues" dxfId="992" priority="138" stopIfTrue="1"/>
    <cfRule type="duplicateValues" dxfId="991" priority="139" stopIfTrue="1"/>
  </conditionalFormatting>
  <conditionalFormatting sqref="F13">
    <cfRule type="duplicateValues" dxfId="990" priority="94"/>
    <cfRule type="duplicateValues" dxfId="989" priority="93"/>
    <cfRule type="duplicateValues" dxfId="988" priority="95"/>
  </conditionalFormatting>
  <conditionalFormatting sqref="F14">
    <cfRule type="duplicateValues" dxfId="987" priority="92"/>
    <cfRule type="duplicateValues" dxfId="986" priority="91" stopIfTrue="1"/>
    <cfRule type="duplicateValues" dxfId="985" priority="90" stopIfTrue="1"/>
    <cfRule type="duplicateValues" dxfId="984" priority="89" stopIfTrue="1"/>
    <cfRule type="duplicateValues" dxfId="983" priority="88"/>
  </conditionalFormatting>
  <conditionalFormatting sqref="F15">
    <cfRule type="duplicateValues" dxfId="982" priority="87"/>
    <cfRule type="duplicateValues" dxfId="981" priority="86"/>
    <cfRule type="duplicateValues" dxfId="980" priority="85"/>
  </conditionalFormatting>
  <conditionalFormatting sqref="F16">
    <cfRule type="duplicateValues" dxfId="979" priority="84"/>
    <cfRule type="duplicateValues" dxfId="978" priority="82" stopIfTrue="1"/>
    <cfRule type="duplicateValues" dxfId="977" priority="81" stopIfTrue="1"/>
    <cfRule type="duplicateValues" dxfId="976" priority="80"/>
    <cfRule type="duplicateValues" dxfId="975" priority="83" stopIfTrue="1"/>
  </conditionalFormatting>
  <conditionalFormatting sqref="F17">
    <cfRule type="duplicateValues" dxfId="974" priority="79"/>
    <cfRule type="duplicateValues" dxfId="973" priority="78" stopIfTrue="1"/>
    <cfRule type="duplicateValues" dxfId="972" priority="77" stopIfTrue="1"/>
    <cfRule type="duplicateValues" dxfId="971" priority="76" stopIfTrue="1"/>
    <cfRule type="duplicateValues" dxfId="970" priority="75"/>
  </conditionalFormatting>
  <conditionalFormatting sqref="F18">
    <cfRule type="duplicateValues" dxfId="969" priority="74"/>
    <cfRule type="duplicateValues" dxfId="968" priority="73" stopIfTrue="1"/>
    <cfRule type="duplicateValues" dxfId="967" priority="72" stopIfTrue="1"/>
    <cfRule type="duplicateValues" dxfId="966" priority="71" stopIfTrue="1"/>
    <cfRule type="duplicateValues" dxfId="965" priority="70"/>
  </conditionalFormatting>
  <conditionalFormatting sqref="F19 F1:F7 F9:F12 F22:F23 F26 F30 F33:F1048576">
    <cfRule type="duplicateValues" dxfId="964" priority="1464"/>
    <cfRule type="duplicateValues" dxfId="963" priority="1465"/>
  </conditionalFormatting>
  <conditionalFormatting sqref="F19 F22:F23 F26 F30 F33:F1048576">
    <cfRule type="duplicateValues" dxfId="962" priority="1474"/>
  </conditionalFormatting>
  <conditionalFormatting sqref="F20">
    <cfRule type="duplicateValues" dxfId="961" priority="63" stopIfTrue="1"/>
    <cfRule type="duplicateValues" dxfId="960" priority="64"/>
    <cfRule type="duplicateValues" dxfId="959" priority="60"/>
    <cfRule type="duplicateValues" dxfId="958" priority="61" stopIfTrue="1"/>
    <cfRule type="duplicateValues" dxfId="957" priority="62" stopIfTrue="1"/>
  </conditionalFormatting>
  <conditionalFormatting sqref="F21">
    <cfRule type="duplicateValues" dxfId="956" priority="56"/>
    <cfRule type="duplicateValues" dxfId="955" priority="55"/>
    <cfRule type="duplicateValues" dxfId="954" priority="54"/>
    <cfRule type="duplicateValues" dxfId="953" priority="53"/>
    <cfRule type="duplicateValues" dxfId="952" priority="57" stopIfTrue="1"/>
    <cfRule type="duplicateValues" dxfId="951" priority="59" stopIfTrue="1"/>
    <cfRule type="duplicateValues" dxfId="950" priority="58" stopIfTrue="1"/>
  </conditionalFormatting>
  <conditionalFormatting sqref="F24">
    <cfRule type="duplicateValues" dxfId="949" priority="51"/>
    <cfRule type="duplicateValues" dxfId="948" priority="50"/>
    <cfRule type="duplicateValues" dxfId="947" priority="49"/>
    <cfRule type="duplicateValues" dxfId="946" priority="47"/>
    <cfRule type="duplicateValues" dxfId="945" priority="46"/>
    <cfRule type="duplicateValues" dxfId="944" priority="48"/>
  </conditionalFormatting>
  <conditionalFormatting sqref="F25">
    <cfRule type="duplicateValues" dxfId="943" priority="45" stopIfTrue="1"/>
    <cfRule type="duplicateValues" dxfId="942" priority="44" stopIfTrue="1"/>
    <cfRule type="duplicateValues" dxfId="941" priority="43" stopIfTrue="1"/>
    <cfRule type="duplicateValues" dxfId="940" priority="42"/>
    <cfRule type="duplicateValues" dxfId="939" priority="41"/>
    <cfRule type="duplicateValues" dxfId="938" priority="40"/>
    <cfRule type="duplicateValues" dxfId="937" priority="39"/>
    <cfRule type="duplicateValues" dxfId="936" priority="38"/>
  </conditionalFormatting>
  <conditionalFormatting sqref="F27">
    <cfRule type="duplicateValues" dxfId="935" priority="37" stopIfTrue="1"/>
    <cfRule type="duplicateValues" dxfId="934" priority="36" stopIfTrue="1"/>
    <cfRule type="duplicateValues" dxfId="933" priority="35" stopIfTrue="1"/>
    <cfRule type="duplicateValues" dxfId="932" priority="34"/>
    <cfRule type="duplicateValues" dxfId="931" priority="33"/>
    <cfRule type="duplicateValues" dxfId="930" priority="32"/>
    <cfRule type="duplicateValues" dxfId="929" priority="30"/>
    <cfRule type="duplicateValues" dxfId="928" priority="31"/>
  </conditionalFormatting>
  <conditionalFormatting sqref="F28">
    <cfRule type="duplicateValues" dxfId="927" priority="26"/>
    <cfRule type="duplicateValues" dxfId="926" priority="25"/>
    <cfRule type="duplicateValues" dxfId="925" priority="24"/>
    <cfRule type="duplicateValues" dxfId="924" priority="23"/>
    <cfRule type="duplicateValues" dxfId="923" priority="22"/>
    <cfRule type="duplicateValues" dxfId="922" priority="29" stopIfTrue="1"/>
    <cfRule type="duplicateValues" dxfId="921" priority="28" stopIfTrue="1"/>
    <cfRule type="duplicateValues" dxfId="920" priority="27" stopIfTrue="1"/>
  </conditionalFormatting>
  <conditionalFormatting sqref="F29">
    <cfRule type="duplicateValues" dxfId="919" priority="18"/>
    <cfRule type="duplicateValues" dxfId="918" priority="17"/>
    <cfRule type="duplicateValues" dxfId="917" priority="15"/>
    <cfRule type="duplicateValues" dxfId="916" priority="14"/>
    <cfRule type="duplicateValues" dxfId="915" priority="16"/>
    <cfRule type="duplicateValues" dxfId="914" priority="21" stopIfTrue="1"/>
    <cfRule type="duplicateValues" dxfId="913" priority="20" stopIfTrue="1"/>
    <cfRule type="duplicateValues" dxfId="912" priority="19" stopIfTrue="1"/>
  </conditionalFormatting>
  <conditionalFormatting sqref="F31">
    <cfRule type="duplicateValues" dxfId="911" priority="13" stopIfTrue="1"/>
    <cfRule type="duplicateValues" dxfId="910" priority="11" stopIfTrue="1"/>
    <cfRule type="duplicateValues" dxfId="909" priority="10"/>
    <cfRule type="duplicateValues" dxfId="908" priority="9"/>
    <cfRule type="duplicateValues" dxfId="907" priority="8"/>
    <cfRule type="duplicateValues" dxfId="906" priority="7"/>
    <cfRule type="duplicateValues" dxfId="905" priority="6"/>
    <cfRule type="duplicateValues" dxfId="904" priority="12" stopIfTrue="1"/>
  </conditionalFormatting>
  <conditionalFormatting sqref="F32">
    <cfRule type="duplicateValues" dxfId="903" priority="1"/>
    <cfRule type="duplicateValues" dxfId="902" priority="4"/>
    <cfRule type="duplicateValues" dxfId="901" priority="3"/>
    <cfRule type="duplicateValues" dxfId="900" priority="2"/>
    <cfRule type="duplicateValues" dxfId="899" priority="5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9"/>
  <sheetViews>
    <sheetView zoomScaleNormal="100" workbookViewId="0">
      <pane ySplit="1" topLeftCell="A2" activePane="bottomLeft" state="frozen"/>
      <selection pane="bottomLeft" activeCell="F11" sqref="F11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1.5546875" style="22" customWidth="1"/>
    <col min="7" max="8" width="11.21875" style="6" hidden="1" customWidth="1" outlineLevel="1"/>
    <col min="9" max="10" width="10.77734375" style="6" hidden="1" customWidth="1" outlineLevel="1"/>
    <col min="11" max="11" width="11.77734375" style="6" hidden="1" customWidth="1" outlineLevel="1" collapsed="1"/>
    <col min="12" max="12" width="12.44140625" style="6" hidden="1" customWidth="1" outlineLevel="1" collapsed="1"/>
    <col min="13" max="13" width="18.21875" style="1" hidden="1" customWidth="1" outlineLevel="1"/>
    <col min="14" max="14" width="8.8867187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5.6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RANK(N2,$N$2:N29)</f>
        <v>1</v>
      </c>
      <c r="B2" s="2" t="s">
        <v>14</v>
      </c>
      <c r="C2" s="15" t="s">
        <v>4</v>
      </c>
      <c r="D2" s="2">
        <v>2014</v>
      </c>
      <c r="E2" s="4" t="s">
        <v>8</v>
      </c>
      <c r="F2" s="14" t="s">
        <v>50</v>
      </c>
      <c r="G2" s="35">
        <v>180</v>
      </c>
      <c r="H2" s="40">
        <v>0</v>
      </c>
      <c r="I2" s="35">
        <v>180</v>
      </c>
      <c r="J2" s="35">
        <v>240</v>
      </c>
      <c r="K2" s="59">
        <v>0</v>
      </c>
      <c r="L2" s="28"/>
      <c r="M2" s="28"/>
      <c r="N2" s="26" cm="1">
        <f t="array" ref="N2">IF(O2&lt;4,SUM(G2:M2),SUM(LARGE(G2:M2,{1;2;3;4})))</f>
        <v>600</v>
      </c>
      <c r="O2" s="2">
        <f>COUNT(G2:M2)</f>
        <v>5</v>
      </c>
    </row>
    <row r="3" spans="1:15" x14ac:dyDescent="0.3">
      <c r="A3" s="44">
        <f>RANK(N3,$N$2:N30)</f>
        <v>1</v>
      </c>
      <c r="B3" s="2" t="s">
        <v>14</v>
      </c>
      <c r="C3" s="15" t="s">
        <v>19</v>
      </c>
      <c r="D3" s="2">
        <v>2014</v>
      </c>
      <c r="E3" s="4" t="s">
        <v>8</v>
      </c>
      <c r="F3" s="14" t="s">
        <v>43</v>
      </c>
      <c r="G3" s="69">
        <v>180</v>
      </c>
      <c r="H3" s="40">
        <v>0</v>
      </c>
      <c r="I3" s="35">
        <v>180</v>
      </c>
      <c r="J3" s="35">
        <v>240</v>
      </c>
      <c r="K3" s="27"/>
      <c r="L3" s="28"/>
      <c r="M3" s="28"/>
      <c r="N3" s="26" cm="1">
        <f t="array" ref="N3">IF(O3&lt;4,SUM(G3:M3),SUM(LARGE(G3:M3,{1;2;3;4})))</f>
        <v>600</v>
      </c>
      <c r="O3" s="2">
        <f>COUNT(G3:M3)</f>
        <v>4</v>
      </c>
    </row>
    <row r="4" spans="1:15" x14ac:dyDescent="0.3">
      <c r="A4" s="44">
        <f>RANK(N4,$N$2:N31)</f>
        <v>3</v>
      </c>
      <c r="B4" s="4" t="s">
        <v>14</v>
      </c>
      <c r="C4" s="17" t="s">
        <v>76</v>
      </c>
      <c r="D4" s="3">
        <v>2014</v>
      </c>
      <c r="E4" s="4" t="s">
        <v>8</v>
      </c>
      <c r="F4" s="14" t="s">
        <v>36</v>
      </c>
      <c r="G4" s="35">
        <v>120</v>
      </c>
      <c r="H4" s="35">
        <v>120</v>
      </c>
      <c r="I4" s="40">
        <v>0</v>
      </c>
      <c r="J4" s="35">
        <v>180</v>
      </c>
      <c r="K4" s="59">
        <v>0</v>
      </c>
      <c r="L4" s="28"/>
      <c r="M4" s="28"/>
      <c r="N4" s="26" cm="1">
        <f t="array" ref="N4">IF(O4&lt;4,SUM(G4:M4),SUM(LARGE(G4:M4,{1;2;3;4})))</f>
        <v>420</v>
      </c>
      <c r="O4" s="2">
        <f>COUNT(G4:M4)</f>
        <v>5</v>
      </c>
    </row>
    <row r="5" spans="1:15" x14ac:dyDescent="0.3">
      <c r="A5" s="44">
        <f>RANK(N5,$N$2:N32)</f>
        <v>4</v>
      </c>
      <c r="B5" s="2" t="s">
        <v>14</v>
      </c>
      <c r="C5" s="15" t="s">
        <v>76</v>
      </c>
      <c r="D5" s="2">
        <v>2014</v>
      </c>
      <c r="E5" s="4" t="s">
        <v>8</v>
      </c>
      <c r="F5" s="16" t="s">
        <v>77</v>
      </c>
      <c r="G5" s="67">
        <v>80</v>
      </c>
      <c r="H5" s="27">
        <v>80</v>
      </c>
      <c r="I5" s="27">
        <v>80</v>
      </c>
      <c r="J5" s="27">
        <v>80</v>
      </c>
      <c r="K5" s="24">
        <v>30</v>
      </c>
      <c r="L5" s="28"/>
      <c r="M5" s="28"/>
      <c r="N5" s="26" cm="1">
        <f t="array" ref="N5">IF(O5&lt;4,SUM(G5:M5),SUM(LARGE(G5:M5,{1;2;3;4})))</f>
        <v>320</v>
      </c>
      <c r="O5" s="2">
        <f>COUNT(G5:M5)</f>
        <v>5</v>
      </c>
    </row>
    <row r="6" spans="1:15" x14ac:dyDescent="0.3">
      <c r="A6" s="44">
        <f>RANK(N6,$N$2:N33)</f>
        <v>5</v>
      </c>
      <c r="B6" s="4" t="s">
        <v>14</v>
      </c>
      <c r="C6" s="15" t="s">
        <v>76</v>
      </c>
      <c r="D6" s="2">
        <v>2014</v>
      </c>
      <c r="E6" s="2" t="s">
        <v>8</v>
      </c>
      <c r="F6" s="14" t="s">
        <v>284</v>
      </c>
      <c r="G6" s="7"/>
      <c r="H6" s="27">
        <v>80</v>
      </c>
      <c r="I6" s="27">
        <v>80</v>
      </c>
      <c r="J6" s="27">
        <v>80</v>
      </c>
      <c r="K6" s="24">
        <v>30</v>
      </c>
      <c r="L6" s="7"/>
      <c r="M6" s="2"/>
      <c r="N6" s="26" cm="1">
        <f t="array" ref="N6">IF(O6&lt;4,SUM(G6:M6),SUM(LARGE(G6:M6,{1;2;3;4})))</f>
        <v>270</v>
      </c>
      <c r="O6" s="2">
        <f>COUNT(G6:M6)</f>
        <v>4</v>
      </c>
    </row>
    <row r="7" spans="1:15" x14ac:dyDescent="0.3">
      <c r="A7" s="44">
        <f>RANK(N7,$N$2:N34)</f>
        <v>6</v>
      </c>
      <c r="B7" s="4" t="s">
        <v>14</v>
      </c>
      <c r="C7" s="15" t="s">
        <v>19</v>
      </c>
      <c r="D7" s="2">
        <v>2014</v>
      </c>
      <c r="E7" s="2" t="s">
        <v>8</v>
      </c>
      <c r="F7" s="29" t="s">
        <v>285</v>
      </c>
      <c r="G7" s="2"/>
      <c r="H7" s="7"/>
      <c r="I7" s="24">
        <v>60</v>
      </c>
      <c r="J7" s="27">
        <v>60</v>
      </c>
      <c r="K7" s="27">
        <v>80</v>
      </c>
      <c r="L7" s="7"/>
      <c r="M7" s="2"/>
      <c r="N7" s="26" cm="1">
        <f t="array" ref="N7">IF(O7&lt;4,SUM(H7:M7),SUM(LARGE(H7:M7,{1;2;3;4})))</f>
        <v>200</v>
      </c>
      <c r="O7" s="2">
        <f>COUNT(H7:M7)</f>
        <v>3</v>
      </c>
    </row>
    <row r="8" spans="1:15" x14ac:dyDescent="0.3">
      <c r="A8" s="44">
        <f>RANK(N8,$N$2:N35)</f>
        <v>6</v>
      </c>
      <c r="B8" s="4" t="s">
        <v>14</v>
      </c>
      <c r="C8" s="16" t="s">
        <v>12</v>
      </c>
      <c r="D8" s="7">
        <v>2015</v>
      </c>
      <c r="E8" s="7" t="s">
        <v>8</v>
      </c>
      <c r="F8" s="16" t="s">
        <v>63</v>
      </c>
      <c r="G8" s="1"/>
      <c r="H8" s="7"/>
      <c r="I8" s="24">
        <v>60</v>
      </c>
      <c r="J8" s="27">
        <v>60</v>
      </c>
      <c r="K8" s="27">
        <v>80</v>
      </c>
      <c r="L8" s="7"/>
      <c r="M8" s="2"/>
      <c r="N8" s="26" cm="1">
        <f t="array" ref="N8">IF(O8&lt;4,SUM(H8:M8),SUM(LARGE(H8:M8,{1;2;3;4})))</f>
        <v>200</v>
      </c>
      <c r="O8" s="2">
        <f>COUNT(H8:M8)</f>
        <v>3</v>
      </c>
    </row>
    <row r="9" spans="1:15" x14ac:dyDescent="0.3">
      <c r="A9" s="44">
        <f>RANK(N9,$N$2:N36)</f>
        <v>8</v>
      </c>
      <c r="B9" s="3" t="s">
        <v>14</v>
      </c>
      <c r="C9" s="15" t="s">
        <v>76</v>
      </c>
      <c r="D9" s="2">
        <v>2014</v>
      </c>
      <c r="E9" s="4" t="s">
        <v>8</v>
      </c>
      <c r="F9" s="14" t="s">
        <v>57</v>
      </c>
      <c r="G9" s="24">
        <v>80</v>
      </c>
      <c r="H9" s="27">
        <v>40</v>
      </c>
      <c r="I9" s="27">
        <v>30</v>
      </c>
      <c r="J9" s="27">
        <v>40</v>
      </c>
      <c r="K9" s="27">
        <v>30</v>
      </c>
      <c r="L9" s="28"/>
      <c r="M9" s="28"/>
      <c r="N9" s="26" cm="1">
        <f t="array" ref="N9">IF(O9&lt;4,SUM(G9:M9),SUM(LARGE(G9:M9,{1;2;3;4})))</f>
        <v>190</v>
      </c>
      <c r="O9" s="2">
        <f t="shared" ref="O9:O29" si="0">COUNT(G9:M9)</f>
        <v>5</v>
      </c>
    </row>
    <row r="10" spans="1:15" x14ac:dyDescent="0.3">
      <c r="A10" s="44">
        <f>RANK(N10,$N$2:N37)</f>
        <v>9</v>
      </c>
      <c r="B10" s="4" t="s">
        <v>14</v>
      </c>
      <c r="C10" s="14" t="s">
        <v>51</v>
      </c>
      <c r="D10" s="2">
        <v>2014</v>
      </c>
      <c r="E10" s="4" t="s">
        <v>8</v>
      </c>
      <c r="F10" s="14" t="s">
        <v>56</v>
      </c>
      <c r="G10" s="24">
        <v>60</v>
      </c>
      <c r="H10" s="27">
        <v>60</v>
      </c>
      <c r="I10" s="27">
        <v>30</v>
      </c>
      <c r="J10" s="27">
        <v>20</v>
      </c>
      <c r="K10" s="24">
        <v>30</v>
      </c>
      <c r="L10" s="28"/>
      <c r="M10" s="28"/>
      <c r="N10" s="26" cm="1">
        <f t="array" ref="N10">IF(O10&lt;4,SUM(G10:M10),SUM(LARGE(G10:M10,{1;2;3;4})))</f>
        <v>180</v>
      </c>
      <c r="O10" s="2">
        <f t="shared" si="0"/>
        <v>5</v>
      </c>
    </row>
    <row r="11" spans="1:15" x14ac:dyDescent="0.3">
      <c r="A11" s="44">
        <f>RANK(N11,$N$2:N38)</f>
        <v>9</v>
      </c>
      <c r="B11" s="2" t="s">
        <v>14</v>
      </c>
      <c r="C11" s="15" t="s">
        <v>76</v>
      </c>
      <c r="D11" s="2">
        <v>2015</v>
      </c>
      <c r="E11" s="4" t="s">
        <v>8</v>
      </c>
      <c r="F11" s="16" t="s">
        <v>54</v>
      </c>
      <c r="G11" s="24">
        <v>60</v>
      </c>
      <c r="H11" s="27">
        <v>60</v>
      </c>
      <c r="I11" s="27">
        <v>30</v>
      </c>
      <c r="J11" s="27">
        <v>20</v>
      </c>
      <c r="K11" s="24">
        <v>30</v>
      </c>
      <c r="L11" s="28"/>
      <c r="M11" s="28"/>
      <c r="N11" s="26" cm="1">
        <f t="array" ref="N11">IF(O11&lt;4,SUM(G11:M11),SUM(LARGE(G11:M11,{1;2;3;4})))</f>
        <v>180</v>
      </c>
      <c r="O11" s="2">
        <f t="shared" si="0"/>
        <v>5</v>
      </c>
    </row>
    <row r="12" spans="1:15" x14ac:dyDescent="0.3">
      <c r="A12" s="44">
        <f>RANK(N12,$N$2:N39)</f>
        <v>11</v>
      </c>
      <c r="B12" s="7" t="s">
        <v>14</v>
      </c>
      <c r="C12" s="16" t="s">
        <v>4</v>
      </c>
      <c r="D12" s="7">
        <v>2015</v>
      </c>
      <c r="E12" s="4" t="s">
        <v>8</v>
      </c>
      <c r="F12" s="16" t="s">
        <v>58</v>
      </c>
      <c r="G12" s="24">
        <v>40</v>
      </c>
      <c r="H12" s="27">
        <v>40</v>
      </c>
      <c r="I12" s="27">
        <v>40</v>
      </c>
      <c r="J12" s="27">
        <v>20</v>
      </c>
      <c r="K12" s="27">
        <v>30</v>
      </c>
      <c r="L12" s="28"/>
      <c r="M12" s="28"/>
      <c r="N12" s="26" cm="1">
        <f t="array" ref="N12">IF(O12&lt;4,SUM(G12:M12),SUM(LARGE(G12:M12,{1;2;3;4})))</f>
        <v>150</v>
      </c>
      <c r="O12" s="2">
        <f t="shared" si="0"/>
        <v>5</v>
      </c>
    </row>
    <row r="13" spans="1:15" x14ac:dyDescent="0.3">
      <c r="A13" s="44">
        <f>RANK(N13,$N$2:N40)</f>
        <v>12</v>
      </c>
      <c r="B13" s="4" t="s">
        <v>14</v>
      </c>
      <c r="C13" s="15" t="s">
        <v>76</v>
      </c>
      <c r="D13" s="3">
        <v>2014</v>
      </c>
      <c r="E13" s="4" t="s">
        <v>8</v>
      </c>
      <c r="F13" s="16" t="s">
        <v>64</v>
      </c>
      <c r="G13" s="7"/>
      <c r="H13" s="27">
        <v>40</v>
      </c>
      <c r="I13" s="27">
        <v>30</v>
      </c>
      <c r="J13" s="27">
        <v>40</v>
      </c>
      <c r="K13" s="27">
        <v>30</v>
      </c>
      <c r="L13" s="7"/>
      <c r="M13" s="2"/>
      <c r="N13" s="26" cm="1">
        <f t="array" ref="N13">IF(O13&lt;4,SUM(G13:M13),SUM(LARGE(G13:M13,{1;2;3;4})))</f>
        <v>140</v>
      </c>
      <c r="O13" s="2">
        <f t="shared" si="0"/>
        <v>4</v>
      </c>
    </row>
    <row r="14" spans="1:15" x14ac:dyDescent="0.3">
      <c r="A14" s="44">
        <f>RANK(N14,$N$2:N41)</f>
        <v>13</v>
      </c>
      <c r="B14" s="4" t="s">
        <v>386</v>
      </c>
      <c r="C14" s="15"/>
      <c r="D14" s="2"/>
      <c r="E14" s="2"/>
      <c r="F14" s="29" t="s">
        <v>401</v>
      </c>
      <c r="G14" s="7"/>
      <c r="H14" s="7"/>
      <c r="I14" s="7"/>
      <c r="J14" s="27">
        <v>40</v>
      </c>
      <c r="K14" s="27">
        <v>60</v>
      </c>
      <c r="L14" s="7"/>
      <c r="M14" s="2"/>
      <c r="N14" s="26" cm="1">
        <f t="array" ref="N14">IF(O14&lt;4,SUM(G14:M14),SUM(LARGE(G14:M14,{1;2;3;4})))</f>
        <v>100</v>
      </c>
      <c r="O14" s="2">
        <f t="shared" si="0"/>
        <v>2</v>
      </c>
    </row>
    <row r="15" spans="1:15" x14ac:dyDescent="0.3">
      <c r="A15" s="44">
        <f>RANK(N15,$N$2:N42)</f>
        <v>13</v>
      </c>
      <c r="B15" s="4" t="s">
        <v>14</v>
      </c>
      <c r="C15" s="15" t="s">
        <v>4</v>
      </c>
      <c r="D15" s="2">
        <v>2015</v>
      </c>
      <c r="E15" s="2" t="s">
        <v>8</v>
      </c>
      <c r="F15" s="14" t="s">
        <v>80</v>
      </c>
      <c r="G15" s="7"/>
      <c r="H15" s="27">
        <v>40</v>
      </c>
      <c r="I15" s="27">
        <v>40</v>
      </c>
      <c r="J15" s="27">
        <v>20</v>
      </c>
      <c r="K15" s="27"/>
      <c r="L15" s="7"/>
      <c r="M15" s="2"/>
      <c r="N15" s="26" cm="1">
        <f t="array" ref="N15">IF(O15&lt;4,SUM(G15:M15),SUM(LARGE(G15:M15,{1;2;3;4})))</f>
        <v>100</v>
      </c>
      <c r="O15" s="2">
        <f t="shared" si="0"/>
        <v>3</v>
      </c>
    </row>
    <row r="16" spans="1:15" x14ac:dyDescent="0.3">
      <c r="A16" s="44">
        <f>RANK(N16,$N$2:N43)</f>
        <v>13</v>
      </c>
      <c r="B16" s="4" t="s">
        <v>14</v>
      </c>
      <c r="C16" s="14" t="s">
        <v>4</v>
      </c>
      <c r="D16" s="7">
        <v>2016</v>
      </c>
      <c r="E16" s="7" t="s">
        <v>5</v>
      </c>
      <c r="F16" s="14" t="s">
        <v>156</v>
      </c>
      <c r="G16" s="24">
        <v>40</v>
      </c>
      <c r="H16" s="27">
        <v>30</v>
      </c>
      <c r="I16" s="27">
        <v>30</v>
      </c>
      <c r="J16" s="28"/>
      <c r="K16" s="27"/>
      <c r="L16" s="28"/>
      <c r="M16" s="28"/>
      <c r="N16" s="26" cm="1">
        <f t="array" ref="N16">IF(O16&lt;4,SUM(G16:M16),SUM(LARGE(G16:M16,{1;2;3;4})))</f>
        <v>100</v>
      </c>
      <c r="O16" s="2">
        <f t="shared" si="0"/>
        <v>3</v>
      </c>
    </row>
    <row r="17" spans="1:15" x14ac:dyDescent="0.3">
      <c r="A17" s="44">
        <f>RANK(N17,$N$2:N44)</f>
        <v>16</v>
      </c>
      <c r="B17" s="4" t="s">
        <v>14</v>
      </c>
      <c r="C17" s="16" t="s">
        <v>161</v>
      </c>
      <c r="D17" s="7">
        <v>2016</v>
      </c>
      <c r="E17" s="12" t="s">
        <v>5</v>
      </c>
      <c r="F17" s="29" t="s">
        <v>211</v>
      </c>
      <c r="G17" s="7"/>
      <c r="H17" s="27">
        <v>30</v>
      </c>
      <c r="I17" s="27">
        <v>30</v>
      </c>
      <c r="J17" s="27">
        <v>30</v>
      </c>
      <c r="K17" s="27"/>
      <c r="L17" s="7"/>
      <c r="M17" s="2"/>
      <c r="N17" s="26" cm="1">
        <f t="array" ref="N17">IF(O17&lt;4,SUM(G17:M17),SUM(LARGE(G17:M17,{1;2;3;4})))</f>
        <v>90</v>
      </c>
      <c r="O17" s="2">
        <f t="shared" si="0"/>
        <v>3</v>
      </c>
    </row>
    <row r="18" spans="1:15" x14ac:dyDescent="0.3">
      <c r="A18" s="44">
        <f>RANK(N18,$N$2:N45)</f>
        <v>17</v>
      </c>
      <c r="B18" s="4" t="s">
        <v>386</v>
      </c>
      <c r="C18" s="15"/>
      <c r="D18" s="2"/>
      <c r="E18" s="2"/>
      <c r="F18" s="29" t="s">
        <v>455</v>
      </c>
      <c r="G18" s="7"/>
      <c r="H18" s="7"/>
      <c r="I18" s="7"/>
      <c r="J18" s="7"/>
      <c r="K18" s="27">
        <v>60</v>
      </c>
      <c r="L18" s="7"/>
      <c r="M18" s="2"/>
      <c r="N18" s="26" cm="1">
        <f t="array" ref="N18">IF(O18&lt;4,SUM(G18:M18),SUM(LARGE(G18:M18,{1;2;3;4})))</f>
        <v>60</v>
      </c>
      <c r="O18" s="2">
        <f t="shared" si="0"/>
        <v>1</v>
      </c>
    </row>
    <row r="19" spans="1:15" x14ac:dyDescent="0.3">
      <c r="A19" s="44">
        <f>RANK(N19,$N$2:N46)</f>
        <v>17</v>
      </c>
      <c r="B19" s="4" t="s">
        <v>14</v>
      </c>
      <c r="C19" s="16" t="s">
        <v>161</v>
      </c>
      <c r="D19" s="7">
        <v>2016</v>
      </c>
      <c r="E19" s="7" t="s">
        <v>5</v>
      </c>
      <c r="F19" s="29" t="s">
        <v>235</v>
      </c>
      <c r="G19" s="2"/>
      <c r="H19" s="7"/>
      <c r="I19" s="24">
        <v>30</v>
      </c>
      <c r="J19" s="27">
        <v>30</v>
      </c>
      <c r="K19" s="27"/>
      <c r="L19" s="7"/>
      <c r="M19" s="2"/>
      <c r="N19" s="26" cm="1">
        <f t="array" ref="N19">IF(O19&lt;4,SUM(H19:M19),SUM(LARGE(H19:M19,{1;2;3;4})))</f>
        <v>60</v>
      </c>
      <c r="O19" s="2">
        <f t="shared" si="0"/>
        <v>2</v>
      </c>
    </row>
    <row r="20" spans="1:15" x14ac:dyDescent="0.3">
      <c r="A20" s="44">
        <f>RANK(N20,$N$2:N47)</f>
        <v>19</v>
      </c>
      <c r="B20" s="4" t="s">
        <v>14</v>
      </c>
      <c r="C20" s="16" t="s">
        <v>161</v>
      </c>
      <c r="D20" s="7">
        <v>2016</v>
      </c>
      <c r="E20" s="7" t="s">
        <v>5</v>
      </c>
      <c r="F20" s="29" t="s">
        <v>289</v>
      </c>
      <c r="G20" s="7"/>
      <c r="H20" s="27">
        <v>30</v>
      </c>
      <c r="I20" s="28"/>
      <c r="J20" s="27">
        <v>20</v>
      </c>
      <c r="K20" s="27"/>
      <c r="L20" s="7"/>
      <c r="M20" s="2"/>
      <c r="N20" s="26" cm="1">
        <f t="array" ref="N20">IF(O20&lt;4,SUM(G20:M20),SUM(LARGE(G20:M20,{1;2;3;4})))</f>
        <v>50</v>
      </c>
      <c r="O20" s="2">
        <f t="shared" si="0"/>
        <v>2</v>
      </c>
    </row>
    <row r="21" spans="1:15" x14ac:dyDescent="0.3">
      <c r="A21" s="44">
        <f>RANK(N21,$N$2:N48)</f>
        <v>20</v>
      </c>
      <c r="B21" s="4" t="s">
        <v>386</v>
      </c>
      <c r="C21" s="15"/>
      <c r="D21" s="2"/>
      <c r="E21" s="2"/>
      <c r="F21" s="29" t="s">
        <v>402</v>
      </c>
      <c r="G21" s="7"/>
      <c r="H21" s="7"/>
      <c r="I21" s="7"/>
      <c r="J21" s="27">
        <v>40</v>
      </c>
      <c r="K21" s="27"/>
      <c r="L21" s="7"/>
      <c r="M21" s="2"/>
      <c r="N21" s="26" cm="1">
        <f t="array" ref="N21">IF(O21&lt;4,SUM(G21:M21),SUM(LARGE(G21:M21,{1;2;3;4})))</f>
        <v>40</v>
      </c>
      <c r="O21" s="2">
        <f t="shared" si="0"/>
        <v>1</v>
      </c>
    </row>
    <row r="22" spans="1:15" x14ac:dyDescent="0.3">
      <c r="A22" s="44">
        <f>RANK(N22,$N$2:N49)</f>
        <v>20</v>
      </c>
      <c r="B22" s="7" t="s">
        <v>14</v>
      </c>
      <c r="C22" s="16" t="s">
        <v>4</v>
      </c>
      <c r="D22" s="7">
        <v>2014</v>
      </c>
      <c r="E22" s="4" t="s">
        <v>8</v>
      </c>
      <c r="F22" s="16" t="s">
        <v>189</v>
      </c>
      <c r="G22" s="24">
        <v>40</v>
      </c>
      <c r="H22" s="27"/>
      <c r="I22" s="28"/>
      <c r="J22" s="28"/>
      <c r="K22" s="27"/>
      <c r="L22" s="28"/>
      <c r="M22" s="28"/>
      <c r="N22" s="26" cm="1">
        <f t="array" ref="N22">IF(O22&lt;4,SUM(G22:M22),SUM(LARGE(G22:M22,{1;2;3;4})))</f>
        <v>40</v>
      </c>
      <c r="O22" s="2">
        <f t="shared" si="0"/>
        <v>1</v>
      </c>
    </row>
    <row r="23" spans="1:15" x14ac:dyDescent="0.3">
      <c r="A23" s="44">
        <f>RANK(N23,$N$2:N50)</f>
        <v>20</v>
      </c>
      <c r="B23" s="4" t="s">
        <v>14</v>
      </c>
      <c r="C23" s="16" t="s">
        <v>4</v>
      </c>
      <c r="D23" s="7">
        <v>2015</v>
      </c>
      <c r="E23" s="4" t="s">
        <v>8</v>
      </c>
      <c r="F23" s="16" t="s">
        <v>157</v>
      </c>
      <c r="G23" s="24">
        <v>40</v>
      </c>
      <c r="H23" s="27"/>
      <c r="I23" s="28"/>
      <c r="J23" s="28"/>
      <c r="K23" s="27"/>
      <c r="L23" s="28"/>
      <c r="M23" s="28"/>
      <c r="N23" s="26" cm="1">
        <f t="array" ref="N23">IF(O23&lt;4,SUM(G23:M23),SUM(LARGE(G23:M23,{1;2;3;4})))</f>
        <v>40</v>
      </c>
      <c r="O23" s="2">
        <f t="shared" si="0"/>
        <v>1</v>
      </c>
    </row>
    <row r="24" spans="1:15" x14ac:dyDescent="0.3">
      <c r="A24" s="44">
        <f>RANK(N24,$N$2:N51)</f>
        <v>23</v>
      </c>
      <c r="B24" s="4" t="s">
        <v>14</v>
      </c>
      <c r="C24" s="16" t="s">
        <v>4</v>
      </c>
      <c r="D24" s="7">
        <v>2015</v>
      </c>
      <c r="E24" s="4" t="s">
        <v>8</v>
      </c>
      <c r="F24" s="29" t="s">
        <v>230</v>
      </c>
      <c r="G24" s="7"/>
      <c r="H24" s="7"/>
      <c r="I24" s="7"/>
      <c r="J24" s="7"/>
      <c r="K24" s="27">
        <v>30</v>
      </c>
      <c r="L24" s="7"/>
      <c r="M24" s="2"/>
      <c r="N24" s="26" cm="1">
        <f t="array" ref="N24">IF(O24&lt;4,SUM(G24:M24),SUM(LARGE(G24:M24,{1;2;3;4})))</f>
        <v>30</v>
      </c>
      <c r="O24" s="2">
        <f t="shared" si="0"/>
        <v>1</v>
      </c>
    </row>
    <row r="25" spans="1:15" x14ac:dyDescent="0.3">
      <c r="A25" s="44">
        <f>RANK(N25,$N$2:N52)</f>
        <v>23</v>
      </c>
      <c r="B25" s="4" t="s">
        <v>14</v>
      </c>
      <c r="C25" s="16" t="s">
        <v>4</v>
      </c>
      <c r="D25" s="4">
        <v>2016</v>
      </c>
      <c r="E25" s="7" t="s">
        <v>5</v>
      </c>
      <c r="F25" s="29" t="s">
        <v>236</v>
      </c>
      <c r="G25" s="2"/>
      <c r="H25" s="7"/>
      <c r="I25" s="24">
        <v>30</v>
      </c>
      <c r="J25" s="28"/>
      <c r="K25" s="27"/>
      <c r="L25" s="7"/>
      <c r="M25" s="2"/>
      <c r="N25" s="26" cm="1">
        <f t="array" ref="N25">IF(O25&lt;4,SUM(H25:M25),SUM(LARGE(H25:M25,{1;2;3;4})))</f>
        <v>30</v>
      </c>
      <c r="O25" s="2">
        <f t="shared" si="0"/>
        <v>1</v>
      </c>
    </row>
    <row r="26" spans="1:15" x14ac:dyDescent="0.3">
      <c r="A26" s="44">
        <f>RANK(N26,$N$2:N53)</f>
        <v>23</v>
      </c>
      <c r="B26" s="4" t="s">
        <v>14</v>
      </c>
      <c r="C26" s="16" t="s">
        <v>4</v>
      </c>
      <c r="D26" s="4">
        <v>2016</v>
      </c>
      <c r="E26" s="7" t="s">
        <v>5</v>
      </c>
      <c r="F26" s="29" t="s">
        <v>290</v>
      </c>
      <c r="G26" s="7"/>
      <c r="H26" s="27">
        <v>30</v>
      </c>
      <c r="I26" s="28"/>
      <c r="J26" s="28"/>
      <c r="K26" s="27"/>
      <c r="L26" s="7"/>
      <c r="M26" s="2"/>
      <c r="N26" s="26" cm="1">
        <f t="array" ref="N26">IF(O26&lt;4,SUM(G26:M26),SUM(LARGE(G26:M26,{1;2;3;4})))</f>
        <v>30</v>
      </c>
      <c r="O26" s="2">
        <f t="shared" si="0"/>
        <v>1</v>
      </c>
    </row>
    <row r="27" spans="1:15" x14ac:dyDescent="0.3">
      <c r="A27" s="44">
        <f>RANK(N27,$N$2:N54)</f>
        <v>26</v>
      </c>
      <c r="B27" s="4" t="s">
        <v>14</v>
      </c>
      <c r="C27" s="16" t="s">
        <v>161</v>
      </c>
      <c r="D27" s="7">
        <v>2014</v>
      </c>
      <c r="E27" s="7" t="s">
        <v>8</v>
      </c>
      <c r="F27" s="29" t="s">
        <v>288</v>
      </c>
      <c r="G27" s="7"/>
      <c r="H27" s="40">
        <v>0</v>
      </c>
      <c r="I27" s="28"/>
      <c r="J27" s="27">
        <v>20</v>
      </c>
      <c r="K27" s="27"/>
      <c r="L27" s="7"/>
      <c r="M27" s="2"/>
      <c r="N27" s="26" cm="1">
        <f t="array" ref="N27">IF(O27&lt;4,SUM(G27:M27),SUM(LARGE(G27:M27,{1;2;3;4})))</f>
        <v>20</v>
      </c>
      <c r="O27" s="2">
        <f t="shared" si="0"/>
        <v>2</v>
      </c>
    </row>
    <row r="28" spans="1:15" x14ac:dyDescent="0.3">
      <c r="A28" s="44">
        <f>RANK(N28,$N$2:N55)</f>
        <v>27</v>
      </c>
      <c r="B28" s="4" t="s">
        <v>14</v>
      </c>
      <c r="C28" s="15" t="s">
        <v>445</v>
      </c>
      <c r="D28" s="7">
        <v>2014</v>
      </c>
      <c r="E28" s="7" t="s">
        <v>8</v>
      </c>
      <c r="F28" s="29" t="s">
        <v>456</v>
      </c>
      <c r="G28" s="7"/>
      <c r="H28" s="7"/>
      <c r="I28" s="7"/>
      <c r="J28" s="7"/>
      <c r="K28" s="59">
        <v>0</v>
      </c>
      <c r="L28" s="7"/>
      <c r="M28" s="2"/>
      <c r="N28" s="26" cm="1">
        <f t="array" ref="N28">IF(O28&lt;4,SUM(G28:M28),SUM(LARGE(G28:M28,{1;2;3;4})))</f>
        <v>0</v>
      </c>
      <c r="O28" s="2">
        <f t="shared" si="0"/>
        <v>1</v>
      </c>
    </row>
    <row r="29" spans="1:15" x14ac:dyDescent="0.3">
      <c r="A29" s="44">
        <f>RANK(N29,$N$2:N56)</f>
        <v>27</v>
      </c>
      <c r="B29" s="4" t="s">
        <v>14</v>
      </c>
      <c r="C29" s="16" t="s">
        <v>161</v>
      </c>
      <c r="D29" s="7">
        <v>2014</v>
      </c>
      <c r="E29" s="7" t="s">
        <v>8</v>
      </c>
      <c r="F29" s="29" t="s">
        <v>212</v>
      </c>
      <c r="G29" s="7"/>
      <c r="H29" s="40">
        <v>0</v>
      </c>
      <c r="I29" s="28"/>
      <c r="J29" s="28"/>
      <c r="K29" s="27"/>
      <c r="L29" s="7"/>
      <c r="M29" s="2"/>
      <c r="N29" s="26" cm="1">
        <f t="array" ref="N29">IF(O29&lt;4,SUM(G29:M29),SUM(LARGE(G29:M29,{1;2;3;4})))</f>
        <v>0</v>
      </c>
      <c r="O29" s="2">
        <f t="shared" si="0"/>
        <v>1</v>
      </c>
    </row>
  </sheetData>
  <autoFilter ref="A1:O1" xr:uid="{00000000-0001-0000-0A00-000000000000}">
    <sortState xmlns:xlrd2="http://schemas.microsoft.com/office/spreadsheetml/2017/richdata2" ref="A2:O29">
      <sortCondition descending="1" ref="N1"/>
    </sortState>
  </autoFilter>
  <sortState xmlns:xlrd2="http://schemas.microsoft.com/office/spreadsheetml/2017/richdata2" ref="A2:O9">
    <sortCondition ref="A1:A9"/>
  </sortState>
  <conditionalFormatting sqref="F1">
    <cfRule type="duplicateValues" dxfId="898" priority="119" stopIfTrue="1"/>
    <cfRule type="duplicateValues" dxfId="897" priority="118" stopIfTrue="1"/>
    <cfRule type="duplicateValues" dxfId="896" priority="120" stopIfTrue="1"/>
  </conditionalFormatting>
  <conditionalFormatting sqref="F1:F1048576">
    <cfRule type="duplicateValues" dxfId="895" priority="1"/>
  </conditionalFormatting>
  <conditionalFormatting sqref="F2">
    <cfRule type="duplicateValues" dxfId="894" priority="140" stopIfTrue="1"/>
    <cfRule type="duplicateValues" dxfId="893" priority="139" stopIfTrue="1"/>
    <cfRule type="duplicateValues" dxfId="892" priority="138" stopIfTrue="1"/>
  </conditionalFormatting>
  <conditionalFormatting sqref="F3">
    <cfRule type="duplicateValues" dxfId="891" priority="137" stopIfTrue="1"/>
    <cfRule type="duplicateValues" dxfId="890" priority="136" stopIfTrue="1"/>
    <cfRule type="duplicateValues" dxfId="889" priority="135" stopIfTrue="1"/>
  </conditionalFormatting>
  <conditionalFormatting sqref="F4">
    <cfRule type="duplicateValues" dxfId="888" priority="133" stopIfTrue="1"/>
    <cfRule type="duplicateValues" dxfId="887" priority="132" stopIfTrue="1"/>
    <cfRule type="duplicateValues" dxfId="886" priority="134" stopIfTrue="1"/>
  </conditionalFormatting>
  <conditionalFormatting sqref="F5">
    <cfRule type="duplicateValues" dxfId="885" priority="131" stopIfTrue="1"/>
    <cfRule type="duplicateValues" dxfId="884" priority="130" stopIfTrue="1"/>
  </conditionalFormatting>
  <conditionalFormatting sqref="F6">
    <cfRule type="duplicateValues" dxfId="883" priority="48" stopIfTrue="1"/>
    <cfRule type="duplicateValues" dxfId="882" priority="46" stopIfTrue="1"/>
    <cfRule type="duplicateValues" dxfId="881" priority="47" stopIfTrue="1"/>
    <cfRule type="duplicateValues" dxfId="880" priority="42"/>
    <cfRule type="duplicateValues" dxfId="879" priority="43"/>
    <cfRule type="duplicateValues" dxfId="878" priority="44"/>
    <cfRule type="duplicateValues" dxfId="877" priority="45"/>
  </conditionalFormatting>
  <conditionalFormatting sqref="F7">
    <cfRule type="duplicateValues" dxfId="876" priority="49"/>
    <cfRule type="duplicateValues" dxfId="875" priority="50"/>
    <cfRule type="duplicateValues" dxfId="874" priority="51"/>
    <cfRule type="duplicateValues" dxfId="873" priority="52" stopIfTrue="1"/>
    <cfRule type="duplicateValues" dxfId="872" priority="55"/>
    <cfRule type="duplicateValues" dxfId="871" priority="53" stopIfTrue="1"/>
    <cfRule type="duplicateValues" dxfId="870" priority="54" stopIfTrue="1"/>
  </conditionalFormatting>
  <conditionalFormatting sqref="F8">
    <cfRule type="duplicateValues" dxfId="869" priority="158"/>
  </conditionalFormatting>
  <conditionalFormatting sqref="F9">
    <cfRule type="duplicateValues" dxfId="868" priority="112"/>
    <cfRule type="duplicateValues" dxfId="867" priority="111"/>
  </conditionalFormatting>
  <conditionalFormatting sqref="F10">
    <cfRule type="duplicateValues" dxfId="866" priority="96" stopIfTrue="1"/>
    <cfRule type="duplicateValues" dxfId="865" priority="97"/>
    <cfRule type="duplicateValues" dxfId="864" priority="95" stopIfTrue="1"/>
    <cfRule type="duplicateValues" dxfId="863" priority="94" stopIfTrue="1"/>
    <cfRule type="duplicateValues" dxfId="862" priority="93"/>
  </conditionalFormatting>
  <conditionalFormatting sqref="F11">
    <cfRule type="duplicateValues" dxfId="861" priority="91" stopIfTrue="1"/>
    <cfRule type="duplicateValues" dxfId="860" priority="90" stopIfTrue="1"/>
    <cfRule type="duplicateValues" dxfId="859" priority="89" stopIfTrue="1"/>
    <cfRule type="duplicateValues" dxfId="858" priority="88"/>
    <cfRule type="duplicateValues" dxfId="857" priority="92"/>
  </conditionalFormatting>
  <conditionalFormatting sqref="F12">
    <cfRule type="duplicateValues" dxfId="856" priority="87"/>
    <cfRule type="duplicateValues" dxfId="855" priority="86" stopIfTrue="1"/>
    <cfRule type="duplicateValues" dxfId="854" priority="85" stopIfTrue="1"/>
    <cfRule type="duplicateValues" dxfId="853" priority="83"/>
    <cfRule type="duplicateValues" dxfId="852" priority="84" stopIfTrue="1"/>
  </conditionalFormatting>
  <conditionalFormatting sqref="F13">
    <cfRule type="duplicateValues" dxfId="851" priority="79" stopIfTrue="1"/>
    <cfRule type="duplicateValues" dxfId="850" priority="78"/>
    <cfRule type="duplicateValues" dxfId="849" priority="80" stopIfTrue="1"/>
    <cfRule type="duplicateValues" dxfId="848" priority="81" stopIfTrue="1"/>
    <cfRule type="duplicateValues" dxfId="847" priority="82"/>
  </conditionalFormatting>
  <conditionalFormatting sqref="F14">
    <cfRule type="duplicateValues" dxfId="846" priority="41" stopIfTrue="1"/>
    <cfRule type="duplicateValues" dxfId="845" priority="40"/>
    <cfRule type="duplicateValues" dxfId="844" priority="39" stopIfTrue="1"/>
    <cfRule type="duplicateValues" dxfId="843" priority="38"/>
    <cfRule type="duplicateValues" dxfId="842" priority="37"/>
    <cfRule type="duplicateValues" dxfId="841" priority="36"/>
  </conditionalFormatting>
  <conditionalFormatting sqref="F15">
    <cfRule type="duplicateValues" dxfId="840" priority="34"/>
    <cfRule type="duplicateValues" dxfId="839" priority="33"/>
    <cfRule type="duplicateValues" dxfId="838" priority="32"/>
    <cfRule type="duplicateValues" dxfId="837" priority="31"/>
    <cfRule type="duplicateValues" dxfId="836" priority="35"/>
  </conditionalFormatting>
  <conditionalFormatting sqref="F16">
    <cfRule type="duplicateValues" dxfId="835" priority="64"/>
    <cfRule type="duplicateValues" dxfId="834" priority="65" stopIfTrue="1"/>
    <cfRule type="duplicateValues" dxfId="833" priority="66" stopIfTrue="1"/>
    <cfRule type="duplicateValues" dxfId="832" priority="67" stopIfTrue="1"/>
    <cfRule type="duplicateValues" dxfId="831" priority="68"/>
  </conditionalFormatting>
  <conditionalFormatting sqref="F17">
    <cfRule type="duplicateValues" dxfId="830" priority="58"/>
    <cfRule type="duplicateValues" dxfId="829" priority="59" stopIfTrue="1"/>
  </conditionalFormatting>
  <conditionalFormatting sqref="F18:F21 F1:F5 F8 F23:F24 F28:F1048576">
    <cfRule type="duplicateValues" dxfId="828" priority="115"/>
    <cfRule type="duplicateValues" dxfId="827" priority="113"/>
  </conditionalFormatting>
  <conditionalFormatting sqref="F18:F21 F23:F24 F28:F1048576">
    <cfRule type="duplicateValues" dxfId="826" priority="1491"/>
  </conditionalFormatting>
  <conditionalFormatting sqref="F22">
    <cfRule type="duplicateValues" dxfId="825" priority="25"/>
    <cfRule type="duplicateValues" dxfId="824" priority="24"/>
    <cfRule type="duplicateValues" dxfId="823" priority="23"/>
    <cfRule type="duplicateValues" dxfId="822" priority="27"/>
    <cfRule type="duplicateValues" dxfId="821" priority="30" stopIfTrue="1"/>
    <cfRule type="duplicateValues" dxfId="820" priority="29" stopIfTrue="1"/>
    <cfRule type="duplicateValues" dxfId="819" priority="28" stopIfTrue="1"/>
    <cfRule type="duplicateValues" dxfId="818" priority="26"/>
  </conditionalFormatting>
  <conditionalFormatting sqref="F23:F24 F1:F5 F8:F13 F16:F21 F28:F1048576">
    <cfRule type="duplicateValues" dxfId="817" priority="57"/>
    <cfRule type="duplicateValues" dxfId="816" priority="56"/>
  </conditionalFormatting>
  <conditionalFormatting sqref="F25">
    <cfRule type="duplicateValues" dxfId="815" priority="22" stopIfTrue="1"/>
    <cfRule type="duplicateValues" dxfId="814" priority="21" stopIfTrue="1"/>
    <cfRule type="duplicateValues" dxfId="813" priority="20"/>
    <cfRule type="duplicateValues" dxfId="812" priority="18"/>
    <cfRule type="duplicateValues" dxfId="811" priority="17"/>
    <cfRule type="duplicateValues" dxfId="810" priority="16"/>
    <cfRule type="duplicateValues" dxfId="809" priority="19"/>
  </conditionalFormatting>
  <conditionalFormatting sqref="F26">
    <cfRule type="duplicateValues" dxfId="808" priority="14" stopIfTrue="1"/>
    <cfRule type="duplicateValues" dxfId="807" priority="15" stopIfTrue="1"/>
    <cfRule type="duplicateValues" dxfId="806" priority="13" stopIfTrue="1"/>
    <cfRule type="duplicateValues" dxfId="805" priority="11"/>
    <cfRule type="duplicateValues" dxfId="804" priority="10"/>
    <cfRule type="duplicateValues" dxfId="803" priority="9"/>
    <cfRule type="duplicateValues" dxfId="802" priority="8"/>
    <cfRule type="duplicateValues" dxfId="801" priority="12"/>
  </conditionalFormatting>
  <conditionalFormatting sqref="F27">
    <cfRule type="duplicateValues" dxfId="800" priority="3" stopIfTrue="1"/>
    <cfRule type="duplicateValues" dxfId="799" priority="4" stopIfTrue="1"/>
    <cfRule type="duplicateValues" dxfId="798" priority="5" stopIfTrue="1"/>
    <cfRule type="duplicateValues" dxfId="797" priority="6"/>
    <cfRule type="duplicateValues" dxfId="796" priority="2"/>
    <cfRule type="duplicateValues" dxfId="795" priority="7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2"/>
  <sheetViews>
    <sheetView zoomScaleNormal="100" workbookViewId="0">
      <pane ySplit="1" topLeftCell="A2" activePane="bottomLeft" state="frozen"/>
      <selection pane="bottomLeft" activeCell="C9" sqref="C9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1.5546875" style="22" customWidth="1"/>
    <col min="7" max="7" width="11.21875" style="6" hidden="1" customWidth="1" outlineLevel="1"/>
    <col min="8" max="8" width="11.109375" style="53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3.109375" style="1" hidden="1" customWidth="1" outlineLevel="1"/>
    <col min="13" max="13" width="8.44140625" style="5" customWidth="1" collapsed="1"/>
    <col min="14" max="14" width="8.44140625" style="1" customWidth="1"/>
    <col min="15" max="17" width="9.109375" style="1"/>
    <col min="18" max="18" width="4.6640625" style="1" bestFit="1" customWidth="1"/>
    <col min="19" max="19" width="18.5546875" style="1" bestFit="1" customWidth="1"/>
    <col min="20" max="16384" width="9.109375" style="1"/>
  </cols>
  <sheetData>
    <row r="1" spans="1:14" s="18" customFormat="1" ht="40.799999999999997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42" t="s">
        <v>17</v>
      </c>
    </row>
    <row r="2" spans="1:14" x14ac:dyDescent="0.3">
      <c r="A2" s="44">
        <f>RANK(M2,$M$2:M8)</f>
        <v>1</v>
      </c>
      <c r="B2" s="7" t="s">
        <v>14</v>
      </c>
      <c r="C2" s="15" t="s">
        <v>12</v>
      </c>
      <c r="D2" s="2">
        <v>2008</v>
      </c>
      <c r="E2" s="2" t="s">
        <v>11</v>
      </c>
      <c r="F2" s="16" t="s">
        <v>153</v>
      </c>
      <c r="G2" s="7"/>
      <c r="H2" s="27">
        <v>1200</v>
      </c>
      <c r="I2" s="24">
        <v>1200</v>
      </c>
      <c r="J2" s="27">
        <v>660</v>
      </c>
      <c r="K2" s="24">
        <v>1200</v>
      </c>
      <c r="L2" s="2"/>
      <c r="M2" s="26" cm="1">
        <f t="array" ref="M2">IF(N2&lt;4,SUM(G2:L2),SUM(LARGE(G2:L2,{1;2;3;4})))</f>
        <v>4260</v>
      </c>
      <c r="N2" s="2">
        <f t="shared" ref="N2:N22" si="0">COUNT(G2:L2)</f>
        <v>4</v>
      </c>
    </row>
    <row r="3" spans="1:14" x14ac:dyDescent="0.3">
      <c r="A3" s="44">
        <f>RANK(M3,$M$2:M9)</f>
        <v>1</v>
      </c>
      <c r="B3" s="7" t="s">
        <v>14</v>
      </c>
      <c r="C3" s="15" t="s">
        <v>12</v>
      </c>
      <c r="D3" s="2">
        <v>2008</v>
      </c>
      <c r="E3" s="2" t="s">
        <v>11</v>
      </c>
      <c r="F3" s="16" t="s">
        <v>151</v>
      </c>
      <c r="G3" s="7"/>
      <c r="H3" s="27">
        <v>1200</v>
      </c>
      <c r="I3" s="24">
        <v>1200</v>
      </c>
      <c r="J3" s="27">
        <v>660</v>
      </c>
      <c r="K3" s="24">
        <v>1200</v>
      </c>
      <c r="L3" s="2"/>
      <c r="M3" s="26" cm="1">
        <f t="array" ref="M3">IF(N3&lt;4,SUM(G3:L3),SUM(LARGE(G3:L3,{1;2;3;4})))</f>
        <v>4260</v>
      </c>
      <c r="N3" s="2">
        <f t="shared" si="0"/>
        <v>4</v>
      </c>
    </row>
    <row r="4" spans="1:14" x14ac:dyDescent="0.3">
      <c r="A4" s="44">
        <f>RANK(M4,$M$2:M10)</f>
        <v>3</v>
      </c>
      <c r="B4" s="7" t="s">
        <v>14</v>
      </c>
      <c r="C4" s="16" t="s">
        <v>4</v>
      </c>
      <c r="D4" s="7">
        <v>2009</v>
      </c>
      <c r="E4" s="7" t="s">
        <v>11</v>
      </c>
      <c r="F4" s="16" t="s">
        <v>135</v>
      </c>
      <c r="G4" s="24">
        <v>840</v>
      </c>
      <c r="H4" s="27">
        <v>1020</v>
      </c>
      <c r="I4" s="24">
        <v>1020</v>
      </c>
      <c r="J4" s="27">
        <v>1020</v>
      </c>
      <c r="K4" s="24">
        <v>840</v>
      </c>
      <c r="L4" s="27"/>
      <c r="M4" s="26" cm="1">
        <f t="array" ref="M4">IF(N4&lt;4,SUM(G4:L4),SUM(LARGE(G4:L4,{1;2;3;4})))</f>
        <v>3900</v>
      </c>
      <c r="N4" s="2">
        <f t="shared" si="0"/>
        <v>5</v>
      </c>
    </row>
    <row r="5" spans="1:14" x14ac:dyDescent="0.3">
      <c r="A5" s="44">
        <f>RANK(M5,$M$2:M11)</f>
        <v>4</v>
      </c>
      <c r="B5" s="4" t="s">
        <v>14</v>
      </c>
      <c r="C5" s="14" t="s">
        <v>4</v>
      </c>
      <c r="D5" s="4">
        <v>2008</v>
      </c>
      <c r="E5" s="2" t="s">
        <v>11</v>
      </c>
      <c r="F5" s="29" t="s">
        <v>152</v>
      </c>
      <c r="G5" s="24">
        <v>840</v>
      </c>
      <c r="H5" s="27">
        <v>1020</v>
      </c>
      <c r="I5" s="24">
        <v>1020</v>
      </c>
      <c r="J5" s="7"/>
      <c r="K5" s="24">
        <v>840</v>
      </c>
      <c r="L5" s="7"/>
      <c r="M5" s="26" cm="1">
        <f t="array" ref="M5">IF(N5&lt;4,SUM(G5:L5),SUM(LARGE(G5:L5,{1;2;3;4})))</f>
        <v>3720</v>
      </c>
      <c r="N5" s="2">
        <f t="shared" si="0"/>
        <v>4</v>
      </c>
    </row>
    <row r="6" spans="1:14" x14ac:dyDescent="0.3">
      <c r="A6" s="44">
        <f>RANK(M6,$M$2:M12)</f>
        <v>5</v>
      </c>
      <c r="B6" s="4" t="s">
        <v>14</v>
      </c>
      <c r="C6" s="15" t="s">
        <v>19</v>
      </c>
      <c r="D6" s="2">
        <v>2009</v>
      </c>
      <c r="E6" s="3" t="s">
        <v>11</v>
      </c>
      <c r="F6" s="16" t="s">
        <v>150</v>
      </c>
      <c r="G6" s="7"/>
      <c r="H6" s="27">
        <v>840</v>
      </c>
      <c r="I6" s="24">
        <v>840</v>
      </c>
      <c r="J6" s="27">
        <v>840</v>
      </c>
      <c r="K6" s="7"/>
      <c r="L6" s="2"/>
      <c r="M6" s="26" cm="1">
        <f t="array" ref="M6">IF(N6&lt;4,SUM(G6:L6),SUM(LARGE(G6:L6,{1;2;3;4})))</f>
        <v>2520</v>
      </c>
      <c r="N6" s="2">
        <f t="shared" si="0"/>
        <v>3</v>
      </c>
    </row>
    <row r="7" spans="1:14" x14ac:dyDescent="0.3">
      <c r="A7" s="44">
        <f>RANK(M7,$M$2:M13)</f>
        <v>6</v>
      </c>
      <c r="B7" s="7" t="s">
        <v>14</v>
      </c>
      <c r="C7" s="15" t="s">
        <v>55</v>
      </c>
      <c r="D7" s="2">
        <v>2010</v>
      </c>
      <c r="E7" s="3" t="s">
        <v>10</v>
      </c>
      <c r="F7" s="16" t="s">
        <v>139</v>
      </c>
      <c r="G7" s="7"/>
      <c r="H7" s="27">
        <v>840</v>
      </c>
      <c r="I7" s="40">
        <v>0</v>
      </c>
      <c r="J7" s="27">
        <v>840</v>
      </c>
      <c r="K7" s="7"/>
      <c r="L7" s="2"/>
      <c r="M7" s="26" cm="1">
        <f t="array" ref="M7">IF(N7&lt;4,SUM(G7:L7),SUM(LARGE(G7:L7,{1;2;3;4})))</f>
        <v>1680</v>
      </c>
      <c r="N7" s="2">
        <f t="shared" si="0"/>
        <v>3</v>
      </c>
    </row>
    <row r="8" spans="1:14" x14ac:dyDescent="0.3">
      <c r="A8" s="44">
        <f>RANK(M8,$M$2:M14)</f>
        <v>7</v>
      </c>
      <c r="B8" s="7" t="s">
        <v>14</v>
      </c>
      <c r="C8" s="16" t="s">
        <v>6</v>
      </c>
      <c r="D8" s="7">
        <v>2009</v>
      </c>
      <c r="E8" s="2" t="s">
        <v>11</v>
      </c>
      <c r="F8" s="16" t="s">
        <v>184</v>
      </c>
      <c r="G8" s="24">
        <v>840</v>
      </c>
      <c r="H8" s="28"/>
      <c r="I8" s="27"/>
      <c r="J8" s="27">
        <v>660</v>
      </c>
      <c r="K8" s="27"/>
      <c r="L8" s="27"/>
      <c r="M8" s="26" cm="1">
        <f t="array" ref="M8">IF(N8&lt;4,SUM(G8:L8),SUM(LARGE(G8:L8,{1;2;3;4})))</f>
        <v>1500</v>
      </c>
      <c r="N8" s="2">
        <f t="shared" si="0"/>
        <v>2</v>
      </c>
    </row>
    <row r="9" spans="1:14" x14ac:dyDescent="0.3">
      <c r="A9" s="44">
        <f>RANK(M9,$M$2:M15)</f>
        <v>8</v>
      </c>
      <c r="B9" s="7" t="s">
        <v>14</v>
      </c>
      <c r="C9" s="17" t="s">
        <v>4</v>
      </c>
      <c r="D9" s="3">
        <v>2009</v>
      </c>
      <c r="E9" s="2" t="s">
        <v>11</v>
      </c>
      <c r="F9" s="14" t="s">
        <v>339</v>
      </c>
      <c r="G9" s="7"/>
      <c r="H9" s="28"/>
      <c r="I9" s="7"/>
      <c r="J9" s="27">
        <v>1200</v>
      </c>
      <c r="K9" s="7"/>
      <c r="L9" s="2"/>
      <c r="M9" s="26" cm="1">
        <f t="array" ref="M9">IF(N9&lt;4,SUM(G9:L9),SUM(LARGE(G9:L9,{1;2;3;4})))</f>
        <v>1200</v>
      </c>
      <c r="N9" s="2">
        <f t="shared" si="0"/>
        <v>1</v>
      </c>
    </row>
    <row r="10" spans="1:14" x14ac:dyDescent="0.3">
      <c r="A10" s="44">
        <f>RANK(M10,$M$2:M16)</f>
        <v>8</v>
      </c>
      <c r="B10" s="7" t="s">
        <v>14</v>
      </c>
      <c r="C10" s="15" t="s">
        <v>4</v>
      </c>
      <c r="D10" s="2">
        <v>2008</v>
      </c>
      <c r="E10" s="2" t="s">
        <v>11</v>
      </c>
      <c r="F10" s="16" t="s">
        <v>340</v>
      </c>
      <c r="G10" s="7"/>
      <c r="H10" s="28"/>
      <c r="I10" s="7"/>
      <c r="J10" s="27">
        <v>1200</v>
      </c>
      <c r="K10" s="7"/>
      <c r="L10" s="2"/>
      <c r="M10" s="26" cm="1">
        <f t="array" ref="M10">IF(N10&lt;4,SUM(G10:L10),SUM(LARGE(G10:L10,{1;2;3;4})))</f>
        <v>1200</v>
      </c>
      <c r="N10" s="2">
        <f t="shared" si="0"/>
        <v>1</v>
      </c>
    </row>
    <row r="11" spans="1:14" x14ac:dyDescent="0.3">
      <c r="A11" s="44">
        <f>RANK(M11,$M$2:M17)</f>
        <v>8</v>
      </c>
      <c r="B11" s="2" t="s">
        <v>14</v>
      </c>
      <c r="C11" s="15" t="s">
        <v>19</v>
      </c>
      <c r="D11" s="7">
        <v>2009</v>
      </c>
      <c r="E11" s="2" t="s">
        <v>11</v>
      </c>
      <c r="F11" s="29" t="s">
        <v>201</v>
      </c>
      <c r="G11" s="24">
        <v>1200</v>
      </c>
      <c r="H11" s="28"/>
      <c r="I11" s="27"/>
      <c r="J11" s="7"/>
      <c r="K11" s="27"/>
      <c r="L11" s="27"/>
      <c r="M11" s="26" cm="1">
        <f t="array" ref="M11">IF(N11&lt;4,SUM(G11:L11),SUM(LARGE(G11:L11,{1;2;3;4})))</f>
        <v>1200</v>
      </c>
      <c r="N11" s="2">
        <f t="shared" si="0"/>
        <v>1</v>
      </c>
    </row>
    <row r="12" spans="1:14" x14ac:dyDescent="0.3">
      <c r="A12" s="44">
        <f>RANK(M12,$M$2:M18)</f>
        <v>8</v>
      </c>
      <c r="B12" s="7" t="s">
        <v>14</v>
      </c>
      <c r="C12" s="16" t="s">
        <v>4</v>
      </c>
      <c r="D12" s="7">
        <v>2010</v>
      </c>
      <c r="E12" s="7" t="s">
        <v>10</v>
      </c>
      <c r="F12" s="29" t="s">
        <v>237</v>
      </c>
      <c r="G12" s="24">
        <v>1200</v>
      </c>
      <c r="H12" s="28"/>
      <c r="I12" s="7"/>
      <c r="J12" s="7"/>
      <c r="K12" s="7"/>
      <c r="L12" s="2"/>
      <c r="M12" s="26" cm="1">
        <f t="array" ref="M12">IF(N12&lt;4,SUM(G12:L12),SUM(LARGE(G12:L12,{1;2;3;4})))</f>
        <v>1200</v>
      </c>
      <c r="N12" s="2">
        <f t="shared" si="0"/>
        <v>1</v>
      </c>
    </row>
    <row r="13" spans="1:14" x14ac:dyDescent="0.3">
      <c r="A13" s="44">
        <f>RANK(M13,$M$2:M19)</f>
        <v>12</v>
      </c>
      <c r="B13" s="7" t="s">
        <v>14</v>
      </c>
      <c r="C13" s="14" t="s">
        <v>4</v>
      </c>
      <c r="D13" s="4">
        <v>2010</v>
      </c>
      <c r="E13" s="3" t="s">
        <v>10</v>
      </c>
      <c r="F13" s="14" t="s">
        <v>181</v>
      </c>
      <c r="G13" s="7"/>
      <c r="H13" s="28"/>
      <c r="I13" s="7"/>
      <c r="J13" s="27">
        <v>1020</v>
      </c>
      <c r="K13" s="7"/>
      <c r="L13" s="2"/>
      <c r="M13" s="26" cm="1">
        <f t="array" ref="M13">IF(N13&lt;4,SUM(G13:L13),SUM(LARGE(G13:L13,{1;2;3;4})))</f>
        <v>1020</v>
      </c>
      <c r="N13" s="2">
        <f t="shared" si="0"/>
        <v>1</v>
      </c>
    </row>
    <row r="14" spans="1:14" x14ac:dyDescent="0.3">
      <c r="A14" s="44">
        <f>RANK(M14,$M$2:M20)</f>
        <v>12</v>
      </c>
      <c r="B14" s="2" t="s">
        <v>14</v>
      </c>
      <c r="C14" s="15" t="s">
        <v>76</v>
      </c>
      <c r="D14" s="2">
        <v>2011</v>
      </c>
      <c r="E14" s="7" t="s">
        <v>10</v>
      </c>
      <c r="F14" s="16" t="s">
        <v>134</v>
      </c>
      <c r="G14" s="24">
        <v>1020</v>
      </c>
      <c r="H14" s="28"/>
      <c r="I14" s="27"/>
      <c r="J14" s="7"/>
      <c r="K14" s="27"/>
      <c r="L14" s="27"/>
      <c r="M14" s="26" cm="1">
        <f t="array" ref="M14">IF(N14&lt;4,SUM(G14:L14),SUM(LARGE(G14:L14,{1;2;3;4})))</f>
        <v>1020</v>
      </c>
      <c r="N14" s="2">
        <f t="shared" si="0"/>
        <v>1</v>
      </c>
    </row>
    <row r="15" spans="1:14" x14ac:dyDescent="0.3">
      <c r="A15" s="44">
        <f>RANK(M15,$M$2:M21)</f>
        <v>12</v>
      </c>
      <c r="B15" s="7" t="s">
        <v>14</v>
      </c>
      <c r="C15" s="16" t="s">
        <v>19</v>
      </c>
      <c r="D15" s="7">
        <v>2012</v>
      </c>
      <c r="E15" s="7" t="s">
        <v>9</v>
      </c>
      <c r="F15" s="16" t="s">
        <v>110</v>
      </c>
      <c r="G15" s="24">
        <v>1020</v>
      </c>
      <c r="H15" s="28"/>
      <c r="I15" s="7"/>
      <c r="J15" s="7"/>
      <c r="K15" s="7"/>
      <c r="L15" s="2"/>
      <c r="M15" s="26" cm="1">
        <f t="array" ref="M15">IF(N15&lt;4,SUM(G15:L15),SUM(LARGE(G15:L15,{1;2;3;4})))</f>
        <v>1020</v>
      </c>
      <c r="N15" s="2">
        <f t="shared" si="0"/>
        <v>1</v>
      </c>
    </row>
    <row r="16" spans="1:14" x14ac:dyDescent="0.3">
      <c r="A16" s="44">
        <f>RANK(M16,$M$2:M22)</f>
        <v>15</v>
      </c>
      <c r="B16" s="7" t="s">
        <v>14</v>
      </c>
      <c r="C16" s="16" t="s">
        <v>19</v>
      </c>
      <c r="D16" s="3">
        <v>2008</v>
      </c>
      <c r="E16" s="2" t="s">
        <v>11</v>
      </c>
      <c r="F16" s="29" t="s">
        <v>292</v>
      </c>
      <c r="G16" s="7"/>
      <c r="H16" s="27">
        <v>840</v>
      </c>
      <c r="I16" s="7"/>
      <c r="J16" s="7"/>
      <c r="K16" s="7"/>
      <c r="L16" s="2"/>
      <c r="M16" s="26" cm="1">
        <f t="array" ref="M16">IF(N16&lt;4,SUM(G16:L16),SUM(LARGE(G16:L16,{1;2;3;4})))</f>
        <v>840</v>
      </c>
      <c r="N16" s="2">
        <f t="shared" si="0"/>
        <v>1</v>
      </c>
    </row>
    <row r="17" spans="1:14" x14ac:dyDescent="0.3">
      <c r="A17" s="44">
        <f>RANK(M17,$M$2:M23)</f>
        <v>15</v>
      </c>
      <c r="B17" s="7" t="s">
        <v>14</v>
      </c>
      <c r="C17" s="16" t="s">
        <v>19</v>
      </c>
      <c r="D17" s="7">
        <v>2009</v>
      </c>
      <c r="E17" s="2" t="s">
        <v>11</v>
      </c>
      <c r="F17" s="16" t="s">
        <v>147</v>
      </c>
      <c r="G17" s="7"/>
      <c r="H17" s="27">
        <v>840</v>
      </c>
      <c r="I17" s="7"/>
      <c r="J17" s="7"/>
      <c r="K17" s="7"/>
      <c r="L17" s="2"/>
      <c r="M17" s="26" cm="1">
        <f t="array" ref="M17">IF(N17&lt;4,SUM(G17:L17),SUM(LARGE(G17:L17,{1;2;3;4})))</f>
        <v>840</v>
      </c>
      <c r="N17" s="2">
        <f t="shared" si="0"/>
        <v>1</v>
      </c>
    </row>
    <row r="18" spans="1:14" x14ac:dyDescent="0.3">
      <c r="A18" s="44">
        <f>RANK(M18,$M$2:M24)</f>
        <v>17</v>
      </c>
      <c r="B18" s="7" t="s">
        <v>14</v>
      </c>
      <c r="C18" s="15" t="s">
        <v>4</v>
      </c>
      <c r="D18" s="2">
        <v>2009</v>
      </c>
      <c r="E18" s="2" t="s">
        <v>11</v>
      </c>
      <c r="F18" s="16" t="s">
        <v>315</v>
      </c>
      <c r="G18" s="7"/>
      <c r="H18" s="27">
        <v>660</v>
      </c>
      <c r="I18" s="7"/>
      <c r="J18" s="7"/>
      <c r="K18" s="7"/>
      <c r="L18" s="2"/>
      <c r="M18" s="26" cm="1">
        <f t="array" ref="M18">IF(N18&lt;4,SUM(G18:L18),SUM(LARGE(G18:L18,{1;2;3;4})))</f>
        <v>660</v>
      </c>
      <c r="N18" s="2">
        <f t="shared" si="0"/>
        <v>1</v>
      </c>
    </row>
    <row r="19" spans="1:14" x14ac:dyDescent="0.3">
      <c r="A19" s="44">
        <f>RANK(M19,$M$2:M25)</f>
        <v>17</v>
      </c>
      <c r="B19" s="7" t="s">
        <v>14</v>
      </c>
      <c r="C19" s="15" t="s">
        <v>4</v>
      </c>
      <c r="D19" s="2">
        <v>2009</v>
      </c>
      <c r="E19" s="2" t="s">
        <v>11</v>
      </c>
      <c r="F19" s="16" t="s">
        <v>291</v>
      </c>
      <c r="G19" s="7"/>
      <c r="H19" s="27">
        <v>660</v>
      </c>
      <c r="I19" s="7"/>
      <c r="J19" s="7"/>
      <c r="K19" s="7"/>
      <c r="L19" s="2"/>
      <c r="M19" s="26" cm="1">
        <f t="array" ref="M19">IF(N19&lt;4,SUM(G19:L19),SUM(LARGE(G19:L19,{1;2;3;4})))</f>
        <v>660</v>
      </c>
      <c r="N19" s="2">
        <f t="shared" si="0"/>
        <v>1</v>
      </c>
    </row>
    <row r="20" spans="1:14" x14ac:dyDescent="0.3">
      <c r="A20" s="44">
        <f>RANK(M20,$M$2:M26)</f>
        <v>17</v>
      </c>
      <c r="B20" s="7" t="s">
        <v>14</v>
      </c>
      <c r="C20" s="15" t="s">
        <v>4</v>
      </c>
      <c r="D20" s="2">
        <v>2009</v>
      </c>
      <c r="E20" s="2" t="s">
        <v>11</v>
      </c>
      <c r="F20" s="29" t="s">
        <v>316</v>
      </c>
      <c r="G20" s="7"/>
      <c r="H20" s="27">
        <v>660</v>
      </c>
      <c r="I20" s="7"/>
      <c r="J20" s="7"/>
      <c r="K20" s="7"/>
      <c r="L20" s="2"/>
      <c r="M20" s="26" cm="1">
        <f t="array" ref="M20">IF(N20&lt;4,SUM(G20:L20),SUM(LARGE(G20:L20,{1;2;3;4})))</f>
        <v>660</v>
      </c>
      <c r="N20" s="2">
        <f t="shared" si="0"/>
        <v>1</v>
      </c>
    </row>
    <row r="21" spans="1:14" x14ac:dyDescent="0.3">
      <c r="A21" s="44">
        <f>RANK(M21,$M$2:M27)</f>
        <v>20</v>
      </c>
      <c r="B21" s="7" t="s">
        <v>14</v>
      </c>
      <c r="C21" s="16" t="s">
        <v>6</v>
      </c>
      <c r="D21" s="7">
        <v>2010</v>
      </c>
      <c r="E21" s="4" t="s">
        <v>10</v>
      </c>
      <c r="F21" s="16" t="s">
        <v>138</v>
      </c>
      <c r="G21" s="40">
        <v>0</v>
      </c>
      <c r="H21" s="27"/>
      <c r="I21" s="7"/>
      <c r="J21" s="40">
        <v>0</v>
      </c>
      <c r="K21" s="7"/>
      <c r="L21" s="2"/>
      <c r="M21" s="26" cm="1">
        <f t="array" ref="M21">IF(N21&lt;4,SUM(G21:L21),SUM(LARGE(G21:L21,{1;2;3;4})))</f>
        <v>0</v>
      </c>
      <c r="N21" s="2">
        <f t="shared" si="0"/>
        <v>2</v>
      </c>
    </row>
    <row r="22" spans="1:14" x14ac:dyDescent="0.3">
      <c r="A22" s="44">
        <f>RANK(M22,$M$2:M28)</f>
        <v>20</v>
      </c>
      <c r="B22" s="7" t="s">
        <v>14</v>
      </c>
      <c r="C22" s="15" t="s">
        <v>4</v>
      </c>
      <c r="D22" s="2">
        <v>2010</v>
      </c>
      <c r="E22" s="3" t="s">
        <v>10</v>
      </c>
      <c r="F22" s="16" t="s">
        <v>128</v>
      </c>
      <c r="G22" s="7"/>
      <c r="H22" s="40">
        <v>0</v>
      </c>
      <c r="I22" s="7"/>
      <c r="J22" s="7"/>
      <c r="K22" s="7"/>
      <c r="L22" s="2"/>
      <c r="M22" s="26" cm="1">
        <f t="array" ref="M22">IF(N22&lt;4,SUM(G22:L22),SUM(LARGE(G22:L22,{1;2;3;4})))</f>
        <v>0</v>
      </c>
      <c r="N22" s="2">
        <f t="shared" si="0"/>
        <v>1</v>
      </c>
    </row>
  </sheetData>
  <autoFilter ref="A1:N1" xr:uid="{00000000-0001-0000-1100-000000000000}">
    <sortState xmlns:xlrd2="http://schemas.microsoft.com/office/spreadsheetml/2017/richdata2" ref="A2:N22">
      <sortCondition descending="1" ref="M1"/>
    </sortState>
  </autoFilter>
  <sortState xmlns:xlrd2="http://schemas.microsoft.com/office/spreadsheetml/2017/richdata2" ref="A2:N7">
    <sortCondition ref="A1:A7"/>
  </sortState>
  <phoneticPr fontId="9" type="noConversion"/>
  <conditionalFormatting sqref="F1">
    <cfRule type="duplicateValues" dxfId="794" priority="125" stopIfTrue="1"/>
    <cfRule type="duplicateValues" dxfId="793" priority="124" stopIfTrue="1"/>
    <cfRule type="duplicateValues" dxfId="792" priority="123" stopIfTrue="1"/>
  </conditionalFormatting>
  <conditionalFormatting sqref="F2:F3">
    <cfRule type="duplicateValues" dxfId="791" priority="136"/>
  </conditionalFormatting>
  <conditionalFormatting sqref="F4">
    <cfRule type="duplicateValues" dxfId="790" priority="80"/>
    <cfRule type="duplicateValues" dxfId="789" priority="79"/>
    <cfRule type="duplicateValues" dxfId="788" priority="78"/>
  </conditionalFormatting>
  <conditionalFormatting sqref="F5">
    <cfRule type="duplicateValues" dxfId="787" priority="115"/>
  </conditionalFormatting>
  <conditionalFormatting sqref="F6">
    <cfRule type="duplicateValues" dxfId="786" priority="77" stopIfTrue="1"/>
    <cfRule type="duplicateValues" dxfId="785" priority="76" stopIfTrue="1"/>
    <cfRule type="duplicateValues" dxfId="784" priority="75" stopIfTrue="1"/>
    <cfRule type="duplicateValues" dxfId="783" priority="74"/>
    <cfRule type="duplicateValues" dxfId="782" priority="73"/>
  </conditionalFormatting>
  <conditionalFormatting sqref="F7">
    <cfRule type="duplicateValues" dxfId="781" priority="106"/>
  </conditionalFormatting>
  <conditionalFormatting sqref="F8">
    <cfRule type="duplicateValues" dxfId="780" priority="67"/>
    <cfRule type="duplicateValues" dxfId="779" priority="68"/>
    <cfRule type="duplicateValues" dxfId="778" priority="69"/>
  </conditionalFormatting>
  <conditionalFormatting sqref="F9">
    <cfRule type="duplicateValues" dxfId="777" priority="66"/>
    <cfRule type="duplicateValues" dxfId="776" priority="65"/>
    <cfRule type="duplicateValues" dxfId="775" priority="64"/>
  </conditionalFormatting>
  <conditionalFormatting sqref="F10">
    <cfRule type="duplicateValues" dxfId="774" priority="63"/>
    <cfRule type="duplicateValues" dxfId="773" priority="62"/>
    <cfRule type="duplicateValues" dxfId="772" priority="61"/>
    <cfRule type="duplicateValues" dxfId="771" priority="60"/>
  </conditionalFormatting>
  <conditionalFormatting sqref="F11">
    <cfRule type="duplicateValues" dxfId="770" priority="59" stopIfTrue="1"/>
    <cfRule type="duplicateValues" dxfId="769" priority="58" stopIfTrue="1"/>
    <cfRule type="duplicateValues" dxfId="768" priority="56"/>
    <cfRule type="duplicateValues" dxfId="767" priority="55"/>
    <cfRule type="duplicateValues" dxfId="766" priority="57" stopIfTrue="1"/>
  </conditionalFormatting>
  <conditionalFormatting sqref="F12">
    <cfRule type="duplicateValues" dxfId="765" priority="54"/>
    <cfRule type="duplicateValues" dxfId="764" priority="51"/>
    <cfRule type="duplicateValues" dxfId="763" priority="53"/>
    <cfRule type="duplicateValues" dxfId="762" priority="52"/>
  </conditionalFormatting>
  <conditionalFormatting sqref="F13">
    <cfRule type="duplicateValues" dxfId="761" priority="44"/>
    <cfRule type="duplicateValues" dxfId="760" priority="45"/>
    <cfRule type="duplicateValues" dxfId="759" priority="46"/>
  </conditionalFormatting>
  <conditionalFormatting sqref="F14">
    <cfRule type="duplicateValues" dxfId="758" priority="41"/>
    <cfRule type="duplicateValues" dxfId="757" priority="42"/>
    <cfRule type="duplicateValues" dxfId="756" priority="43"/>
    <cfRule type="duplicateValues" dxfId="755" priority="40"/>
  </conditionalFormatting>
  <conditionalFormatting sqref="F15">
    <cfRule type="duplicateValues" dxfId="754" priority="37"/>
    <cfRule type="duplicateValues" dxfId="753" priority="39"/>
    <cfRule type="duplicateValues" dxfId="752" priority="38"/>
    <cfRule type="duplicateValues" dxfId="751" priority="36"/>
  </conditionalFormatting>
  <conditionalFormatting sqref="F16">
    <cfRule type="duplicateValues" dxfId="750" priority="35"/>
    <cfRule type="duplicateValues" dxfId="749" priority="34"/>
    <cfRule type="duplicateValues" dxfId="748" priority="32"/>
    <cfRule type="duplicateValues" dxfId="747" priority="33"/>
  </conditionalFormatting>
  <conditionalFormatting sqref="F17 F1:F3 F5 F23:F1048576">
    <cfRule type="duplicateValues" dxfId="746" priority="1464"/>
  </conditionalFormatting>
  <conditionalFormatting sqref="F17 F7 F1:F3 F5 F23:F1048576">
    <cfRule type="duplicateValues" dxfId="745" priority="1456"/>
  </conditionalFormatting>
  <conditionalFormatting sqref="F17 F23:F65394">
    <cfRule type="duplicateValues" dxfId="744" priority="3439" stopIfTrue="1"/>
    <cfRule type="duplicateValues" dxfId="743" priority="3441" stopIfTrue="1"/>
    <cfRule type="duplicateValues" dxfId="742" priority="3440" stopIfTrue="1"/>
  </conditionalFormatting>
  <conditionalFormatting sqref="F18">
    <cfRule type="duplicateValues" dxfId="741" priority="30"/>
    <cfRule type="duplicateValues" dxfId="740" priority="29"/>
    <cfRule type="duplicateValues" dxfId="739" priority="28"/>
    <cfRule type="duplicateValues" dxfId="738" priority="27"/>
    <cfRule type="duplicateValues" dxfId="737" priority="26"/>
  </conditionalFormatting>
  <conditionalFormatting sqref="F19">
    <cfRule type="duplicateValues" dxfId="736" priority="25"/>
    <cfRule type="duplicateValues" dxfId="735" priority="24"/>
    <cfRule type="duplicateValues" dxfId="734" priority="23"/>
    <cfRule type="duplicateValues" dxfId="733" priority="22"/>
    <cfRule type="duplicateValues" dxfId="732" priority="20"/>
    <cfRule type="duplicateValues" dxfId="731" priority="21"/>
  </conditionalFormatting>
  <conditionalFormatting sqref="F20">
    <cfRule type="duplicateValues" dxfId="730" priority="18"/>
    <cfRule type="duplicateValues" dxfId="729" priority="17"/>
    <cfRule type="duplicateValues" dxfId="728" priority="16"/>
    <cfRule type="duplicateValues" dxfId="727" priority="15"/>
    <cfRule type="duplicateValues" dxfId="726" priority="14"/>
    <cfRule type="duplicateValues" dxfId="725" priority="19"/>
  </conditionalFormatting>
  <conditionalFormatting sqref="F21">
    <cfRule type="duplicateValues" dxfId="724" priority="13"/>
    <cfRule type="duplicateValues" dxfId="723" priority="12"/>
    <cfRule type="duplicateValues" dxfId="722" priority="10"/>
    <cfRule type="duplicateValues" dxfId="721" priority="9"/>
    <cfRule type="duplicateValues" dxfId="720" priority="8"/>
    <cfRule type="duplicateValues" dxfId="719" priority="7"/>
    <cfRule type="duplicateValues" dxfId="718" priority="11"/>
  </conditionalFormatting>
  <conditionalFormatting sqref="F22">
    <cfRule type="duplicateValues" dxfId="717" priority="1"/>
    <cfRule type="duplicateValues" dxfId="716" priority="6"/>
    <cfRule type="duplicateValues" dxfId="715" priority="5"/>
    <cfRule type="duplicateValues" dxfId="714" priority="3"/>
    <cfRule type="duplicateValues" dxfId="713" priority="2"/>
    <cfRule type="duplicateValues" dxfId="712" priority="4"/>
  </conditionalFormatting>
  <conditionalFormatting sqref="F23:F1048576 F1:F17">
    <cfRule type="duplicateValues" dxfId="711" priority="3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42"/>
  <sheetViews>
    <sheetView zoomScaleNormal="100" workbookViewId="0">
      <pane ySplit="1" topLeftCell="A2" activePane="bottomLeft" state="frozen"/>
      <selection pane="bottomLeft" activeCell="C7" sqref="C7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6" customWidth="1"/>
    <col min="6" max="6" width="21.5546875" style="22" customWidth="1"/>
    <col min="7" max="8" width="11.218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3.44140625" style="1" hidden="1" customWidth="1" outlineLevel="1"/>
    <col min="13" max="13" width="8.44140625" style="5" customWidth="1" collapsed="1"/>
    <col min="14" max="14" width="8.44140625" style="1" customWidth="1"/>
    <col min="15" max="16" width="9.109375" style="1"/>
    <col min="17" max="17" width="4.6640625" style="1" bestFit="1" customWidth="1"/>
    <col min="18" max="18" width="18.5546875" style="1" bestFit="1" customWidth="1"/>
    <col min="19" max="16384" width="9.109375" style="1"/>
  </cols>
  <sheetData>
    <row r="1" spans="1:14" s="18" customFormat="1" ht="55.2" x14ac:dyDescent="0.3">
      <c r="A1" s="13" t="s">
        <v>0</v>
      </c>
      <c r="B1" s="13" t="s">
        <v>13</v>
      </c>
      <c r="C1" s="13" t="s">
        <v>3</v>
      </c>
      <c r="D1" s="13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42" t="s">
        <v>17</v>
      </c>
    </row>
    <row r="2" spans="1:14" x14ac:dyDescent="0.3">
      <c r="A2" s="44">
        <f>RANK(M2,$M$2:M16)</f>
        <v>1</v>
      </c>
      <c r="B2" s="7" t="s">
        <v>14</v>
      </c>
      <c r="C2" s="14" t="s">
        <v>12</v>
      </c>
      <c r="D2" s="4">
        <v>2011</v>
      </c>
      <c r="E2" s="4" t="s">
        <v>10</v>
      </c>
      <c r="F2" s="14" t="s">
        <v>117</v>
      </c>
      <c r="G2" s="24">
        <v>360</v>
      </c>
      <c r="H2" s="31">
        <v>360</v>
      </c>
      <c r="I2" s="27">
        <v>360</v>
      </c>
      <c r="J2" s="27">
        <v>660</v>
      </c>
      <c r="K2" s="24">
        <v>660</v>
      </c>
      <c r="L2" s="27"/>
      <c r="M2" s="26" cm="1">
        <f t="array" ref="M2">IF(N2&lt;4,SUM(G2:L2),SUM(LARGE(G2:L2,{1;2;3;4})))</f>
        <v>2040</v>
      </c>
      <c r="N2" s="2">
        <f t="shared" ref="N2:N42" si="0">COUNT(G2:L2)</f>
        <v>5</v>
      </c>
    </row>
    <row r="3" spans="1:14" x14ac:dyDescent="0.3">
      <c r="A3" s="44">
        <f>RANK(M3,$M$2:M17)</f>
        <v>1</v>
      </c>
      <c r="B3" s="2" t="s">
        <v>14</v>
      </c>
      <c r="C3" s="17" t="s">
        <v>12</v>
      </c>
      <c r="D3" s="2">
        <v>2011</v>
      </c>
      <c r="E3" s="7" t="s">
        <v>10</v>
      </c>
      <c r="F3" s="14" t="s">
        <v>112</v>
      </c>
      <c r="G3" s="24">
        <v>360</v>
      </c>
      <c r="H3" s="31">
        <v>360</v>
      </c>
      <c r="I3" s="27">
        <v>360</v>
      </c>
      <c r="J3" s="27">
        <v>660</v>
      </c>
      <c r="K3" s="24">
        <v>660</v>
      </c>
      <c r="L3" s="2"/>
      <c r="M3" s="26" cm="1">
        <f t="array" ref="M3">IF(N3&lt;4,SUM(G3:L3),SUM(LARGE(G3:L3,{1;2;3;4})))</f>
        <v>2040</v>
      </c>
      <c r="N3" s="2">
        <f t="shared" si="0"/>
        <v>5</v>
      </c>
    </row>
    <row r="4" spans="1:14" x14ac:dyDescent="0.3">
      <c r="A4" s="44">
        <f>RANK(M4,$M$2:M18)</f>
        <v>3</v>
      </c>
      <c r="B4" s="2" t="s">
        <v>14</v>
      </c>
      <c r="C4" s="15" t="s">
        <v>4</v>
      </c>
      <c r="D4" s="2">
        <v>2010</v>
      </c>
      <c r="E4" s="4" t="s">
        <v>10</v>
      </c>
      <c r="F4" s="16" t="s">
        <v>183</v>
      </c>
      <c r="G4" s="24">
        <v>480</v>
      </c>
      <c r="H4" s="31">
        <v>480</v>
      </c>
      <c r="I4" s="27">
        <v>360</v>
      </c>
      <c r="J4" s="27"/>
      <c r="K4" s="24">
        <v>480</v>
      </c>
      <c r="L4" s="27"/>
      <c r="M4" s="26" cm="1">
        <f t="array" ref="M4">IF(N4&lt;4,SUM(G4:L4),SUM(LARGE(G4:L4,{1;2;3;4})))</f>
        <v>1800</v>
      </c>
      <c r="N4" s="2">
        <f t="shared" si="0"/>
        <v>4</v>
      </c>
    </row>
    <row r="5" spans="1:14" x14ac:dyDescent="0.3">
      <c r="A5" s="44">
        <f>RANK(M5,$M$2:M19)</f>
        <v>4</v>
      </c>
      <c r="B5" s="2" t="s">
        <v>14</v>
      </c>
      <c r="C5" s="15" t="s">
        <v>19</v>
      </c>
      <c r="D5" s="2">
        <v>2010</v>
      </c>
      <c r="E5" s="4" t="s">
        <v>10</v>
      </c>
      <c r="F5" s="16" t="s">
        <v>132</v>
      </c>
      <c r="G5" s="24">
        <v>480</v>
      </c>
      <c r="H5" s="31">
        <v>480</v>
      </c>
      <c r="I5" s="27">
        <v>360</v>
      </c>
      <c r="J5" s="27"/>
      <c r="K5" s="24">
        <v>360</v>
      </c>
      <c r="L5" s="27"/>
      <c r="M5" s="26" cm="1">
        <f t="array" ref="M5">IF(N5&lt;4,SUM(G5:L5),SUM(LARGE(G5:L5,{1;2;3;4})))</f>
        <v>1680</v>
      </c>
      <c r="N5" s="2">
        <f t="shared" si="0"/>
        <v>4</v>
      </c>
    </row>
    <row r="6" spans="1:14" x14ac:dyDescent="0.3">
      <c r="A6" s="44">
        <f>RANK(M6,$M$2:M20)</f>
        <v>4</v>
      </c>
      <c r="B6" s="7" t="s">
        <v>14</v>
      </c>
      <c r="C6" s="15" t="s">
        <v>55</v>
      </c>
      <c r="D6" s="2">
        <v>2010</v>
      </c>
      <c r="E6" s="3" t="s">
        <v>10</v>
      </c>
      <c r="F6" s="16" t="s">
        <v>139</v>
      </c>
      <c r="G6" s="7"/>
      <c r="H6" s="49">
        <v>840</v>
      </c>
      <c r="I6" s="40">
        <v>0</v>
      </c>
      <c r="J6" s="49">
        <v>840</v>
      </c>
      <c r="K6" s="7"/>
      <c r="L6" s="2"/>
      <c r="M6" s="26" cm="1">
        <f t="array" ref="M6">IF(N6&lt;4,SUM(G6:L6),SUM(LARGE(G6:L6,{1;2;3;4})))</f>
        <v>1680</v>
      </c>
      <c r="N6" s="2">
        <f t="shared" si="0"/>
        <v>3</v>
      </c>
    </row>
    <row r="7" spans="1:14" x14ac:dyDescent="0.3">
      <c r="A7" s="44">
        <f>RANK(M7,$M$2:M21)</f>
        <v>6</v>
      </c>
      <c r="B7" s="3" t="s">
        <v>14</v>
      </c>
      <c r="C7" s="14" t="s">
        <v>19</v>
      </c>
      <c r="D7" s="2">
        <v>2010</v>
      </c>
      <c r="E7" s="4" t="s">
        <v>10</v>
      </c>
      <c r="F7" s="14" t="s">
        <v>133</v>
      </c>
      <c r="G7" s="24">
        <v>660</v>
      </c>
      <c r="H7" s="31">
        <v>660</v>
      </c>
      <c r="I7" s="27">
        <v>120</v>
      </c>
      <c r="J7" s="27"/>
      <c r="K7" s="27"/>
      <c r="L7" s="27"/>
      <c r="M7" s="26" cm="1">
        <f t="array" ref="M7">IF(N7&lt;4,SUM(G7:L7),SUM(LARGE(G7:L7,{1;2;3;4})))</f>
        <v>1440</v>
      </c>
      <c r="N7" s="2">
        <f t="shared" si="0"/>
        <v>3</v>
      </c>
    </row>
    <row r="8" spans="1:14" x14ac:dyDescent="0.3">
      <c r="A8" s="44">
        <f>RANK(M8,$M$2:M22)</f>
        <v>6</v>
      </c>
      <c r="B8" s="2" t="s">
        <v>14</v>
      </c>
      <c r="C8" s="15" t="s">
        <v>19</v>
      </c>
      <c r="D8" s="2">
        <v>2010</v>
      </c>
      <c r="E8" s="4" t="s">
        <v>10</v>
      </c>
      <c r="F8" s="16" t="s">
        <v>140</v>
      </c>
      <c r="G8" s="24">
        <v>660</v>
      </c>
      <c r="H8" s="31">
        <v>660</v>
      </c>
      <c r="I8" s="27">
        <v>120</v>
      </c>
      <c r="J8" s="27"/>
      <c r="K8" s="27"/>
      <c r="L8" s="27"/>
      <c r="M8" s="26" cm="1">
        <f t="array" ref="M8">IF(N8&lt;4,SUM(G8:L8),SUM(LARGE(G8:L8,{1;2;3;4})))</f>
        <v>1440</v>
      </c>
      <c r="N8" s="2">
        <f t="shared" si="0"/>
        <v>3</v>
      </c>
    </row>
    <row r="9" spans="1:14" x14ac:dyDescent="0.3">
      <c r="A9" s="44">
        <f>RANK(M9,$M$2:M23)</f>
        <v>8</v>
      </c>
      <c r="B9" s="2" t="s">
        <v>14</v>
      </c>
      <c r="C9" s="15" t="s">
        <v>76</v>
      </c>
      <c r="D9" s="2">
        <v>2010</v>
      </c>
      <c r="E9" s="3" t="s">
        <v>10</v>
      </c>
      <c r="F9" s="16" t="s">
        <v>142</v>
      </c>
      <c r="G9" s="7"/>
      <c r="H9" s="31">
        <v>240</v>
      </c>
      <c r="I9" s="27">
        <v>480</v>
      </c>
      <c r="J9" s="27">
        <v>360</v>
      </c>
      <c r="K9" s="24">
        <v>240</v>
      </c>
      <c r="L9" s="2"/>
      <c r="M9" s="26" cm="1">
        <f t="array" ref="M9">IF(N9&lt;4,SUM(G9:L9),SUM(LARGE(G9:L9,{1;2;3;4})))</f>
        <v>1320</v>
      </c>
      <c r="N9" s="2">
        <f t="shared" si="0"/>
        <v>4</v>
      </c>
    </row>
    <row r="10" spans="1:14" x14ac:dyDescent="0.3">
      <c r="A10" s="44">
        <f>RANK(M10,$M$2:M24)</f>
        <v>9</v>
      </c>
      <c r="B10" s="7" t="s">
        <v>14</v>
      </c>
      <c r="C10" s="16" t="s">
        <v>4</v>
      </c>
      <c r="D10" s="7">
        <v>2010</v>
      </c>
      <c r="E10" s="7" t="s">
        <v>10</v>
      </c>
      <c r="F10" s="29" t="s">
        <v>237</v>
      </c>
      <c r="G10" s="35">
        <v>1200</v>
      </c>
      <c r="H10" s="60"/>
      <c r="I10" s="27"/>
      <c r="J10" s="27"/>
      <c r="K10" s="7"/>
      <c r="L10" s="2"/>
      <c r="M10" s="26" cm="1">
        <f t="array" ref="M10">IF(N10&lt;4,SUM(G10:L10),SUM(LARGE(G10:L10,{1;2;3;4})))</f>
        <v>1200</v>
      </c>
      <c r="N10" s="2">
        <f t="shared" si="0"/>
        <v>1</v>
      </c>
    </row>
    <row r="11" spans="1:14" x14ac:dyDescent="0.3">
      <c r="A11" s="44">
        <f>RANK(M11,$M$2:M25)</f>
        <v>10</v>
      </c>
      <c r="B11" s="7" t="s">
        <v>14</v>
      </c>
      <c r="C11" s="15" t="s">
        <v>76</v>
      </c>
      <c r="D11" s="2">
        <v>2011</v>
      </c>
      <c r="E11" s="3" t="s">
        <v>10</v>
      </c>
      <c r="F11" s="16" t="s">
        <v>341</v>
      </c>
      <c r="G11" s="2"/>
      <c r="H11" s="7"/>
      <c r="I11" s="24">
        <v>480</v>
      </c>
      <c r="J11" s="27">
        <v>360</v>
      </c>
      <c r="K11" s="24">
        <v>240</v>
      </c>
      <c r="L11" s="2"/>
      <c r="M11" s="26" cm="1">
        <f t="array" ref="M11">IF(N11&lt;4,SUM(H11:L11),SUM(LARGE(H11:L11,{1;2;3;4})))</f>
        <v>1080</v>
      </c>
      <c r="N11" s="2">
        <f t="shared" si="0"/>
        <v>3</v>
      </c>
    </row>
    <row r="12" spans="1:14" x14ac:dyDescent="0.3">
      <c r="A12" s="44">
        <f>RANK(M12,$M$2:M26)</f>
        <v>11</v>
      </c>
      <c r="B12" s="2" t="s">
        <v>14</v>
      </c>
      <c r="C12" s="15" t="s">
        <v>76</v>
      </c>
      <c r="D12" s="2">
        <v>2012</v>
      </c>
      <c r="E12" s="3" t="s">
        <v>9</v>
      </c>
      <c r="F12" s="16" t="s">
        <v>113</v>
      </c>
      <c r="G12" s="7"/>
      <c r="H12" s="40">
        <v>0</v>
      </c>
      <c r="I12" s="27">
        <v>660</v>
      </c>
      <c r="J12" s="27">
        <v>360</v>
      </c>
      <c r="K12" s="7"/>
      <c r="L12" s="2"/>
      <c r="M12" s="26" cm="1">
        <f t="array" ref="M12">IF(N12&lt;4,SUM(G12:L12),SUM(LARGE(G12:L12,{1;2;3;4})))</f>
        <v>1020</v>
      </c>
      <c r="N12" s="2">
        <f t="shared" si="0"/>
        <v>3</v>
      </c>
    </row>
    <row r="13" spans="1:14" x14ac:dyDescent="0.3">
      <c r="A13" s="44">
        <f>RANK(M13,$M$2:M27)</f>
        <v>11</v>
      </c>
      <c r="B13" s="2" t="s">
        <v>14</v>
      </c>
      <c r="C13" s="15" t="s">
        <v>19</v>
      </c>
      <c r="D13" s="2">
        <v>2012</v>
      </c>
      <c r="E13" s="3" t="s">
        <v>9</v>
      </c>
      <c r="F13" s="16" t="s">
        <v>110</v>
      </c>
      <c r="G13" s="7"/>
      <c r="H13" s="40">
        <v>0</v>
      </c>
      <c r="I13" s="27">
        <v>660</v>
      </c>
      <c r="J13" s="27">
        <v>360</v>
      </c>
      <c r="K13" s="7"/>
      <c r="L13" s="2"/>
      <c r="M13" s="26" cm="1">
        <f t="array" ref="M13">IF(N13&lt;4,SUM(G13:L13),SUM(LARGE(G13:L13,{1;2;3;4})))</f>
        <v>1020</v>
      </c>
      <c r="N13" s="2">
        <f t="shared" si="0"/>
        <v>3</v>
      </c>
    </row>
    <row r="14" spans="1:14" x14ac:dyDescent="0.3">
      <c r="A14" s="44">
        <f>RANK(M14,$M$2:M28)</f>
        <v>11</v>
      </c>
      <c r="B14" s="7" t="s">
        <v>14</v>
      </c>
      <c r="C14" s="14" t="s">
        <v>4</v>
      </c>
      <c r="D14" s="4">
        <v>2010</v>
      </c>
      <c r="E14" s="3" t="s">
        <v>10</v>
      </c>
      <c r="F14" s="14" t="s">
        <v>181</v>
      </c>
      <c r="G14" s="7"/>
      <c r="H14" s="28"/>
      <c r="I14" s="7"/>
      <c r="J14" s="45">
        <v>1020</v>
      </c>
      <c r="K14" s="7"/>
      <c r="L14" s="2"/>
      <c r="M14" s="26" cm="1">
        <f t="array" ref="M14">IF(N14&lt;4,SUM(G14:L14),SUM(LARGE(G14:L14,{1;2;3;4})))</f>
        <v>1020</v>
      </c>
      <c r="N14" s="2">
        <f t="shared" si="0"/>
        <v>1</v>
      </c>
    </row>
    <row r="15" spans="1:14" x14ac:dyDescent="0.3">
      <c r="A15" s="44">
        <f>RANK(M15,$M$2:M29)</f>
        <v>11</v>
      </c>
      <c r="B15" s="2" t="s">
        <v>14</v>
      </c>
      <c r="C15" s="15" t="s">
        <v>76</v>
      </c>
      <c r="D15" s="2">
        <v>2011</v>
      </c>
      <c r="E15" s="7" t="s">
        <v>10</v>
      </c>
      <c r="F15" s="16" t="s">
        <v>134</v>
      </c>
      <c r="G15" s="35">
        <v>1020</v>
      </c>
      <c r="H15" s="7"/>
      <c r="I15" s="27"/>
      <c r="J15" s="27"/>
      <c r="K15" s="27"/>
      <c r="L15" s="27"/>
      <c r="M15" s="26" cm="1">
        <f t="array" ref="M15">IF(N15&lt;4,SUM(G15:L15),SUM(LARGE(G15:L15,{1;2;3;4})))</f>
        <v>1020</v>
      </c>
      <c r="N15" s="2">
        <f t="shared" si="0"/>
        <v>1</v>
      </c>
    </row>
    <row r="16" spans="1:14" x14ac:dyDescent="0.3">
      <c r="A16" s="44">
        <f>RANK(M16,$M$2:M30)</f>
        <v>15</v>
      </c>
      <c r="B16" s="7" t="s">
        <v>14</v>
      </c>
      <c r="C16" s="16" t="s">
        <v>55</v>
      </c>
      <c r="D16" s="7">
        <v>2011</v>
      </c>
      <c r="E16" s="4" t="s">
        <v>10</v>
      </c>
      <c r="F16" s="16" t="s">
        <v>131</v>
      </c>
      <c r="G16" s="24">
        <v>240</v>
      </c>
      <c r="H16" s="7"/>
      <c r="I16" s="27">
        <v>120</v>
      </c>
      <c r="J16" s="27"/>
      <c r="K16" s="24">
        <v>360</v>
      </c>
      <c r="L16" s="27"/>
      <c r="M16" s="26" cm="1">
        <f t="array" ref="M16">IF(N16&lt;4,SUM(G16:L16),SUM(LARGE(G16:L16,{1;2;3;4})))</f>
        <v>720</v>
      </c>
      <c r="N16" s="2">
        <f t="shared" si="0"/>
        <v>3</v>
      </c>
    </row>
    <row r="17" spans="1:14" x14ac:dyDescent="0.3">
      <c r="A17" s="44">
        <f>RANK(M17,$M$2:M31)</f>
        <v>16</v>
      </c>
      <c r="B17" s="2" t="s">
        <v>14</v>
      </c>
      <c r="C17" s="15" t="s">
        <v>4</v>
      </c>
      <c r="D17" s="2">
        <v>2011</v>
      </c>
      <c r="E17" s="7" t="s">
        <v>10</v>
      </c>
      <c r="F17" s="16" t="s">
        <v>118</v>
      </c>
      <c r="G17" s="24">
        <v>360</v>
      </c>
      <c r="H17" s="7"/>
      <c r="I17" s="27">
        <v>120</v>
      </c>
      <c r="J17" s="27">
        <v>120</v>
      </c>
      <c r="K17" s="27"/>
      <c r="L17" s="27"/>
      <c r="M17" s="26" cm="1">
        <f t="array" ref="M17">IF(N17&lt;4,SUM(G17:L17),SUM(LARGE(G17:L17,{1;2;3;4})))</f>
        <v>600</v>
      </c>
      <c r="N17" s="2">
        <f t="shared" si="0"/>
        <v>3</v>
      </c>
    </row>
    <row r="18" spans="1:14" x14ac:dyDescent="0.3">
      <c r="A18" s="44">
        <f>RANK(M18,$M$2:M32)</f>
        <v>16</v>
      </c>
      <c r="B18" s="2" t="s">
        <v>14</v>
      </c>
      <c r="C18" s="15" t="s">
        <v>12</v>
      </c>
      <c r="D18" s="2">
        <v>2010</v>
      </c>
      <c r="E18" s="3" t="s">
        <v>10</v>
      </c>
      <c r="F18" s="16" t="s">
        <v>136</v>
      </c>
      <c r="G18" s="7"/>
      <c r="H18" s="31">
        <v>360</v>
      </c>
      <c r="I18" s="27"/>
      <c r="J18" s="27">
        <v>240</v>
      </c>
      <c r="K18" s="7"/>
      <c r="L18" s="2"/>
      <c r="M18" s="26" cm="1">
        <f t="array" ref="M18">IF(N18&lt;4,SUM(G18:L18),SUM(LARGE(G18:L18,{1;2;3;4})))</f>
        <v>600</v>
      </c>
      <c r="N18" s="2">
        <f t="shared" si="0"/>
        <v>2</v>
      </c>
    </row>
    <row r="19" spans="1:14" x14ac:dyDescent="0.3">
      <c r="A19" s="44">
        <f>RANK(M19,$M$2:M33)</f>
        <v>18</v>
      </c>
      <c r="B19" s="2" t="s">
        <v>14</v>
      </c>
      <c r="C19" s="15" t="s">
        <v>4</v>
      </c>
      <c r="D19" s="2">
        <v>2010</v>
      </c>
      <c r="E19" s="3" t="s">
        <v>10</v>
      </c>
      <c r="F19" s="29" t="s">
        <v>182</v>
      </c>
      <c r="G19" s="7"/>
      <c r="H19" s="7"/>
      <c r="I19" s="7"/>
      <c r="J19" s="7"/>
      <c r="K19" s="24">
        <v>480</v>
      </c>
      <c r="L19" s="2"/>
      <c r="M19" s="26" cm="1">
        <f t="array" ref="M19">IF(N19&lt;4,SUM(G19:L19),SUM(LARGE(G19:L19,{1;2;3;4})))</f>
        <v>480</v>
      </c>
      <c r="N19" s="2">
        <f t="shared" si="0"/>
        <v>1</v>
      </c>
    </row>
    <row r="20" spans="1:14" x14ac:dyDescent="0.3">
      <c r="A20" s="44">
        <f>RANK(M20,$M$2:M34)</f>
        <v>18</v>
      </c>
      <c r="B20" s="7" t="s">
        <v>14</v>
      </c>
      <c r="C20" s="15" t="s">
        <v>24</v>
      </c>
      <c r="D20" s="2">
        <v>2010</v>
      </c>
      <c r="E20" s="3" t="s">
        <v>10</v>
      </c>
      <c r="F20" s="16" t="s">
        <v>145</v>
      </c>
      <c r="G20" s="2"/>
      <c r="H20" s="7"/>
      <c r="I20" s="24">
        <v>120</v>
      </c>
      <c r="J20" s="27">
        <v>120</v>
      </c>
      <c r="K20" s="24">
        <v>240</v>
      </c>
      <c r="L20" s="2"/>
      <c r="M20" s="26" cm="1">
        <f t="array" ref="M20">IF(N20&lt;4,SUM(H20:L20),SUM(LARGE(H20:L20,{1;2;3;4})))</f>
        <v>480</v>
      </c>
      <c r="N20" s="2">
        <f t="shared" si="0"/>
        <v>3</v>
      </c>
    </row>
    <row r="21" spans="1:14" x14ac:dyDescent="0.3">
      <c r="A21" s="44">
        <f>RANK(M21,$M$2:M35)</f>
        <v>18</v>
      </c>
      <c r="B21" s="2" t="s">
        <v>14</v>
      </c>
      <c r="C21" s="15" t="s">
        <v>24</v>
      </c>
      <c r="D21" s="2">
        <v>2010</v>
      </c>
      <c r="E21" s="3" t="s">
        <v>10</v>
      </c>
      <c r="F21" s="16" t="s">
        <v>293</v>
      </c>
      <c r="G21" s="7"/>
      <c r="H21" s="31">
        <v>240</v>
      </c>
      <c r="I21" s="27"/>
      <c r="J21" s="27"/>
      <c r="K21" s="24">
        <v>240</v>
      </c>
      <c r="L21" s="2"/>
      <c r="M21" s="26" cm="1">
        <f t="array" ref="M21">IF(N21&lt;4,SUM(G21:L21),SUM(LARGE(G21:L21,{1;2;3;4})))</f>
        <v>480</v>
      </c>
      <c r="N21" s="2">
        <f t="shared" si="0"/>
        <v>2</v>
      </c>
    </row>
    <row r="22" spans="1:14" x14ac:dyDescent="0.3">
      <c r="A22" s="44">
        <f>RANK(M22,$M$2:M36)</f>
        <v>18</v>
      </c>
      <c r="B22" s="7" t="s">
        <v>14</v>
      </c>
      <c r="C22" s="16" t="s">
        <v>24</v>
      </c>
      <c r="D22" s="7">
        <v>2011</v>
      </c>
      <c r="E22" s="4" t="s">
        <v>10</v>
      </c>
      <c r="F22" s="16" t="s">
        <v>114</v>
      </c>
      <c r="G22" s="24">
        <v>240</v>
      </c>
      <c r="H22" s="7"/>
      <c r="I22" s="27">
        <v>120</v>
      </c>
      <c r="J22" s="27">
        <v>120</v>
      </c>
      <c r="K22" s="27"/>
      <c r="L22" s="27"/>
      <c r="M22" s="26" cm="1">
        <f t="array" ref="M22">IF(N22&lt;4,SUM(G22:L22),SUM(LARGE(G22:L22,{1;2;3;4})))</f>
        <v>480</v>
      </c>
      <c r="N22" s="2">
        <f t="shared" si="0"/>
        <v>3</v>
      </c>
    </row>
    <row r="23" spans="1:14" x14ac:dyDescent="0.3">
      <c r="A23" s="44">
        <f>RANK(M23,$M$2:M37)</f>
        <v>18</v>
      </c>
      <c r="B23" s="7" t="s">
        <v>386</v>
      </c>
      <c r="C23" s="15"/>
      <c r="D23" s="2"/>
      <c r="E23" s="7"/>
      <c r="F23" s="29" t="s">
        <v>411</v>
      </c>
      <c r="G23" s="7"/>
      <c r="H23" s="7"/>
      <c r="I23" s="7"/>
      <c r="J23" s="27">
        <v>480</v>
      </c>
      <c r="K23" s="7"/>
      <c r="L23" s="2"/>
      <c r="M23" s="26" cm="1">
        <f t="array" ref="M23">IF(N23&lt;4,SUM(G23:L23),SUM(LARGE(G23:L23,{1;2;3;4})))</f>
        <v>480</v>
      </c>
      <c r="N23" s="2">
        <f t="shared" si="0"/>
        <v>1</v>
      </c>
    </row>
    <row r="24" spans="1:14" x14ac:dyDescent="0.3">
      <c r="A24" s="44">
        <f>RANK(M24,$M$2:M38)</f>
        <v>18</v>
      </c>
      <c r="B24" s="7" t="s">
        <v>386</v>
      </c>
      <c r="C24" s="15"/>
      <c r="D24" s="2"/>
      <c r="E24" s="7"/>
      <c r="F24" s="29" t="s">
        <v>410</v>
      </c>
      <c r="G24" s="7"/>
      <c r="H24" s="7"/>
      <c r="I24" s="7"/>
      <c r="J24" s="27">
        <v>480</v>
      </c>
      <c r="K24" s="7"/>
      <c r="L24" s="2"/>
      <c r="M24" s="26" cm="1">
        <f t="array" ref="M24">IF(N24&lt;4,SUM(G24:L24),SUM(LARGE(G24:L24,{1;2;3;4})))</f>
        <v>480</v>
      </c>
      <c r="N24" s="2">
        <f t="shared" si="0"/>
        <v>1</v>
      </c>
    </row>
    <row r="25" spans="1:14" x14ac:dyDescent="0.3">
      <c r="A25" s="44">
        <f>RANK(M25,$M$2:M39)</f>
        <v>18</v>
      </c>
      <c r="B25" s="2" t="s">
        <v>14</v>
      </c>
      <c r="C25" s="15" t="s">
        <v>24</v>
      </c>
      <c r="D25" s="2">
        <v>2010</v>
      </c>
      <c r="E25" s="4" t="s">
        <v>10</v>
      </c>
      <c r="F25" s="16" t="s">
        <v>144</v>
      </c>
      <c r="G25" s="24">
        <v>240</v>
      </c>
      <c r="H25" s="31">
        <v>240</v>
      </c>
      <c r="I25" s="27"/>
      <c r="J25" s="27"/>
      <c r="K25" s="27"/>
      <c r="L25" s="27"/>
      <c r="M25" s="26" cm="1">
        <f t="array" ref="M25">IF(N25&lt;4,SUM(G25:L25),SUM(LARGE(G25:L25,{1;2;3;4})))</f>
        <v>480</v>
      </c>
      <c r="N25" s="2">
        <f t="shared" si="0"/>
        <v>2</v>
      </c>
    </row>
    <row r="26" spans="1:14" x14ac:dyDescent="0.3">
      <c r="A26" s="44">
        <f>RANK(M26,$M$2:M40)</f>
        <v>18</v>
      </c>
      <c r="B26" s="2" t="s">
        <v>14</v>
      </c>
      <c r="C26" s="15" t="s">
        <v>76</v>
      </c>
      <c r="D26" s="2">
        <v>2010</v>
      </c>
      <c r="E26" s="4" t="s">
        <v>10</v>
      </c>
      <c r="F26" s="16" t="s">
        <v>146</v>
      </c>
      <c r="G26" s="24">
        <v>240</v>
      </c>
      <c r="H26" s="31">
        <v>240</v>
      </c>
      <c r="I26" s="27"/>
      <c r="J26" s="27"/>
      <c r="K26" s="27"/>
      <c r="L26" s="27"/>
      <c r="M26" s="26" cm="1">
        <f t="array" ref="M26">IF(N26&lt;4,SUM(G26:L26),SUM(LARGE(G26:L26,{1;2;3;4})))</f>
        <v>480</v>
      </c>
      <c r="N26" s="2">
        <f t="shared" si="0"/>
        <v>2</v>
      </c>
    </row>
    <row r="27" spans="1:14" x14ac:dyDescent="0.3">
      <c r="A27" s="44">
        <f>RANK(M27,$M$2:M40)</f>
        <v>26</v>
      </c>
      <c r="B27" s="7" t="s">
        <v>14</v>
      </c>
      <c r="C27" s="16" t="s">
        <v>4</v>
      </c>
      <c r="D27" s="7">
        <v>2012</v>
      </c>
      <c r="E27" s="7" t="s">
        <v>9</v>
      </c>
      <c r="F27" s="16" t="s">
        <v>186</v>
      </c>
      <c r="G27" s="24">
        <v>360</v>
      </c>
      <c r="H27" s="7"/>
      <c r="I27" s="40">
        <v>0</v>
      </c>
      <c r="J27" s="40">
        <v>0</v>
      </c>
      <c r="K27" s="7"/>
      <c r="L27" s="2"/>
      <c r="M27" s="26" cm="1">
        <f t="array" ref="M27">IF(N27&lt;4,SUM(G27:L27),SUM(LARGE(G27:L27,{1;2;3;4})))</f>
        <v>360</v>
      </c>
      <c r="N27" s="2">
        <f t="shared" si="0"/>
        <v>3</v>
      </c>
    </row>
    <row r="28" spans="1:14" x14ac:dyDescent="0.3">
      <c r="A28" s="44">
        <f>RANK(M28,$M$2:M41)</f>
        <v>26</v>
      </c>
      <c r="B28" s="7" t="s">
        <v>14</v>
      </c>
      <c r="C28" s="16" t="s">
        <v>55</v>
      </c>
      <c r="D28" s="2">
        <v>2010</v>
      </c>
      <c r="E28" s="4" t="s">
        <v>10</v>
      </c>
      <c r="F28" s="29" t="s">
        <v>141</v>
      </c>
      <c r="G28" s="24">
        <v>240</v>
      </c>
      <c r="H28" s="7"/>
      <c r="I28" s="27">
        <v>120</v>
      </c>
      <c r="J28" s="27"/>
      <c r="K28" s="7"/>
      <c r="L28" s="2"/>
      <c r="M28" s="26" cm="1">
        <f t="array" ref="M28">IF(N28&lt;4,SUM(G28:L28),SUM(LARGE(G28:L28,{1;2;3;4})))</f>
        <v>360</v>
      </c>
      <c r="N28" s="2">
        <f t="shared" si="0"/>
        <v>2</v>
      </c>
    </row>
    <row r="29" spans="1:14" x14ac:dyDescent="0.3">
      <c r="A29" s="44">
        <f>RANK(M29,$M$2:M42)</f>
        <v>26</v>
      </c>
      <c r="B29" s="2" t="s">
        <v>14</v>
      </c>
      <c r="C29" s="16" t="s">
        <v>12</v>
      </c>
      <c r="D29" s="7">
        <v>2010</v>
      </c>
      <c r="E29" s="3" t="s">
        <v>10</v>
      </c>
      <c r="F29" s="16" t="s">
        <v>318</v>
      </c>
      <c r="G29" s="7"/>
      <c r="H29" s="31">
        <v>360</v>
      </c>
      <c r="I29" s="27"/>
      <c r="J29" s="27"/>
      <c r="K29" s="7"/>
      <c r="L29" s="2"/>
      <c r="M29" s="26" cm="1">
        <f t="array" ref="M29">IF(N29&lt;4,SUM(G29:L29),SUM(LARGE(G29:L29,{1;2;3;4})))</f>
        <v>360</v>
      </c>
      <c r="N29" s="2">
        <f t="shared" si="0"/>
        <v>1</v>
      </c>
    </row>
    <row r="30" spans="1:14" x14ac:dyDescent="0.3">
      <c r="A30" s="44">
        <f>RANK(M30,$M$2:M43)</f>
        <v>29</v>
      </c>
      <c r="B30" s="7" t="s">
        <v>14</v>
      </c>
      <c r="C30" s="15" t="s">
        <v>12</v>
      </c>
      <c r="D30" s="2">
        <v>2011</v>
      </c>
      <c r="E30" s="3" t="s">
        <v>10</v>
      </c>
      <c r="F30" s="16" t="s">
        <v>414</v>
      </c>
      <c r="G30" s="7"/>
      <c r="H30" s="7"/>
      <c r="I30" s="7"/>
      <c r="J30" s="27">
        <v>240</v>
      </c>
      <c r="K30" s="7"/>
      <c r="L30" s="2"/>
      <c r="M30" s="26" cm="1">
        <f t="array" ref="M30">IF(N30&lt;4,SUM(G30:L30),SUM(LARGE(G30:L30,{1;2;3;4})))</f>
        <v>240</v>
      </c>
      <c r="N30" s="2">
        <f t="shared" si="0"/>
        <v>1</v>
      </c>
    </row>
    <row r="31" spans="1:14" x14ac:dyDescent="0.3">
      <c r="A31" s="44">
        <f>RANK(M31,$M$2:M44)</f>
        <v>29</v>
      </c>
      <c r="B31" s="2" t="s">
        <v>14</v>
      </c>
      <c r="C31" s="15" t="s">
        <v>4</v>
      </c>
      <c r="D31" s="2">
        <v>2010</v>
      </c>
      <c r="E31" s="4" t="s">
        <v>10</v>
      </c>
      <c r="F31" s="29" t="s">
        <v>319</v>
      </c>
      <c r="G31" s="7"/>
      <c r="H31" s="31">
        <v>240</v>
      </c>
      <c r="I31" s="27"/>
      <c r="J31" s="27"/>
      <c r="K31" s="7"/>
      <c r="L31" s="2"/>
      <c r="M31" s="26" cm="1">
        <f t="array" ref="M31">IF(N31&lt;4,SUM(G31:L31),SUM(LARGE(G31:L31,{1;2;3;4})))</f>
        <v>240</v>
      </c>
      <c r="N31" s="2">
        <f t="shared" si="0"/>
        <v>1</v>
      </c>
    </row>
    <row r="32" spans="1:14" x14ac:dyDescent="0.3">
      <c r="A32" s="44">
        <f>RANK(M32,$M$2:M45)</f>
        <v>29</v>
      </c>
      <c r="B32" s="2" t="s">
        <v>14</v>
      </c>
      <c r="C32" s="15" t="s">
        <v>76</v>
      </c>
      <c r="D32" s="2">
        <v>2010</v>
      </c>
      <c r="E32" s="4" t="s">
        <v>10</v>
      </c>
      <c r="F32" s="16" t="s">
        <v>149</v>
      </c>
      <c r="G32" s="24">
        <v>240</v>
      </c>
      <c r="H32" s="7"/>
      <c r="I32" s="27"/>
      <c r="J32" s="27"/>
      <c r="K32" s="27"/>
      <c r="L32" s="27"/>
      <c r="M32" s="26" cm="1">
        <f t="array" ref="M32">IF(N32&lt;4,SUM(G32:L32),SUM(LARGE(G32:L32,{1;2;3;4})))</f>
        <v>240</v>
      </c>
      <c r="N32" s="2">
        <f t="shared" si="0"/>
        <v>1</v>
      </c>
    </row>
    <row r="33" spans="1:14" x14ac:dyDescent="0.3">
      <c r="A33" s="44">
        <f>RANK(M33,$M$2:M46)</f>
        <v>32</v>
      </c>
      <c r="B33" s="7" t="s">
        <v>386</v>
      </c>
      <c r="C33" s="15"/>
      <c r="D33" s="2"/>
      <c r="E33" s="7"/>
      <c r="F33" s="29" t="s">
        <v>422</v>
      </c>
      <c r="G33" s="7"/>
      <c r="H33" s="7"/>
      <c r="I33" s="7"/>
      <c r="J33" s="27">
        <v>120</v>
      </c>
      <c r="K33" s="7"/>
      <c r="L33" s="2"/>
      <c r="M33" s="26" cm="1">
        <f t="array" ref="M33">IF(N33&lt;4,SUM(G33:L33),SUM(LARGE(G33:L33,{1;2;3;4})))</f>
        <v>120</v>
      </c>
      <c r="N33" s="2">
        <f t="shared" si="0"/>
        <v>1</v>
      </c>
    </row>
    <row r="34" spans="1:14" x14ac:dyDescent="0.3">
      <c r="A34" s="44">
        <f>RANK(M34,$M$2:M47)</f>
        <v>32</v>
      </c>
      <c r="B34" s="7" t="s">
        <v>386</v>
      </c>
      <c r="C34" s="15"/>
      <c r="D34" s="2"/>
      <c r="E34" s="7"/>
      <c r="F34" s="29" t="s">
        <v>419</v>
      </c>
      <c r="G34" s="7"/>
      <c r="H34" s="7"/>
      <c r="I34" s="7"/>
      <c r="J34" s="27">
        <v>120</v>
      </c>
      <c r="K34" s="7"/>
      <c r="L34" s="2"/>
      <c r="M34" s="26" cm="1">
        <f t="array" ref="M34">IF(N34&lt;4,SUM(G34:L34),SUM(LARGE(G34:L34,{1;2;3;4})))</f>
        <v>120</v>
      </c>
      <c r="N34" s="2">
        <f t="shared" si="0"/>
        <v>1</v>
      </c>
    </row>
    <row r="35" spans="1:14" x14ac:dyDescent="0.3">
      <c r="A35" s="44">
        <f>RANK(M35,$M$2:M48)</f>
        <v>32</v>
      </c>
      <c r="B35" s="7" t="s">
        <v>386</v>
      </c>
      <c r="C35" s="15"/>
      <c r="D35" s="2"/>
      <c r="E35" s="7"/>
      <c r="F35" s="29" t="s">
        <v>413</v>
      </c>
      <c r="G35" s="7"/>
      <c r="H35" s="7"/>
      <c r="I35" s="7"/>
      <c r="J35" s="27">
        <v>120</v>
      </c>
      <c r="K35" s="7"/>
      <c r="L35" s="2"/>
      <c r="M35" s="26" cm="1">
        <f t="array" ref="M35">IF(N35&lt;4,SUM(G35:L35),SUM(LARGE(G35:L35,{1;2;3;4})))</f>
        <v>120</v>
      </c>
      <c r="N35" s="2">
        <f t="shared" si="0"/>
        <v>1</v>
      </c>
    </row>
    <row r="36" spans="1:14" x14ac:dyDescent="0.3">
      <c r="A36" s="44">
        <f>RANK(M36,$M$2:M49)</f>
        <v>32</v>
      </c>
      <c r="B36" s="7" t="s">
        <v>386</v>
      </c>
      <c r="C36" s="15"/>
      <c r="D36" s="2"/>
      <c r="E36" s="7"/>
      <c r="F36" s="29" t="s">
        <v>412</v>
      </c>
      <c r="G36" s="7"/>
      <c r="H36" s="7"/>
      <c r="I36" s="7"/>
      <c r="J36" s="27">
        <v>120</v>
      </c>
      <c r="K36" s="7"/>
      <c r="L36" s="2"/>
      <c r="M36" s="26" cm="1">
        <f t="array" ref="M36">IF(N36&lt;4,SUM(G36:L36),SUM(LARGE(G36:L36,{1;2;3;4})))</f>
        <v>120</v>
      </c>
      <c r="N36" s="2">
        <f t="shared" si="0"/>
        <v>1</v>
      </c>
    </row>
    <row r="37" spans="1:14" x14ac:dyDescent="0.3">
      <c r="A37" s="44">
        <f>RANK(M37,$M$2:M50)</f>
        <v>32</v>
      </c>
      <c r="B37" s="7" t="s">
        <v>14</v>
      </c>
      <c r="C37" s="15" t="s">
        <v>4</v>
      </c>
      <c r="D37" s="4">
        <v>2010</v>
      </c>
      <c r="E37" s="3" t="s">
        <v>10</v>
      </c>
      <c r="F37" s="16" t="s">
        <v>361</v>
      </c>
      <c r="G37" s="2"/>
      <c r="H37" s="7"/>
      <c r="I37" s="24">
        <v>120</v>
      </c>
      <c r="J37" s="27"/>
      <c r="K37" s="7"/>
      <c r="L37" s="2"/>
      <c r="M37" s="26" cm="1">
        <f t="array" ref="M37">IF(N37&lt;4,SUM(H37:L37),SUM(LARGE(H37:L37,{1;2;3;4})))</f>
        <v>120</v>
      </c>
      <c r="N37" s="2">
        <f t="shared" si="0"/>
        <v>1</v>
      </c>
    </row>
    <row r="38" spans="1:14" x14ac:dyDescent="0.3">
      <c r="A38" s="44">
        <f>RANK(M38,$M$2:M51)</f>
        <v>32</v>
      </c>
      <c r="B38" s="7" t="s">
        <v>14</v>
      </c>
      <c r="C38" s="15" t="s">
        <v>4</v>
      </c>
      <c r="D38" s="2">
        <v>2010</v>
      </c>
      <c r="E38" s="3" t="s">
        <v>10</v>
      </c>
      <c r="F38" s="16" t="s">
        <v>360</v>
      </c>
      <c r="G38" s="2"/>
      <c r="H38" s="7"/>
      <c r="I38" s="24">
        <v>120</v>
      </c>
      <c r="J38" s="27"/>
      <c r="K38" s="7"/>
      <c r="L38" s="2"/>
      <c r="M38" s="26" cm="1">
        <f t="array" ref="M38">IF(N38&lt;4,SUM(H38:L38),SUM(LARGE(H38:L38,{1;2;3;4})))</f>
        <v>120</v>
      </c>
      <c r="N38" s="2">
        <f t="shared" si="0"/>
        <v>1</v>
      </c>
    </row>
    <row r="39" spans="1:14" x14ac:dyDescent="0.3">
      <c r="A39" s="44">
        <f>RANK(M39,$M$2:M52)</f>
        <v>32</v>
      </c>
      <c r="B39" s="7" t="s">
        <v>14</v>
      </c>
      <c r="C39" s="15" t="s">
        <v>4</v>
      </c>
      <c r="D39" s="4">
        <v>2010</v>
      </c>
      <c r="E39" s="3" t="s">
        <v>10</v>
      </c>
      <c r="F39" s="16" t="s">
        <v>195</v>
      </c>
      <c r="G39" s="2"/>
      <c r="H39" s="7"/>
      <c r="I39" s="24">
        <v>120</v>
      </c>
      <c r="J39" s="27"/>
      <c r="K39" s="7"/>
      <c r="L39" s="2"/>
      <c r="M39" s="26" cm="1">
        <f t="array" ref="M39">IF(N39&lt;4,SUM(H39:L39),SUM(LARGE(H39:L39,{1;2;3;4})))</f>
        <v>120</v>
      </c>
      <c r="N39" s="2">
        <f t="shared" si="0"/>
        <v>1</v>
      </c>
    </row>
    <row r="40" spans="1:14" x14ac:dyDescent="0.3">
      <c r="A40" s="44">
        <f>RANK(M40,$M$2:M53)</f>
        <v>39</v>
      </c>
      <c r="B40" s="7" t="s">
        <v>14</v>
      </c>
      <c r="C40" s="16" t="s">
        <v>6</v>
      </c>
      <c r="D40" s="7">
        <v>2010</v>
      </c>
      <c r="E40" s="4" t="s">
        <v>10</v>
      </c>
      <c r="F40" s="16" t="s">
        <v>138</v>
      </c>
      <c r="G40" s="40">
        <v>0</v>
      </c>
      <c r="H40" s="7"/>
      <c r="I40" s="27"/>
      <c r="J40" s="40">
        <v>0</v>
      </c>
      <c r="K40" s="27"/>
      <c r="L40" s="27"/>
      <c r="M40" s="26" cm="1">
        <f t="array" ref="M40">IF(N40&lt;4,SUM(G40:L40),SUM(LARGE(G40:L40,{1;2;3;4})))</f>
        <v>0</v>
      </c>
      <c r="N40" s="2">
        <f t="shared" si="0"/>
        <v>2</v>
      </c>
    </row>
    <row r="41" spans="1:14" x14ac:dyDescent="0.3">
      <c r="A41" s="44">
        <f>RANK(M41,$M$2:M55)</f>
        <v>39</v>
      </c>
      <c r="B41" s="7" t="s">
        <v>14</v>
      </c>
      <c r="C41" s="15" t="s">
        <v>4</v>
      </c>
      <c r="D41" s="2">
        <v>2010</v>
      </c>
      <c r="E41" s="3" t="s">
        <v>10</v>
      </c>
      <c r="F41" s="16" t="s">
        <v>128</v>
      </c>
      <c r="G41" s="7"/>
      <c r="H41" s="40">
        <v>0</v>
      </c>
      <c r="I41" s="27"/>
      <c r="J41" s="27"/>
      <c r="K41" s="7"/>
      <c r="L41" s="2"/>
      <c r="M41" s="26" cm="1">
        <f t="array" ref="M41">IF(N41&lt;4,SUM(G41:L41),SUM(LARGE(G41:L41,{1;2;3;4})))</f>
        <v>0</v>
      </c>
      <c r="N41" s="2">
        <f t="shared" si="0"/>
        <v>1</v>
      </c>
    </row>
    <row r="42" spans="1:14" x14ac:dyDescent="0.3">
      <c r="A42" s="44">
        <f>RANK(M42,$M$2:M56)</f>
        <v>39</v>
      </c>
      <c r="B42" s="2" t="s">
        <v>14</v>
      </c>
      <c r="C42" s="15" t="s">
        <v>4</v>
      </c>
      <c r="D42" s="2">
        <v>2009</v>
      </c>
      <c r="E42" s="55" t="s">
        <v>11</v>
      </c>
      <c r="F42" s="29" t="s">
        <v>317</v>
      </c>
      <c r="G42" s="7"/>
      <c r="H42" s="40">
        <v>0</v>
      </c>
      <c r="I42" s="27"/>
      <c r="J42" s="27"/>
      <c r="K42" s="7"/>
      <c r="L42" s="2"/>
      <c r="M42" s="26" cm="1">
        <f t="array" ref="M42">IF(N42&lt;4,SUM(G42:L42),SUM(LARGE(G42:L42,{1;2;3;4})))</f>
        <v>0</v>
      </c>
      <c r="N42" s="2">
        <f t="shared" si="0"/>
        <v>1</v>
      </c>
    </row>
  </sheetData>
  <autoFilter ref="A1:N1" xr:uid="{00000000-0001-0000-1000-000000000000}">
    <sortState xmlns:xlrd2="http://schemas.microsoft.com/office/spreadsheetml/2017/richdata2" ref="A2:N43">
      <sortCondition descending="1" ref="M1"/>
    </sortState>
  </autoFilter>
  <sortState xmlns:xlrd2="http://schemas.microsoft.com/office/spreadsheetml/2017/richdata2" ref="A2:N18">
    <sortCondition ref="A1:A18"/>
  </sortState>
  <conditionalFormatting sqref="F1">
    <cfRule type="duplicateValues" dxfId="710" priority="121" stopIfTrue="1"/>
    <cfRule type="duplicateValues" dxfId="709" priority="120" stopIfTrue="1"/>
    <cfRule type="duplicateValues" dxfId="708" priority="119" stopIfTrue="1"/>
  </conditionalFormatting>
  <conditionalFormatting sqref="F1:F39 F41:F1048576">
    <cfRule type="duplicateValues" dxfId="707" priority="8"/>
  </conditionalFormatting>
  <conditionalFormatting sqref="F2">
    <cfRule type="duplicateValues" dxfId="706" priority="129"/>
  </conditionalFormatting>
  <conditionalFormatting sqref="F3">
    <cfRule type="duplicateValues" dxfId="705" priority="117"/>
    <cfRule type="duplicateValues" dxfId="704" priority="116"/>
  </conditionalFormatting>
  <conditionalFormatting sqref="F4:F5">
    <cfRule type="duplicateValues" dxfId="703" priority="126"/>
  </conditionalFormatting>
  <conditionalFormatting sqref="F6">
    <cfRule type="duplicateValues" dxfId="702" priority="125"/>
  </conditionalFormatting>
  <conditionalFormatting sqref="F7">
    <cfRule type="duplicateValues" dxfId="701" priority="124"/>
  </conditionalFormatting>
  <conditionalFormatting sqref="F8">
    <cfRule type="duplicateValues" dxfId="700" priority="178" stopIfTrue="1"/>
    <cfRule type="duplicateValues" dxfId="699" priority="180" stopIfTrue="1"/>
    <cfRule type="duplicateValues" dxfId="698" priority="179" stopIfTrue="1"/>
  </conditionalFormatting>
  <conditionalFormatting sqref="F9">
    <cfRule type="duplicateValues" dxfId="697" priority="176" stopIfTrue="1"/>
    <cfRule type="duplicateValues" dxfId="696" priority="177" stopIfTrue="1"/>
    <cfRule type="duplicateValues" dxfId="695" priority="175" stopIfTrue="1"/>
  </conditionalFormatting>
  <conditionalFormatting sqref="F10">
    <cfRule type="duplicateValues" dxfId="694" priority="174" stopIfTrue="1"/>
    <cfRule type="duplicateValues" dxfId="693" priority="173" stopIfTrue="1"/>
    <cfRule type="duplicateValues" dxfId="692" priority="172" stopIfTrue="1"/>
  </conditionalFormatting>
  <conditionalFormatting sqref="F11">
    <cfRule type="duplicateValues" dxfId="691" priority="171" stopIfTrue="1"/>
    <cfRule type="duplicateValues" dxfId="690" priority="170" stopIfTrue="1"/>
    <cfRule type="duplicateValues" dxfId="689" priority="169" stopIfTrue="1"/>
  </conditionalFormatting>
  <conditionalFormatting sqref="F12">
    <cfRule type="duplicateValues" dxfId="688" priority="77"/>
    <cfRule type="duplicateValues" dxfId="687" priority="76"/>
    <cfRule type="duplicateValues" dxfId="686" priority="75"/>
  </conditionalFormatting>
  <conditionalFormatting sqref="F13">
    <cfRule type="duplicateValues" dxfId="685" priority="157" stopIfTrue="1"/>
    <cfRule type="duplicateValues" dxfId="684" priority="159" stopIfTrue="1"/>
    <cfRule type="duplicateValues" dxfId="683" priority="158" stopIfTrue="1"/>
    <cfRule type="duplicateValues" dxfId="682" priority="160" stopIfTrue="1"/>
  </conditionalFormatting>
  <conditionalFormatting sqref="F14:F15">
    <cfRule type="duplicateValues" dxfId="681" priority="208" stopIfTrue="1"/>
    <cfRule type="duplicateValues" dxfId="680" priority="207" stopIfTrue="1"/>
    <cfRule type="duplicateValues" dxfId="679" priority="209" stopIfTrue="1"/>
  </conditionalFormatting>
  <conditionalFormatting sqref="F16:F18">
    <cfRule type="duplicateValues" dxfId="678" priority="1477" stopIfTrue="1"/>
    <cfRule type="duplicateValues" dxfId="677" priority="1478" stopIfTrue="1"/>
    <cfRule type="duplicateValues" dxfId="676" priority="1479" stopIfTrue="1"/>
  </conditionalFormatting>
  <conditionalFormatting sqref="F19">
    <cfRule type="duplicateValues" dxfId="675" priority="74"/>
    <cfRule type="duplicateValues" dxfId="674" priority="73"/>
    <cfRule type="duplicateValues" dxfId="673" priority="72"/>
    <cfRule type="duplicateValues" dxfId="672" priority="71"/>
  </conditionalFormatting>
  <conditionalFormatting sqref="F20">
    <cfRule type="duplicateValues" dxfId="671" priority="70"/>
    <cfRule type="duplicateValues" dxfId="670" priority="69"/>
    <cfRule type="duplicateValues" dxfId="669" priority="68"/>
    <cfRule type="duplicateValues" dxfId="668" priority="67"/>
  </conditionalFormatting>
  <conditionalFormatting sqref="F21">
    <cfRule type="duplicateValues" dxfId="667" priority="65"/>
    <cfRule type="duplicateValues" dxfId="666" priority="64"/>
    <cfRule type="duplicateValues" dxfId="665" priority="63"/>
    <cfRule type="duplicateValues" dxfId="664" priority="62"/>
  </conditionalFormatting>
  <conditionalFormatting sqref="F22">
    <cfRule type="duplicateValues" dxfId="663" priority="55"/>
    <cfRule type="duplicateValues" dxfId="662" priority="57"/>
    <cfRule type="duplicateValues" dxfId="661" priority="56"/>
    <cfRule type="duplicateValues" dxfId="660" priority="54"/>
  </conditionalFormatting>
  <conditionalFormatting sqref="F23">
    <cfRule type="duplicateValues" dxfId="659" priority="59"/>
    <cfRule type="duplicateValues" dxfId="658" priority="60"/>
    <cfRule type="duplicateValues" dxfId="657" priority="61"/>
    <cfRule type="duplicateValues" dxfId="656" priority="58"/>
  </conditionalFormatting>
  <conditionalFormatting sqref="F24">
    <cfRule type="duplicateValues" dxfId="655" priority="50"/>
    <cfRule type="duplicateValues" dxfId="654" priority="53"/>
    <cfRule type="duplicateValues" dxfId="653" priority="52"/>
    <cfRule type="duplicateValues" dxfId="652" priority="51"/>
  </conditionalFormatting>
  <conditionalFormatting sqref="F26">
    <cfRule type="duplicateValues" dxfId="651" priority="49"/>
    <cfRule type="duplicateValues" dxfId="650" priority="48"/>
    <cfRule type="duplicateValues" dxfId="649" priority="47"/>
  </conditionalFormatting>
  <conditionalFormatting sqref="F27">
    <cfRule type="duplicateValues" dxfId="648" priority="45"/>
    <cfRule type="duplicateValues" dxfId="647" priority="46"/>
    <cfRule type="duplicateValues" dxfId="646" priority="44"/>
  </conditionalFormatting>
  <conditionalFormatting sqref="F29">
    <cfRule type="duplicateValues" dxfId="645" priority="42"/>
    <cfRule type="duplicateValues" dxfId="644" priority="41"/>
    <cfRule type="duplicateValues" dxfId="643" priority="40"/>
    <cfRule type="duplicateValues" dxfId="642" priority="39"/>
    <cfRule type="duplicateValues" dxfId="641" priority="38"/>
  </conditionalFormatting>
  <conditionalFormatting sqref="F30">
    <cfRule type="duplicateValues" dxfId="640" priority="37"/>
    <cfRule type="duplicateValues" dxfId="639" priority="36"/>
    <cfRule type="duplicateValues" dxfId="638" priority="35"/>
    <cfRule type="duplicateValues" dxfId="637" priority="34"/>
    <cfRule type="duplicateValues" dxfId="636" priority="33"/>
  </conditionalFormatting>
  <conditionalFormatting sqref="F31">
    <cfRule type="duplicateValues" dxfId="635" priority="32"/>
    <cfRule type="duplicateValues" dxfId="634" priority="31"/>
    <cfRule type="duplicateValues" dxfId="633" priority="29"/>
    <cfRule type="duplicateValues" dxfId="632" priority="30"/>
    <cfRule type="duplicateValues" dxfId="631" priority="28"/>
  </conditionalFormatting>
  <conditionalFormatting sqref="F32">
    <cfRule type="duplicateValues" dxfId="630" priority="27" stopIfTrue="1"/>
    <cfRule type="duplicateValues" dxfId="629" priority="26" stopIfTrue="1"/>
    <cfRule type="duplicateValues" dxfId="628" priority="25" stopIfTrue="1"/>
    <cfRule type="duplicateValues" dxfId="627" priority="24"/>
    <cfRule type="duplicateValues" dxfId="626" priority="23"/>
    <cfRule type="duplicateValues" dxfId="625" priority="22"/>
  </conditionalFormatting>
  <conditionalFormatting sqref="F33">
    <cfRule type="duplicateValues" dxfId="624" priority="21"/>
    <cfRule type="duplicateValues" dxfId="623" priority="20"/>
    <cfRule type="duplicateValues" dxfId="622" priority="19"/>
    <cfRule type="duplicateValues" dxfId="621" priority="17"/>
    <cfRule type="duplicateValues" dxfId="620" priority="18"/>
  </conditionalFormatting>
  <conditionalFormatting sqref="F34">
    <cfRule type="duplicateValues" dxfId="619" priority="13"/>
  </conditionalFormatting>
  <conditionalFormatting sqref="F35">
    <cfRule type="duplicateValues" dxfId="618" priority="12"/>
    <cfRule type="duplicateValues" dxfId="617" priority="11"/>
    <cfRule type="duplicateValues" dxfId="616" priority="10"/>
    <cfRule type="duplicateValues" dxfId="615" priority="9"/>
  </conditionalFormatting>
  <conditionalFormatting sqref="F40">
    <cfRule type="duplicateValues" dxfId="614" priority="2"/>
    <cfRule type="duplicateValues" dxfId="613" priority="3"/>
    <cfRule type="duplicateValues" dxfId="612" priority="1"/>
    <cfRule type="duplicateValues" dxfId="611" priority="7"/>
    <cfRule type="duplicateValues" dxfId="610" priority="6"/>
    <cfRule type="duplicateValues" dxfId="609" priority="5"/>
    <cfRule type="duplicateValues" dxfId="608" priority="4"/>
  </conditionalFormatting>
  <conditionalFormatting sqref="F42:F1048576 F1:F11 F13:F18 F25 F28">
    <cfRule type="duplicateValues" dxfId="607" priority="1473"/>
    <cfRule type="duplicateValues" dxfId="606" priority="1480"/>
  </conditionalFormatting>
  <conditionalFormatting sqref="F42:F1048576 F1:F20 F25 F28">
    <cfRule type="duplicateValues" dxfId="605" priority="66"/>
  </conditionalFormatting>
  <conditionalFormatting sqref="F42:F1048576 F1:F28">
    <cfRule type="duplicateValues" dxfId="604" priority="43"/>
  </conditionalFormatting>
  <conditionalFormatting sqref="F42:F1048576 F25 F28">
    <cfRule type="duplicateValues" dxfId="603" priority="1484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8"/>
  <sheetViews>
    <sheetView zoomScaleNormal="100" workbookViewId="0">
      <pane ySplit="1" topLeftCell="A8" activePane="bottomLeft" state="frozen"/>
      <selection pane="bottomLeft" activeCell="C19" sqref="C19"/>
    </sheetView>
  </sheetViews>
  <sheetFormatPr defaultColWidth="9.109375" defaultRowHeight="13.8" outlineLevelCol="1" x14ac:dyDescent="0.3"/>
  <cols>
    <col min="1" max="1" width="5.44140625" style="23" customWidth="1"/>
    <col min="2" max="2" width="6.88671875" style="21" customWidth="1"/>
    <col min="3" max="3" width="16" style="22" customWidth="1"/>
    <col min="4" max="4" width="9.109375" style="6" customWidth="1"/>
    <col min="5" max="5" width="7" style="6" customWidth="1"/>
    <col min="6" max="6" width="21.5546875" style="22" customWidth="1"/>
    <col min="7" max="10" width="10.5546875" style="6" hidden="1" customWidth="1" outlineLevel="1"/>
    <col min="11" max="11" width="10.5546875" style="6" hidden="1" customWidth="1" outlineLevel="1" collapsed="1"/>
    <col min="12" max="12" width="12.33203125" style="6" hidden="1" customWidth="1" outlineLevel="1"/>
    <col min="13" max="13" width="19" style="1" hidden="1" customWidth="1" outlineLevel="1"/>
    <col min="14" max="14" width="8.4414062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1.4" customHeight="1" x14ac:dyDescent="0.3">
      <c r="A1" s="19" t="s">
        <v>0</v>
      </c>
      <c r="B1" s="19" t="s">
        <v>13</v>
      </c>
      <c r="C1" s="19" t="s">
        <v>3</v>
      </c>
      <c r="D1" s="19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RANK(N2,$N$2:N10)</f>
        <v>1</v>
      </c>
      <c r="B2" s="7" t="s">
        <v>14</v>
      </c>
      <c r="C2" s="16" t="s">
        <v>19</v>
      </c>
      <c r="D2" s="7">
        <v>2012</v>
      </c>
      <c r="E2" s="7" t="s">
        <v>9</v>
      </c>
      <c r="F2" s="16" t="s">
        <v>110</v>
      </c>
      <c r="G2" s="35">
        <v>1020</v>
      </c>
      <c r="H2" s="40">
        <v>0</v>
      </c>
      <c r="I2" s="49">
        <v>660</v>
      </c>
      <c r="J2" s="45">
        <v>360</v>
      </c>
      <c r="K2" s="31">
        <v>180</v>
      </c>
      <c r="L2" s="31"/>
      <c r="M2" s="31"/>
      <c r="N2" s="26" cm="1">
        <f t="array" ref="N2">IF(O2&lt;4,SUM(G2:M2),SUM(LARGE(G2:M2,{1;2;3;4})))</f>
        <v>2220</v>
      </c>
      <c r="O2" s="2">
        <f t="shared" ref="O2:O38" si="0">COUNT(G2:M2)</f>
        <v>5</v>
      </c>
    </row>
    <row r="3" spans="1:15" x14ac:dyDescent="0.3">
      <c r="A3" s="44">
        <f>RANK(N3,$N$2:N11)</f>
        <v>2</v>
      </c>
      <c r="B3" s="7" t="s">
        <v>14</v>
      </c>
      <c r="C3" s="16" t="s">
        <v>12</v>
      </c>
      <c r="D3" s="7">
        <v>2012</v>
      </c>
      <c r="E3" s="7" t="s">
        <v>9</v>
      </c>
      <c r="F3" s="16" t="s">
        <v>113</v>
      </c>
      <c r="G3" s="24">
        <v>120</v>
      </c>
      <c r="H3" s="40">
        <v>0</v>
      </c>
      <c r="I3" s="49">
        <v>660</v>
      </c>
      <c r="J3" s="45">
        <v>360</v>
      </c>
      <c r="K3" s="31">
        <v>180</v>
      </c>
      <c r="L3" s="31"/>
      <c r="M3" s="31"/>
      <c r="N3" s="26" cm="1">
        <f t="array" ref="N3">IF(O3&lt;4,SUM(G3:M3),SUM(LARGE(G3:M3,{1;2;3;4})))</f>
        <v>1320</v>
      </c>
      <c r="O3" s="2">
        <f t="shared" si="0"/>
        <v>5</v>
      </c>
    </row>
    <row r="4" spans="1:15" x14ac:dyDescent="0.3">
      <c r="A4" s="44">
        <f>RANK(N4,$N$2:N12)</f>
        <v>3</v>
      </c>
      <c r="B4" s="4" t="s">
        <v>14</v>
      </c>
      <c r="C4" s="14" t="s">
        <v>4</v>
      </c>
      <c r="D4" s="4">
        <v>2013</v>
      </c>
      <c r="E4" s="7" t="s">
        <v>9</v>
      </c>
      <c r="F4" s="14" t="s">
        <v>94</v>
      </c>
      <c r="G4" s="24">
        <v>240</v>
      </c>
      <c r="H4" s="31">
        <v>120</v>
      </c>
      <c r="I4" s="31">
        <v>240</v>
      </c>
      <c r="J4" s="27">
        <v>240</v>
      </c>
      <c r="K4" s="31">
        <v>120</v>
      </c>
      <c r="L4" s="27"/>
      <c r="M4" s="27"/>
      <c r="N4" s="26" cm="1">
        <f t="array" ref="N4">IF(O4&lt;4,SUM(G4:M4),SUM(LARGE(G4:M4,{1;2;3;4})))</f>
        <v>840</v>
      </c>
      <c r="O4" s="2">
        <f t="shared" si="0"/>
        <v>5</v>
      </c>
    </row>
    <row r="5" spans="1:15" x14ac:dyDescent="0.3">
      <c r="A5" s="44">
        <f>RANK(N5,$N$2:N13)</f>
        <v>4</v>
      </c>
      <c r="B5" s="7" t="s">
        <v>14</v>
      </c>
      <c r="C5" s="16" t="s">
        <v>76</v>
      </c>
      <c r="D5" s="7">
        <v>2014</v>
      </c>
      <c r="E5" s="7" t="s">
        <v>8</v>
      </c>
      <c r="F5" s="16" t="s">
        <v>93</v>
      </c>
      <c r="G5" s="24">
        <v>120</v>
      </c>
      <c r="H5" s="31">
        <v>120</v>
      </c>
      <c r="I5" s="31">
        <v>240</v>
      </c>
      <c r="J5" s="27">
        <v>240</v>
      </c>
      <c r="K5" s="31">
        <v>120</v>
      </c>
      <c r="L5" s="31"/>
      <c r="M5" s="31"/>
      <c r="N5" s="26" cm="1">
        <f t="array" ref="N5">IF(O5&lt;4,SUM(G5:M5),SUM(LARGE(G5:M5,{1;2;3;4})))</f>
        <v>720</v>
      </c>
      <c r="O5" s="2">
        <f t="shared" si="0"/>
        <v>5</v>
      </c>
    </row>
    <row r="6" spans="1:15" x14ac:dyDescent="0.3">
      <c r="A6" s="44">
        <f>RANK(N6,$N$2:N14)</f>
        <v>4</v>
      </c>
      <c r="B6" s="7" t="s">
        <v>14</v>
      </c>
      <c r="C6" s="16" t="s">
        <v>4</v>
      </c>
      <c r="D6" s="7">
        <v>2015</v>
      </c>
      <c r="E6" s="7" t="s">
        <v>8</v>
      </c>
      <c r="F6" s="16" t="s">
        <v>95</v>
      </c>
      <c r="G6" s="24">
        <v>240</v>
      </c>
      <c r="H6" s="31">
        <v>180</v>
      </c>
      <c r="I6" s="31">
        <v>180</v>
      </c>
      <c r="J6" s="27">
        <v>120</v>
      </c>
      <c r="K6" s="31"/>
      <c r="L6" s="7"/>
      <c r="M6" s="2"/>
      <c r="N6" s="26" cm="1">
        <f t="array" ref="N6">IF(O6&lt;4,SUM(G6:M6),SUM(LARGE(G6:M6,{1;2;3;4})))</f>
        <v>720</v>
      </c>
      <c r="O6" s="2">
        <f t="shared" si="0"/>
        <v>4</v>
      </c>
    </row>
    <row r="7" spans="1:15" x14ac:dyDescent="0.3">
      <c r="A7" s="44">
        <f>RANK(N7,$N$2:N15)</f>
        <v>6</v>
      </c>
      <c r="B7" s="4" t="s">
        <v>14</v>
      </c>
      <c r="C7" s="14" t="s">
        <v>4</v>
      </c>
      <c r="D7" s="7">
        <v>2012</v>
      </c>
      <c r="E7" s="7" t="s">
        <v>9</v>
      </c>
      <c r="F7" s="14" t="s">
        <v>122</v>
      </c>
      <c r="G7" s="67">
        <v>180</v>
      </c>
      <c r="H7" s="31">
        <v>180</v>
      </c>
      <c r="I7" s="31">
        <v>180</v>
      </c>
      <c r="J7" s="27">
        <v>120</v>
      </c>
      <c r="K7" s="31">
        <v>120</v>
      </c>
      <c r="L7" s="31"/>
      <c r="M7" s="31"/>
      <c r="N7" s="26" cm="1">
        <f t="array" ref="N7">IF(O7&lt;4,SUM(G7:M7),SUM(LARGE(G7:M7,{1;2;3;4})))</f>
        <v>660</v>
      </c>
      <c r="O7" s="2">
        <f t="shared" si="0"/>
        <v>5</v>
      </c>
    </row>
    <row r="8" spans="1:15" x14ac:dyDescent="0.3">
      <c r="A8" s="44">
        <f>RANK(N8,$N$2:N16)</f>
        <v>7</v>
      </c>
      <c r="B8" s="7" t="s">
        <v>14</v>
      </c>
      <c r="C8" s="16" t="s">
        <v>4</v>
      </c>
      <c r="D8" s="7">
        <v>2012</v>
      </c>
      <c r="E8" s="7" t="s">
        <v>9</v>
      </c>
      <c r="F8" s="16" t="s">
        <v>119</v>
      </c>
      <c r="G8" s="24">
        <v>120</v>
      </c>
      <c r="H8" s="31">
        <v>240</v>
      </c>
      <c r="I8" s="7"/>
      <c r="J8" s="27">
        <v>180</v>
      </c>
      <c r="K8" s="31">
        <v>80</v>
      </c>
      <c r="L8" s="31"/>
      <c r="M8" s="31"/>
      <c r="N8" s="26" cm="1">
        <f t="array" ref="N8">IF(O8&lt;4,SUM(G8:M8),SUM(LARGE(G8:M8,{1;2;3;4})))</f>
        <v>620</v>
      </c>
      <c r="O8" s="2">
        <f t="shared" si="0"/>
        <v>4</v>
      </c>
    </row>
    <row r="9" spans="1:15" x14ac:dyDescent="0.3">
      <c r="A9" s="44">
        <f>RANK(N9,$N$2:N17)</f>
        <v>7</v>
      </c>
      <c r="B9" s="7" t="s">
        <v>14</v>
      </c>
      <c r="C9" s="16" t="s">
        <v>4</v>
      </c>
      <c r="D9" s="7">
        <v>2012</v>
      </c>
      <c r="E9" s="7" t="s">
        <v>9</v>
      </c>
      <c r="F9" s="16" t="s">
        <v>121</v>
      </c>
      <c r="G9" s="67">
        <v>120</v>
      </c>
      <c r="H9" s="31">
        <v>240</v>
      </c>
      <c r="I9" s="7"/>
      <c r="J9" s="27">
        <v>180</v>
      </c>
      <c r="K9" s="31">
        <v>80</v>
      </c>
      <c r="L9" s="31"/>
      <c r="M9" s="31"/>
      <c r="N9" s="26" cm="1">
        <f t="array" ref="N9">IF(O9&lt;4,SUM(G9:M9),SUM(LARGE(G9:M9,{1;2;3;4})))</f>
        <v>620</v>
      </c>
      <c r="O9" s="2">
        <f t="shared" si="0"/>
        <v>4</v>
      </c>
    </row>
    <row r="10" spans="1:15" x14ac:dyDescent="0.3">
      <c r="A10" s="44">
        <f>RANK(N10,$N$2:N18)</f>
        <v>9</v>
      </c>
      <c r="B10" s="7" t="s">
        <v>14</v>
      </c>
      <c r="C10" s="16" t="s">
        <v>4</v>
      </c>
      <c r="D10" s="7">
        <v>2012</v>
      </c>
      <c r="E10" s="7" t="s">
        <v>9</v>
      </c>
      <c r="F10" s="16" t="s">
        <v>186</v>
      </c>
      <c r="G10" s="35">
        <v>360</v>
      </c>
      <c r="H10" s="31">
        <v>120</v>
      </c>
      <c r="I10" s="40">
        <v>0</v>
      </c>
      <c r="J10" s="40">
        <v>0</v>
      </c>
      <c r="K10" s="31">
        <v>120</v>
      </c>
      <c r="L10" s="31"/>
      <c r="M10" s="31"/>
      <c r="N10" s="26" cm="1">
        <f t="array" ref="N10">IF(O10&lt;4,SUM(G10:M10),SUM(LARGE(G10:M10,{1;2;3;4})))</f>
        <v>600</v>
      </c>
      <c r="O10" s="2">
        <f t="shared" si="0"/>
        <v>5</v>
      </c>
    </row>
    <row r="11" spans="1:15" x14ac:dyDescent="0.3">
      <c r="A11" s="44">
        <f>RANK(N11,$N$2:N19)</f>
        <v>10</v>
      </c>
      <c r="B11" s="4" t="s">
        <v>14</v>
      </c>
      <c r="C11" s="14" t="s">
        <v>4</v>
      </c>
      <c r="D11" s="7">
        <v>2012</v>
      </c>
      <c r="E11" s="7" t="s">
        <v>9</v>
      </c>
      <c r="F11" s="14" t="s">
        <v>123</v>
      </c>
      <c r="G11" s="24">
        <v>180</v>
      </c>
      <c r="H11" s="31">
        <v>120</v>
      </c>
      <c r="I11" s="31">
        <v>120</v>
      </c>
      <c r="J11" s="27">
        <v>120</v>
      </c>
      <c r="K11" s="31">
        <v>80</v>
      </c>
      <c r="L11" s="31"/>
      <c r="M11" s="31"/>
      <c r="N11" s="26" cm="1">
        <f t="array" ref="N11">IF(O11&lt;4,SUM(G11:M11),SUM(LARGE(G11:M11,{1;2;3;4})))</f>
        <v>540</v>
      </c>
      <c r="O11" s="2">
        <f t="shared" si="0"/>
        <v>5</v>
      </c>
    </row>
    <row r="12" spans="1:15" x14ac:dyDescent="0.3">
      <c r="A12" s="44">
        <f>RANK(N12,$N$2:N20)</f>
        <v>11</v>
      </c>
      <c r="B12" s="2" t="s">
        <v>14</v>
      </c>
      <c r="C12" s="15" t="s">
        <v>4</v>
      </c>
      <c r="D12" s="2">
        <v>2013</v>
      </c>
      <c r="E12" s="2" t="s">
        <v>9</v>
      </c>
      <c r="F12" s="16" t="s">
        <v>98</v>
      </c>
      <c r="G12" s="24">
        <v>80</v>
      </c>
      <c r="H12" s="31">
        <v>80</v>
      </c>
      <c r="I12" s="7"/>
      <c r="J12" s="27">
        <v>60</v>
      </c>
      <c r="K12" s="31">
        <v>80</v>
      </c>
      <c r="L12" s="7"/>
      <c r="M12" s="2"/>
      <c r="N12" s="26" cm="1">
        <f t="array" ref="N12">IF(O12&lt;4,SUM(G12:M12),SUM(LARGE(G12:M12,{1;2;3;4})))</f>
        <v>300</v>
      </c>
      <c r="O12" s="2">
        <f t="shared" si="0"/>
        <v>4</v>
      </c>
    </row>
    <row r="13" spans="1:15" x14ac:dyDescent="0.3">
      <c r="A13" s="44">
        <f>RANK(N13,$N$2:N21)</f>
        <v>12</v>
      </c>
      <c r="B13" s="7" t="s">
        <v>14</v>
      </c>
      <c r="C13" s="16" t="s">
        <v>12</v>
      </c>
      <c r="D13" s="7">
        <v>2013</v>
      </c>
      <c r="E13" s="7" t="s">
        <v>9</v>
      </c>
      <c r="F13" s="16" t="s">
        <v>96</v>
      </c>
      <c r="G13" s="24">
        <v>60</v>
      </c>
      <c r="H13" s="31">
        <v>80</v>
      </c>
      <c r="I13" s="31">
        <v>80</v>
      </c>
      <c r="J13" s="27">
        <v>60</v>
      </c>
      <c r="K13" s="31">
        <v>60</v>
      </c>
      <c r="L13" s="31"/>
      <c r="M13" s="31"/>
      <c r="N13" s="26" cm="1">
        <f t="array" ref="N13">IF(O13&lt;4,SUM(G13:M13),SUM(LARGE(G13:M13,{1;2;3;4})))</f>
        <v>280</v>
      </c>
      <c r="O13" s="2">
        <f t="shared" si="0"/>
        <v>5</v>
      </c>
    </row>
    <row r="14" spans="1:15" x14ac:dyDescent="0.3">
      <c r="A14" s="44">
        <f>RANK(N14,$N$2:N22)</f>
        <v>12</v>
      </c>
      <c r="B14" s="7" t="s">
        <v>14</v>
      </c>
      <c r="C14" s="16" t="s">
        <v>12</v>
      </c>
      <c r="D14" s="7">
        <v>2013</v>
      </c>
      <c r="E14" s="7" t="s">
        <v>9</v>
      </c>
      <c r="F14" s="16" t="s">
        <v>198</v>
      </c>
      <c r="G14" s="67">
        <v>60</v>
      </c>
      <c r="H14" s="31">
        <v>80</v>
      </c>
      <c r="I14" s="31">
        <v>80</v>
      </c>
      <c r="J14" s="27">
        <v>60</v>
      </c>
      <c r="K14" s="31">
        <v>60</v>
      </c>
      <c r="L14" s="27"/>
      <c r="M14" s="27"/>
      <c r="N14" s="26" cm="1">
        <f t="array" ref="N14">IF(O14&lt;4,SUM(G14:M14),SUM(LARGE(G14:M14,{1;2;3;4})))</f>
        <v>280</v>
      </c>
      <c r="O14" s="2">
        <f t="shared" si="0"/>
        <v>5</v>
      </c>
    </row>
    <row r="15" spans="1:15" x14ac:dyDescent="0.3">
      <c r="A15" s="44">
        <f>RANK(N15,$N$2:N23)</f>
        <v>14</v>
      </c>
      <c r="B15" s="7" t="s">
        <v>386</v>
      </c>
      <c r="C15" s="16"/>
      <c r="D15" s="7"/>
      <c r="E15" s="7"/>
      <c r="F15" s="29" t="s">
        <v>476</v>
      </c>
      <c r="G15" s="7"/>
      <c r="H15" s="7"/>
      <c r="I15" s="7"/>
      <c r="J15" s="7"/>
      <c r="K15" s="31">
        <v>240</v>
      </c>
      <c r="L15" s="7"/>
      <c r="M15" s="2"/>
      <c r="N15" s="26" cm="1">
        <f t="array" ref="N15">IF(O15&lt;4,SUM(G15:M15),SUM(LARGE(G15:M15,{1;2;3;4})))</f>
        <v>240</v>
      </c>
      <c r="O15" s="2">
        <f t="shared" si="0"/>
        <v>1</v>
      </c>
    </row>
    <row r="16" spans="1:15" x14ac:dyDescent="0.3">
      <c r="A16" s="44">
        <f>RANK(N16,$N$2:N24)</f>
        <v>14</v>
      </c>
      <c r="B16" s="7" t="s">
        <v>386</v>
      </c>
      <c r="C16" s="16"/>
      <c r="D16" s="7"/>
      <c r="E16" s="7"/>
      <c r="F16" s="29" t="s">
        <v>473</v>
      </c>
      <c r="H16" s="7"/>
      <c r="I16" s="7"/>
      <c r="J16" s="7"/>
      <c r="K16" s="31">
        <v>240</v>
      </c>
      <c r="L16" s="7"/>
      <c r="M16" s="2"/>
      <c r="N16" s="26" cm="1">
        <f t="array" ref="N16">IF(O16&lt;4,SUM(G16:M16),SUM(LARGE(G16:M16,{1;2;3;4})))</f>
        <v>240</v>
      </c>
      <c r="O16" s="2">
        <f t="shared" si="0"/>
        <v>1</v>
      </c>
    </row>
    <row r="17" spans="1:15" x14ac:dyDescent="0.3">
      <c r="A17" s="44">
        <f>RANK(N17,$N$2:N25)</f>
        <v>14</v>
      </c>
      <c r="B17" s="7" t="s">
        <v>14</v>
      </c>
      <c r="C17" s="15" t="s">
        <v>115</v>
      </c>
      <c r="D17" s="2">
        <v>2012</v>
      </c>
      <c r="E17" s="2" t="s">
        <v>9</v>
      </c>
      <c r="F17" s="16" t="s">
        <v>116</v>
      </c>
      <c r="G17" s="7"/>
      <c r="H17" s="7"/>
      <c r="I17" s="24">
        <v>120</v>
      </c>
      <c r="J17" s="27">
        <v>120</v>
      </c>
      <c r="K17" s="31"/>
      <c r="L17" s="7"/>
      <c r="M17" s="2"/>
      <c r="N17" s="26" cm="1">
        <f t="array" ref="N17">IF(O17&lt;4,SUM(G17:M17),SUM(LARGE(G17:M17,{1;2;3;4})))</f>
        <v>240</v>
      </c>
      <c r="O17" s="2">
        <f t="shared" si="0"/>
        <v>2</v>
      </c>
    </row>
    <row r="18" spans="1:15" x14ac:dyDescent="0.3">
      <c r="A18" s="44">
        <f>RANK(N18,$N$2:N26)</f>
        <v>17</v>
      </c>
      <c r="B18" s="7" t="s">
        <v>14</v>
      </c>
      <c r="C18" s="15" t="s">
        <v>6</v>
      </c>
      <c r="D18" s="2">
        <v>2012</v>
      </c>
      <c r="E18" s="2" t="s">
        <v>9</v>
      </c>
      <c r="F18" s="16" t="s">
        <v>129</v>
      </c>
      <c r="G18" s="7"/>
      <c r="H18" s="31">
        <v>80</v>
      </c>
      <c r="I18" s="7"/>
      <c r="J18" s="27">
        <v>80</v>
      </c>
      <c r="K18" s="31">
        <v>60</v>
      </c>
      <c r="L18" s="7"/>
      <c r="M18" s="2"/>
      <c r="N18" s="26" cm="1">
        <f t="array" ref="N18">IF(O18&lt;4,SUM(G18:M18),SUM(LARGE(G18:M18,{1;2;3;4})))</f>
        <v>220</v>
      </c>
      <c r="O18" s="2">
        <f t="shared" si="0"/>
        <v>3</v>
      </c>
    </row>
    <row r="19" spans="1:15" x14ac:dyDescent="0.3">
      <c r="A19" s="44">
        <f>RANK(N19,$N$2:N27)</f>
        <v>17</v>
      </c>
      <c r="B19" s="2" t="s">
        <v>14</v>
      </c>
      <c r="C19" s="15" t="s">
        <v>4</v>
      </c>
      <c r="D19" s="2">
        <v>2013</v>
      </c>
      <c r="E19" s="3" t="s">
        <v>9</v>
      </c>
      <c r="F19" s="16" t="s">
        <v>101</v>
      </c>
      <c r="G19" s="24">
        <v>80</v>
      </c>
      <c r="H19" s="31">
        <v>80</v>
      </c>
      <c r="I19" s="7"/>
      <c r="J19" s="27"/>
      <c r="K19" s="31">
        <v>60</v>
      </c>
      <c r="L19" s="7"/>
      <c r="M19" s="2"/>
      <c r="N19" s="26" cm="1">
        <f t="array" ref="N19">IF(O19&lt;4,SUM(G19:M19),SUM(LARGE(G19:M19,{1;2;3;4})))</f>
        <v>220</v>
      </c>
      <c r="O19" s="2">
        <f t="shared" si="0"/>
        <v>3</v>
      </c>
    </row>
    <row r="20" spans="1:15" x14ac:dyDescent="0.3">
      <c r="A20" s="44">
        <f>RANK(N20,$N$2:N28)</f>
        <v>19</v>
      </c>
      <c r="B20" s="7" t="s">
        <v>14</v>
      </c>
      <c r="C20" s="14" t="s">
        <v>76</v>
      </c>
      <c r="D20" s="2">
        <v>2012</v>
      </c>
      <c r="E20" s="2" t="s">
        <v>9</v>
      </c>
      <c r="F20" s="14" t="s">
        <v>125</v>
      </c>
      <c r="G20" s="7"/>
      <c r="H20" s="31">
        <v>60</v>
      </c>
      <c r="I20" s="31">
        <v>80</v>
      </c>
      <c r="J20" s="27">
        <v>60</v>
      </c>
      <c r="K20" s="31"/>
      <c r="L20" s="7"/>
      <c r="M20" s="2"/>
      <c r="N20" s="26" cm="1">
        <f t="array" ref="N20">IF(O20&lt;4,SUM(G20:M20),SUM(LARGE(G20:M20,{1;2;3;4})))</f>
        <v>200</v>
      </c>
      <c r="O20" s="2">
        <f t="shared" si="0"/>
        <v>3</v>
      </c>
    </row>
    <row r="21" spans="1:15" x14ac:dyDescent="0.3">
      <c r="A21" s="44">
        <f>RANK(N21,$N$2:N29)</f>
        <v>19</v>
      </c>
      <c r="B21" s="7" t="s">
        <v>14</v>
      </c>
      <c r="C21" s="15" t="s">
        <v>76</v>
      </c>
      <c r="D21" s="2">
        <v>2012</v>
      </c>
      <c r="E21" s="2" t="s">
        <v>9</v>
      </c>
      <c r="F21" s="16" t="s">
        <v>302</v>
      </c>
      <c r="G21" s="7"/>
      <c r="H21" s="31">
        <v>60</v>
      </c>
      <c r="I21" s="31">
        <v>80</v>
      </c>
      <c r="J21" s="27">
        <v>60</v>
      </c>
      <c r="K21" s="31"/>
      <c r="L21" s="7"/>
      <c r="M21" s="2"/>
      <c r="N21" s="26" cm="1">
        <f t="array" ref="N21">IF(O21&lt;4,SUM(G21:M21),SUM(LARGE(G21:M21,{1;2;3;4})))</f>
        <v>200</v>
      </c>
      <c r="O21" s="2">
        <f t="shared" si="0"/>
        <v>3</v>
      </c>
    </row>
    <row r="22" spans="1:15" x14ac:dyDescent="0.3">
      <c r="A22" s="44">
        <f>RANK(N22,$N$2:N30)</f>
        <v>21</v>
      </c>
      <c r="B22" s="2" t="s">
        <v>14</v>
      </c>
      <c r="C22" s="17" t="s">
        <v>19</v>
      </c>
      <c r="D22" s="2">
        <v>2013</v>
      </c>
      <c r="E22" s="7" t="s">
        <v>9</v>
      </c>
      <c r="F22" s="14" t="s">
        <v>175</v>
      </c>
      <c r="G22" s="24">
        <v>60</v>
      </c>
      <c r="H22" s="31">
        <v>60</v>
      </c>
      <c r="I22" s="7"/>
      <c r="J22" s="27">
        <v>60</v>
      </c>
      <c r="K22" s="31"/>
      <c r="L22" s="27"/>
      <c r="M22" s="27"/>
      <c r="N22" s="26" cm="1">
        <f t="array" ref="N22">IF(O22&lt;4,SUM(G22:M22),SUM(LARGE(G22:M22,{1;2;3;4})))</f>
        <v>180</v>
      </c>
      <c r="O22" s="2">
        <f t="shared" si="0"/>
        <v>3</v>
      </c>
    </row>
    <row r="23" spans="1:15" x14ac:dyDescent="0.3">
      <c r="A23" s="44">
        <f>RANK(N23,$N$2:N31)</f>
        <v>22</v>
      </c>
      <c r="B23" s="7" t="s">
        <v>14</v>
      </c>
      <c r="C23" s="15" t="s">
        <v>4</v>
      </c>
      <c r="D23" s="2">
        <v>2013</v>
      </c>
      <c r="E23" s="2" t="s">
        <v>9</v>
      </c>
      <c r="F23" s="16" t="s">
        <v>174</v>
      </c>
      <c r="G23" s="7"/>
      <c r="H23" s="7"/>
      <c r="I23" s="7"/>
      <c r="J23" s="27">
        <v>60</v>
      </c>
      <c r="K23" s="31">
        <v>80</v>
      </c>
      <c r="L23" s="7"/>
      <c r="M23" s="2"/>
      <c r="N23" s="26" cm="1">
        <f t="array" ref="N23">IF(O23&lt;4,SUM(G23:M23),SUM(LARGE(G23:M23,{1;2;3;4})))</f>
        <v>140</v>
      </c>
      <c r="O23" s="2">
        <f t="shared" si="0"/>
        <v>2</v>
      </c>
    </row>
    <row r="24" spans="1:15" x14ac:dyDescent="0.3">
      <c r="A24" s="44">
        <f>RANK(N24,$N$2:N32)</f>
        <v>22</v>
      </c>
      <c r="B24" s="7" t="s">
        <v>14</v>
      </c>
      <c r="C24" s="15" t="s">
        <v>4</v>
      </c>
      <c r="D24" s="2">
        <v>2012</v>
      </c>
      <c r="E24" s="2" t="s">
        <v>9</v>
      </c>
      <c r="F24" s="16" t="s">
        <v>127</v>
      </c>
      <c r="G24" s="7"/>
      <c r="H24" s="7"/>
      <c r="I24" s="7"/>
      <c r="J24" s="27">
        <v>80</v>
      </c>
      <c r="K24" s="31">
        <v>60</v>
      </c>
      <c r="L24" s="7"/>
      <c r="M24" s="2"/>
      <c r="N24" s="26" cm="1">
        <f t="array" ref="N24">IF(O24&lt;4,SUM(G24:M24),SUM(LARGE(G24:M24,{1;2;3;4})))</f>
        <v>140</v>
      </c>
      <c r="O24" s="2">
        <f t="shared" si="0"/>
        <v>2</v>
      </c>
    </row>
    <row r="25" spans="1:15" x14ac:dyDescent="0.3">
      <c r="A25" s="44">
        <f>RANK(N25,$N$2:N33)</f>
        <v>24</v>
      </c>
      <c r="B25" s="7" t="s">
        <v>386</v>
      </c>
      <c r="C25" s="16"/>
      <c r="D25" s="7"/>
      <c r="E25" s="7"/>
      <c r="F25" s="29" t="s">
        <v>472</v>
      </c>
      <c r="G25" s="7"/>
      <c r="H25" s="7"/>
      <c r="I25" s="7"/>
      <c r="J25" s="7"/>
      <c r="K25" s="31">
        <v>80</v>
      </c>
      <c r="L25" s="7"/>
      <c r="M25" s="2"/>
      <c r="N25" s="26" cm="1">
        <f t="array" ref="N25">IF(O25&lt;4,SUM(G25:M25),SUM(LARGE(G25:M25,{1;2;3;4})))</f>
        <v>80</v>
      </c>
      <c r="O25" s="2">
        <f t="shared" si="0"/>
        <v>1</v>
      </c>
    </row>
    <row r="26" spans="1:15" x14ac:dyDescent="0.3">
      <c r="A26" s="44">
        <f>RANK(N26,$N$2:N34)</f>
        <v>24</v>
      </c>
      <c r="B26" s="7" t="s">
        <v>14</v>
      </c>
      <c r="C26" s="17" t="s">
        <v>76</v>
      </c>
      <c r="D26" s="2">
        <v>2015</v>
      </c>
      <c r="E26" s="3" t="s">
        <v>8</v>
      </c>
      <c r="F26" s="14" t="s">
        <v>92</v>
      </c>
      <c r="G26" s="7"/>
      <c r="H26" s="31">
        <v>80</v>
      </c>
      <c r="I26" s="7"/>
      <c r="J26" s="27"/>
      <c r="K26" s="31"/>
      <c r="L26" s="7"/>
      <c r="M26" s="2"/>
      <c r="N26" s="26" cm="1">
        <f t="array" ref="N26">IF(O26&lt;4,SUM(G26:M26),SUM(LARGE(G26:M26,{1;2;3;4})))</f>
        <v>80</v>
      </c>
      <c r="O26" s="2">
        <f t="shared" si="0"/>
        <v>1</v>
      </c>
    </row>
    <row r="27" spans="1:15" x14ac:dyDescent="0.3">
      <c r="A27" s="44">
        <f>RANK(N27,$N$2:N35)</f>
        <v>26</v>
      </c>
      <c r="B27" s="7" t="s">
        <v>386</v>
      </c>
      <c r="C27" s="16"/>
      <c r="D27" s="7"/>
      <c r="E27" s="7"/>
      <c r="F27" s="29" t="s">
        <v>477</v>
      </c>
      <c r="G27" s="7"/>
      <c r="H27" s="7"/>
      <c r="I27" s="7"/>
      <c r="J27" s="7"/>
      <c r="K27" s="24">
        <v>60</v>
      </c>
      <c r="L27" s="7"/>
      <c r="M27" s="2"/>
      <c r="N27" s="26" cm="1">
        <f t="array" ref="N27">IF(O27&lt;4,SUM(G27:M27),SUM(LARGE(G27:M27,{1;2;3;4})))</f>
        <v>60</v>
      </c>
      <c r="O27" s="2">
        <f t="shared" si="0"/>
        <v>1</v>
      </c>
    </row>
    <row r="28" spans="1:15" x14ac:dyDescent="0.3">
      <c r="A28" s="44">
        <f>RANK(N28,$N$2:N36)</f>
        <v>26</v>
      </c>
      <c r="B28" s="7" t="s">
        <v>386</v>
      </c>
      <c r="C28" s="16"/>
      <c r="D28" s="7"/>
      <c r="E28" s="7"/>
      <c r="F28" s="29" t="s">
        <v>478</v>
      </c>
      <c r="G28" s="7"/>
      <c r="H28" s="7"/>
      <c r="I28" s="7"/>
      <c r="J28" s="7"/>
      <c r="K28" s="24">
        <v>60</v>
      </c>
      <c r="L28" s="7"/>
      <c r="M28" s="2"/>
      <c r="N28" s="26" cm="1">
        <f t="array" ref="N28">IF(O28&lt;4,SUM(G28:M28),SUM(LARGE(G28:M28,{1;2;3;4})))</f>
        <v>60</v>
      </c>
      <c r="O28" s="2">
        <f t="shared" si="0"/>
        <v>1</v>
      </c>
    </row>
    <row r="29" spans="1:15" x14ac:dyDescent="0.3">
      <c r="A29" s="44">
        <f>RANK(N29,$N$2:N37)</f>
        <v>26</v>
      </c>
      <c r="B29" s="7" t="s">
        <v>14</v>
      </c>
      <c r="C29" s="16" t="s">
        <v>6</v>
      </c>
      <c r="D29" s="2">
        <v>2012</v>
      </c>
      <c r="E29" s="2" t="s">
        <v>9</v>
      </c>
      <c r="F29" s="29" t="s">
        <v>244</v>
      </c>
      <c r="G29" s="7"/>
      <c r="H29" s="7"/>
      <c r="I29" s="7"/>
      <c r="J29" s="7"/>
      <c r="K29" s="31">
        <v>60</v>
      </c>
      <c r="L29" s="7"/>
      <c r="M29" s="2"/>
      <c r="N29" s="26" cm="1">
        <f t="array" ref="N29">IF(O29&lt;4,SUM(G29:M29),SUM(LARGE(G29:M29,{1;2;3;4})))</f>
        <v>60</v>
      </c>
      <c r="O29" s="2">
        <f t="shared" si="0"/>
        <v>1</v>
      </c>
    </row>
    <row r="30" spans="1:15" x14ac:dyDescent="0.3">
      <c r="A30" s="44">
        <f>RANK(N30,$N$2:N38)</f>
        <v>26</v>
      </c>
      <c r="B30" s="7" t="s">
        <v>14</v>
      </c>
      <c r="C30" s="15" t="s">
        <v>283</v>
      </c>
      <c r="D30" s="4">
        <v>2013</v>
      </c>
      <c r="E30" s="2" t="s">
        <v>9</v>
      </c>
      <c r="F30" s="16" t="s">
        <v>178</v>
      </c>
      <c r="G30" s="7"/>
      <c r="H30" s="31">
        <v>60</v>
      </c>
      <c r="I30" s="7"/>
      <c r="J30" s="27"/>
      <c r="K30" s="31"/>
      <c r="L30" s="7"/>
      <c r="M30" s="2"/>
      <c r="N30" s="26" cm="1">
        <f t="array" ref="N30">IF(O30&lt;4,SUM(G30:M30),SUM(LARGE(G30:M30,{1;2;3;4})))</f>
        <v>60</v>
      </c>
      <c r="O30" s="2">
        <f t="shared" si="0"/>
        <v>1</v>
      </c>
    </row>
    <row r="31" spans="1:15" x14ac:dyDescent="0.3">
      <c r="A31" s="44">
        <f>RANK(N31,$N$2:N39)</f>
        <v>26</v>
      </c>
      <c r="B31" s="7" t="s">
        <v>14</v>
      </c>
      <c r="C31" s="15" t="s">
        <v>4</v>
      </c>
      <c r="D31" s="2">
        <v>2012</v>
      </c>
      <c r="E31" s="2" t="s">
        <v>9</v>
      </c>
      <c r="F31" s="16" t="s">
        <v>120</v>
      </c>
      <c r="G31" s="7"/>
      <c r="H31" s="31">
        <v>60</v>
      </c>
      <c r="I31" s="7"/>
      <c r="J31" s="27"/>
      <c r="K31" s="31"/>
      <c r="L31" s="7"/>
      <c r="M31" s="2"/>
      <c r="N31" s="26" cm="1">
        <f t="array" ref="N31">IF(O31&lt;4,SUM(G31:M31),SUM(LARGE(G31:M31,{1;2;3;4})))</f>
        <v>60</v>
      </c>
      <c r="O31" s="2">
        <f t="shared" si="0"/>
        <v>1</v>
      </c>
    </row>
    <row r="32" spans="1:15" x14ac:dyDescent="0.3">
      <c r="A32" s="44">
        <f>RANK(N32,$N$2:N40)</f>
        <v>26</v>
      </c>
      <c r="B32" s="4" t="s">
        <v>14</v>
      </c>
      <c r="C32" s="14" t="s">
        <v>4</v>
      </c>
      <c r="D32" s="4">
        <v>2013</v>
      </c>
      <c r="E32" s="7" t="s">
        <v>9</v>
      </c>
      <c r="F32" s="29" t="s">
        <v>218</v>
      </c>
      <c r="G32" s="24">
        <v>60</v>
      </c>
      <c r="H32" s="31"/>
      <c r="I32" s="7"/>
      <c r="J32" s="27"/>
      <c r="K32" s="31"/>
      <c r="L32" s="7"/>
      <c r="M32" s="2"/>
      <c r="N32" s="26" cm="1">
        <f t="array" ref="N32">IF(O32&lt;4,SUM(G32:M32),SUM(LARGE(G32:M32,{1;2;3;4})))</f>
        <v>60</v>
      </c>
      <c r="O32" s="2">
        <f t="shared" si="0"/>
        <v>1</v>
      </c>
    </row>
    <row r="33" spans="1:15" x14ac:dyDescent="0.3">
      <c r="A33" s="44">
        <f>RANK(N33,$N$2:N41)</f>
        <v>26</v>
      </c>
      <c r="B33" s="7" t="s">
        <v>14</v>
      </c>
      <c r="C33" s="16" t="s">
        <v>4</v>
      </c>
      <c r="D33" s="4">
        <v>2013</v>
      </c>
      <c r="E33" s="3" t="s">
        <v>9</v>
      </c>
      <c r="F33" s="29" t="s">
        <v>203</v>
      </c>
      <c r="G33" s="24">
        <v>60</v>
      </c>
      <c r="H33" s="31"/>
      <c r="I33" s="7"/>
      <c r="J33" s="27"/>
      <c r="K33" s="31"/>
      <c r="L33" s="7"/>
      <c r="M33" s="2"/>
      <c r="N33" s="26" cm="1">
        <f t="array" ref="N33">IF(O33&lt;4,SUM(G33:M33),SUM(LARGE(G33:M33,{1;2;3;4})))</f>
        <v>60</v>
      </c>
      <c r="O33" s="2">
        <f t="shared" si="0"/>
        <v>1</v>
      </c>
    </row>
    <row r="34" spans="1:15" x14ac:dyDescent="0.3">
      <c r="A34" s="44">
        <f>RANK(N34,$N$2:N42)</f>
        <v>26</v>
      </c>
      <c r="B34" s="4" t="s">
        <v>14</v>
      </c>
      <c r="C34" s="14" t="s">
        <v>19</v>
      </c>
      <c r="D34" s="7">
        <v>2013</v>
      </c>
      <c r="E34" s="7" t="s">
        <v>9</v>
      </c>
      <c r="F34" s="29" t="s">
        <v>179</v>
      </c>
      <c r="G34" s="24">
        <v>60</v>
      </c>
      <c r="H34" s="31"/>
      <c r="I34" s="7"/>
      <c r="J34" s="27"/>
      <c r="K34" s="31"/>
      <c r="L34" s="7"/>
      <c r="M34" s="2"/>
      <c r="N34" s="26" cm="1">
        <f t="array" ref="N34">IF(O34&lt;4,SUM(G34:M34),SUM(LARGE(G34:M34,{1;2;3;4})))</f>
        <v>60</v>
      </c>
      <c r="O34" s="2">
        <f t="shared" si="0"/>
        <v>1</v>
      </c>
    </row>
    <row r="35" spans="1:15" x14ac:dyDescent="0.3">
      <c r="A35" s="44">
        <f>RANK(N35,$N$2:N43)</f>
        <v>26</v>
      </c>
      <c r="B35" s="4" t="s">
        <v>14</v>
      </c>
      <c r="C35" s="15" t="s">
        <v>19</v>
      </c>
      <c r="D35" s="2">
        <v>2013</v>
      </c>
      <c r="E35" s="2" t="s">
        <v>9</v>
      </c>
      <c r="F35" s="29" t="s">
        <v>245</v>
      </c>
      <c r="G35" s="24">
        <v>60</v>
      </c>
      <c r="H35" s="31"/>
      <c r="I35" s="7"/>
      <c r="J35" s="27"/>
      <c r="K35" s="31"/>
      <c r="L35" s="7"/>
      <c r="M35" s="2"/>
      <c r="N35" s="26" cm="1">
        <f t="array" ref="N35">IF(O35&lt;4,SUM(G35:M35),SUM(LARGE(G35:M35,{1;2;3;4})))</f>
        <v>60</v>
      </c>
      <c r="O35" s="2">
        <f t="shared" si="0"/>
        <v>1</v>
      </c>
    </row>
    <row r="36" spans="1:15" x14ac:dyDescent="0.3">
      <c r="A36" s="44">
        <f>RANK(N36,$N$2:N44)</f>
        <v>26</v>
      </c>
      <c r="B36" s="7" t="s">
        <v>14</v>
      </c>
      <c r="C36" s="37" t="s">
        <v>4</v>
      </c>
      <c r="D36" s="38"/>
      <c r="E36" s="38"/>
      <c r="F36" s="29" t="s">
        <v>258</v>
      </c>
      <c r="G36" s="24">
        <v>60</v>
      </c>
      <c r="H36" s="31"/>
      <c r="I36" s="7"/>
      <c r="J36" s="27"/>
      <c r="K36" s="31"/>
      <c r="L36" s="7"/>
      <c r="M36" s="2"/>
      <c r="N36" s="26" cm="1">
        <f t="array" ref="N36">IF(O36&lt;4,SUM(G36:M36),SUM(LARGE(G36:M36,{1;2;3;4})))</f>
        <v>60</v>
      </c>
      <c r="O36" s="2">
        <f t="shared" si="0"/>
        <v>1</v>
      </c>
    </row>
    <row r="37" spans="1:15" x14ac:dyDescent="0.3">
      <c r="A37" s="44">
        <f>RANK(N37,$N$2:N45)</f>
        <v>36</v>
      </c>
      <c r="B37" s="7" t="s">
        <v>14</v>
      </c>
      <c r="C37" s="16" t="s">
        <v>4</v>
      </c>
      <c r="D37" s="7">
        <v>2014</v>
      </c>
      <c r="E37" s="7" t="s">
        <v>8</v>
      </c>
      <c r="F37" s="16" t="s">
        <v>99</v>
      </c>
      <c r="G37" s="40">
        <v>0</v>
      </c>
      <c r="H37" s="40">
        <v>0</v>
      </c>
      <c r="I37" s="7"/>
      <c r="J37" s="40">
        <v>0</v>
      </c>
      <c r="K37" s="31"/>
      <c r="L37" s="7"/>
      <c r="M37" s="2"/>
      <c r="N37" s="26" cm="1">
        <f t="array" ref="N37">IF(O37&lt;4,SUM(G37:M37),SUM(LARGE(G37:M37,{1;2;3;4})))</f>
        <v>0</v>
      </c>
      <c r="O37" s="2">
        <f t="shared" si="0"/>
        <v>3</v>
      </c>
    </row>
    <row r="38" spans="1:15" x14ac:dyDescent="0.3">
      <c r="A38" s="44">
        <f>RANK(N38,$N$2:N46)</f>
        <v>36</v>
      </c>
      <c r="B38" s="7" t="s">
        <v>14</v>
      </c>
      <c r="C38" s="16" t="s">
        <v>4</v>
      </c>
      <c r="D38" s="7">
        <v>2014</v>
      </c>
      <c r="E38" s="4" t="s">
        <v>8</v>
      </c>
      <c r="F38" s="29" t="s">
        <v>257</v>
      </c>
      <c r="G38" s="40">
        <v>0</v>
      </c>
      <c r="H38" s="31"/>
      <c r="I38" s="7"/>
      <c r="J38" s="27"/>
      <c r="K38" s="31"/>
      <c r="L38" s="7"/>
      <c r="M38" s="2"/>
      <c r="N38" s="26" cm="1">
        <f t="array" ref="N38">IF(O38&lt;4,SUM(G38:M38),SUM(LARGE(G38:M38,{1;2;3;4})))</f>
        <v>0</v>
      </c>
      <c r="O38" s="2">
        <f t="shared" si="0"/>
        <v>1</v>
      </c>
    </row>
  </sheetData>
  <autoFilter ref="A1:O1" xr:uid="{00000000-0001-0000-0F00-000000000000}">
    <sortState xmlns:xlrd2="http://schemas.microsoft.com/office/spreadsheetml/2017/richdata2" ref="A2:O38">
      <sortCondition descending="1" ref="N1"/>
    </sortState>
  </autoFilter>
  <sortState xmlns:xlrd2="http://schemas.microsoft.com/office/spreadsheetml/2017/richdata2" ref="A2:O23">
    <sortCondition ref="A1:A23"/>
  </sortState>
  <conditionalFormatting sqref="F1">
    <cfRule type="duplicateValues" dxfId="602" priority="103" stopIfTrue="1"/>
    <cfRule type="duplicateValues" dxfId="601" priority="102" stopIfTrue="1"/>
    <cfRule type="duplicateValues" dxfId="600" priority="101" stopIfTrue="1"/>
  </conditionalFormatting>
  <conditionalFormatting sqref="F1:F30 F33:F1048576">
    <cfRule type="duplicateValues" dxfId="599" priority="15"/>
  </conditionalFormatting>
  <conditionalFormatting sqref="F2">
    <cfRule type="duplicateValues" dxfId="598" priority="168" stopIfTrue="1"/>
    <cfRule type="duplicateValues" dxfId="597" priority="166" stopIfTrue="1"/>
    <cfRule type="duplicateValues" dxfId="596" priority="167" stopIfTrue="1"/>
  </conditionalFormatting>
  <conditionalFormatting sqref="F3">
    <cfRule type="duplicateValues" dxfId="595" priority="165"/>
  </conditionalFormatting>
  <conditionalFormatting sqref="F4">
    <cfRule type="duplicateValues" dxfId="594" priority="106"/>
  </conditionalFormatting>
  <conditionalFormatting sqref="F5">
    <cfRule type="duplicateValues" dxfId="593" priority="163" stopIfTrue="1"/>
    <cfRule type="duplicateValues" dxfId="592" priority="162" stopIfTrue="1"/>
    <cfRule type="duplicateValues" dxfId="591" priority="161" stopIfTrue="1"/>
  </conditionalFormatting>
  <conditionalFormatting sqref="F6">
    <cfRule type="duplicateValues" dxfId="590" priority="160" stopIfTrue="1"/>
    <cfRule type="duplicateValues" dxfId="589" priority="159" stopIfTrue="1"/>
    <cfRule type="duplicateValues" dxfId="588" priority="158" stopIfTrue="1"/>
  </conditionalFormatting>
  <conditionalFormatting sqref="F7">
    <cfRule type="duplicateValues" dxfId="587" priority="153" stopIfTrue="1"/>
    <cfRule type="duplicateValues" dxfId="586" priority="154" stopIfTrue="1"/>
    <cfRule type="duplicateValues" dxfId="585" priority="152" stopIfTrue="1"/>
  </conditionalFormatting>
  <conditionalFormatting sqref="F8">
    <cfRule type="duplicateValues" dxfId="584" priority="150" stopIfTrue="1"/>
    <cfRule type="duplicateValues" dxfId="583" priority="151" stopIfTrue="1"/>
    <cfRule type="duplicateValues" dxfId="582" priority="149" stopIfTrue="1"/>
  </conditionalFormatting>
  <conditionalFormatting sqref="F9:F10">
    <cfRule type="duplicateValues" dxfId="581" priority="105"/>
  </conditionalFormatting>
  <conditionalFormatting sqref="F11">
    <cfRule type="duplicateValues" dxfId="580" priority="143" stopIfTrue="1"/>
    <cfRule type="duplicateValues" dxfId="579" priority="142" stopIfTrue="1"/>
    <cfRule type="duplicateValues" dxfId="578" priority="141" stopIfTrue="1"/>
  </conditionalFormatting>
  <conditionalFormatting sqref="F12">
    <cfRule type="duplicateValues" dxfId="577" priority="140" stopIfTrue="1"/>
    <cfRule type="duplicateValues" dxfId="576" priority="139" stopIfTrue="1"/>
    <cfRule type="duplicateValues" dxfId="575" priority="138" stopIfTrue="1"/>
    <cfRule type="duplicateValues" dxfId="574" priority="137" stopIfTrue="1"/>
  </conditionalFormatting>
  <conditionalFormatting sqref="F13:F14">
    <cfRule type="duplicateValues" dxfId="573" priority="189" stopIfTrue="1"/>
    <cfRule type="duplicateValues" dxfId="572" priority="188" stopIfTrue="1"/>
    <cfRule type="duplicateValues" dxfId="571" priority="187" stopIfTrue="1"/>
  </conditionalFormatting>
  <conditionalFormatting sqref="F15:F19 F23">
    <cfRule type="duplicateValues" dxfId="570" priority="1456" stopIfTrue="1"/>
    <cfRule type="duplicateValues" dxfId="569" priority="1455" stopIfTrue="1"/>
    <cfRule type="duplicateValues" dxfId="568" priority="1457" stopIfTrue="1"/>
  </conditionalFormatting>
  <conditionalFormatting sqref="F20">
    <cfRule type="duplicateValues" dxfId="567" priority="136" stopIfTrue="1"/>
    <cfRule type="duplicateValues" dxfId="566" priority="134" stopIfTrue="1"/>
    <cfRule type="duplicateValues" dxfId="565" priority="135" stopIfTrue="1"/>
  </conditionalFormatting>
  <conditionalFormatting sqref="F21">
    <cfRule type="duplicateValues" dxfId="564" priority="104"/>
  </conditionalFormatting>
  <conditionalFormatting sqref="F22">
    <cfRule type="duplicateValues" dxfId="563" priority="63"/>
    <cfRule type="duplicateValues" dxfId="562" priority="62"/>
  </conditionalFormatting>
  <conditionalFormatting sqref="F24">
    <cfRule type="duplicateValues" dxfId="561" priority="42"/>
    <cfRule type="duplicateValues" dxfId="560" priority="43"/>
    <cfRule type="duplicateValues" dxfId="559" priority="44"/>
    <cfRule type="duplicateValues" dxfId="558" priority="41"/>
  </conditionalFormatting>
  <conditionalFormatting sqref="F25">
    <cfRule type="duplicateValues" dxfId="557" priority="39"/>
    <cfRule type="duplicateValues" dxfId="556" priority="38"/>
    <cfRule type="duplicateValues" dxfId="555" priority="37"/>
    <cfRule type="duplicateValues" dxfId="554" priority="40"/>
  </conditionalFormatting>
  <conditionalFormatting sqref="F26">
    <cfRule type="duplicateValues" dxfId="553" priority="36"/>
    <cfRule type="duplicateValues" dxfId="552" priority="35"/>
    <cfRule type="duplicateValues" dxfId="551" priority="33"/>
    <cfRule type="duplicateValues" dxfId="550" priority="34"/>
  </conditionalFormatting>
  <conditionalFormatting sqref="F27">
    <cfRule type="duplicateValues" dxfId="549" priority="32"/>
    <cfRule type="duplicateValues" dxfId="548" priority="31"/>
    <cfRule type="duplicateValues" dxfId="547" priority="30"/>
    <cfRule type="duplicateValues" dxfId="546" priority="29"/>
  </conditionalFormatting>
  <conditionalFormatting sqref="F28">
    <cfRule type="duplicateValues" dxfId="545" priority="28"/>
    <cfRule type="duplicateValues" dxfId="544" priority="27"/>
    <cfRule type="duplicateValues" dxfId="543" priority="26"/>
    <cfRule type="duplicateValues" dxfId="542" priority="25"/>
  </conditionalFormatting>
  <conditionalFormatting sqref="F29">
    <cfRule type="duplicateValues" dxfId="541" priority="24"/>
    <cfRule type="duplicateValues" dxfId="540" priority="23"/>
    <cfRule type="duplicateValues" dxfId="539" priority="22"/>
    <cfRule type="duplicateValues" dxfId="538" priority="21"/>
  </conditionalFormatting>
  <conditionalFormatting sqref="F30">
    <cfRule type="duplicateValues" dxfId="537" priority="19"/>
    <cfRule type="duplicateValues" dxfId="536" priority="18"/>
    <cfRule type="duplicateValues" dxfId="535" priority="17"/>
    <cfRule type="duplicateValues" dxfId="534" priority="16"/>
    <cfRule type="duplicateValues" dxfId="533" priority="20"/>
  </conditionalFormatting>
  <conditionalFormatting sqref="F31">
    <cfRule type="duplicateValues" dxfId="532" priority="13" stopIfTrue="1"/>
    <cfRule type="duplicateValues" dxfId="531" priority="12" stopIfTrue="1"/>
    <cfRule type="duplicateValues" dxfId="530" priority="10"/>
    <cfRule type="duplicateValues" dxfId="529" priority="9"/>
    <cfRule type="duplicateValues" dxfId="528" priority="8"/>
    <cfRule type="duplicateValues" dxfId="527" priority="11"/>
    <cfRule type="duplicateValues" dxfId="526" priority="14" stopIfTrue="1"/>
  </conditionalFormatting>
  <conditionalFormatting sqref="F32">
    <cfRule type="duplicateValues" dxfId="525" priority="7" stopIfTrue="1"/>
    <cfRule type="duplicateValues" dxfId="524" priority="6" stopIfTrue="1"/>
    <cfRule type="duplicateValues" dxfId="523" priority="5" stopIfTrue="1"/>
    <cfRule type="duplicateValues" dxfId="522" priority="4"/>
    <cfRule type="duplicateValues" dxfId="521" priority="3"/>
    <cfRule type="duplicateValues" dxfId="520" priority="2"/>
    <cfRule type="duplicateValues" dxfId="519" priority="1"/>
  </conditionalFormatting>
  <conditionalFormatting sqref="F33:F1048576 F1:F21 F23">
    <cfRule type="duplicateValues" dxfId="518" priority="1461"/>
  </conditionalFormatting>
  <conditionalFormatting sqref="F33:F1048576">
    <cfRule type="duplicateValues" dxfId="517" priority="1465"/>
    <cfRule type="duplicateValues" dxfId="516" priority="1466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8"/>
  <sheetViews>
    <sheetView zoomScaleNormal="100" workbookViewId="0">
      <pane ySplit="1" topLeftCell="A2" activePane="bottomLeft" state="frozen"/>
      <selection pane="bottomLeft" activeCell="N1" sqref="N1"/>
    </sheetView>
  </sheetViews>
  <sheetFormatPr defaultColWidth="9.109375" defaultRowHeight="13.8" outlineLevelCol="1" x14ac:dyDescent="0.3"/>
  <cols>
    <col min="1" max="1" width="6.88671875" style="23" customWidth="1"/>
    <col min="2" max="2" width="6.88671875" style="21" customWidth="1"/>
    <col min="3" max="3" width="16" style="22" customWidth="1"/>
    <col min="4" max="4" width="9.109375" style="6" customWidth="1"/>
    <col min="5" max="5" width="7" style="6" customWidth="1"/>
    <col min="6" max="6" width="21.5546875" style="22" customWidth="1"/>
    <col min="7" max="10" width="10.5546875" style="6" hidden="1" customWidth="1" outlineLevel="1"/>
    <col min="11" max="11" width="10.5546875" style="6" hidden="1" customWidth="1" outlineLevel="1" collapsed="1"/>
    <col min="12" max="12" width="12.6640625" style="6" hidden="1" customWidth="1" outlineLevel="1"/>
    <col min="13" max="13" width="18.5546875" style="1" hidden="1" customWidth="1" outlineLevel="1"/>
    <col min="14" max="14" width="8.77734375" style="5" customWidth="1" collapsed="1"/>
    <col min="15" max="15" width="8.44140625" style="1" customWidth="1"/>
    <col min="16" max="19" width="9.109375" style="1"/>
    <col min="20" max="20" width="4.6640625" style="1" bestFit="1" customWidth="1"/>
    <col min="21" max="21" width="18.5546875" style="1" bestFit="1" customWidth="1"/>
    <col min="22" max="16384" width="9.109375" style="1"/>
  </cols>
  <sheetData>
    <row r="1" spans="1:15" s="18" customFormat="1" ht="42.6" customHeight="1" x14ac:dyDescent="0.3">
      <c r="A1" s="19" t="s">
        <v>0</v>
      </c>
      <c r="B1" s="19" t="s">
        <v>13</v>
      </c>
      <c r="C1" s="19" t="s">
        <v>3</v>
      </c>
      <c r="D1" s="19" t="s">
        <v>15</v>
      </c>
      <c r="E1" s="19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0" t="s">
        <v>437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RANK(N2,$N$2:N28)</f>
        <v>1</v>
      </c>
      <c r="B2" s="7" t="s">
        <v>14</v>
      </c>
      <c r="C2" s="14" t="s">
        <v>76</v>
      </c>
      <c r="D2" s="4">
        <v>2014</v>
      </c>
      <c r="E2" s="4" t="s">
        <v>8</v>
      </c>
      <c r="F2" s="14" t="s">
        <v>93</v>
      </c>
      <c r="G2" s="35">
        <v>120</v>
      </c>
      <c r="H2" s="49">
        <v>120</v>
      </c>
      <c r="I2" s="49">
        <v>240</v>
      </c>
      <c r="J2" s="45">
        <v>240</v>
      </c>
      <c r="K2" s="49">
        <v>120</v>
      </c>
      <c r="L2" s="27"/>
      <c r="M2" s="27"/>
      <c r="N2" s="26" cm="1">
        <f t="array" ref="N2">IF(O2&lt;4,SUM(G2:M2),SUM(LARGE(G2:M2,{1;2;3;4})))</f>
        <v>720</v>
      </c>
      <c r="O2" s="2">
        <f t="shared" ref="O2:O28" si="0">COUNT(G2:M2)</f>
        <v>5</v>
      </c>
    </row>
    <row r="3" spans="1:15" x14ac:dyDescent="0.3">
      <c r="A3" s="44">
        <f>RANK(N3,$N$2:N29)</f>
        <v>1</v>
      </c>
      <c r="B3" s="7" t="s">
        <v>14</v>
      </c>
      <c r="C3" s="16" t="s">
        <v>4</v>
      </c>
      <c r="D3" s="7">
        <v>2015</v>
      </c>
      <c r="E3" s="7" t="s">
        <v>8</v>
      </c>
      <c r="F3" s="16" t="s">
        <v>95</v>
      </c>
      <c r="G3" s="69">
        <v>240</v>
      </c>
      <c r="H3" s="49">
        <v>180</v>
      </c>
      <c r="I3" s="49">
        <v>180</v>
      </c>
      <c r="J3" s="45">
        <v>120</v>
      </c>
      <c r="K3" s="27"/>
      <c r="L3" s="27"/>
      <c r="M3" s="27"/>
      <c r="N3" s="26" cm="1">
        <f t="array" ref="N3">IF(O3&lt;4,SUM(G3:M3),SUM(LARGE(G3:M3,{1;2;3;4})))</f>
        <v>720</v>
      </c>
      <c r="O3" s="2">
        <f t="shared" si="0"/>
        <v>4</v>
      </c>
    </row>
    <row r="4" spans="1:15" x14ac:dyDescent="0.3">
      <c r="A4" s="44">
        <f>RANK(N4,$N$2:N30)</f>
        <v>3</v>
      </c>
      <c r="B4" s="7" t="s">
        <v>14</v>
      </c>
      <c r="C4" s="16" t="s">
        <v>55</v>
      </c>
      <c r="D4" s="7">
        <v>2014</v>
      </c>
      <c r="E4" s="7" t="s">
        <v>8</v>
      </c>
      <c r="F4" s="16" t="s">
        <v>100</v>
      </c>
      <c r="G4" s="24">
        <v>60</v>
      </c>
      <c r="H4" s="27">
        <v>60</v>
      </c>
      <c r="I4" s="27">
        <v>80</v>
      </c>
      <c r="J4" s="27">
        <v>80</v>
      </c>
      <c r="K4" s="27">
        <v>80</v>
      </c>
      <c r="L4" s="27"/>
      <c r="M4" s="27"/>
      <c r="N4" s="26" cm="1">
        <f t="array" ref="N4">IF(O4&lt;4,SUM(G4:M4),SUM(LARGE(G4:M4,{1;2;3;4})))</f>
        <v>300</v>
      </c>
      <c r="O4" s="2">
        <f t="shared" si="0"/>
        <v>5</v>
      </c>
    </row>
    <row r="5" spans="1:15" x14ac:dyDescent="0.3">
      <c r="A5" s="44">
        <f>RANK(N5,$N$2:N31)</f>
        <v>3</v>
      </c>
      <c r="B5" s="7" t="s">
        <v>14</v>
      </c>
      <c r="C5" s="16" t="s">
        <v>45</v>
      </c>
      <c r="D5" s="7">
        <v>2014</v>
      </c>
      <c r="E5" s="4" t="s">
        <v>8</v>
      </c>
      <c r="F5" s="16" t="s">
        <v>102</v>
      </c>
      <c r="G5" s="24">
        <v>60</v>
      </c>
      <c r="H5" s="27">
        <v>60</v>
      </c>
      <c r="I5" s="27">
        <v>80</v>
      </c>
      <c r="J5" s="27">
        <v>80</v>
      </c>
      <c r="K5" s="27">
        <v>80</v>
      </c>
      <c r="L5" s="27"/>
      <c r="M5" s="27"/>
      <c r="N5" s="26" cm="1">
        <f t="array" ref="N5">IF(O5&lt;4,SUM(G5:M5),SUM(LARGE(G5:M5,{1;2;3;4})))</f>
        <v>300</v>
      </c>
      <c r="O5" s="2">
        <f t="shared" si="0"/>
        <v>5</v>
      </c>
    </row>
    <row r="6" spans="1:15" x14ac:dyDescent="0.3">
      <c r="A6" s="44">
        <f>RANK(N6,$N$2:N32)</f>
        <v>5</v>
      </c>
      <c r="B6" s="7" t="s">
        <v>14</v>
      </c>
      <c r="C6" s="16" t="s">
        <v>4</v>
      </c>
      <c r="D6" s="7">
        <v>2014</v>
      </c>
      <c r="E6" s="4" t="s">
        <v>8</v>
      </c>
      <c r="F6" s="16" t="s">
        <v>97</v>
      </c>
      <c r="G6" s="67">
        <v>80</v>
      </c>
      <c r="H6" s="27">
        <v>80</v>
      </c>
      <c r="I6" s="27">
        <v>60</v>
      </c>
      <c r="J6" s="27">
        <v>60</v>
      </c>
      <c r="K6" s="27">
        <v>30</v>
      </c>
      <c r="L6" s="27"/>
      <c r="M6" s="27"/>
      <c r="N6" s="26" cm="1">
        <f t="array" ref="N6">IF(O6&lt;4,SUM(G6:M6),SUM(LARGE(G6:M6,{1;2;3;4})))</f>
        <v>280</v>
      </c>
      <c r="O6" s="2">
        <f t="shared" si="0"/>
        <v>5</v>
      </c>
    </row>
    <row r="7" spans="1:15" x14ac:dyDescent="0.3">
      <c r="A7" s="44">
        <f>RANK(N7,$N$2:N33)</f>
        <v>5</v>
      </c>
      <c r="B7" s="7" t="s">
        <v>14</v>
      </c>
      <c r="C7" s="16" t="s">
        <v>19</v>
      </c>
      <c r="D7" s="7">
        <v>2014</v>
      </c>
      <c r="E7" s="7" t="s">
        <v>8</v>
      </c>
      <c r="F7" s="16" t="s">
        <v>176</v>
      </c>
      <c r="G7" s="24">
        <v>80</v>
      </c>
      <c r="H7" s="27">
        <v>80</v>
      </c>
      <c r="I7" s="27">
        <v>60</v>
      </c>
      <c r="J7" s="27">
        <v>60</v>
      </c>
      <c r="K7" s="27">
        <v>30</v>
      </c>
      <c r="L7" s="27"/>
      <c r="M7" s="27"/>
      <c r="N7" s="26" cm="1">
        <f t="array" ref="N7">IF(O7&lt;4,SUM(G7:M7),SUM(LARGE(G7:M7,{1;2;3;4})))</f>
        <v>280</v>
      </c>
      <c r="O7" s="2">
        <f t="shared" si="0"/>
        <v>5</v>
      </c>
    </row>
    <row r="8" spans="1:15" x14ac:dyDescent="0.3">
      <c r="A8" s="44">
        <f>RANK(N8,$N$2:N34)</f>
        <v>7</v>
      </c>
      <c r="B8" s="7" t="s">
        <v>14</v>
      </c>
      <c r="C8" s="16" t="s">
        <v>76</v>
      </c>
      <c r="D8" s="7">
        <v>2014</v>
      </c>
      <c r="E8" s="4" t="s">
        <v>8</v>
      </c>
      <c r="F8" s="16" t="s">
        <v>106</v>
      </c>
      <c r="G8" s="67">
        <v>40</v>
      </c>
      <c r="H8" s="27">
        <v>40</v>
      </c>
      <c r="I8" s="27">
        <v>40</v>
      </c>
      <c r="J8" s="27">
        <v>40</v>
      </c>
      <c r="K8" s="27">
        <v>60</v>
      </c>
      <c r="L8" s="27"/>
      <c r="M8" s="27"/>
      <c r="N8" s="26" cm="1">
        <f t="array" ref="N8">IF(O8&lt;4,SUM(G8:M8),SUM(LARGE(G8:M8,{1;2;3;4})))</f>
        <v>180</v>
      </c>
      <c r="O8" s="2">
        <f t="shared" si="0"/>
        <v>5</v>
      </c>
    </row>
    <row r="9" spans="1:15" x14ac:dyDescent="0.3">
      <c r="A9" s="44">
        <f>RANK(N9,$N$2:N35)</f>
        <v>7</v>
      </c>
      <c r="B9" s="7" t="s">
        <v>14</v>
      </c>
      <c r="C9" s="16" t="s">
        <v>76</v>
      </c>
      <c r="D9" s="7">
        <v>2014</v>
      </c>
      <c r="E9" s="7" t="s">
        <v>8</v>
      </c>
      <c r="F9" s="16" t="s">
        <v>108</v>
      </c>
      <c r="G9" s="24">
        <v>40</v>
      </c>
      <c r="H9" s="27">
        <v>40</v>
      </c>
      <c r="I9" s="27">
        <v>40</v>
      </c>
      <c r="J9" s="27">
        <v>40</v>
      </c>
      <c r="K9" s="27">
        <v>60</v>
      </c>
      <c r="L9" s="27"/>
      <c r="M9" s="27"/>
      <c r="N9" s="26" cm="1">
        <f t="array" ref="N9">IF(O9&lt;4,SUM(G9:M9),SUM(LARGE(G9:M9,{1;2;3;4})))</f>
        <v>180</v>
      </c>
      <c r="O9" s="2">
        <f t="shared" si="0"/>
        <v>5</v>
      </c>
    </row>
    <row r="10" spans="1:15" x14ac:dyDescent="0.3">
      <c r="A10" s="44">
        <f>RANK(N10,$N$2:N36)</f>
        <v>9</v>
      </c>
      <c r="B10" s="7" t="s">
        <v>14</v>
      </c>
      <c r="C10" s="14" t="s">
        <v>76</v>
      </c>
      <c r="D10" s="7">
        <v>2015</v>
      </c>
      <c r="E10" s="4" t="s">
        <v>8</v>
      </c>
      <c r="F10" s="14" t="s">
        <v>92</v>
      </c>
      <c r="G10" s="24">
        <v>30</v>
      </c>
      <c r="H10" s="49">
        <v>80</v>
      </c>
      <c r="I10" s="27">
        <v>40</v>
      </c>
      <c r="J10" s="27"/>
      <c r="K10" s="27"/>
      <c r="L10" s="27"/>
      <c r="M10" s="27"/>
      <c r="N10" s="26" cm="1">
        <f t="array" ref="N10">IF(O10&lt;4,SUM(G10:M10),SUM(LARGE(G10:M10,{1;2;3;4})))</f>
        <v>150</v>
      </c>
      <c r="O10" s="2">
        <f t="shared" si="0"/>
        <v>3</v>
      </c>
    </row>
    <row r="11" spans="1:15" x14ac:dyDescent="0.3">
      <c r="A11" s="44">
        <f>RANK(N11,$N$2:N37)</f>
        <v>10</v>
      </c>
      <c r="B11" s="7" t="s">
        <v>14</v>
      </c>
      <c r="C11" s="16" t="s">
        <v>12</v>
      </c>
      <c r="D11" s="7">
        <v>2015</v>
      </c>
      <c r="E11" s="7" t="s">
        <v>8</v>
      </c>
      <c r="F11" s="29" t="s">
        <v>91</v>
      </c>
      <c r="G11" s="24">
        <v>30</v>
      </c>
      <c r="H11" s="27">
        <v>20</v>
      </c>
      <c r="I11" s="27">
        <v>30</v>
      </c>
      <c r="J11" s="27">
        <v>40</v>
      </c>
      <c r="K11" s="27">
        <v>30</v>
      </c>
      <c r="L11" s="27"/>
      <c r="M11" s="27"/>
      <c r="N11" s="26" cm="1">
        <f t="array" ref="N11">IF(O11&lt;4,SUM(G11:M11),SUM(LARGE(G11:M11,{1;2;3;4})))</f>
        <v>130</v>
      </c>
      <c r="O11" s="2">
        <f t="shared" si="0"/>
        <v>5</v>
      </c>
    </row>
    <row r="12" spans="1:15" x14ac:dyDescent="0.3">
      <c r="A12" s="44">
        <f>RANK(N12,$N$2:N38)</f>
        <v>10</v>
      </c>
      <c r="B12" s="4" t="s">
        <v>14</v>
      </c>
      <c r="C12" s="14" t="s">
        <v>104</v>
      </c>
      <c r="D12" s="4">
        <v>2014</v>
      </c>
      <c r="E12" s="4" t="s">
        <v>8</v>
      </c>
      <c r="F12" s="14" t="s">
        <v>109</v>
      </c>
      <c r="G12" s="24">
        <v>30</v>
      </c>
      <c r="H12" s="27">
        <v>20</v>
      </c>
      <c r="I12" s="27">
        <v>30</v>
      </c>
      <c r="J12" s="27">
        <v>40</v>
      </c>
      <c r="K12" s="27">
        <v>30</v>
      </c>
      <c r="L12" s="27"/>
      <c r="M12" s="27"/>
      <c r="N12" s="26" cm="1">
        <f t="array" ref="N12">IF(O12&lt;4,SUM(G12:M12),SUM(LARGE(G12:M12,{1;2;3;4})))</f>
        <v>130</v>
      </c>
      <c r="O12" s="2">
        <f t="shared" si="0"/>
        <v>5</v>
      </c>
    </row>
    <row r="13" spans="1:15" x14ac:dyDescent="0.3">
      <c r="A13" s="44">
        <f>RANK(N13,$N$2:N39)</f>
        <v>12</v>
      </c>
      <c r="B13" s="7" t="s">
        <v>14</v>
      </c>
      <c r="C13" s="15" t="s">
        <v>4</v>
      </c>
      <c r="D13" s="2">
        <v>2014</v>
      </c>
      <c r="E13" s="3" t="s">
        <v>8</v>
      </c>
      <c r="F13" s="16" t="s">
        <v>177</v>
      </c>
      <c r="H13" s="27">
        <v>20</v>
      </c>
      <c r="I13" s="27">
        <v>30</v>
      </c>
      <c r="J13" s="27">
        <v>30</v>
      </c>
      <c r="K13" s="27">
        <v>40</v>
      </c>
      <c r="L13" s="7"/>
      <c r="M13" s="2"/>
      <c r="N13" s="26" cm="1">
        <f t="array" ref="N13">IF(O13&lt;4,SUM(G13:M13),SUM(LARGE(G13:M13,{1;2;3;4})))</f>
        <v>120</v>
      </c>
      <c r="O13" s="2">
        <f t="shared" si="0"/>
        <v>4</v>
      </c>
    </row>
    <row r="14" spans="1:15" x14ac:dyDescent="0.3">
      <c r="A14" s="44">
        <f>RANK(N14,$N$2:N40)</f>
        <v>12</v>
      </c>
      <c r="B14" s="7" t="s">
        <v>14</v>
      </c>
      <c r="C14" s="16" t="s">
        <v>4</v>
      </c>
      <c r="D14" s="7">
        <v>2014</v>
      </c>
      <c r="E14" s="2" t="s">
        <v>8</v>
      </c>
      <c r="F14" s="29" t="s">
        <v>309</v>
      </c>
      <c r="G14" s="7"/>
      <c r="H14" s="27">
        <v>20</v>
      </c>
      <c r="I14" s="27">
        <v>30</v>
      </c>
      <c r="J14" s="27">
        <v>30</v>
      </c>
      <c r="K14" s="27">
        <v>40</v>
      </c>
      <c r="L14" s="7"/>
      <c r="M14" s="2"/>
      <c r="N14" s="26" cm="1">
        <f t="array" ref="N14">IF(O14&lt;4,SUM(G14:M14),SUM(LARGE(G14:M14,{1;2;3;4})))</f>
        <v>120</v>
      </c>
      <c r="O14" s="2">
        <f t="shared" si="0"/>
        <v>4</v>
      </c>
    </row>
    <row r="15" spans="1:15" x14ac:dyDescent="0.3">
      <c r="A15" s="44">
        <f>RANK(N15,$N$2:N41)</f>
        <v>12</v>
      </c>
      <c r="B15" s="7" t="s">
        <v>14</v>
      </c>
      <c r="C15" s="16" t="s">
        <v>76</v>
      </c>
      <c r="D15" s="7">
        <v>2015</v>
      </c>
      <c r="E15" s="7" t="s">
        <v>8</v>
      </c>
      <c r="F15" s="16" t="s">
        <v>90</v>
      </c>
      <c r="G15" s="67">
        <v>40</v>
      </c>
      <c r="H15" s="27">
        <v>20</v>
      </c>
      <c r="I15" s="27"/>
      <c r="J15" s="27">
        <v>30</v>
      </c>
      <c r="K15" s="27">
        <v>30</v>
      </c>
      <c r="L15" s="27"/>
      <c r="M15" s="27"/>
      <c r="N15" s="26" cm="1">
        <f t="array" ref="N15">IF(O15&lt;4,SUM(G15:M15),SUM(LARGE(G15:M15,{1;2;3;4})))</f>
        <v>120</v>
      </c>
      <c r="O15" s="2">
        <f t="shared" si="0"/>
        <v>4</v>
      </c>
    </row>
    <row r="16" spans="1:15" x14ac:dyDescent="0.3">
      <c r="A16" s="44">
        <f>RANK(N16,$N$2:N42)</f>
        <v>15</v>
      </c>
      <c r="B16" s="7" t="s">
        <v>14</v>
      </c>
      <c r="C16" s="14" t="s">
        <v>6</v>
      </c>
      <c r="D16" s="4">
        <v>2014</v>
      </c>
      <c r="E16" s="3" t="s">
        <v>8</v>
      </c>
      <c r="F16" s="14" t="s">
        <v>103</v>
      </c>
      <c r="G16" s="7"/>
      <c r="H16" s="27">
        <v>40</v>
      </c>
      <c r="I16" s="27"/>
      <c r="J16" s="27">
        <v>30</v>
      </c>
      <c r="K16" s="27"/>
      <c r="L16" s="7"/>
      <c r="M16" s="2"/>
      <c r="N16" s="26" cm="1">
        <f t="array" ref="N16">IF(O16&lt;4,SUM(G16:M16),SUM(LARGE(G16:M16,{1;2;3;4})))</f>
        <v>70</v>
      </c>
      <c r="O16" s="2">
        <f t="shared" si="0"/>
        <v>2</v>
      </c>
    </row>
    <row r="17" spans="1:15" x14ac:dyDescent="0.3">
      <c r="A17" s="44">
        <f>RANK(N17,$N$2:N43)</f>
        <v>15</v>
      </c>
      <c r="B17" s="7" t="s">
        <v>14</v>
      </c>
      <c r="C17" s="14" t="s">
        <v>6</v>
      </c>
      <c r="D17" s="2">
        <v>2014</v>
      </c>
      <c r="E17" s="3" t="s">
        <v>8</v>
      </c>
      <c r="F17" s="16" t="s">
        <v>308</v>
      </c>
      <c r="G17" s="7"/>
      <c r="H17" s="27">
        <v>40</v>
      </c>
      <c r="I17" s="27"/>
      <c r="J17" s="27">
        <v>30</v>
      </c>
      <c r="K17" s="27"/>
      <c r="L17" s="7"/>
      <c r="M17" s="2"/>
      <c r="N17" s="26" cm="1">
        <f t="array" ref="N17">IF(O17&lt;4,SUM(G17:M17),SUM(LARGE(G17:M17,{1;2;3;4})))</f>
        <v>70</v>
      </c>
      <c r="O17" s="2">
        <f t="shared" si="0"/>
        <v>2</v>
      </c>
    </row>
    <row r="18" spans="1:15" x14ac:dyDescent="0.3">
      <c r="A18" s="44">
        <f>RANK(N18,$N$2:N44)</f>
        <v>17</v>
      </c>
      <c r="B18" s="7" t="s">
        <v>14</v>
      </c>
      <c r="C18" s="17" t="s">
        <v>76</v>
      </c>
      <c r="D18" s="3">
        <v>2016</v>
      </c>
      <c r="E18" s="3" t="s">
        <v>5</v>
      </c>
      <c r="F18" s="29" t="s">
        <v>219</v>
      </c>
      <c r="G18" s="7"/>
      <c r="H18" s="7"/>
      <c r="I18" s="7"/>
      <c r="J18" s="27">
        <v>30</v>
      </c>
      <c r="K18" s="27">
        <v>30</v>
      </c>
      <c r="L18" s="7"/>
      <c r="M18" s="2"/>
      <c r="N18" s="26" cm="1">
        <f t="array" ref="N18">IF(O18&lt;4,SUM(G18:M18),SUM(LARGE(G18:M18,{1;2;3;4})))</f>
        <v>60</v>
      </c>
      <c r="O18" s="2">
        <f t="shared" si="0"/>
        <v>2</v>
      </c>
    </row>
    <row r="19" spans="1:15" x14ac:dyDescent="0.3">
      <c r="A19" s="44">
        <f>RANK(N19,$N$2:N45)</f>
        <v>17</v>
      </c>
      <c r="B19" s="7" t="s">
        <v>14</v>
      </c>
      <c r="C19" s="14" t="s">
        <v>76</v>
      </c>
      <c r="D19" s="4">
        <v>2014</v>
      </c>
      <c r="E19" s="3" t="s">
        <v>8</v>
      </c>
      <c r="F19" s="16" t="s">
        <v>429</v>
      </c>
      <c r="G19" s="7"/>
      <c r="H19" s="7"/>
      <c r="I19" s="7"/>
      <c r="J19" s="27">
        <v>30</v>
      </c>
      <c r="K19" s="27">
        <v>30</v>
      </c>
      <c r="L19" s="7"/>
      <c r="M19" s="2"/>
      <c r="N19" s="26" cm="1">
        <f t="array" ref="N19">IF(O19&lt;4,SUM(G19:M19),SUM(LARGE(G19:M19,{1;2;3;4})))</f>
        <v>60</v>
      </c>
      <c r="O19" s="2">
        <f t="shared" si="0"/>
        <v>2</v>
      </c>
    </row>
    <row r="20" spans="1:15" x14ac:dyDescent="0.3">
      <c r="A20" s="44">
        <f>RANK(N20,$N$2:N46)</f>
        <v>17</v>
      </c>
      <c r="B20" s="7" t="s">
        <v>14</v>
      </c>
      <c r="C20" s="15" t="s">
        <v>76</v>
      </c>
      <c r="D20" s="2">
        <v>2016</v>
      </c>
      <c r="E20" s="3" t="s">
        <v>5</v>
      </c>
      <c r="F20" s="16" t="s">
        <v>432</v>
      </c>
      <c r="G20" s="7"/>
      <c r="H20" s="7"/>
      <c r="I20" s="7"/>
      <c r="J20" s="27">
        <v>30</v>
      </c>
      <c r="K20" s="27">
        <v>30</v>
      </c>
      <c r="L20" s="7"/>
      <c r="M20" s="2"/>
      <c r="N20" s="26" cm="1">
        <f t="array" ref="N20">IF(O20&lt;4,SUM(G20:M20),SUM(LARGE(G20:M20,{1;2;3;4})))</f>
        <v>60</v>
      </c>
      <c r="O20" s="2">
        <f t="shared" si="0"/>
        <v>2</v>
      </c>
    </row>
    <row r="21" spans="1:15" x14ac:dyDescent="0.3">
      <c r="A21" s="44">
        <f>RANK(N21,$N$2:N47)</f>
        <v>20</v>
      </c>
      <c r="B21" s="7" t="s">
        <v>14</v>
      </c>
      <c r="C21" s="14" t="s">
        <v>76</v>
      </c>
      <c r="D21" s="4">
        <v>2016</v>
      </c>
      <c r="E21" s="4" t="s">
        <v>5</v>
      </c>
      <c r="F21" s="14" t="s">
        <v>88</v>
      </c>
      <c r="G21" s="24">
        <v>40</v>
      </c>
      <c r="H21" s="40">
        <v>0</v>
      </c>
      <c r="I21" s="27"/>
      <c r="J21" s="27"/>
      <c r="K21" s="27"/>
      <c r="L21" s="27"/>
      <c r="M21" s="27"/>
      <c r="N21" s="26" cm="1">
        <f t="array" ref="N21">IF(O21&lt;4,SUM(G21:M21),SUM(LARGE(G21:M21,{1;2;3;4})))</f>
        <v>40</v>
      </c>
      <c r="O21" s="2">
        <f t="shared" si="0"/>
        <v>2</v>
      </c>
    </row>
    <row r="22" spans="1:15" x14ac:dyDescent="0.3">
      <c r="A22" s="44">
        <f>RANK(N22,$N$2:N48)</f>
        <v>21</v>
      </c>
      <c r="B22" s="4" t="s">
        <v>14</v>
      </c>
      <c r="C22" s="16" t="s">
        <v>6</v>
      </c>
      <c r="D22" s="7">
        <v>2014</v>
      </c>
      <c r="E22" s="4" t="s">
        <v>8</v>
      </c>
      <c r="F22" s="16" t="s">
        <v>105</v>
      </c>
      <c r="G22" s="24">
        <v>30</v>
      </c>
      <c r="H22" s="27"/>
      <c r="I22" s="27"/>
      <c r="J22" s="27"/>
      <c r="K22" s="27"/>
      <c r="L22" s="27"/>
      <c r="M22" s="27"/>
      <c r="N22" s="26" cm="1">
        <f t="array" ref="N22">IF(O22&lt;4,SUM(G22:M22),SUM(LARGE(G22:M22,{1;2;3;4})))</f>
        <v>30</v>
      </c>
      <c r="O22" s="2">
        <f t="shared" si="0"/>
        <v>1</v>
      </c>
    </row>
    <row r="23" spans="1:15" x14ac:dyDescent="0.3">
      <c r="A23" s="44">
        <f>RANK(N23,$N$2:N49)</f>
        <v>22</v>
      </c>
      <c r="B23" s="7" t="s">
        <v>14</v>
      </c>
      <c r="C23" s="15" t="s">
        <v>4</v>
      </c>
      <c r="D23" s="7">
        <v>2015</v>
      </c>
      <c r="E23" s="2" t="s">
        <v>8</v>
      </c>
      <c r="F23" s="29" t="s">
        <v>204</v>
      </c>
      <c r="G23" s="7"/>
      <c r="H23" s="27">
        <v>20</v>
      </c>
      <c r="I23" s="27"/>
      <c r="J23" s="27"/>
      <c r="K23" s="27"/>
      <c r="L23" s="7"/>
      <c r="M23" s="2"/>
      <c r="N23" s="26" cm="1">
        <f t="array" ref="N23">IF(O23&lt;4,SUM(G23:M23),SUM(LARGE(G23:M23,{1;2;3;4})))</f>
        <v>20</v>
      </c>
      <c r="O23" s="2">
        <f t="shared" si="0"/>
        <v>1</v>
      </c>
    </row>
    <row r="24" spans="1:15" x14ac:dyDescent="0.3">
      <c r="A24" s="44">
        <f>RANK(N24,$N$2:N50)</f>
        <v>22</v>
      </c>
      <c r="B24" s="7" t="s">
        <v>14</v>
      </c>
      <c r="C24" s="16" t="s">
        <v>4</v>
      </c>
      <c r="D24" s="7">
        <v>2015</v>
      </c>
      <c r="E24" s="3" t="s">
        <v>8</v>
      </c>
      <c r="F24" s="14" t="s">
        <v>173</v>
      </c>
      <c r="G24" s="7"/>
      <c r="H24" s="27">
        <v>20</v>
      </c>
      <c r="I24" s="27"/>
      <c r="J24" s="27"/>
      <c r="K24" s="27"/>
      <c r="L24" s="7"/>
      <c r="M24" s="2"/>
      <c r="N24" s="26" cm="1">
        <f t="array" ref="N24">IF(O24&lt;4,SUM(G24:M24),SUM(LARGE(G24:M24,{1;2;3;4})))</f>
        <v>20</v>
      </c>
      <c r="O24" s="2">
        <f t="shared" si="0"/>
        <v>1</v>
      </c>
    </row>
    <row r="25" spans="1:15" x14ac:dyDescent="0.3">
      <c r="A25" s="44">
        <f>RANK(N25,$N$2:N51)</f>
        <v>22</v>
      </c>
      <c r="B25" s="7" t="s">
        <v>14</v>
      </c>
      <c r="C25" s="15" t="s">
        <v>4</v>
      </c>
      <c r="D25" s="2">
        <v>2015</v>
      </c>
      <c r="E25" s="3" t="s">
        <v>8</v>
      </c>
      <c r="F25" s="16" t="s">
        <v>171</v>
      </c>
      <c r="G25" s="7"/>
      <c r="H25" s="27">
        <v>20</v>
      </c>
      <c r="I25" s="27"/>
      <c r="J25" s="27"/>
      <c r="K25" s="27"/>
      <c r="L25" s="7"/>
      <c r="M25" s="2"/>
      <c r="N25" s="26" cm="1">
        <f t="array" ref="N25">IF(O25&lt;4,SUM(G25:M25),SUM(LARGE(G25:M25,{1;2;3;4})))</f>
        <v>20</v>
      </c>
      <c r="O25" s="2">
        <f t="shared" si="0"/>
        <v>1</v>
      </c>
    </row>
    <row r="26" spans="1:15" x14ac:dyDescent="0.3">
      <c r="A26" s="44">
        <f>RANK(N26,$N$2:N52)</f>
        <v>25</v>
      </c>
      <c r="B26" s="7" t="s">
        <v>14</v>
      </c>
      <c r="C26" s="16" t="s">
        <v>4</v>
      </c>
      <c r="D26" s="7">
        <v>2014</v>
      </c>
      <c r="E26" s="7" t="s">
        <v>8</v>
      </c>
      <c r="F26" s="16" t="s">
        <v>99</v>
      </c>
      <c r="G26" s="40">
        <v>0</v>
      </c>
      <c r="H26" s="40">
        <v>0</v>
      </c>
      <c r="I26" s="40">
        <v>0</v>
      </c>
      <c r="J26" s="40">
        <v>0</v>
      </c>
      <c r="K26" s="27"/>
      <c r="L26" s="27"/>
      <c r="M26" s="27"/>
      <c r="N26" s="26" cm="1">
        <f t="array" ref="N26">IF(O26&lt;4,SUM(G26:M26),SUM(LARGE(G26:M26,{1;2;3;4})))</f>
        <v>0</v>
      </c>
      <c r="O26" s="2">
        <f t="shared" si="0"/>
        <v>4</v>
      </c>
    </row>
    <row r="27" spans="1:15" x14ac:dyDescent="0.3">
      <c r="A27" s="44">
        <f>RANK(N27,$N$2:N53)</f>
        <v>25</v>
      </c>
      <c r="B27" s="7" t="s">
        <v>14</v>
      </c>
      <c r="C27" s="15" t="s">
        <v>4</v>
      </c>
      <c r="D27" s="2">
        <v>2016</v>
      </c>
      <c r="E27" s="3" t="s">
        <v>5</v>
      </c>
      <c r="F27" s="16" t="s">
        <v>172</v>
      </c>
      <c r="G27" s="7"/>
      <c r="H27" s="40">
        <v>0</v>
      </c>
      <c r="I27" s="27"/>
      <c r="J27" s="27"/>
      <c r="K27" s="27"/>
      <c r="L27" s="7"/>
      <c r="M27" s="2"/>
      <c r="N27" s="26" cm="1">
        <f t="array" ref="N27">IF(O27&lt;4,SUM(G27:M27),SUM(LARGE(G27:M27,{1;2;3;4})))</f>
        <v>0</v>
      </c>
      <c r="O27" s="2">
        <f t="shared" si="0"/>
        <v>1</v>
      </c>
    </row>
    <row r="28" spans="1:15" x14ac:dyDescent="0.3">
      <c r="A28" s="44">
        <f>RANK(N28,$N$2:N54)</f>
        <v>25</v>
      </c>
      <c r="B28" s="7" t="s">
        <v>14</v>
      </c>
      <c r="C28" s="16" t="s">
        <v>4</v>
      </c>
      <c r="D28" s="7">
        <v>2014</v>
      </c>
      <c r="E28" s="4" t="s">
        <v>8</v>
      </c>
      <c r="F28" s="29" t="s">
        <v>257</v>
      </c>
      <c r="G28" s="40">
        <v>0</v>
      </c>
      <c r="H28" s="27"/>
      <c r="I28" s="27"/>
      <c r="J28" s="27"/>
      <c r="K28" s="27"/>
      <c r="L28" s="7"/>
      <c r="M28" s="2"/>
      <c r="N28" s="26" cm="1">
        <f t="array" ref="N28">IF(O28&lt;4,SUM(G28:M28),SUM(LARGE(G28:M28,{1;2;3;4})))</f>
        <v>0</v>
      </c>
      <c r="O28" s="2">
        <f t="shared" si="0"/>
        <v>1</v>
      </c>
    </row>
  </sheetData>
  <autoFilter ref="A1:O1" xr:uid="{00000000-0001-0000-0E00-000000000000}">
    <sortState xmlns:xlrd2="http://schemas.microsoft.com/office/spreadsheetml/2017/richdata2" ref="A2:O28">
      <sortCondition descending="1" ref="N1"/>
    </sortState>
  </autoFilter>
  <sortState xmlns:xlrd2="http://schemas.microsoft.com/office/spreadsheetml/2017/richdata2" ref="A2:O17">
    <sortCondition ref="A1:A17"/>
  </sortState>
  <conditionalFormatting sqref="F1">
    <cfRule type="duplicateValues" dxfId="515" priority="85" stopIfTrue="1"/>
    <cfRule type="duplicateValues" dxfId="514" priority="86" stopIfTrue="1"/>
    <cfRule type="duplicateValues" dxfId="513" priority="84" stopIfTrue="1"/>
  </conditionalFormatting>
  <conditionalFormatting sqref="F1:F25 F29:F1048576">
    <cfRule type="duplicateValues" dxfId="512" priority="19"/>
    <cfRule type="duplicateValues" dxfId="511" priority="18"/>
  </conditionalFormatting>
  <conditionalFormatting sqref="F2">
    <cfRule type="duplicateValues" dxfId="510" priority="102"/>
  </conditionalFormatting>
  <conditionalFormatting sqref="F3">
    <cfRule type="duplicateValues" dxfId="509" priority="101"/>
  </conditionalFormatting>
  <conditionalFormatting sqref="F4">
    <cfRule type="duplicateValues" dxfId="508" priority="100"/>
  </conditionalFormatting>
  <conditionalFormatting sqref="F5">
    <cfRule type="duplicateValues" dxfId="507" priority="99"/>
  </conditionalFormatting>
  <conditionalFormatting sqref="F6">
    <cfRule type="duplicateValues" dxfId="506" priority="98"/>
  </conditionalFormatting>
  <conditionalFormatting sqref="F7">
    <cfRule type="duplicateValues" dxfId="505" priority="97"/>
  </conditionalFormatting>
  <conditionalFormatting sqref="F8">
    <cfRule type="duplicateValues" dxfId="504" priority="96"/>
  </conditionalFormatting>
  <conditionalFormatting sqref="F9">
    <cfRule type="duplicateValues" dxfId="503" priority="95"/>
  </conditionalFormatting>
  <conditionalFormatting sqref="F10">
    <cfRule type="duplicateValues" dxfId="502" priority="94"/>
  </conditionalFormatting>
  <conditionalFormatting sqref="F11:F12">
    <cfRule type="duplicateValues" dxfId="501" priority="93"/>
  </conditionalFormatting>
  <conditionalFormatting sqref="F13">
    <cfRule type="duplicateValues" dxfId="500" priority="92"/>
  </conditionalFormatting>
  <conditionalFormatting sqref="F14">
    <cfRule type="duplicateValues" dxfId="499" priority="160" stopIfTrue="1"/>
    <cfRule type="duplicateValues" dxfId="498" priority="162" stopIfTrue="1"/>
    <cfRule type="duplicateValues" dxfId="497" priority="161" stopIfTrue="1"/>
  </conditionalFormatting>
  <conditionalFormatting sqref="F15">
    <cfRule type="duplicateValues" dxfId="496" priority="68"/>
    <cfRule type="duplicateValues" dxfId="495" priority="69"/>
    <cfRule type="duplicateValues" dxfId="494" priority="70"/>
  </conditionalFormatting>
  <conditionalFormatting sqref="F16">
    <cfRule type="duplicateValues" dxfId="493" priority="91"/>
  </conditionalFormatting>
  <conditionalFormatting sqref="F17">
    <cfRule type="duplicateValues" dxfId="492" priority="153" stopIfTrue="1"/>
    <cfRule type="duplicateValues" dxfId="491" priority="152" stopIfTrue="1"/>
    <cfRule type="duplicateValues" dxfId="490" priority="151" stopIfTrue="1"/>
  </conditionalFormatting>
  <conditionalFormatting sqref="F18">
    <cfRule type="duplicateValues" dxfId="489" priority="52"/>
    <cfRule type="duplicateValues" dxfId="488" priority="51"/>
    <cfRule type="duplicateValues" dxfId="487" priority="50"/>
    <cfRule type="duplicateValues" dxfId="486" priority="49"/>
  </conditionalFormatting>
  <conditionalFormatting sqref="F19">
    <cfRule type="duplicateValues" dxfId="485" priority="48"/>
    <cfRule type="duplicateValues" dxfId="484" priority="47"/>
    <cfRule type="duplicateValues" dxfId="483" priority="46"/>
    <cfRule type="duplicateValues" dxfId="482" priority="45"/>
  </conditionalFormatting>
  <conditionalFormatting sqref="F20">
    <cfRule type="duplicateValues" dxfId="481" priority="44"/>
    <cfRule type="duplicateValues" dxfId="480" priority="43"/>
    <cfRule type="duplicateValues" dxfId="479" priority="42"/>
    <cfRule type="duplicateValues" dxfId="478" priority="41"/>
  </conditionalFormatting>
  <conditionalFormatting sqref="F21">
    <cfRule type="duplicateValues" dxfId="477" priority="39"/>
    <cfRule type="duplicateValues" dxfId="476" priority="40"/>
    <cfRule type="duplicateValues" dxfId="475" priority="37"/>
    <cfRule type="duplicateValues" dxfId="474" priority="38"/>
  </conditionalFormatting>
  <conditionalFormatting sqref="F22">
    <cfRule type="duplicateValues" dxfId="473" priority="34"/>
    <cfRule type="duplicateValues" dxfId="472" priority="33"/>
    <cfRule type="duplicateValues" dxfId="471" priority="36"/>
    <cfRule type="duplicateValues" dxfId="470" priority="35"/>
  </conditionalFormatting>
  <conditionalFormatting sqref="F23">
    <cfRule type="duplicateValues" dxfId="469" priority="32"/>
    <cfRule type="duplicateValues" dxfId="468" priority="30"/>
    <cfRule type="duplicateValues" dxfId="467" priority="29"/>
    <cfRule type="duplicateValues" dxfId="466" priority="31"/>
  </conditionalFormatting>
  <conditionalFormatting sqref="F24">
    <cfRule type="duplicateValues" dxfId="465" priority="28"/>
    <cfRule type="duplicateValues" dxfId="464" priority="27"/>
    <cfRule type="duplicateValues" dxfId="463" priority="26"/>
    <cfRule type="duplicateValues" dxfId="462" priority="25"/>
  </conditionalFormatting>
  <conditionalFormatting sqref="F25">
    <cfRule type="duplicateValues" dxfId="461" priority="24"/>
    <cfRule type="duplicateValues" dxfId="460" priority="23"/>
    <cfRule type="duplicateValues" dxfId="459" priority="22"/>
    <cfRule type="duplicateValues" dxfId="458" priority="21"/>
  </conditionalFormatting>
  <conditionalFormatting sqref="F26">
    <cfRule type="duplicateValues" dxfId="457" priority="11"/>
    <cfRule type="duplicateValues" dxfId="456" priority="17"/>
    <cfRule type="duplicateValues" dxfId="455" priority="16"/>
    <cfRule type="duplicateValues" dxfId="454" priority="15"/>
    <cfRule type="duplicateValues" dxfId="453" priority="14"/>
    <cfRule type="duplicateValues" dxfId="452" priority="13"/>
    <cfRule type="duplicateValues" dxfId="451" priority="12"/>
  </conditionalFormatting>
  <conditionalFormatting sqref="F27">
    <cfRule type="duplicateValues" dxfId="450" priority="9"/>
    <cfRule type="duplicateValues" dxfId="449" priority="8"/>
    <cfRule type="duplicateValues" dxfId="448" priority="7"/>
    <cfRule type="duplicateValues" dxfId="447" priority="10"/>
    <cfRule type="duplicateValues" dxfId="446" priority="6"/>
    <cfRule type="duplicateValues" dxfId="445" priority="5"/>
    <cfRule type="duplicateValues" dxfId="444" priority="4"/>
  </conditionalFormatting>
  <conditionalFormatting sqref="F28">
    <cfRule type="duplicateValues" dxfId="443" priority="3"/>
    <cfRule type="duplicateValues" dxfId="442" priority="2"/>
    <cfRule type="duplicateValues" dxfId="441" priority="1"/>
  </conditionalFormatting>
  <conditionalFormatting sqref="F29:F1048576 F1:F14 F16:F17">
    <cfRule type="duplicateValues" dxfId="440" priority="1476"/>
  </conditionalFormatting>
  <conditionalFormatting sqref="F29:F1048576 F1:F17">
    <cfRule type="duplicateValues" dxfId="439" priority="53"/>
  </conditionalFormatting>
  <conditionalFormatting sqref="F29:F1048576 F1:F25">
    <cfRule type="duplicateValues" dxfId="438" priority="20"/>
  </conditionalFormatting>
  <conditionalFormatting sqref="F29:F1048576">
    <cfRule type="duplicateValues" dxfId="437" priority="1480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4"/>
  <sheetViews>
    <sheetView zoomScaleNormal="100" workbookViewId="0">
      <pane ySplit="1" topLeftCell="A2" activePane="bottomLeft" state="frozen"/>
      <selection pane="bottomLeft" activeCell="C12" sqref="C12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22" customWidth="1"/>
    <col min="7" max="8" width="11.1093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3.109375" style="1" hidden="1" customWidth="1" outlineLevel="1"/>
    <col min="13" max="13" width="8.21875" style="5" customWidth="1" collapsed="1"/>
    <col min="14" max="14" width="8.44140625" style="1" customWidth="1"/>
    <col min="15" max="17" width="9.109375" style="1"/>
    <col min="18" max="18" width="4.6640625" style="1" bestFit="1" customWidth="1"/>
    <col min="19" max="19" width="18.5546875" style="1" bestFit="1" customWidth="1"/>
    <col min="20" max="16384" width="9.109375" style="1"/>
  </cols>
  <sheetData>
    <row r="1" spans="1:14" s="18" customFormat="1" ht="39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42" t="s">
        <v>17</v>
      </c>
    </row>
    <row r="2" spans="1:14" x14ac:dyDescent="0.3">
      <c r="A2" s="44">
        <f>RANK(M2,$M$2:M58)</f>
        <v>1</v>
      </c>
      <c r="B2" s="2" t="s">
        <v>14</v>
      </c>
      <c r="C2" s="17" t="s">
        <v>4</v>
      </c>
      <c r="D2" s="2">
        <v>2008</v>
      </c>
      <c r="E2" s="4" t="s">
        <v>11</v>
      </c>
      <c r="F2" s="14" t="s">
        <v>324</v>
      </c>
      <c r="G2" s="7"/>
      <c r="H2" s="7"/>
      <c r="I2" s="24">
        <v>1200</v>
      </c>
      <c r="J2" s="24">
        <v>1200</v>
      </c>
      <c r="K2" s="24">
        <v>1200</v>
      </c>
      <c r="L2" s="2"/>
      <c r="M2" s="26" cm="1">
        <f t="array" ref="M2">IF(N2&lt;4,SUM(G2:L2),SUM(LARGE(G2:L2,{1;2;3;4})))</f>
        <v>3600</v>
      </c>
      <c r="N2" s="2">
        <f t="shared" ref="N2:N14" si="0">COUNT(G2:L2)</f>
        <v>3</v>
      </c>
    </row>
    <row r="3" spans="1:14" x14ac:dyDescent="0.3">
      <c r="A3" s="44">
        <f>RANK(M3,$M$2:M59)</f>
        <v>2</v>
      </c>
      <c r="B3" s="2" t="s">
        <v>14</v>
      </c>
      <c r="C3" s="15" t="s">
        <v>12</v>
      </c>
      <c r="D3" s="2">
        <v>2008</v>
      </c>
      <c r="E3" s="2" t="s">
        <v>11</v>
      </c>
      <c r="F3" s="16" t="s">
        <v>23</v>
      </c>
      <c r="G3" s="67">
        <v>660</v>
      </c>
      <c r="H3" s="24">
        <v>1200</v>
      </c>
      <c r="I3" s="24">
        <v>840</v>
      </c>
      <c r="J3" s="24">
        <v>840</v>
      </c>
      <c r="K3" s="24">
        <v>660</v>
      </c>
      <c r="L3" s="7"/>
      <c r="M3" s="26" cm="1">
        <f t="array" ref="M3">IF(N3&lt;4,SUM(G3:L3),SUM(LARGE(G3:L3,{1;2;3;4})))</f>
        <v>3540</v>
      </c>
      <c r="N3" s="2">
        <f t="shared" si="0"/>
        <v>5</v>
      </c>
    </row>
    <row r="4" spans="1:14" x14ac:dyDescent="0.3">
      <c r="A4" s="44">
        <f>RANK(M4,$M$2:M60)</f>
        <v>3</v>
      </c>
      <c r="B4" s="2" t="s">
        <v>14</v>
      </c>
      <c r="C4" s="15" t="s">
        <v>4</v>
      </c>
      <c r="D4" s="2">
        <v>2009</v>
      </c>
      <c r="E4" s="4" t="s">
        <v>11</v>
      </c>
      <c r="F4" s="14" t="s">
        <v>66</v>
      </c>
      <c r="G4" s="7"/>
      <c r="H4" s="7"/>
      <c r="I4" s="24">
        <v>1020</v>
      </c>
      <c r="J4" s="24">
        <v>1020</v>
      </c>
      <c r="K4" s="24">
        <v>1020</v>
      </c>
      <c r="L4" s="2"/>
      <c r="M4" s="26" cm="1">
        <f t="array" ref="M4">IF(N4&lt;4,SUM(G4:L4),SUM(LARGE(G4:L4,{1;2;3;4})))</f>
        <v>3060</v>
      </c>
      <c r="N4" s="2">
        <f t="shared" si="0"/>
        <v>3</v>
      </c>
    </row>
    <row r="5" spans="1:14" x14ac:dyDescent="0.3">
      <c r="A5" s="44">
        <f>RANK(M5,$M$2:M61)</f>
        <v>4</v>
      </c>
      <c r="B5" s="2" t="s">
        <v>14</v>
      </c>
      <c r="C5" s="15" t="s">
        <v>4</v>
      </c>
      <c r="D5" s="2">
        <v>2009</v>
      </c>
      <c r="E5" s="3" t="s">
        <v>11</v>
      </c>
      <c r="F5" s="16" t="s">
        <v>21</v>
      </c>
      <c r="G5" s="24">
        <v>660</v>
      </c>
      <c r="H5" s="24">
        <v>840</v>
      </c>
      <c r="I5" s="7"/>
      <c r="J5" s="24">
        <v>660</v>
      </c>
      <c r="K5" s="24">
        <v>660</v>
      </c>
      <c r="L5" s="7"/>
      <c r="M5" s="26" cm="1">
        <f t="array" ref="M5">IF(N5&lt;4,SUM(G5:L5),SUM(LARGE(G5:L5,{1;2;3;4})))</f>
        <v>2820</v>
      </c>
      <c r="N5" s="2">
        <f t="shared" si="0"/>
        <v>4</v>
      </c>
    </row>
    <row r="6" spans="1:14" x14ac:dyDescent="0.3">
      <c r="A6" s="44">
        <f>RANK(M6,$M$2:M62)</f>
        <v>5</v>
      </c>
      <c r="B6" s="2" t="s">
        <v>14</v>
      </c>
      <c r="C6" s="17" t="s">
        <v>4</v>
      </c>
      <c r="D6" s="2">
        <v>2009</v>
      </c>
      <c r="E6" s="4" t="s">
        <v>11</v>
      </c>
      <c r="F6" s="14" t="s">
        <v>16</v>
      </c>
      <c r="G6" s="24">
        <v>840</v>
      </c>
      <c r="H6" s="7"/>
      <c r="I6" s="24">
        <v>660</v>
      </c>
      <c r="J6" s="24">
        <v>840</v>
      </c>
      <c r="K6" s="7"/>
      <c r="L6" s="2"/>
      <c r="M6" s="26" cm="1">
        <f t="array" ref="M6">IF(N6&lt;4,SUM(G6:L6),SUM(LARGE(G6:L6,{1;2;3;4})))</f>
        <v>2340</v>
      </c>
      <c r="N6" s="2">
        <f t="shared" si="0"/>
        <v>3</v>
      </c>
    </row>
    <row r="7" spans="1:14" x14ac:dyDescent="0.3">
      <c r="A7" s="44">
        <f>RANK(M7,$M$2:M63)</f>
        <v>6</v>
      </c>
      <c r="B7" s="7" t="s">
        <v>14</v>
      </c>
      <c r="C7" s="16" t="s">
        <v>4</v>
      </c>
      <c r="D7" s="7">
        <v>2010</v>
      </c>
      <c r="E7" s="4" t="s">
        <v>10</v>
      </c>
      <c r="F7" s="16" t="s">
        <v>20</v>
      </c>
      <c r="G7" s="24">
        <v>1200</v>
      </c>
      <c r="H7" s="7"/>
      <c r="I7" s="7"/>
      <c r="J7" s="7"/>
      <c r="K7" s="24">
        <v>840</v>
      </c>
      <c r="L7" s="7"/>
      <c r="M7" s="26" cm="1">
        <f t="array" ref="M7">IF(N7&lt;4,SUM(G7:L7),SUM(LARGE(G7:L7,{1;2;3;4})))</f>
        <v>2040</v>
      </c>
      <c r="N7" s="2">
        <f t="shared" si="0"/>
        <v>2</v>
      </c>
    </row>
    <row r="8" spans="1:14" x14ac:dyDescent="0.3">
      <c r="A8" s="44">
        <f>RANK(M8,$M$2:M64)</f>
        <v>7</v>
      </c>
      <c r="B8" s="2" t="s">
        <v>14</v>
      </c>
      <c r="C8" s="17" t="s">
        <v>4</v>
      </c>
      <c r="D8" s="3">
        <v>2008</v>
      </c>
      <c r="E8" s="4" t="s">
        <v>11</v>
      </c>
      <c r="F8" s="14" t="s">
        <v>33</v>
      </c>
      <c r="G8" s="7"/>
      <c r="H8" s="7"/>
      <c r="I8" s="24">
        <v>840</v>
      </c>
      <c r="J8" s="7"/>
      <c r="K8" s="24">
        <v>840</v>
      </c>
      <c r="L8" s="2"/>
      <c r="M8" s="26" cm="1">
        <f t="array" ref="M8">IF(N8&lt;4,SUM(G8:L8),SUM(LARGE(G8:L8,{1;2;3;4})))</f>
        <v>1680</v>
      </c>
      <c r="N8" s="2">
        <f t="shared" si="0"/>
        <v>2</v>
      </c>
    </row>
    <row r="9" spans="1:14" x14ac:dyDescent="0.3">
      <c r="A9" s="44">
        <f>RANK(M9,$M$2:M65)</f>
        <v>8</v>
      </c>
      <c r="B9" s="2" t="s">
        <v>14</v>
      </c>
      <c r="C9" s="15" t="s">
        <v>19</v>
      </c>
      <c r="D9" s="2">
        <v>2012</v>
      </c>
      <c r="E9" s="4" t="s">
        <v>9</v>
      </c>
      <c r="F9" s="16" t="s">
        <v>28</v>
      </c>
      <c r="G9" s="7"/>
      <c r="H9" s="24">
        <v>1020</v>
      </c>
      <c r="I9" s="40">
        <v>0</v>
      </c>
      <c r="J9" s="7"/>
      <c r="K9" s="7"/>
      <c r="L9" s="2"/>
      <c r="M9" s="26" cm="1">
        <f t="array" ref="M9">IF(N9&lt;4,SUM(G9:L9),SUM(LARGE(G9:L9,{1;2;3;4})))</f>
        <v>1020</v>
      </c>
      <c r="N9" s="2">
        <f t="shared" si="0"/>
        <v>2</v>
      </c>
    </row>
    <row r="10" spans="1:14" x14ac:dyDescent="0.3">
      <c r="A10" s="44">
        <f>RANK(M10,$M$2:M66)</f>
        <v>8</v>
      </c>
      <c r="B10" s="7" t="s">
        <v>14</v>
      </c>
      <c r="C10" s="16" t="s">
        <v>7</v>
      </c>
      <c r="D10" s="7">
        <v>2011</v>
      </c>
      <c r="E10" s="4" t="s">
        <v>10</v>
      </c>
      <c r="F10" s="16" t="s">
        <v>22</v>
      </c>
      <c r="G10" s="24">
        <v>1020</v>
      </c>
      <c r="H10" s="7"/>
      <c r="I10" s="7"/>
      <c r="J10" s="7"/>
      <c r="K10" s="40">
        <v>0</v>
      </c>
      <c r="L10" s="7"/>
      <c r="M10" s="26" cm="1">
        <f t="array" ref="M10">IF(N10&lt;4,SUM(G10:L10),SUM(LARGE(G10:L10,{1;2;3;4})))</f>
        <v>1020</v>
      </c>
      <c r="N10" s="2">
        <f t="shared" si="0"/>
        <v>2</v>
      </c>
    </row>
    <row r="11" spans="1:14" x14ac:dyDescent="0.3">
      <c r="A11" s="44">
        <f>RANK(M11,$M$2:M67)</f>
        <v>10</v>
      </c>
      <c r="B11" s="2" t="s">
        <v>14</v>
      </c>
      <c r="C11" s="15" t="s">
        <v>24</v>
      </c>
      <c r="D11" s="2">
        <v>2009</v>
      </c>
      <c r="E11" s="4" t="s">
        <v>11</v>
      </c>
      <c r="F11" s="16" t="s">
        <v>69</v>
      </c>
      <c r="G11" s="7"/>
      <c r="H11" s="7"/>
      <c r="I11" s="7"/>
      <c r="J11" s="24">
        <v>660</v>
      </c>
      <c r="K11" s="7"/>
      <c r="L11" s="2"/>
      <c r="M11" s="26" cm="1">
        <f t="array" ref="M11">IF(N11&lt;4,SUM(G11:L11),SUM(LARGE(G11:L11,{1;2;3;4})))</f>
        <v>660</v>
      </c>
      <c r="N11" s="2">
        <f t="shared" si="0"/>
        <v>1</v>
      </c>
    </row>
    <row r="12" spans="1:14" x14ac:dyDescent="0.3">
      <c r="A12" s="44">
        <f>RANK(M12,$M$2:M68)</f>
        <v>10</v>
      </c>
      <c r="B12" s="2" t="s">
        <v>386</v>
      </c>
      <c r="C12" s="15"/>
      <c r="D12" s="2"/>
      <c r="E12" s="2"/>
      <c r="F12" s="29" t="s">
        <v>372</v>
      </c>
      <c r="G12" s="7"/>
      <c r="H12" s="7"/>
      <c r="I12" s="7"/>
      <c r="J12" s="24">
        <v>660</v>
      </c>
      <c r="K12" s="7"/>
      <c r="L12" s="2"/>
      <c r="M12" s="26" cm="1">
        <f t="array" ref="M12">IF(N12&lt;4,SUM(G12:L12),SUM(LARGE(G12:L12,{1;2;3;4})))</f>
        <v>660</v>
      </c>
      <c r="N12" s="2">
        <f t="shared" si="0"/>
        <v>1</v>
      </c>
    </row>
    <row r="13" spans="1:14" x14ac:dyDescent="0.3">
      <c r="A13" s="44">
        <f>RANK(M13,$M$2:M69)</f>
        <v>12</v>
      </c>
      <c r="B13" s="2" t="s">
        <v>14</v>
      </c>
      <c r="C13" s="15" t="s">
        <v>7</v>
      </c>
      <c r="D13" s="2">
        <v>2010</v>
      </c>
      <c r="E13" s="7" t="s">
        <v>10</v>
      </c>
      <c r="F13" s="29" t="s">
        <v>78</v>
      </c>
      <c r="G13" s="7"/>
      <c r="H13" s="7"/>
      <c r="I13" s="7"/>
      <c r="J13" s="7"/>
      <c r="K13" s="40">
        <v>0</v>
      </c>
      <c r="L13" s="2"/>
      <c r="M13" s="26" cm="1">
        <f t="array" ref="M13">IF(N13&lt;4,SUM(G13:L13),SUM(LARGE(G13:L13,{1;2;3;4})))</f>
        <v>0</v>
      </c>
      <c r="N13" s="2">
        <f t="shared" si="0"/>
        <v>1</v>
      </c>
    </row>
    <row r="14" spans="1:14" x14ac:dyDescent="0.3">
      <c r="A14" s="44">
        <f>RANK(M14,$M$2:M70)</f>
        <v>12</v>
      </c>
      <c r="B14" s="2" t="s">
        <v>14</v>
      </c>
      <c r="C14" s="17" t="s">
        <v>12</v>
      </c>
      <c r="D14" s="3">
        <v>2010</v>
      </c>
      <c r="E14" s="7" t="s">
        <v>10</v>
      </c>
      <c r="F14" s="14" t="s">
        <v>31</v>
      </c>
      <c r="G14" s="7"/>
      <c r="H14" s="40">
        <v>0</v>
      </c>
      <c r="I14" s="7"/>
      <c r="J14" s="7"/>
      <c r="K14" s="7"/>
      <c r="L14" s="2"/>
      <c r="M14" s="26" cm="1">
        <f t="array" ref="M14">IF(N14&lt;4,SUM(G14:L14),SUM(LARGE(G14:L14,{1;2;3;4})))</f>
        <v>0</v>
      </c>
      <c r="N14" s="2">
        <f t="shared" si="0"/>
        <v>1</v>
      </c>
    </row>
  </sheetData>
  <autoFilter ref="A1:N1" xr:uid="{00000000-0001-0000-1800-000000000000}">
    <sortState xmlns:xlrd2="http://schemas.microsoft.com/office/spreadsheetml/2017/richdata2" ref="A2:N14">
      <sortCondition descending="1" ref="M1"/>
    </sortState>
  </autoFilter>
  <sortState xmlns:xlrd2="http://schemas.microsoft.com/office/spreadsheetml/2017/richdata2" ref="A2:N5">
    <sortCondition ref="A1:A5"/>
  </sortState>
  <conditionalFormatting sqref="F1">
    <cfRule type="duplicateValues" dxfId="436" priority="78" stopIfTrue="1"/>
    <cfRule type="duplicateValues" dxfId="435" priority="80" stopIfTrue="1"/>
    <cfRule type="duplicateValues" dxfId="434" priority="79" stopIfTrue="1"/>
  </conditionalFormatting>
  <conditionalFormatting sqref="F1:F1048576">
    <cfRule type="duplicateValues" dxfId="433" priority="1"/>
  </conditionalFormatting>
  <conditionalFormatting sqref="F2">
    <cfRule type="duplicateValues" dxfId="432" priority="88"/>
  </conditionalFormatting>
  <conditionalFormatting sqref="F3">
    <cfRule type="duplicateValues" dxfId="431" priority="87"/>
  </conditionalFormatting>
  <conditionalFormatting sqref="F4">
    <cfRule type="duplicateValues" dxfId="430" priority="86"/>
  </conditionalFormatting>
  <conditionalFormatting sqref="F5">
    <cfRule type="duplicateValues" dxfId="429" priority="84" stopIfTrue="1"/>
    <cfRule type="duplicateValues" dxfId="428" priority="83" stopIfTrue="1"/>
    <cfRule type="duplicateValues" dxfId="427" priority="82" stopIfTrue="1"/>
  </conditionalFormatting>
  <conditionalFormatting sqref="F6">
    <cfRule type="duplicateValues" dxfId="426" priority="46"/>
    <cfRule type="duplicateValues" dxfId="425" priority="50"/>
    <cfRule type="duplicateValues" dxfId="424" priority="49" stopIfTrue="1"/>
    <cfRule type="duplicateValues" dxfId="423" priority="48" stopIfTrue="1"/>
    <cfRule type="duplicateValues" dxfId="422" priority="47" stopIfTrue="1"/>
  </conditionalFormatting>
  <conditionalFormatting sqref="F7">
    <cfRule type="duplicateValues" dxfId="421" priority="54" stopIfTrue="1"/>
    <cfRule type="duplicateValues" dxfId="420" priority="53" stopIfTrue="1"/>
    <cfRule type="duplicateValues" dxfId="419" priority="52" stopIfTrue="1"/>
    <cfRule type="duplicateValues" dxfId="418" priority="55"/>
    <cfRule type="duplicateValues" dxfId="417" priority="51"/>
  </conditionalFormatting>
  <conditionalFormatting sqref="F8">
    <cfRule type="duplicateValues" dxfId="416" priority="42"/>
    <cfRule type="duplicateValues" dxfId="415" priority="43" stopIfTrue="1"/>
    <cfRule type="duplicateValues" dxfId="414" priority="44" stopIfTrue="1"/>
    <cfRule type="duplicateValues" dxfId="413" priority="45" stopIfTrue="1"/>
    <cfRule type="duplicateValues" dxfId="412" priority="39"/>
    <cfRule type="duplicateValues" dxfId="411" priority="40"/>
    <cfRule type="duplicateValues" dxfId="410" priority="41"/>
  </conditionalFormatting>
  <conditionalFormatting sqref="F9">
    <cfRule type="duplicateValues" dxfId="409" priority="33"/>
    <cfRule type="duplicateValues" dxfId="408" priority="32"/>
    <cfRule type="duplicateValues" dxfId="407" priority="38" stopIfTrue="1"/>
    <cfRule type="duplicateValues" dxfId="406" priority="37" stopIfTrue="1"/>
    <cfRule type="duplicateValues" dxfId="405" priority="36" stopIfTrue="1"/>
    <cfRule type="duplicateValues" dxfId="404" priority="35"/>
    <cfRule type="duplicateValues" dxfId="403" priority="34"/>
  </conditionalFormatting>
  <conditionalFormatting sqref="F10">
    <cfRule type="duplicateValues" dxfId="402" priority="20"/>
    <cfRule type="duplicateValues" dxfId="401" priority="21"/>
    <cfRule type="duplicateValues" dxfId="400" priority="22" stopIfTrue="1"/>
    <cfRule type="duplicateValues" dxfId="399" priority="23" stopIfTrue="1"/>
    <cfRule type="duplicateValues" dxfId="398" priority="24" stopIfTrue="1"/>
    <cfRule type="duplicateValues" dxfId="397" priority="19"/>
    <cfRule type="duplicateValues" dxfId="396" priority="18"/>
  </conditionalFormatting>
  <conditionalFormatting sqref="F11">
    <cfRule type="duplicateValues" dxfId="395" priority="10"/>
    <cfRule type="duplicateValues" dxfId="394" priority="11"/>
    <cfRule type="duplicateValues" dxfId="393" priority="12"/>
    <cfRule type="duplicateValues" dxfId="392" priority="13"/>
    <cfRule type="duplicateValues" dxfId="391" priority="17" stopIfTrue="1"/>
    <cfRule type="duplicateValues" dxfId="390" priority="15" stopIfTrue="1"/>
    <cfRule type="duplicateValues" dxfId="389" priority="16" stopIfTrue="1"/>
    <cfRule type="duplicateValues" dxfId="388" priority="14"/>
  </conditionalFormatting>
  <conditionalFormatting sqref="F12 F1:F5 F14:F1048576">
    <cfRule type="duplicateValues" dxfId="387" priority="56"/>
    <cfRule type="duplicateValues" dxfId="386" priority="1493"/>
  </conditionalFormatting>
  <conditionalFormatting sqref="F12 F14:F65423">
    <cfRule type="duplicateValues" dxfId="385" priority="4154" stopIfTrue="1"/>
    <cfRule type="duplicateValues" dxfId="384" priority="4152" stopIfTrue="1"/>
    <cfRule type="duplicateValues" dxfId="383" priority="4153" stopIfTrue="1"/>
  </conditionalFormatting>
  <conditionalFormatting sqref="F13">
    <cfRule type="duplicateValues" dxfId="382" priority="5"/>
    <cfRule type="duplicateValues" dxfId="381" priority="4"/>
    <cfRule type="duplicateValues" dxfId="380" priority="8" stopIfTrue="1"/>
    <cfRule type="duplicateValues" dxfId="379" priority="3"/>
    <cfRule type="duplicateValues" dxfId="378" priority="9" stopIfTrue="1"/>
    <cfRule type="duplicateValues" dxfId="377" priority="7" stopIfTrue="1"/>
    <cfRule type="duplicateValues" dxfId="376" priority="6"/>
    <cfRule type="duplicateValues" dxfId="375" priority="2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24"/>
  <sheetViews>
    <sheetView zoomScaleNormal="100" workbookViewId="0">
      <pane ySplit="1" topLeftCell="A2" activePane="bottomLeft" state="frozen"/>
      <selection pane="bottomLeft" activeCell="P18" sqref="P18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22" customWidth="1"/>
    <col min="7" max="8" width="11.1093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77734375" style="1" hidden="1" customWidth="1" outlineLevel="1"/>
    <col min="13" max="13" width="8.33203125" style="5" customWidth="1" collapsed="1"/>
    <col min="14" max="14" width="8.44140625" style="1" customWidth="1"/>
    <col min="15" max="17" width="9.109375" style="1"/>
    <col min="18" max="18" width="4.6640625" style="1" bestFit="1" customWidth="1"/>
    <col min="19" max="19" width="18.5546875" style="1" bestFit="1" customWidth="1"/>
    <col min="20" max="16384" width="9.109375" style="1"/>
  </cols>
  <sheetData>
    <row r="1" spans="1:14" s="18" customFormat="1" ht="55.2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42" t="s">
        <v>17</v>
      </c>
    </row>
    <row r="2" spans="1:14" x14ac:dyDescent="0.3">
      <c r="A2" s="44">
        <f>RANK(M2,$M$2:M46)</f>
        <v>1</v>
      </c>
      <c r="B2" s="7" t="s">
        <v>14</v>
      </c>
      <c r="C2" s="16" t="s">
        <v>18</v>
      </c>
      <c r="D2" s="7">
        <v>2010</v>
      </c>
      <c r="E2" s="7" t="s">
        <v>10</v>
      </c>
      <c r="F2" s="16" t="s">
        <v>26</v>
      </c>
      <c r="G2" s="24">
        <v>360</v>
      </c>
      <c r="H2" s="27">
        <v>660</v>
      </c>
      <c r="I2" s="27">
        <v>480</v>
      </c>
      <c r="J2" s="24">
        <v>360</v>
      </c>
      <c r="K2" s="24">
        <v>660</v>
      </c>
      <c r="L2" s="27"/>
      <c r="M2" s="26" cm="1">
        <f t="array" ref="M2">IF(N2&lt;4,SUM(G2:L2),SUM(LARGE(G2:L2,{1;2;3;4})))</f>
        <v>2160</v>
      </c>
      <c r="N2" s="2">
        <f t="shared" ref="N2:N24" si="0">COUNT(G2:L2)</f>
        <v>5</v>
      </c>
    </row>
    <row r="3" spans="1:14" x14ac:dyDescent="0.3">
      <c r="A3" s="44">
        <f>RANK(M3,$M$2:M47)</f>
        <v>2</v>
      </c>
      <c r="B3" s="10" t="s">
        <v>14</v>
      </c>
      <c r="C3" s="15" t="s">
        <v>4</v>
      </c>
      <c r="D3" s="9">
        <v>2010</v>
      </c>
      <c r="E3" s="7" t="s">
        <v>10</v>
      </c>
      <c r="F3" s="16" t="s">
        <v>20</v>
      </c>
      <c r="G3" s="69">
        <v>1200</v>
      </c>
      <c r="H3" s="27"/>
      <c r="I3" s="27"/>
      <c r="J3" s="27"/>
      <c r="K3" s="35">
        <v>840</v>
      </c>
      <c r="L3" s="27"/>
      <c r="M3" s="26" cm="1">
        <f t="array" ref="M3">IF(N3&lt;4,SUM(G3:L3),SUM(LARGE(G3:L3,{1;2;3;4})))</f>
        <v>2040</v>
      </c>
      <c r="N3" s="2">
        <f t="shared" si="0"/>
        <v>2</v>
      </c>
    </row>
    <row r="4" spans="1:14" x14ac:dyDescent="0.3">
      <c r="A4" s="44">
        <f>RANK(M4,$M$2:M48)</f>
        <v>3</v>
      </c>
      <c r="B4" s="2" t="s">
        <v>14</v>
      </c>
      <c r="C4" s="14" t="s">
        <v>12</v>
      </c>
      <c r="D4" s="3">
        <v>2011</v>
      </c>
      <c r="E4" s="3" t="s">
        <v>10</v>
      </c>
      <c r="F4" s="16" t="s">
        <v>60</v>
      </c>
      <c r="G4" s="24">
        <v>360</v>
      </c>
      <c r="H4" s="27">
        <v>480</v>
      </c>
      <c r="I4" s="27">
        <v>660</v>
      </c>
      <c r="J4" s="24">
        <v>480</v>
      </c>
      <c r="K4" s="24">
        <v>360</v>
      </c>
      <c r="L4" s="27"/>
      <c r="M4" s="26" cm="1">
        <f t="array" ref="M4">IF(N4&lt;4,SUM(G4:L4),SUM(LARGE(G4:L4,{1;2;3;4})))</f>
        <v>1980</v>
      </c>
      <c r="N4" s="2">
        <f t="shared" si="0"/>
        <v>5</v>
      </c>
    </row>
    <row r="5" spans="1:14" x14ac:dyDescent="0.3">
      <c r="A5" s="44">
        <f>RANK(M5,$M$2:M49)</f>
        <v>4</v>
      </c>
      <c r="B5" s="2" t="s">
        <v>14</v>
      </c>
      <c r="C5" s="15" t="s">
        <v>19</v>
      </c>
      <c r="D5" s="2">
        <v>2012</v>
      </c>
      <c r="E5" s="4" t="s">
        <v>9</v>
      </c>
      <c r="F5" s="16" t="s">
        <v>28</v>
      </c>
      <c r="G5" s="67">
        <v>660</v>
      </c>
      <c r="H5" s="27"/>
      <c r="I5" s="27"/>
      <c r="J5" s="24">
        <v>660</v>
      </c>
      <c r="K5" s="27"/>
      <c r="L5" s="27"/>
      <c r="M5" s="26" cm="1">
        <f t="array" ref="M5">IF(N5&lt;4,SUM(G5:L5),SUM(LARGE(G5:L5,{1;2;3;4})))</f>
        <v>1320</v>
      </c>
      <c r="N5" s="2">
        <f t="shared" si="0"/>
        <v>2</v>
      </c>
    </row>
    <row r="6" spans="1:14" x14ac:dyDescent="0.3">
      <c r="A6" s="44">
        <f>RANK(M6,$M$2:M50)</f>
        <v>5</v>
      </c>
      <c r="B6" s="2" t="s">
        <v>14</v>
      </c>
      <c r="C6" s="15" t="s">
        <v>12</v>
      </c>
      <c r="D6" s="2">
        <v>2012</v>
      </c>
      <c r="E6" s="4" t="s">
        <v>9</v>
      </c>
      <c r="F6" s="14" t="s">
        <v>30</v>
      </c>
      <c r="G6" s="24">
        <v>240</v>
      </c>
      <c r="H6" s="27">
        <v>240</v>
      </c>
      <c r="I6" s="27"/>
      <c r="J6" s="24">
        <v>240</v>
      </c>
      <c r="K6" s="24">
        <v>480</v>
      </c>
      <c r="L6" s="27"/>
      <c r="M6" s="26" cm="1">
        <f t="array" ref="M6">IF(N6&lt;4,SUM(G6:L6),SUM(LARGE(G6:L6,{1;2;3;4})))</f>
        <v>1200</v>
      </c>
      <c r="N6" s="2">
        <f t="shared" si="0"/>
        <v>4</v>
      </c>
    </row>
    <row r="7" spans="1:14" x14ac:dyDescent="0.3">
      <c r="A7" s="44">
        <f>RANK(M7,$M$2:M51)</f>
        <v>5</v>
      </c>
      <c r="B7" s="2" t="s">
        <v>14</v>
      </c>
      <c r="C7" s="15" t="s">
        <v>7</v>
      </c>
      <c r="D7" s="2">
        <v>2010</v>
      </c>
      <c r="E7" s="7" t="s">
        <v>10</v>
      </c>
      <c r="F7" s="16" t="s">
        <v>78</v>
      </c>
      <c r="G7" s="24">
        <v>480</v>
      </c>
      <c r="H7" s="27"/>
      <c r="I7" s="27">
        <v>360</v>
      </c>
      <c r="J7" s="24">
        <v>360</v>
      </c>
      <c r="K7" s="40">
        <v>0</v>
      </c>
      <c r="L7" s="27"/>
      <c r="M7" s="26" cm="1">
        <f t="array" ref="M7">IF(N7&lt;4,SUM(G7:L7),SUM(LARGE(G7:L7,{1;2;3;4})))</f>
        <v>1200</v>
      </c>
      <c r="N7" s="2">
        <f t="shared" si="0"/>
        <v>4</v>
      </c>
    </row>
    <row r="8" spans="1:14" x14ac:dyDescent="0.3">
      <c r="A8" s="44">
        <f>RANK(M8,$M$2:M52)</f>
        <v>7</v>
      </c>
      <c r="B8" s="2" t="s">
        <v>14</v>
      </c>
      <c r="C8" s="15" t="s">
        <v>7</v>
      </c>
      <c r="D8" s="2">
        <v>2011</v>
      </c>
      <c r="E8" s="3" t="s">
        <v>10</v>
      </c>
      <c r="F8" s="16" t="s">
        <v>22</v>
      </c>
      <c r="G8" s="35">
        <v>1020</v>
      </c>
      <c r="H8" s="27"/>
      <c r="I8" s="27"/>
      <c r="J8" s="27"/>
      <c r="K8" s="40">
        <v>0</v>
      </c>
      <c r="L8" s="27"/>
      <c r="M8" s="26" cm="1">
        <f t="array" ref="M8">IF(N8&lt;4,SUM(G8:L8),SUM(LARGE(G8:L8,{1;2;3;4})))</f>
        <v>1020</v>
      </c>
      <c r="N8" s="2">
        <f t="shared" si="0"/>
        <v>2</v>
      </c>
    </row>
    <row r="9" spans="1:14" x14ac:dyDescent="0.3">
      <c r="A9" s="44">
        <f>RANK(M9,$M$2:M53)</f>
        <v>8</v>
      </c>
      <c r="B9" s="4" t="s">
        <v>14</v>
      </c>
      <c r="C9" s="14" t="s">
        <v>4</v>
      </c>
      <c r="D9" s="2">
        <v>2010</v>
      </c>
      <c r="E9" s="7" t="s">
        <v>10</v>
      </c>
      <c r="F9" s="14" t="s">
        <v>32</v>
      </c>
      <c r="G9" s="24">
        <v>120</v>
      </c>
      <c r="H9" s="27">
        <v>360</v>
      </c>
      <c r="I9" s="27">
        <v>120</v>
      </c>
      <c r="J9" s="27"/>
      <c r="K9" s="24">
        <v>240</v>
      </c>
      <c r="L9" s="27"/>
      <c r="M9" s="26" cm="1">
        <f t="array" ref="M9">IF(N9&lt;4,SUM(G9:L9),SUM(LARGE(G9:L9,{1;2;3;4})))</f>
        <v>840</v>
      </c>
      <c r="N9" s="2">
        <f t="shared" si="0"/>
        <v>4</v>
      </c>
    </row>
    <row r="10" spans="1:14" x14ac:dyDescent="0.3">
      <c r="A10" s="44">
        <f>RANK(M10,$M$2:M54)</f>
        <v>9</v>
      </c>
      <c r="B10" s="2" t="s">
        <v>14</v>
      </c>
      <c r="C10" s="15" t="s">
        <v>6</v>
      </c>
      <c r="D10" s="2">
        <v>2010</v>
      </c>
      <c r="E10" s="7" t="s">
        <v>10</v>
      </c>
      <c r="F10" s="14" t="s">
        <v>47</v>
      </c>
      <c r="G10" s="24">
        <v>120</v>
      </c>
      <c r="H10" s="27">
        <v>120</v>
      </c>
      <c r="I10" s="27">
        <v>360</v>
      </c>
      <c r="J10" s="27"/>
      <c r="K10" s="24">
        <v>120</v>
      </c>
      <c r="L10" s="27"/>
      <c r="M10" s="26" cm="1">
        <f t="array" ref="M10">IF(N10&lt;4,SUM(G10:L10),SUM(LARGE(G10:L10,{1;2;3;4})))</f>
        <v>720</v>
      </c>
      <c r="N10" s="2">
        <f t="shared" si="0"/>
        <v>4</v>
      </c>
    </row>
    <row r="11" spans="1:14" x14ac:dyDescent="0.3">
      <c r="A11" s="44">
        <f>RANK(M11,$M$2:M55)</f>
        <v>10</v>
      </c>
      <c r="B11" s="7" t="s">
        <v>14</v>
      </c>
      <c r="C11" s="15" t="s">
        <v>12</v>
      </c>
      <c r="D11" s="4">
        <v>2010</v>
      </c>
      <c r="E11" s="7" t="s">
        <v>10</v>
      </c>
      <c r="F11" s="16" t="s">
        <v>27</v>
      </c>
      <c r="G11" s="7"/>
      <c r="H11" s="27">
        <v>120</v>
      </c>
      <c r="I11" s="27"/>
      <c r="J11" s="24">
        <v>120</v>
      </c>
      <c r="K11" s="24">
        <v>360</v>
      </c>
      <c r="L11" s="2"/>
      <c r="M11" s="26" cm="1">
        <f t="array" ref="M11">IF(N11&lt;4,SUM(G11:L11),SUM(LARGE(G11:L11,{1;2;3;4})))</f>
        <v>600</v>
      </c>
      <c r="N11" s="2">
        <f t="shared" si="0"/>
        <v>3</v>
      </c>
    </row>
    <row r="12" spans="1:14" x14ac:dyDescent="0.3">
      <c r="A12" s="44">
        <f>RANK(M12,$M$2:M56)</f>
        <v>11</v>
      </c>
      <c r="B12" s="7" t="s">
        <v>14</v>
      </c>
      <c r="C12" s="16" t="s">
        <v>6</v>
      </c>
      <c r="D12" s="7">
        <v>2010</v>
      </c>
      <c r="E12" s="7" t="s">
        <v>10</v>
      </c>
      <c r="F12" s="16" t="s">
        <v>49</v>
      </c>
      <c r="G12" s="24">
        <v>120</v>
      </c>
      <c r="H12" s="27">
        <v>240</v>
      </c>
      <c r="I12" s="27">
        <v>120</v>
      </c>
      <c r="J12" s="27"/>
      <c r="K12" s="27"/>
      <c r="L12" s="27"/>
      <c r="M12" s="26" cm="1">
        <f t="array" ref="M12">IF(N12&lt;4,SUM(G12:L12),SUM(LARGE(G12:L12,{1;2;3;4})))</f>
        <v>480</v>
      </c>
      <c r="N12" s="2">
        <f t="shared" si="0"/>
        <v>3</v>
      </c>
    </row>
    <row r="13" spans="1:14" x14ac:dyDescent="0.3">
      <c r="A13" s="44">
        <f>RANK(M13,$M$2:M57)</f>
        <v>12</v>
      </c>
      <c r="B13" s="7" t="s">
        <v>14</v>
      </c>
      <c r="C13" s="14" t="s">
        <v>76</v>
      </c>
      <c r="D13" s="3">
        <v>2011</v>
      </c>
      <c r="E13" s="7" t="s">
        <v>10</v>
      </c>
      <c r="F13" s="16" t="s">
        <v>61</v>
      </c>
      <c r="H13" s="27">
        <v>120</v>
      </c>
      <c r="I13" s="27">
        <v>120</v>
      </c>
      <c r="J13" s="24">
        <v>120</v>
      </c>
      <c r="K13" s="7"/>
      <c r="L13" s="2"/>
      <c r="M13" s="26" cm="1">
        <f t="array" ref="M13">IF(N13&lt;4,SUM(G13:L13),SUM(LARGE(G13:L13,{1;2;3;4})))</f>
        <v>360</v>
      </c>
      <c r="N13" s="2">
        <f t="shared" si="0"/>
        <v>3</v>
      </c>
    </row>
    <row r="14" spans="1:14" x14ac:dyDescent="0.3">
      <c r="A14" s="44">
        <f>RANK(M14,$M$2:M58)</f>
        <v>12</v>
      </c>
      <c r="B14" s="7" t="s">
        <v>14</v>
      </c>
      <c r="C14" s="15" t="s">
        <v>7</v>
      </c>
      <c r="D14" s="2">
        <v>2011</v>
      </c>
      <c r="E14" s="7" t="s">
        <v>10</v>
      </c>
      <c r="F14" s="16" t="s">
        <v>265</v>
      </c>
      <c r="G14" s="7"/>
      <c r="H14" s="27">
        <v>360</v>
      </c>
      <c r="I14" s="27"/>
      <c r="J14" s="7"/>
      <c r="K14" s="7"/>
      <c r="L14" s="2"/>
      <c r="M14" s="26" cm="1">
        <f t="array" ref="M14">IF(N14&lt;4,SUM(G14:L14),SUM(LARGE(G14:L14,{1;2;3;4})))</f>
        <v>360</v>
      </c>
      <c r="N14" s="2">
        <f t="shared" si="0"/>
        <v>1</v>
      </c>
    </row>
    <row r="15" spans="1:14" x14ac:dyDescent="0.3">
      <c r="A15" s="44">
        <f>RANK(M15,$M$2:M59)</f>
        <v>14</v>
      </c>
      <c r="B15" s="7" t="s">
        <v>14</v>
      </c>
      <c r="C15" s="15" t="s">
        <v>4</v>
      </c>
      <c r="D15" s="2">
        <v>2013</v>
      </c>
      <c r="E15" s="2" t="s">
        <v>9</v>
      </c>
      <c r="F15" s="16" t="s">
        <v>39</v>
      </c>
      <c r="G15" s="7"/>
      <c r="H15" s="7"/>
      <c r="I15" s="27">
        <v>240</v>
      </c>
      <c r="J15" s="66">
        <v>0</v>
      </c>
      <c r="K15" s="40">
        <v>0</v>
      </c>
      <c r="L15" s="2"/>
      <c r="M15" s="26" cm="1">
        <f t="array" ref="M15">IF(N15&lt;4,SUM(G15:L15),SUM(LARGE(G15:L15,{1;2;3;4})))</f>
        <v>240</v>
      </c>
      <c r="N15" s="2">
        <f t="shared" si="0"/>
        <v>3</v>
      </c>
    </row>
    <row r="16" spans="1:14" x14ac:dyDescent="0.3">
      <c r="A16" s="44">
        <f>RANK(M16,$M$2:M60)</f>
        <v>15</v>
      </c>
      <c r="B16" s="2" t="s">
        <v>14</v>
      </c>
      <c r="C16" s="15" t="s">
        <v>12</v>
      </c>
      <c r="D16" s="2">
        <v>2010</v>
      </c>
      <c r="E16" s="7" t="s">
        <v>10</v>
      </c>
      <c r="F16" s="16" t="s">
        <v>31</v>
      </c>
      <c r="G16" s="24">
        <v>120</v>
      </c>
      <c r="H16" s="40">
        <v>0</v>
      </c>
      <c r="I16" s="27"/>
      <c r="J16" s="27"/>
      <c r="K16" s="27"/>
      <c r="L16" s="27"/>
      <c r="M16" s="26" cm="1">
        <f t="array" ref="M16">IF(N16&lt;4,SUM(G16:L16),SUM(LARGE(G16:L16,{1;2;3;4})))</f>
        <v>120</v>
      </c>
      <c r="N16" s="2">
        <f t="shared" si="0"/>
        <v>2</v>
      </c>
    </row>
    <row r="17" spans="1:14" x14ac:dyDescent="0.3">
      <c r="A17" s="44">
        <f>RANK(M17,$M$2:M61)</f>
        <v>15</v>
      </c>
      <c r="B17" s="4" t="s">
        <v>14</v>
      </c>
      <c r="C17" s="16" t="s">
        <v>4</v>
      </c>
      <c r="D17" s="7">
        <v>2011</v>
      </c>
      <c r="E17" s="2" t="s">
        <v>10</v>
      </c>
      <c r="F17" s="16" t="s">
        <v>72</v>
      </c>
      <c r="G17" s="24">
        <v>120</v>
      </c>
      <c r="H17" s="27"/>
      <c r="I17" s="27"/>
      <c r="J17" s="7"/>
      <c r="K17" s="7"/>
      <c r="L17" s="2"/>
      <c r="M17" s="26" cm="1">
        <f t="array" ref="M17">IF(N17&lt;4,SUM(G17:L17),SUM(LARGE(G17:L17,{1;2;3;4})))</f>
        <v>120</v>
      </c>
      <c r="N17" s="2">
        <f t="shared" si="0"/>
        <v>1</v>
      </c>
    </row>
    <row r="18" spans="1:14" x14ac:dyDescent="0.3">
      <c r="A18" s="44">
        <f>RANK(M18,$M$2:M62)</f>
        <v>15</v>
      </c>
      <c r="B18" s="7" t="s">
        <v>14</v>
      </c>
      <c r="C18" s="17" t="s">
        <v>76</v>
      </c>
      <c r="D18" s="2">
        <v>2011</v>
      </c>
      <c r="E18" s="7" t="s">
        <v>10</v>
      </c>
      <c r="F18" s="14" t="s">
        <v>44</v>
      </c>
      <c r="G18" s="7"/>
      <c r="H18" s="7"/>
      <c r="I18" s="27">
        <v>120</v>
      </c>
      <c r="J18" s="7"/>
      <c r="K18" s="7"/>
      <c r="L18" s="2"/>
      <c r="M18" s="26" cm="1">
        <f t="array" ref="M18">IF(N18&lt;4,SUM(G18:L18),SUM(LARGE(G18:L18,{1;2;3;4})))</f>
        <v>120</v>
      </c>
      <c r="N18" s="2">
        <f t="shared" si="0"/>
        <v>1</v>
      </c>
    </row>
    <row r="19" spans="1:14" x14ac:dyDescent="0.3">
      <c r="A19" s="44">
        <f>RANK(M19,$M$2:M63)</f>
        <v>15</v>
      </c>
      <c r="B19" s="7" t="s">
        <v>14</v>
      </c>
      <c r="C19" s="16" t="s">
        <v>4</v>
      </c>
      <c r="D19" s="7">
        <v>2011</v>
      </c>
      <c r="E19" s="7" t="s">
        <v>10</v>
      </c>
      <c r="F19" s="14" t="s">
        <v>79</v>
      </c>
      <c r="G19" s="24">
        <v>120</v>
      </c>
      <c r="H19" s="27"/>
      <c r="I19" s="27"/>
      <c r="J19" s="7"/>
      <c r="K19" s="7"/>
      <c r="L19" s="2"/>
      <c r="M19" s="26" cm="1">
        <f t="array" ref="M19">IF(N19&lt;4,SUM(G19:L19),SUM(LARGE(G19:L19,{1;2;3;4})))</f>
        <v>120</v>
      </c>
      <c r="N19" s="2">
        <f t="shared" si="0"/>
        <v>1</v>
      </c>
    </row>
    <row r="20" spans="1:14" x14ac:dyDescent="0.3">
      <c r="A20" s="44">
        <f>RANK(M20,$M$2:M64)</f>
        <v>15</v>
      </c>
      <c r="B20" s="7" t="s">
        <v>14</v>
      </c>
      <c r="C20" s="16" t="s">
        <v>7</v>
      </c>
      <c r="D20" s="7">
        <v>2010</v>
      </c>
      <c r="E20" s="7" t="s">
        <v>10</v>
      </c>
      <c r="F20" s="29" t="s">
        <v>194</v>
      </c>
      <c r="G20" s="24">
        <v>120</v>
      </c>
      <c r="H20" s="27"/>
      <c r="I20" s="27"/>
      <c r="J20" s="27"/>
      <c r="K20" s="27"/>
      <c r="L20" s="27"/>
      <c r="M20" s="26" cm="1">
        <f t="array" ref="M20">IF(N20&lt;4,SUM(G20:L20),SUM(LARGE(G20:L20,{1;2;3;4})))</f>
        <v>120</v>
      </c>
      <c r="N20" s="2">
        <f t="shared" si="0"/>
        <v>1</v>
      </c>
    </row>
    <row r="21" spans="1:14" x14ac:dyDescent="0.3">
      <c r="A21" s="44">
        <f>RANK(M21,$M$2:M65)</f>
        <v>15</v>
      </c>
      <c r="B21" s="7" t="s">
        <v>14</v>
      </c>
      <c r="C21" s="15" t="s">
        <v>6</v>
      </c>
      <c r="D21" s="7">
        <v>2011</v>
      </c>
      <c r="E21" s="7" t="s">
        <v>10</v>
      </c>
      <c r="F21" s="29" t="s">
        <v>85</v>
      </c>
      <c r="G21" s="7"/>
      <c r="H21" s="7"/>
      <c r="I21" s="7"/>
      <c r="J21" s="7"/>
      <c r="K21" s="24">
        <v>120</v>
      </c>
      <c r="L21" s="2"/>
      <c r="M21" s="26" cm="1">
        <f t="array" ref="M21">IF(N21&lt;4,SUM(G21:L21),SUM(LARGE(G21:L21,{1;2;3;4})))</f>
        <v>120</v>
      </c>
      <c r="N21" s="2">
        <f t="shared" si="0"/>
        <v>1</v>
      </c>
    </row>
    <row r="22" spans="1:14" x14ac:dyDescent="0.3">
      <c r="A22" s="44">
        <f>RANK(M22,$M$2:M66)</f>
        <v>15</v>
      </c>
      <c r="B22" s="7" t="s">
        <v>14</v>
      </c>
      <c r="C22" s="16" t="s">
        <v>55</v>
      </c>
      <c r="D22" s="7">
        <v>2010</v>
      </c>
      <c r="E22" s="7" t="s">
        <v>10</v>
      </c>
      <c r="F22" s="29" t="s">
        <v>440</v>
      </c>
      <c r="G22" s="7"/>
      <c r="H22" s="7"/>
      <c r="I22" s="7"/>
      <c r="J22" s="7"/>
      <c r="K22" s="24">
        <v>120</v>
      </c>
      <c r="L22" s="2"/>
      <c r="M22" s="26" cm="1">
        <f t="array" ref="M22">IF(N22&lt;4,SUM(G22:L22),SUM(LARGE(G22:L22,{1;2;3;4})))</f>
        <v>120</v>
      </c>
      <c r="N22" s="2">
        <f t="shared" si="0"/>
        <v>1</v>
      </c>
    </row>
    <row r="23" spans="1:14" x14ac:dyDescent="0.3">
      <c r="A23" s="44">
        <f>RANK(M23,$M$2:M67)</f>
        <v>22</v>
      </c>
      <c r="B23" s="7" t="s">
        <v>14</v>
      </c>
      <c r="C23" s="15" t="s">
        <v>12</v>
      </c>
      <c r="D23" s="2">
        <v>2012</v>
      </c>
      <c r="E23" s="4" t="s">
        <v>9</v>
      </c>
      <c r="F23" s="16" t="s">
        <v>266</v>
      </c>
      <c r="G23" s="7"/>
      <c r="H23" s="59">
        <v>0</v>
      </c>
      <c r="I23" s="59">
        <v>0</v>
      </c>
      <c r="J23" s="59">
        <v>0</v>
      </c>
      <c r="K23" s="7"/>
      <c r="L23" s="2"/>
      <c r="M23" s="26" cm="1">
        <f t="array" ref="M23">IF(N23&lt;4,SUM(G23:L23),SUM(LARGE(G23:L23,{1;2;3;4})))</f>
        <v>0</v>
      </c>
      <c r="N23" s="2">
        <f t="shared" si="0"/>
        <v>3</v>
      </c>
    </row>
    <row r="24" spans="1:14" x14ac:dyDescent="0.3">
      <c r="A24" s="44">
        <f>RANK(M24,$M$2:M68)</f>
        <v>22</v>
      </c>
      <c r="B24" s="7" t="s">
        <v>14</v>
      </c>
      <c r="C24" s="15" t="s">
        <v>283</v>
      </c>
      <c r="D24" s="2">
        <v>2012</v>
      </c>
      <c r="E24" s="4" t="s">
        <v>9</v>
      </c>
      <c r="F24" s="14" t="s">
        <v>166</v>
      </c>
      <c r="G24" s="7"/>
      <c r="H24" s="59">
        <v>0</v>
      </c>
      <c r="I24" s="27"/>
      <c r="J24" s="7"/>
      <c r="K24" s="7"/>
      <c r="L24" s="2"/>
      <c r="M24" s="26" cm="1">
        <f t="array" ref="M24">IF(N24&lt;4,SUM(G24:L24),SUM(LARGE(G24:L24,{1;2;3;4})))</f>
        <v>0</v>
      </c>
      <c r="N24" s="2">
        <f t="shared" si="0"/>
        <v>1</v>
      </c>
    </row>
  </sheetData>
  <autoFilter ref="A1:N1" xr:uid="{00000000-0001-0000-1600-000000000000}">
    <sortState xmlns:xlrd2="http://schemas.microsoft.com/office/spreadsheetml/2017/richdata2" ref="A2:N24">
      <sortCondition descending="1" ref="M1"/>
    </sortState>
  </autoFilter>
  <sortState xmlns:xlrd2="http://schemas.microsoft.com/office/spreadsheetml/2017/richdata2" ref="A2:N15">
    <sortCondition ref="A1:A15"/>
  </sortState>
  <conditionalFormatting sqref="F1">
    <cfRule type="duplicateValues" dxfId="374" priority="64" stopIfTrue="1"/>
    <cfRule type="duplicateValues" dxfId="373" priority="63" stopIfTrue="1"/>
    <cfRule type="duplicateValues" dxfId="372" priority="65" stopIfTrue="1"/>
  </conditionalFormatting>
  <conditionalFormatting sqref="F1:F1048576">
    <cfRule type="duplicateValues" dxfId="371" priority="1"/>
  </conditionalFormatting>
  <conditionalFormatting sqref="F2">
    <cfRule type="duplicateValues" dxfId="370" priority="73"/>
  </conditionalFormatting>
  <conditionalFormatting sqref="F3">
    <cfRule type="duplicateValues" dxfId="369" priority="52"/>
    <cfRule type="duplicateValues" dxfId="368" priority="51"/>
  </conditionalFormatting>
  <conditionalFormatting sqref="F4">
    <cfRule type="duplicateValues" dxfId="367" priority="71"/>
  </conditionalFormatting>
  <conditionalFormatting sqref="F5">
    <cfRule type="duplicateValues" dxfId="366" priority="83"/>
  </conditionalFormatting>
  <conditionalFormatting sqref="F6">
    <cfRule type="duplicateValues" dxfId="365" priority="70"/>
  </conditionalFormatting>
  <conditionalFormatting sqref="F7">
    <cfRule type="duplicateValues" dxfId="364" priority="69"/>
  </conditionalFormatting>
  <conditionalFormatting sqref="F8">
    <cfRule type="duplicateValues" dxfId="363" priority="68"/>
  </conditionalFormatting>
  <conditionalFormatting sqref="F9">
    <cfRule type="duplicateValues" dxfId="362" priority="67"/>
  </conditionalFormatting>
  <conditionalFormatting sqref="F10">
    <cfRule type="duplicateValues" dxfId="361" priority="66"/>
  </conditionalFormatting>
  <conditionalFormatting sqref="F11">
    <cfRule type="duplicateValues" dxfId="360" priority="49"/>
    <cfRule type="duplicateValues" dxfId="359" priority="48"/>
    <cfRule type="duplicateValues" dxfId="358" priority="47" stopIfTrue="1"/>
    <cfRule type="duplicateValues" dxfId="357" priority="46" stopIfTrue="1"/>
  </conditionalFormatting>
  <conditionalFormatting sqref="F12">
    <cfRule type="duplicateValues" dxfId="356" priority="137" stopIfTrue="1"/>
    <cfRule type="duplicateValues" dxfId="355" priority="136" stopIfTrue="1"/>
    <cfRule type="duplicateValues" dxfId="354" priority="135" stopIfTrue="1"/>
  </conditionalFormatting>
  <conditionalFormatting sqref="F13">
    <cfRule type="duplicateValues" dxfId="353" priority="132" stopIfTrue="1"/>
    <cfRule type="duplicateValues" dxfId="352" priority="134" stopIfTrue="1"/>
    <cfRule type="duplicateValues" dxfId="351" priority="133" stopIfTrue="1"/>
  </conditionalFormatting>
  <conditionalFormatting sqref="F14">
    <cfRule type="duplicateValues" dxfId="350" priority="131" stopIfTrue="1"/>
    <cfRule type="duplicateValues" dxfId="349" priority="130" stopIfTrue="1"/>
    <cfRule type="duplicateValues" dxfId="348" priority="129" stopIfTrue="1"/>
  </conditionalFormatting>
  <conditionalFormatting sqref="F15">
    <cfRule type="duplicateValues" dxfId="347" priority="128" stopIfTrue="1"/>
    <cfRule type="duplicateValues" dxfId="346" priority="127" stopIfTrue="1"/>
    <cfRule type="duplicateValues" dxfId="345" priority="126" stopIfTrue="1"/>
  </conditionalFormatting>
  <conditionalFormatting sqref="F16">
    <cfRule type="duplicateValues" dxfId="344" priority="41" stopIfTrue="1"/>
    <cfRule type="duplicateValues" dxfId="343" priority="42"/>
    <cfRule type="duplicateValues" dxfId="342" priority="38"/>
    <cfRule type="duplicateValues" dxfId="341" priority="39" stopIfTrue="1"/>
    <cfRule type="duplicateValues" dxfId="340" priority="40" stopIfTrue="1"/>
  </conditionalFormatting>
  <conditionalFormatting sqref="F17">
    <cfRule type="duplicateValues" dxfId="339" priority="37"/>
    <cfRule type="duplicateValues" dxfId="338" priority="36" stopIfTrue="1"/>
    <cfRule type="duplicateValues" dxfId="337" priority="35" stopIfTrue="1"/>
    <cfRule type="duplicateValues" dxfId="336" priority="34" stopIfTrue="1"/>
    <cfRule type="duplicateValues" dxfId="335" priority="33"/>
  </conditionalFormatting>
  <conditionalFormatting sqref="F18">
    <cfRule type="duplicateValues" dxfId="334" priority="31" stopIfTrue="1"/>
    <cfRule type="duplicateValues" dxfId="333" priority="30" stopIfTrue="1"/>
    <cfRule type="duplicateValues" dxfId="332" priority="28"/>
    <cfRule type="duplicateValues" dxfId="331" priority="29" stopIfTrue="1"/>
    <cfRule type="duplicateValues" dxfId="330" priority="32"/>
  </conditionalFormatting>
  <conditionalFormatting sqref="F19">
    <cfRule type="duplicateValues" dxfId="329" priority="24" stopIfTrue="1"/>
    <cfRule type="duplicateValues" dxfId="328" priority="27"/>
    <cfRule type="duplicateValues" dxfId="327" priority="26" stopIfTrue="1"/>
    <cfRule type="duplicateValues" dxfId="326" priority="25" stopIfTrue="1"/>
    <cfRule type="duplicateValues" dxfId="325" priority="23"/>
  </conditionalFormatting>
  <conditionalFormatting sqref="F20">
    <cfRule type="duplicateValues" dxfId="324" priority="22"/>
    <cfRule type="duplicateValues" dxfId="323" priority="21" stopIfTrue="1"/>
    <cfRule type="duplicateValues" dxfId="322" priority="20" stopIfTrue="1"/>
    <cfRule type="duplicateValues" dxfId="321" priority="18"/>
    <cfRule type="duplicateValues" dxfId="320" priority="19" stopIfTrue="1"/>
  </conditionalFormatting>
  <conditionalFormatting sqref="F21">
    <cfRule type="duplicateValues" dxfId="319" priority="10"/>
    <cfRule type="duplicateValues" dxfId="318" priority="15" stopIfTrue="1"/>
    <cfRule type="duplicateValues" dxfId="317" priority="14" stopIfTrue="1"/>
    <cfRule type="duplicateValues" dxfId="316" priority="13" stopIfTrue="1"/>
    <cfRule type="duplicateValues" dxfId="315" priority="12"/>
    <cfRule type="duplicateValues" dxfId="314" priority="11"/>
    <cfRule type="duplicateValues" dxfId="313" priority="9"/>
  </conditionalFormatting>
  <conditionalFormatting sqref="F22">
    <cfRule type="duplicateValues" dxfId="312" priority="2"/>
    <cfRule type="duplicateValues" dxfId="311" priority="3"/>
    <cfRule type="duplicateValues" dxfId="310" priority="4"/>
    <cfRule type="duplicateValues" dxfId="309" priority="5"/>
    <cfRule type="duplicateValues" dxfId="308" priority="6" stopIfTrue="1"/>
    <cfRule type="duplicateValues" dxfId="307" priority="7" stopIfTrue="1"/>
    <cfRule type="duplicateValues" dxfId="306" priority="8" stopIfTrue="1"/>
  </conditionalFormatting>
  <conditionalFormatting sqref="F23:F65397">
    <cfRule type="duplicateValues" dxfId="305" priority="4158" stopIfTrue="1"/>
    <cfRule type="duplicateValues" dxfId="304" priority="4159" stopIfTrue="1"/>
    <cfRule type="duplicateValues" dxfId="303" priority="4160" stopIfTrue="1"/>
  </conditionalFormatting>
  <conditionalFormatting sqref="F23:F1048576 F1:F2 F4:F10 F12:F15">
    <cfRule type="duplicateValues" dxfId="302" priority="1481"/>
  </conditionalFormatting>
  <conditionalFormatting sqref="F23:F1048576 F1:F20">
    <cfRule type="duplicateValues" dxfId="301" priority="16"/>
    <cfRule type="duplicateValues" dxfId="300" priority="17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1"/>
  <sheetViews>
    <sheetView zoomScaleNormal="100" workbookViewId="0">
      <pane ySplit="1" topLeftCell="A2" activePane="bottomLeft" state="frozen"/>
      <selection pane="bottomLeft" activeCell="F10" sqref="F10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22" customWidth="1"/>
    <col min="7" max="8" width="11.109375" style="6" hidden="1" customWidth="1" outlineLevel="1"/>
    <col min="9" max="11" width="10.5546875" style="6" hidden="1" customWidth="1" outlineLevel="1"/>
    <col min="12" max="12" width="12.6640625" style="6" hidden="1" customWidth="1" outlineLevel="1"/>
    <col min="13" max="13" width="18.44140625" style="1" hidden="1" customWidth="1" outlineLevel="1"/>
    <col min="14" max="14" width="8.10937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39.6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RANK(N2,$N$2:N9)</f>
        <v>1</v>
      </c>
      <c r="B2" s="2" t="s">
        <v>14</v>
      </c>
      <c r="C2" s="15" t="s">
        <v>19</v>
      </c>
      <c r="D2" s="2">
        <v>2012</v>
      </c>
      <c r="E2" s="4" t="s">
        <v>9</v>
      </c>
      <c r="F2" s="16" t="s">
        <v>28</v>
      </c>
      <c r="G2" s="35">
        <v>660</v>
      </c>
      <c r="H2" s="35">
        <v>1020</v>
      </c>
      <c r="I2" s="40">
        <v>0</v>
      </c>
      <c r="J2" s="35">
        <v>660</v>
      </c>
      <c r="K2" s="27">
        <v>120</v>
      </c>
      <c r="L2" s="28"/>
      <c r="M2" s="28"/>
      <c r="N2" s="26" cm="1">
        <f t="array" ref="N2">IF(O2&lt;4,SUM(G2:M2),SUM(LARGE(G2:M2,{1;2;3;4})))</f>
        <v>2460</v>
      </c>
      <c r="O2" s="2">
        <f t="shared" ref="O2:O21" si="0">COUNT(G2:M2)</f>
        <v>5</v>
      </c>
    </row>
    <row r="3" spans="1:15" x14ac:dyDescent="0.3">
      <c r="A3" s="44">
        <f>RANK(N3,$N$2:N10)</f>
        <v>2</v>
      </c>
      <c r="B3" s="2" t="s">
        <v>14</v>
      </c>
      <c r="C3" s="15" t="s">
        <v>12</v>
      </c>
      <c r="D3" s="2">
        <v>2012</v>
      </c>
      <c r="E3" s="4" t="s">
        <v>9</v>
      </c>
      <c r="F3" s="14" t="s">
        <v>30</v>
      </c>
      <c r="G3" s="69">
        <v>240</v>
      </c>
      <c r="H3" s="45">
        <v>240</v>
      </c>
      <c r="I3" s="28"/>
      <c r="J3" s="35">
        <v>240</v>
      </c>
      <c r="K3" s="35">
        <v>480</v>
      </c>
      <c r="L3" s="28"/>
      <c r="M3" s="28"/>
      <c r="N3" s="26" cm="1">
        <f t="array" ref="N3">IF(O3&lt;4,SUM(G3:M3),SUM(LARGE(G3:M3,{1;2;3;4})))</f>
        <v>1200</v>
      </c>
      <c r="O3" s="2">
        <f t="shared" si="0"/>
        <v>4</v>
      </c>
    </row>
    <row r="4" spans="1:15" x14ac:dyDescent="0.3">
      <c r="A4" s="44">
        <f>RANK(N4,$N$2:N11)</f>
        <v>3</v>
      </c>
      <c r="B4" s="7" t="s">
        <v>14</v>
      </c>
      <c r="C4" s="16" t="s">
        <v>4</v>
      </c>
      <c r="D4" s="7">
        <v>2014</v>
      </c>
      <c r="E4" s="4" t="s">
        <v>8</v>
      </c>
      <c r="F4" s="29" t="s">
        <v>50</v>
      </c>
      <c r="G4" s="24">
        <v>240</v>
      </c>
      <c r="H4" s="27">
        <v>180</v>
      </c>
      <c r="I4" s="24">
        <v>240</v>
      </c>
      <c r="J4" s="24">
        <v>240</v>
      </c>
      <c r="K4" s="27">
        <v>180</v>
      </c>
      <c r="L4" s="28"/>
      <c r="M4" s="28"/>
      <c r="N4" s="26" cm="1">
        <f t="array" ref="N4">IF(O4&lt;4,SUM(G4:M4),SUM(LARGE(G4:M4,{1;2;3;4})))</f>
        <v>900</v>
      </c>
      <c r="O4" s="2">
        <f t="shared" si="0"/>
        <v>5</v>
      </c>
    </row>
    <row r="5" spans="1:15" x14ac:dyDescent="0.3">
      <c r="A5" s="44">
        <f>RANK(N5,$N$2:N12)</f>
        <v>4</v>
      </c>
      <c r="B5" s="2" t="s">
        <v>14</v>
      </c>
      <c r="C5" s="14" t="s">
        <v>4</v>
      </c>
      <c r="D5" s="4">
        <v>2013</v>
      </c>
      <c r="E5" s="7" t="s">
        <v>9</v>
      </c>
      <c r="F5" s="14" t="s">
        <v>39</v>
      </c>
      <c r="G5" s="24">
        <v>180</v>
      </c>
      <c r="H5" s="27">
        <v>240</v>
      </c>
      <c r="I5" s="45">
        <v>240</v>
      </c>
      <c r="J5" s="59">
        <v>0</v>
      </c>
      <c r="K5" s="40">
        <v>0</v>
      </c>
      <c r="L5" s="28"/>
      <c r="M5" s="28"/>
      <c r="N5" s="26" cm="1">
        <f t="array" ref="N5">IF(O5&lt;4,SUM(G5:M5),SUM(LARGE(G5:M5,{1;2;3;4})))</f>
        <v>660</v>
      </c>
      <c r="O5" s="2">
        <f t="shared" si="0"/>
        <v>5</v>
      </c>
    </row>
    <row r="6" spans="1:15" x14ac:dyDescent="0.3">
      <c r="A6" s="44">
        <f>RANK(N6,$N$2:N13)</f>
        <v>5</v>
      </c>
      <c r="B6" s="7" t="s">
        <v>14</v>
      </c>
      <c r="C6" s="16" t="s">
        <v>4</v>
      </c>
      <c r="D6" s="7">
        <v>2013</v>
      </c>
      <c r="E6" s="7" t="s">
        <v>9</v>
      </c>
      <c r="F6" s="16" t="s">
        <v>46</v>
      </c>
      <c r="G6" s="24">
        <v>120</v>
      </c>
      <c r="H6" s="27">
        <v>120</v>
      </c>
      <c r="I6" s="24">
        <v>80</v>
      </c>
      <c r="J6" s="24">
        <v>180</v>
      </c>
      <c r="K6" s="27">
        <v>60</v>
      </c>
      <c r="L6" s="28"/>
      <c r="M6" s="28"/>
      <c r="N6" s="26" cm="1">
        <f t="array" ref="N6">IF(O6&lt;4,SUM(G6:M6),SUM(LARGE(G6:M6,{1;2;3;4})))</f>
        <v>500</v>
      </c>
      <c r="O6" s="2">
        <f t="shared" si="0"/>
        <v>5</v>
      </c>
    </row>
    <row r="7" spans="1:15" x14ac:dyDescent="0.3">
      <c r="A7" s="44">
        <f>RANK(N7,$N$2:N14)</f>
        <v>6</v>
      </c>
      <c r="B7" s="2" t="s">
        <v>14</v>
      </c>
      <c r="C7" s="15" t="s">
        <v>19</v>
      </c>
      <c r="D7" s="2">
        <v>2012</v>
      </c>
      <c r="E7" s="7" t="s">
        <v>9</v>
      </c>
      <c r="F7" s="16" t="s">
        <v>35</v>
      </c>
      <c r="G7" s="67">
        <v>80</v>
      </c>
      <c r="H7" s="27">
        <v>60</v>
      </c>
      <c r="I7" s="24">
        <v>180</v>
      </c>
      <c r="J7" s="24">
        <v>120</v>
      </c>
      <c r="K7" s="27">
        <v>60</v>
      </c>
      <c r="L7" s="28"/>
      <c r="M7" s="28"/>
      <c r="N7" s="26" cm="1">
        <f t="array" ref="N7">IF(O7&lt;4,SUM(G7:M7),SUM(LARGE(G7:M7,{1;2;3;4})))</f>
        <v>440</v>
      </c>
      <c r="O7" s="2">
        <f t="shared" si="0"/>
        <v>5</v>
      </c>
    </row>
    <row r="8" spans="1:15" x14ac:dyDescent="0.3">
      <c r="A8" s="44">
        <f>RANK(N8,$N$2:N15)</f>
        <v>7</v>
      </c>
      <c r="B8" s="4" t="s">
        <v>14</v>
      </c>
      <c r="C8" s="14" t="s">
        <v>76</v>
      </c>
      <c r="D8" s="2">
        <v>2014</v>
      </c>
      <c r="E8" s="4" t="s">
        <v>8</v>
      </c>
      <c r="F8" s="14" t="s">
        <v>36</v>
      </c>
      <c r="G8" s="24">
        <v>120</v>
      </c>
      <c r="H8" s="27">
        <v>120</v>
      </c>
      <c r="I8" s="7"/>
      <c r="J8" s="24">
        <v>120</v>
      </c>
      <c r="K8" s="40">
        <v>0</v>
      </c>
      <c r="L8" s="7"/>
      <c r="M8" s="2"/>
      <c r="N8" s="26" cm="1">
        <f t="array" ref="N8">IF(O8&lt;4,SUM(G8:M8),SUM(LARGE(G8:M8,{1;2;3;4})))</f>
        <v>360</v>
      </c>
      <c r="O8" s="2">
        <f t="shared" si="0"/>
        <v>4</v>
      </c>
    </row>
    <row r="9" spans="1:15" x14ac:dyDescent="0.3">
      <c r="A9" s="44">
        <f>RANK(N9,$N$2:N16)</f>
        <v>8</v>
      </c>
      <c r="B9" s="2" t="s">
        <v>14</v>
      </c>
      <c r="C9" s="15" t="s">
        <v>76</v>
      </c>
      <c r="D9" s="2">
        <v>2013</v>
      </c>
      <c r="E9" s="7" t="s">
        <v>9</v>
      </c>
      <c r="F9" s="16" t="s">
        <v>52</v>
      </c>
      <c r="G9" s="24">
        <v>80</v>
      </c>
      <c r="H9" s="27">
        <v>60</v>
      </c>
      <c r="I9" s="24">
        <v>120</v>
      </c>
      <c r="J9" s="24">
        <v>80</v>
      </c>
      <c r="K9" s="27">
        <v>60</v>
      </c>
      <c r="L9" s="28"/>
      <c r="M9" s="28"/>
      <c r="N9" s="26" cm="1">
        <f t="array" ref="N9">IF(O9&lt;4,SUM(G9:M9),SUM(LARGE(G9:M9,{1;2;3;4})))</f>
        <v>340</v>
      </c>
      <c r="O9" s="2">
        <f t="shared" si="0"/>
        <v>5</v>
      </c>
    </row>
    <row r="10" spans="1:15" x14ac:dyDescent="0.3">
      <c r="A10" s="44">
        <f>RANK(N10,$N$2:N17)</f>
        <v>9</v>
      </c>
      <c r="B10" s="7" t="s">
        <v>14</v>
      </c>
      <c r="C10" s="15" t="s">
        <v>12</v>
      </c>
      <c r="D10" s="2">
        <v>2012</v>
      </c>
      <c r="E10" s="4" t="s">
        <v>9</v>
      </c>
      <c r="F10" s="16" t="s">
        <v>266</v>
      </c>
      <c r="G10" s="7"/>
      <c r="H10" s="66">
        <v>0</v>
      </c>
      <c r="I10" s="59">
        <v>0</v>
      </c>
      <c r="J10" s="59">
        <v>0</v>
      </c>
      <c r="K10" s="27">
        <v>240</v>
      </c>
      <c r="L10" s="2"/>
      <c r="M10" s="28"/>
      <c r="N10" s="26" cm="1">
        <f t="array" ref="N10">IF(O10&lt;4,SUM(G10:M10),SUM(LARGE(G10:M10,{1;2;3;4})))</f>
        <v>240</v>
      </c>
      <c r="O10" s="2">
        <f t="shared" si="0"/>
        <v>4</v>
      </c>
    </row>
    <row r="11" spans="1:15" x14ac:dyDescent="0.3">
      <c r="A11" s="44">
        <f>RANK(N11,$N$2:N18)</f>
        <v>10</v>
      </c>
      <c r="B11" s="7" t="s">
        <v>14</v>
      </c>
      <c r="C11" s="15" t="s">
        <v>19</v>
      </c>
      <c r="D11" s="2">
        <v>2013</v>
      </c>
      <c r="E11" s="4" t="s">
        <v>9</v>
      </c>
      <c r="F11" s="29" t="s">
        <v>29</v>
      </c>
      <c r="G11" s="7"/>
      <c r="H11" s="7"/>
      <c r="I11" s="7"/>
      <c r="J11" s="7"/>
      <c r="K11" s="27">
        <v>120</v>
      </c>
      <c r="L11" s="7"/>
      <c r="M11" s="2"/>
      <c r="N11" s="26" cm="1">
        <f t="array" ref="N11">IF(O11&lt;4,SUM(G11:M11),SUM(LARGE(G11:M11,{1;2;3;4})))</f>
        <v>120</v>
      </c>
      <c r="O11" s="2">
        <f t="shared" si="0"/>
        <v>1</v>
      </c>
    </row>
    <row r="12" spans="1:15" x14ac:dyDescent="0.3">
      <c r="A12" s="44">
        <f>RANK(N12,$N$2:N19)</f>
        <v>10</v>
      </c>
      <c r="B12" s="2" t="s">
        <v>14</v>
      </c>
      <c r="C12" s="14" t="s">
        <v>283</v>
      </c>
      <c r="D12" s="2">
        <v>2013</v>
      </c>
      <c r="E12" s="4" t="s">
        <v>9</v>
      </c>
      <c r="F12" s="16" t="s">
        <v>281</v>
      </c>
      <c r="G12" s="7"/>
      <c r="H12" s="27">
        <v>60</v>
      </c>
      <c r="I12" s="7"/>
      <c r="J12" s="7"/>
      <c r="K12" s="27">
        <v>60</v>
      </c>
      <c r="L12" s="7"/>
      <c r="M12" s="2"/>
      <c r="N12" s="26" cm="1">
        <f t="array" ref="N12">IF(O12&lt;4,SUM(G12:M12),SUM(LARGE(G12:M12,{1;2;3;4})))</f>
        <v>120</v>
      </c>
      <c r="O12" s="2">
        <f t="shared" si="0"/>
        <v>2</v>
      </c>
    </row>
    <row r="13" spans="1:15" x14ac:dyDescent="0.3">
      <c r="A13" s="44">
        <f>RANK(N13,$N$2:N20)</f>
        <v>12</v>
      </c>
      <c r="B13" s="7" t="s">
        <v>386</v>
      </c>
      <c r="C13" s="15"/>
      <c r="D13" s="2"/>
      <c r="E13" s="2"/>
      <c r="F13" s="29" t="s">
        <v>448</v>
      </c>
      <c r="G13" s="7"/>
      <c r="H13" s="7"/>
      <c r="I13" s="7"/>
      <c r="J13" s="7"/>
      <c r="K13" s="27">
        <v>80</v>
      </c>
      <c r="L13" s="7"/>
      <c r="M13" s="2"/>
      <c r="N13" s="26" cm="1">
        <f t="array" ref="N13">IF(O13&lt;4,SUM(G13:M13),SUM(LARGE(G13:M13,{1;2;3;4})))</f>
        <v>80</v>
      </c>
      <c r="O13" s="2">
        <f t="shared" si="0"/>
        <v>1</v>
      </c>
    </row>
    <row r="14" spans="1:15" x14ac:dyDescent="0.3">
      <c r="A14" s="44">
        <f>RANK(N14,$N$2:N21)</f>
        <v>12</v>
      </c>
      <c r="B14" s="7" t="s">
        <v>386</v>
      </c>
      <c r="C14" s="15"/>
      <c r="D14" s="2"/>
      <c r="E14" s="2"/>
      <c r="F14" s="29" t="s">
        <v>447</v>
      </c>
      <c r="G14" s="7"/>
      <c r="H14" s="7"/>
      <c r="I14" s="7"/>
      <c r="J14" s="7"/>
      <c r="K14" s="27">
        <v>80</v>
      </c>
      <c r="L14" s="7"/>
      <c r="M14" s="2"/>
      <c r="N14" s="26" cm="1">
        <f t="array" ref="N14">IF(O14&lt;4,SUM(G14:M14),SUM(LARGE(G14:M14,{1;2;3;4})))</f>
        <v>80</v>
      </c>
      <c r="O14" s="2">
        <f t="shared" si="0"/>
        <v>1</v>
      </c>
    </row>
    <row r="15" spans="1:15" x14ac:dyDescent="0.3">
      <c r="A15" s="44">
        <f>RANK(N15,$N$2:N22)</f>
        <v>12</v>
      </c>
      <c r="B15" s="7" t="s">
        <v>386</v>
      </c>
      <c r="C15" s="15"/>
      <c r="D15" s="2"/>
      <c r="E15" s="2"/>
      <c r="F15" s="29" t="s">
        <v>446</v>
      </c>
      <c r="G15" s="7"/>
      <c r="H15" s="7"/>
      <c r="I15" s="7"/>
      <c r="J15" s="7"/>
      <c r="K15" s="27">
        <v>80</v>
      </c>
      <c r="L15" s="7"/>
      <c r="M15" s="2"/>
      <c r="N15" s="26" cm="1">
        <f t="array" ref="N15">IF(O15&lt;4,SUM(G15:M15),SUM(LARGE(G15:M15,{1;2;3;4})))</f>
        <v>80</v>
      </c>
      <c r="O15" s="2">
        <f t="shared" si="0"/>
        <v>1</v>
      </c>
    </row>
    <row r="16" spans="1:15" x14ac:dyDescent="0.3">
      <c r="A16" s="44">
        <f>RANK(N16,$N$2:N23)</f>
        <v>12</v>
      </c>
      <c r="B16" s="7" t="s">
        <v>386</v>
      </c>
      <c r="C16" s="15"/>
      <c r="D16" s="2"/>
      <c r="E16" s="2"/>
      <c r="F16" s="29" t="s">
        <v>450</v>
      </c>
      <c r="G16" s="7"/>
      <c r="H16" s="7"/>
      <c r="I16" s="7"/>
      <c r="J16" s="7"/>
      <c r="K16" s="27">
        <v>80</v>
      </c>
      <c r="L16" s="7"/>
      <c r="M16" s="2"/>
      <c r="N16" s="26" cm="1">
        <f t="array" ref="N16">IF(O16&lt;4,SUM(G16:M16),SUM(LARGE(G16:M16,{1;2;3;4})))</f>
        <v>80</v>
      </c>
      <c r="O16" s="2">
        <f t="shared" si="0"/>
        <v>1</v>
      </c>
    </row>
    <row r="17" spans="1:15" x14ac:dyDescent="0.3">
      <c r="A17" s="44">
        <f>RANK(N17,$N$2:N24)</f>
        <v>12</v>
      </c>
      <c r="B17" s="2" t="s">
        <v>14</v>
      </c>
      <c r="C17" s="15" t="s">
        <v>283</v>
      </c>
      <c r="D17" s="2">
        <v>2012</v>
      </c>
      <c r="E17" s="4" t="s">
        <v>9</v>
      </c>
      <c r="F17" s="29" t="s">
        <v>164</v>
      </c>
      <c r="G17" s="7"/>
      <c r="H17" s="7"/>
      <c r="I17" s="7"/>
      <c r="J17" s="24">
        <v>80</v>
      </c>
      <c r="K17" s="27"/>
      <c r="L17" s="7"/>
      <c r="M17" s="2"/>
      <c r="N17" s="26" cm="1">
        <f t="array" ref="N17">IF(O17&lt;4,SUM(G17:M17),SUM(LARGE(G17:M17,{1;2;3;4})))</f>
        <v>80</v>
      </c>
      <c r="O17" s="2">
        <f t="shared" si="0"/>
        <v>1</v>
      </c>
    </row>
    <row r="18" spans="1:15" x14ac:dyDescent="0.3">
      <c r="A18" s="44">
        <f>RANK(N18,$N$2:N25)</f>
        <v>17</v>
      </c>
      <c r="B18" s="2" t="s">
        <v>14</v>
      </c>
      <c r="C18" s="15" t="s">
        <v>76</v>
      </c>
      <c r="D18" s="2">
        <v>2012</v>
      </c>
      <c r="E18" s="4" t="s">
        <v>9</v>
      </c>
      <c r="F18" s="16" t="s">
        <v>73</v>
      </c>
      <c r="G18" s="7"/>
      <c r="H18" s="27">
        <v>60</v>
      </c>
      <c r="I18" s="7"/>
      <c r="J18" s="7"/>
      <c r="K18" s="27"/>
      <c r="L18" s="7"/>
      <c r="M18" s="2"/>
      <c r="N18" s="26" cm="1">
        <f t="array" ref="N18">IF(O18&lt;4,SUM(G18:M18),SUM(LARGE(G18:M18,{1;2;3;4})))</f>
        <v>60</v>
      </c>
      <c r="O18" s="2">
        <f t="shared" si="0"/>
        <v>1</v>
      </c>
    </row>
    <row r="19" spans="1:15" x14ac:dyDescent="0.3">
      <c r="A19" s="44">
        <f>RANK(N19,$N$2:N26)</f>
        <v>18</v>
      </c>
      <c r="B19" s="7" t="s">
        <v>14</v>
      </c>
      <c r="C19" s="15" t="s">
        <v>19</v>
      </c>
      <c r="D19" s="2">
        <v>2014</v>
      </c>
      <c r="E19" s="2" t="s">
        <v>8</v>
      </c>
      <c r="F19" s="29" t="s">
        <v>285</v>
      </c>
      <c r="G19" s="7"/>
      <c r="H19" s="7"/>
      <c r="I19" s="7"/>
      <c r="J19" s="7"/>
      <c r="K19" s="40">
        <v>0</v>
      </c>
      <c r="L19" s="7"/>
      <c r="M19" s="2"/>
      <c r="N19" s="26" cm="1">
        <f t="array" ref="N19">IF(O19&lt;4,SUM(G19:M19),SUM(LARGE(G19:M19,{1;2;3;4})))</f>
        <v>0</v>
      </c>
      <c r="O19" s="2">
        <f t="shared" si="0"/>
        <v>1</v>
      </c>
    </row>
    <row r="20" spans="1:15" x14ac:dyDescent="0.3">
      <c r="A20" s="44">
        <f>RANK(N20,$N$2:N27)</f>
        <v>18</v>
      </c>
      <c r="B20" s="2" t="s">
        <v>14</v>
      </c>
      <c r="C20" s="15" t="s">
        <v>19</v>
      </c>
      <c r="D20" s="2">
        <v>2014</v>
      </c>
      <c r="E20" s="2" t="s">
        <v>8</v>
      </c>
      <c r="F20" s="14" t="s">
        <v>43</v>
      </c>
      <c r="G20" s="7"/>
      <c r="H20" s="59">
        <v>0</v>
      </c>
      <c r="I20" s="7"/>
      <c r="J20" s="7"/>
      <c r="K20" s="27"/>
      <c r="L20" s="7"/>
      <c r="M20" s="2"/>
      <c r="N20" s="26" cm="1">
        <f t="array" ref="N20">IF(O20&lt;4,SUM(G20:M20),SUM(LARGE(G20:M20,{1;2;3;4})))</f>
        <v>0</v>
      </c>
      <c r="O20" s="2">
        <f t="shared" si="0"/>
        <v>1</v>
      </c>
    </row>
    <row r="21" spans="1:15" x14ac:dyDescent="0.3">
      <c r="A21" s="44">
        <f>RANK(N21,$N$2:N28)</f>
        <v>18</v>
      </c>
      <c r="B21" s="7" t="s">
        <v>14</v>
      </c>
      <c r="C21" s="15" t="s">
        <v>283</v>
      </c>
      <c r="D21" s="2">
        <v>2012</v>
      </c>
      <c r="E21" s="4" t="s">
        <v>9</v>
      </c>
      <c r="F21" s="14" t="s">
        <v>166</v>
      </c>
      <c r="G21" s="7"/>
      <c r="H21" s="59">
        <v>0</v>
      </c>
      <c r="I21" s="7"/>
      <c r="J21" s="7"/>
      <c r="K21" s="27"/>
      <c r="L21" s="2"/>
      <c r="M21" s="28"/>
      <c r="N21" s="26" cm="1">
        <f t="array" ref="N21">IF(O21&lt;4,SUM(G21:M21),SUM(LARGE(G21:M21,{1;2;3;4})))</f>
        <v>0</v>
      </c>
      <c r="O21" s="2">
        <f t="shared" si="0"/>
        <v>1</v>
      </c>
    </row>
  </sheetData>
  <autoFilter ref="A1:O1" xr:uid="{00000000-0001-0000-1400-000000000000}">
    <sortState xmlns:xlrd2="http://schemas.microsoft.com/office/spreadsheetml/2017/richdata2" ref="A2:O21">
      <sortCondition descending="1" ref="N1"/>
    </sortState>
  </autoFilter>
  <sortState xmlns:xlrd2="http://schemas.microsoft.com/office/spreadsheetml/2017/richdata2" ref="A2:O9">
    <sortCondition ref="A1:A9"/>
  </sortState>
  <conditionalFormatting sqref="F1">
    <cfRule type="duplicateValues" dxfId="299" priority="77" stopIfTrue="1"/>
    <cfRule type="duplicateValues" dxfId="298" priority="78" stopIfTrue="1"/>
    <cfRule type="duplicateValues" dxfId="297" priority="79" stopIfTrue="1"/>
  </conditionalFormatting>
  <conditionalFormatting sqref="F1:F1048576">
    <cfRule type="duplicateValues" dxfId="296" priority="1"/>
  </conditionalFormatting>
  <conditionalFormatting sqref="F2:F3">
    <cfRule type="duplicateValues" dxfId="295" priority="91"/>
  </conditionalFormatting>
  <conditionalFormatting sqref="F4">
    <cfRule type="duplicateValues" dxfId="294" priority="90"/>
  </conditionalFormatting>
  <conditionalFormatting sqref="F5">
    <cfRule type="duplicateValues" dxfId="293" priority="89"/>
  </conditionalFormatting>
  <conditionalFormatting sqref="F6">
    <cfRule type="duplicateValues" dxfId="292" priority="87"/>
  </conditionalFormatting>
  <conditionalFormatting sqref="F7">
    <cfRule type="duplicateValues" dxfId="291" priority="86"/>
  </conditionalFormatting>
  <conditionalFormatting sqref="F8">
    <cfRule type="duplicateValues" dxfId="290" priority="80"/>
  </conditionalFormatting>
  <conditionalFormatting sqref="F9">
    <cfRule type="duplicateValues" dxfId="289" priority="1313"/>
  </conditionalFormatting>
  <conditionalFormatting sqref="F10">
    <cfRule type="duplicateValues" dxfId="288" priority="36" stopIfTrue="1"/>
    <cfRule type="duplicateValues" dxfId="287" priority="35" stopIfTrue="1"/>
    <cfRule type="duplicateValues" dxfId="286" priority="34" stopIfTrue="1"/>
    <cfRule type="duplicateValues" dxfId="285" priority="33"/>
    <cfRule type="duplicateValues" dxfId="284" priority="37"/>
  </conditionalFormatting>
  <conditionalFormatting sqref="F11">
    <cfRule type="duplicateValues" dxfId="283" priority="32"/>
    <cfRule type="duplicateValues" dxfId="282" priority="28"/>
    <cfRule type="duplicateValues" dxfId="281" priority="29" stopIfTrue="1"/>
    <cfRule type="duplicateValues" dxfId="280" priority="30" stopIfTrue="1"/>
    <cfRule type="duplicateValues" dxfId="279" priority="31" stopIfTrue="1"/>
  </conditionalFormatting>
  <conditionalFormatting sqref="F12">
    <cfRule type="duplicateValues" dxfId="278" priority="27"/>
    <cfRule type="duplicateValues" dxfId="277" priority="23"/>
    <cfRule type="duplicateValues" dxfId="276" priority="24" stopIfTrue="1"/>
    <cfRule type="duplicateValues" dxfId="275" priority="25" stopIfTrue="1"/>
    <cfRule type="duplicateValues" dxfId="274" priority="26" stopIfTrue="1"/>
  </conditionalFormatting>
  <conditionalFormatting sqref="F13">
    <cfRule type="duplicateValues" dxfId="273" priority="21" stopIfTrue="1"/>
    <cfRule type="duplicateValues" dxfId="272" priority="18"/>
    <cfRule type="duplicateValues" dxfId="271" priority="19" stopIfTrue="1"/>
    <cfRule type="duplicateValues" dxfId="270" priority="20" stopIfTrue="1"/>
    <cfRule type="duplicateValues" dxfId="269" priority="22"/>
  </conditionalFormatting>
  <conditionalFormatting sqref="F14">
    <cfRule type="duplicateValues" dxfId="268" priority="14" stopIfTrue="1"/>
    <cfRule type="duplicateValues" dxfId="267" priority="13"/>
    <cfRule type="duplicateValues" dxfId="266" priority="16" stopIfTrue="1"/>
    <cfRule type="duplicateValues" dxfId="265" priority="17"/>
    <cfRule type="duplicateValues" dxfId="264" priority="15" stopIfTrue="1"/>
  </conditionalFormatting>
  <conditionalFormatting sqref="F16:F1048576 F1:F9">
    <cfRule type="duplicateValues" dxfId="263" priority="1510"/>
    <cfRule type="duplicateValues" dxfId="262" priority="1511"/>
  </conditionalFormatting>
  <conditionalFormatting sqref="F16:F1048576 F1:F14">
    <cfRule type="duplicateValues" dxfId="261" priority="2"/>
  </conditionalFormatting>
  <conditionalFormatting sqref="F16:F1048576">
    <cfRule type="duplicateValues" dxfId="260" priority="1516"/>
    <cfRule type="duplicateValues" dxfId="259" priority="1517" stopIfTrue="1"/>
    <cfRule type="duplicateValues" dxfId="258" priority="1518" stopIfTrue="1"/>
    <cfRule type="duplicateValues" dxfId="257" priority="1519" stopIfTrue="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3"/>
  <sheetViews>
    <sheetView zoomScaleNormal="100" workbookViewId="0">
      <pane ySplit="1" topLeftCell="A2" activePane="bottomLeft" state="frozen"/>
      <selection pane="bottomLeft" activeCell="C8" sqref="C8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customWidth="1"/>
    <col min="4" max="4" width="9.109375" style="1" customWidth="1"/>
    <col min="5" max="5" width="7" style="1" customWidth="1"/>
    <col min="6" max="6" width="21.5546875" style="22" customWidth="1"/>
    <col min="7" max="8" width="11.1093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3.33203125" style="6" hidden="1" customWidth="1" outlineLevel="1"/>
    <col min="13" max="13" width="18.44140625" style="1" hidden="1" customWidth="1" outlineLevel="1"/>
    <col min="14" max="14" width="8.3320312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0.799999999999997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RANK(N2,$N$2:N52)</f>
        <v>1</v>
      </c>
      <c r="B2" s="2" t="s">
        <v>14</v>
      </c>
      <c r="C2" s="15" t="s">
        <v>4</v>
      </c>
      <c r="D2" s="2">
        <v>2014</v>
      </c>
      <c r="E2" s="4" t="s">
        <v>8</v>
      </c>
      <c r="F2" s="14" t="s">
        <v>50</v>
      </c>
      <c r="G2" s="35">
        <v>240</v>
      </c>
      <c r="H2" s="45">
        <v>180</v>
      </c>
      <c r="I2" s="45">
        <v>240</v>
      </c>
      <c r="J2" s="35">
        <v>240</v>
      </c>
      <c r="K2" s="45">
        <v>180</v>
      </c>
      <c r="L2" s="28"/>
      <c r="M2" s="28"/>
      <c r="N2" s="26" cm="1">
        <f t="array" ref="N2">IF(O2&lt;4,SUM(G2:M2),SUM(LARGE(G2:M2,{1;2;3;4})))</f>
        <v>900</v>
      </c>
      <c r="O2" s="2">
        <f t="shared" ref="O2:O13" si="0">COUNT(G2:M2)</f>
        <v>5</v>
      </c>
    </row>
    <row r="3" spans="1:15" x14ac:dyDescent="0.3">
      <c r="A3" s="44">
        <f>RANK(N3,$N$2:N53)</f>
        <v>2</v>
      </c>
      <c r="B3" s="4" t="s">
        <v>14</v>
      </c>
      <c r="C3" s="14" t="s">
        <v>76</v>
      </c>
      <c r="D3" s="2">
        <v>2014</v>
      </c>
      <c r="E3" s="4" t="s">
        <v>8</v>
      </c>
      <c r="F3" s="14" t="s">
        <v>36</v>
      </c>
      <c r="G3" s="69">
        <v>120</v>
      </c>
      <c r="H3" s="45">
        <v>120</v>
      </c>
      <c r="I3" s="28"/>
      <c r="J3" s="35">
        <v>120</v>
      </c>
      <c r="K3" s="40">
        <v>0</v>
      </c>
      <c r="L3" s="28"/>
      <c r="M3" s="28"/>
      <c r="N3" s="26" cm="1">
        <f t="array" ref="N3">IF(O3&lt;4,SUM(G3:M3),SUM(LARGE(G3:M3,{1;2;3;4})))</f>
        <v>360</v>
      </c>
      <c r="O3" s="2">
        <f t="shared" si="0"/>
        <v>4</v>
      </c>
    </row>
    <row r="4" spans="1:15" x14ac:dyDescent="0.3">
      <c r="A4" s="44">
        <f>RANK(N4,$N$2:N54)</f>
        <v>3</v>
      </c>
      <c r="B4" s="7" t="s">
        <v>14</v>
      </c>
      <c r="C4" s="16" t="s">
        <v>19</v>
      </c>
      <c r="D4" s="7">
        <v>2014</v>
      </c>
      <c r="E4" s="7" t="s">
        <v>8</v>
      </c>
      <c r="F4" s="16" t="s">
        <v>43</v>
      </c>
      <c r="G4" s="24">
        <v>80</v>
      </c>
      <c r="H4" s="59">
        <v>0</v>
      </c>
      <c r="I4" s="24">
        <v>60</v>
      </c>
      <c r="J4" s="24">
        <v>80</v>
      </c>
      <c r="K4" s="24">
        <v>80</v>
      </c>
      <c r="L4" s="28"/>
      <c r="M4" s="28"/>
      <c r="N4" s="26" cm="1">
        <f t="array" ref="N4">IF(O4&lt;4,SUM(G4:M4),SUM(LARGE(G4:M4,{1;2;3;4})))</f>
        <v>300</v>
      </c>
      <c r="O4" s="2">
        <f t="shared" si="0"/>
        <v>5</v>
      </c>
    </row>
    <row r="5" spans="1:15" x14ac:dyDescent="0.3">
      <c r="A5" s="44">
        <f>RANK(N5,$N$2:N55)</f>
        <v>4</v>
      </c>
      <c r="B5" s="4" t="s">
        <v>14</v>
      </c>
      <c r="C5" s="14" t="s">
        <v>51</v>
      </c>
      <c r="D5" s="2">
        <v>2014</v>
      </c>
      <c r="E5" s="4" t="s">
        <v>8</v>
      </c>
      <c r="F5" s="14" t="s">
        <v>56</v>
      </c>
      <c r="G5" s="67">
        <v>60</v>
      </c>
      <c r="H5" s="24">
        <v>40</v>
      </c>
      <c r="I5" s="24">
        <v>30</v>
      </c>
      <c r="J5" s="24">
        <v>40</v>
      </c>
      <c r="K5" s="24">
        <v>60</v>
      </c>
      <c r="L5" s="28"/>
      <c r="M5" s="28"/>
      <c r="N5" s="26" cm="1">
        <f t="array" ref="N5">IF(O5&lt;4,SUM(G5:M5),SUM(LARGE(G5:M5,{1;2;3;4})))</f>
        <v>200</v>
      </c>
      <c r="O5" s="2">
        <f t="shared" si="0"/>
        <v>5</v>
      </c>
    </row>
    <row r="6" spans="1:15" x14ac:dyDescent="0.3">
      <c r="A6" s="44">
        <f>RANK(N6,$N$2:N56)</f>
        <v>5</v>
      </c>
      <c r="B6" s="2" t="s">
        <v>14</v>
      </c>
      <c r="C6" s="15" t="s">
        <v>76</v>
      </c>
      <c r="D6" s="2">
        <v>2014</v>
      </c>
      <c r="E6" s="2" t="s">
        <v>8</v>
      </c>
      <c r="F6" s="14" t="s">
        <v>284</v>
      </c>
      <c r="G6" s="7"/>
      <c r="H6" s="24">
        <v>80</v>
      </c>
      <c r="I6" s="24">
        <v>30</v>
      </c>
      <c r="J6" s="24">
        <v>40</v>
      </c>
      <c r="K6" s="24">
        <v>30</v>
      </c>
      <c r="L6" s="7"/>
      <c r="M6" s="2"/>
      <c r="N6" s="26" cm="1">
        <f t="array" ref="N6">IF(O6&lt;4,SUM(G6:M6),SUM(LARGE(G6:M6,{1;2;3;4})))</f>
        <v>180</v>
      </c>
      <c r="O6" s="2">
        <f t="shared" si="0"/>
        <v>4</v>
      </c>
    </row>
    <row r="7" spans="1:15" x14ac:dyDescent="0.3">
      <c r="A7" s="44">
        <f>RANK(N7,$N$2:N57)</f>
        <v>6</v>
      </c>
      <c r="B7" s="10" t="s">
        <v>14</v>
      </c>
      <c r="C7" s="15" t="s">
        <v>76</v>
      </c>
      <c r="D7" s="2">
        <v>2015</v>
      </c>
      <c r="E7" s="4" t="s">
        <v>8</v>
      </c>
      <c r="F7" s="16" t="s">
        <v>54</v>
      </c>
      <c r="G7" s="24">
        <v>40</v>
      </c>
      <c r="H7" s="24">
        <v>60</v>
      </c>
      <c r="I7" s="24">
        <v>40</v>
      </c>
      <c r="J7" s="24">
        <v>30</v>
      </c>
      <c r="K7" s="24">
        <v>30</v>
      </c>
      <c r="L7" s="28"/>
      <c r="M7" s="28"/>
      <c r="N7" s="26" cm="1">
        <f t="array" ref="N7">IF(O7&lt;4,SUM(G7:M7),SUM(LARGE(G7:M7,{1;2;3;4})))</f>
        <v>170</v>
      </c>
      <c r="O7" s="2">
        <f t="shared" si="0"/>
        <v>5</v>
      </c>
    </row>
    <row r="8" spans="1:15" x14ac:dyDescent="0.3">
      <c r="A8" s="44">
        <f>RANK(N8,$N$2:N58)</f>
        <v>6</v>
      </c>
      <c r="B8" s="10" t="s">
        <v>14</v>
      </c>
      <c r="C8" s="15" t="s">
        <v>76</v>
      </c>
      <c r="D8" s="2">
        <v>2014</v>
      </c>
      <c r="E8" s="4" t="s">
        <v>8</v>
      </c>
      <c r="F8" s="16" t="s">
        <v>77</v>
      </c>
      <c r="G8" s="7"/>
      <c r="H8" s="7"/>
      <c r="I8" s="24">
        <v>80</v>
      </c>
      <c r="J8" s="24">
        <v>60</v>
      </c>
      <c r="K8" s="24">
        <v>30</v>
      </c>
      <c r="L8" s="7"/>
      <c r="M8" s="2"/>
      <c r="N8" s="26" cm="1">
        <f t="array" ref="N8">IF(O8&lt;4,SUM(G8:M8),SUM(LARGE(G8:M8,{1;2;3;4})))</f>
        <v>170</v>
      </c>
      <c r="O8" s="2">
        <f t="shared" si="0"/>
        <v>3</v>
      </c>
    </row>
    <row r="9" spans="1:15" x14ac:dyDescent="0.3">
      <c r="A9" s="44">
        <f>RANK(N9,$N$2:N59)</f>
        <v>8</v>
      </c>
      <c r="B9" s="12" t="s">
        <v>14</v>
      </c>
      <c r="C9" s="16" t="s">
        <v>12</v>
      </c>
      <c r="D9" s="7">
        <v>2015</v>
      </c>
      <c r="E9" s="4" t="s">
        <v>8</v>
      </c>
      <c r="F9" s="16" t="s">
        <v>63</v>
      </c>
      <c r="G9" s="24">
        <v>40</v>
      </c>
      <c r="H9" s="24">
        <v>30</v>
      </c>
      <c r="I9" s="24">
        <v>30</v>
      </c>
      <c r="J9" s="24">
        <v>30</v>
      </c>
      <c r="K9" s="24">
        <v>40</v>
      </c>
      <c r="L9" s="28"/>
      <c r="M9" s="28"/>
      <c r="N9" s="26" cm="1">
        <f t="array" ref="N9">IF(O9&lt;4,SUM(G9:M9),SUM(LARGE(G9:M9,{1;2;3;4})))</f>
        <v>140</v>
      </c>
      <c r="O9" s="2">
        <f t="shared" si="0"/>
        <v>5</v>
      </c>
    </row>
    <row r="10" spans="1:15" x14ac:dyDescent="0.3">
      <c r="A10" s="44">
        <f>RANK(N10,$N$2:N60)</f>
        <v>9</v>
      </c>
      <c r="B10" s="10" t="s">
        <v>14</v>
      </c>
      <c r="C10" s="15" t="s">
        <v>4</v>
      </c>
      <c r="D10" s="2">
        <v>2015</v>
      </c>
      <c r="E10" s="2" t="s">
        <v>8</v>
      </c>
      <c r="F10" s="16" t="s">
        <v>81</v>
      </c>
      <c r="G10" s="7"/>
      <c r="H10" s="7"/>
      <c r="I10" s="24">
        <v>30</v>
      </c>
      <c r="J10" s="24">
        <v>30</v>
      </c>
      <c r="K10" s="7"/>
      <c r="L10" s="7"/>
      <c r="M10" s="2"/>
      <c r="N10" s="26" cm="1">
        <f t="array" ref="N10">IF(O10&lt;4,SUM(G10:M10),SUM(LARGE(G10:M10,{1;2;3;4})))</f>
        <v>60</v>
      </c>
      <c r="O10" s="2">
        <f t="shared" si="0"/>
        <v>2</v>
      </c>
    </row>
    <row r="11" spans="1:15" x14ac:dyDescent="0.3">
      <c r="A11" s="44">
        <f>RANK(N11,$N$2:N61)</f>
        <v>10</v>
      </c>
      <c r="B11" s="2" t="s">
        <v>14</v>
      </c>
      <c r="C11" s="15" t="s">
        <v>4</v>
      </c>
      <c r="D11" s="2">
        <v>2015</v>
      </c>
      <c r="E11" s="2" t="s">
        <v>8</v>
      </c>
      <c r="F11" s="29" t="s">
        <v>58</v>
      </c>
      <c r="G11" s="7"/>
      <c r="H11" s="7"/>
      <c r="I11" s="7"/>
      <c r="J11" s="7"/>
      <c r="K11" s="24">
        <v>30</v>
      </c>
      <c r="L11" s="7"/>
      <c r="M11" s="2"/>
      <c r="N11" s="26" cm="1">
        <f t="array" ref="N11">IF(O11&lt;4,SUM(G11:M11),SUM(LARGE(G11:M11,{1;2;3;4})))</f>
        <v>30</v>
      </c>
      <c r="O11" s="2">
        <f t="shared" si="0"/>
        <v>1</v>
      </c>
    </row>
    <row r="12" spans="1:15" x14ac:dyDescent="0.3">
      <c r="A12" s="44">
        <f>RANK(N12,$N$2:N62)</f>
        <v>10</v>
      </c>
      <c r="B12" s="2" t="s">
        <v>14</v>
      </c>
      <c r="C12" s="15" t="s">
        <v>4</v>
      </c>
      <c r="D12" s="2">
        <v>2014</v>
      </c>
      <c r="E12" s="4" t="s">
        <v>8</v>
      </c>
      <c r="F12" s="16" t="s">
        <v>189</v>
      </c>
      <c r="G12" s="7"/>
      <c r="H12" s="24">
        <v>30</v>
      </c>
      <c r="I12" s="7"/>
      <c r="J12" s="7"/>
      <c r="K12" s="7"/>
      <c r="L12" s="7"/>
      <c r="M12" s="2"/>
      <c r="N12" s="26" cm="1">
        <f t="array" ref="N12">IF(O12&lt;4,SUM(G12:M12),SUM(LARGE(G12:M12,{1;2;3;4})))</f>
        <v>30</v>
      </c>
      <c r="O12" s="2">
        <f t="shared" si="0"/>
        <v>1</v>
      </c>
    </row>
    <row r="13" spans="1:15" x14ac:dyDescent="0.3">
      <c r="A13" s="44">
        <f>RANK(N13,$N$2:N63)</f>
        <v>12</v>
      </c>
      <c r="B13" s="7" t="s">
        <v>14</v>
      </c>
      <c r="C13" s="15" t="s">
        <v>19</v>
      </c>
      <c r="D13" s="2">
        <v>2014</v>
      </c>
      <c r="E13" s="2" t="s">
        <v>8</v>
      </c>
      <c r="F13" s="29" t="s">
        <v>285</v>
      </c>
      <c r="G13" s="7"/>
      <c r="H13" s="7"/>
      <c r="I13" s="7"/>
      <c r="J13" s="7"/>
      <c r="K13" s="40">
        <v>0</v>
      </c>
      <c r="L13" s="7"/>
      <c r="M13" s="2"/>
      <c r="N13" s="26" cm="1">
        <f t="array" ref="N13">IF(O13&lt;4,SUM(G13:M13),SUM(LARGE(G13:M13,{1;2;3;4})))</f>
        <v>0</v>
      </c>
      <c r="O13" s="2">
        <f t="shared" si="0"/>
        <v>1</v>
      </c>
    </row>
  </sheetData>
  <autoFilter ref="A1:O1" xr:uid="{00000000-0001-0000-1200-000000000000}">
    <sortState xmlns:xlrd2="http://schemas.microsoft.com/office/spreadsheetml/2017/richdata2" ref="A2:O13">
      <sortCondition descending="1" ref="N1"/>
    </sortState>
  </autoFilter>
  <sortState xmlns:xlrd2="http://schemas.microsoft.com/office/spreadsheetml/2017/richdata2" ref="A2:O7">
    <sortCondition ref="A1:A7"/>
  </sortState>
  <conditionalFormatting sqref="F1">
    <cfRule type="duplicateValues" dxfId="256" priority="51" stopIfTrue="1"/>
    <cfRule type="duplicateValues" dxfId="255" priority="50" stopIfTrue="1"/>
    <cfRule type="duplicateValues" dxfId="254" priority="49" stopIfTrue="1"/>
  </conditionalFormatting>
  <conditionalFormatting sqref="F1:F11 F13:F1048576">
    <cfRule type="duplicateValues" dxfId="253" priority="6"/>
  </conditionalFormatting>
  <conditionalFormatting sqref="F2">
    <cfRule type="duplicateValues" dxfId="252" priority="83"/>
    <cfRule type="duplicateValues" dxfId="251" priority="66" stopIfTrue="1"/>
    <cfRule type="duplicateValues" dxfId="250" priority="65" stopIfTrue="1"/>
    <cfRule type="duplicateValues" dxfId="249" priority="64" stopIfTrue="1"/>
  </conditionalFormatting>
  <conditionalFormatting sqref="F3">
    <cfRule type="duplicateValues" dxfId="248" priority="82"/>
    <cfRule type="duplicateValues" dxfId="247" priority="63" stopIfTrue="1"/>
    <cfRule type="duplicateValues" dxfId="246" priority="62" stopIfTrue="1"/>
    <cfRule type="duplicateValues" dxfId="245" priority="61" stopIfTrue="1"/>
  </conditionalFormatting>
  <conditionalFormatting sqref="F4">
    <cfRule type="duplicateValues" dxfId="244" priority="60"/>
  </conditionalFormatting>
  <conditionalFormatting sqref="F5">
    <cfRule type="duplicateValues" dxfId="243" priority="79" stopIfTrue="1"/>
    <cfRule type="duplicateValues" dxfId="242" priority="78" stopIfTrue="1"/>
    <cfRule type="duplicateValues" dxfId="241" priority="80" stopIfTrue="1"/>
    <cfRule type="duplicateValues" dxfId="240" priority="67"/>
  </conditionalFormatting>
  <conditionalFormatting sqref="F6">
    <cfRule type="duplicateValues" dxfId="239" priority="71"/>
    <cfRule type="duplicateValues" dxfId="238" priority="77" stopIfTrue="1"/>
    <cfRule type="duplicateValues" dxfId="237" priority="76" stopIfTrue="1"/>
    <cfRule type="duplicateValues" dxfId="236" priority="75" stopIfTrue="1"/>
  </conditionalFormatting>
  <conditionalFormatting sqref="F7">
    <cfRule type="duplicateValues" dxfId="235" priority="59"/>
  </conditionalFormatting>
  <conditionalFormatting sqref="F8">
    <cfRule type="duplicateValues" dxfId="234" priority="35" stopIfTrue="1"/>
    <cfRule type="duplicateValues" dxfId="233" priority="36" stopIfTrue="1"/>
    <cfRule type="duplicateValues" dxfId="232" priority="37"/>
    <cfRule type="duplicateValues" dxfId="231" priority="33"/>
    <cfRule type="duplicateValues" dxfId="230" priority="34" stopIfTrue="1"/>
  </conditionalFormatting>
  <conditionalFormatting sqref="F9">
    <cfRule type="duplicateValues" dxfId="229" priority="32"/>
    <cfRule type="duplicateValues" dxfId="228" priority="31" stopIfTrue="1"/>
    <cfRule type="duplicateValues" dxfId="227" priority="30" stopIfTrue="1"/>
    <cfRule type="duplicateValues" dxfId="226" priority="29" stopIfTrue="1"/>
    <cfRule type="duplicateValues" dxfId="225" priority="28"/>
  </conditionalFormatting>
  <conditionalFormatting sqref="F10">
    <cfRule type="duplicateValues" dxfId="224" priority="27" stopIfTrue="1"/>
    <cfRule type="duplicateValues" dxfId="223" priority="26" stopIfTrue="1"/>
    <cfRule type="duplicateValues" dxfId="222" priority="25" stopIfTrue="1"/>
    <cfRule type="duplicateValues" dxfId="221" priority="24"/>
    <cfRule type="duplicateValues" dxfId="220" priority="23"/>
    <cfRule type="duplicateValues" dxfId="219" priority="22"/>
    <cfRule type="duplicateValues" dxfId="218" priority="21"/>
  </conditionalFormatting>
  <conditionalFormatting sqref="F11">
    <cfRule type="duplicateValues" dxfId="217" priority="7"/>
    <cfRule type="duplicateValues" dxfId="216" priority="12" stopIfTrue="1"/>
    <cfRule type="duplicateValues" dxfId="215" priority="11" stopIfTrue="1"/>
    <cfRule type="duplicateValues" dxfId="214" priority="10"/>
    <cfRule type="duplicateValues" dxfId="213" priority="9"/>
    <cfRule type="duplicateValues" dxfId="212" priority="8"/>
    <cfRule type="duplicateValues" dxfId="211" priority="13" stopIfTrue="1"/>
  </conditionalFormatting>
  <conditionalFormatting sqref="F12">
    <cfRule type="duplicateValues" dxfId="210" priority="2"/>
    <cfRule type="duplicateValues" dxfId="209" priority="3"/>
    <cfRule type="duplicateValues" dxfId="208" priority="1"/>
    <cfRule type="duplicateValues" dxfId="207" priority="5"/>
    <cfRule type="duplicateValues" dxfId="206" priority="4"/>
  </conditionalFormatting>
  <conditionalFormatting sqref="F13:F1048576 F1:F7">
    <cfRule type="duplicateValues" dxfId="205" priority="1316"/>
  </conditionalFormatting>
  <conditionalFormatting sqref="F13:F1048576">
    <cfRule type="duplicateValues" dxfId="204" priority="1527" stopIfTrue="1"/>
    <cfRule type="duplicateValues" dxfId="203" priority="1528" stopIfTrue="1"/>
    <cfRule type="duplicateValues" dxfId="202" priority="1529" stopIfTrue="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14"/>
  <sheetViews>
    <sheetView zoomScaleNormal="100" workbookViewId="0">
      <pane ySplit="1" topLeftCell="A2" activePane="bottomLeft" state="frozen"/>
      <selection pane="bottomLeft" activeCell="C17" sqref="C17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22" customWidth="1"/>
    <col min="7" max="9" width="11.109375" style="6" hidden="1" customWidth="1" outlineLevel="1"/>
    <col min="10" max="10" width="10.5546875" style="6" hidden="1" customWidth="1" outlineLevel="1"/>
    <col min="11" max="11" width="10.5546875" style="6" hidden="1" customWidth="1" outlineLevel="1" collapsed="1"/>
    <col min="12" max="12" width="12.6640625" style="1" hidden="1" customWidth="1" outlineLevel="1"/>
    <col min="13" max="13" width="8.44140625" style="5" customWidth="1" collapsed="1"/>
    <col min="14" max="14" width="8.44140625" style="1" customWidth="1"/>
    <col min="15" max="17" width="9.109375" style="1"/>
    <col min="18" max="18" width="4.6640625" style="1" bestFit="1" customWidth="1"/>
    <col min="19" max="19" width="18.5546875" style="1" bestFit="1" customWidth="1"/>
    <col min="20" max="16384" width="9.109375" style="1"/>
  </cols>
  <sheetData>
    <row r="1" spans="1:14" s="18" customFormat="1" ht="43.2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42" t="s">
        <v>17</v>
      </c>
    </row>
    <row r="2" spans="1:14" x14ac:dyDescent="0.3">
      <c r="A2" s="44">
        <f>RANK(M2,$M$2:M60)</f>
        <v>1</v>
      </c>
      <c r="B2" s="2" t="s">
        <v>14</v>
      </c>
      <c r="C2" s="15" t="s">
        <v>12</v>
      </c>
      <c r="D2" s="2">
        <v>2008</v>
      </c>
      <c r="E2" s="2" t="s">
        <v>11</v>
      </c>
      <c r="F2" s="16" t="s">
        <v>151</v>
      </c>
      <c r="G2" s="24">
        <v>660</v>
      </c>
      <c r="H2" s="24">
        <v>1200</v>
      </c>
      <c r="I2" s="24">
        <v>840</v>
      </c>
      <c r="J2" s="24">
        <v>840</v>
      </c>
      <c r="K2" s="24">
        <v>660</v>
      </c>
      <c r="L2" s="7"/>
      <c r="M2" s="26" cm="1">
        <f t="array" ref="M2">IF(N2&lt;4,SUM(G2:L2),SUM(LARGE(G2:L2,{1;2;3;4})))</f>
        <v>3540</v>
      </c>
      <c r="N2" s="2">
        <f t="shared" ref="N2:N14" si="0">COUNT(G2:L2)</f>
        <v>5</v>
      </c>
    </row>
    <row r="3" spans="1:14" x14ac:dyDescent="0.3">
      <c r="A3" s="44">
        <f>RANK(M3,$M$2:M61)</f>
        <v>2</v>
      </c>
      <c r="B3" s="7" t="s">
        <v>14</v>
      </c>
      <c r="C3" s="15" t="s">
        <v>4</v>
      </c>
      <c r="D3" s="2">
        <v>2008</v>
      </c>
      <c r="E3" s="2" t="s">
        <v>11</v>
      </c>
      <c r="F3" s="16" t="s">
        <v>340</v>
      </c>
      <c r="G3" s="7"/>
      <c r="H3" s="7"/>
      <c r="I3" s="24">
        <v>1200</v>
      </c>
      <c r="J3" s="24">
        <v>1020</v>
      </c>
      <c r="K3" s="24">
        <v>1200</v>
      </c>
      <c r="L3" s="2"/>
      <c r="M3" s="26" cm="1">
        <f t="array" ref="M3">IF(N3&lt;4,SUM(G3:L3),SUM(LARGE(G3:L3,{1;2;3;4})))</f>
        <v>3420</v>
      </c>
      <c r="N3" s="2">
        <f t="shared" si="0"/>
        <v>3</v>
      </c>
    </row>
    <row r="4" spans="1:14" x14ac:dyDescent="0.3">
      <c r="A4" s="44">
        <f>RANK(M4,$M$2:M62)</f>
        <v>4</v>
      </c>
      <c r="B4" s="2" t="s">
        <v>14</v>
      </c>
      <c r="C4" s="15" t="s">
        <v>19</v>
      </c>
      <c r="D4" s="7">
        <v>2009</v>
      </c>
      <c r="E4" s="2" t="s">
        <v>11</v>
      </c>
      <c r="F4" s="29" t="s">
        <v>201</v>
      </c>
      <c r="G4" s="24">
        <v>660</v>
      </c>
      <c r="H4" s="24">
        <v>840</v>
      </c>
      <c r="I4" s="7"/>
      <c r="J4" s="24">
        <v>660</v>
      </c>
      <c r="K4" s="24">
        <v>660</v>
      </c>
      <c r="L4" s="2"/>
      <c r="M4" s="26" cm="1">
        <f t="array" ref="M4">IF(N4&lt;4,SUM(G4:L4),SUM(LARGE(G4:L4,{1;2;3;4})))</f>
        <v>2820</v>
      </c>
      <c r="N4" s="2">
        <f t="shared" si="0"/>
        <v>4</v>
      </c>
    </row>
    <row r="5" spans="1:14" x14ac:dyDescent="0.3">
      <c r="A5" s="44">
        <f>RANK(M5,$M$2:M63)</f>
        <v>3</v>
      </c>
      <c r="B5" s="7" t="s">
        <v>14</v>
      </c>
      <c r="C5" s="17" t="s">
        <v>4</v>
      </c>
      <c r="D5" s="3">
        <v>2009</v>
      </c>
      <c r="E5" s="2" t="s">
        <v>11</v>
      </c>
      <c r="F5" s="14" t="s">
        <v>339</v>
      </c>
      <c r="G5" s="7"/>
      <c r="H5" s="7"/>
      <c r="I5" s="24">
        <v>840</v>
      </c>
      <c r="J5" s="24">
        <v>1200</v>
      </c>
      <c r="K5" s="24">
        <v>840</v>
      </c>
      <c r="L5" s="2"/>
      <c r="M5" s="26" cm="1">
        <f t="array" ref="M5">IF(N5&lt;4,SUM(G5:L5),SUM(LARGE(G5:L5,{1;2;3;4})))</f>
        <v>2880</v>
      </c>
      <c r="N5" s="2">
        <f t="shared" si="0"/>
        <v>3</v>
      </c>
    </row>
    <row r="6" spans="1:14" x14ac:dyDescent="0.3">
      <c r="A6" s="44">
        <f>RANK(M6,$M$2:M64)</f>
        <v>7</v>
      </c>
      <c r="B6" s="7" t="s">
        <v>14</v>
      </c>
      <c r="C6" s="16" t="s">
        <v>4</v>
      </c>
      <c r="D6" s="7">
        <v>2010</v>
      </c>
      <c r="E6" s="7" t="s">
        <v>10</v>
      </c>
      <c r="F6" s="16" t="s">
        <v>181</v>
      </c>
      <c r="G6" s="24">
        <v>840</v>
      </c>
      <c r="H6" s="7"/>
      <c r="I6" s="40">
        <v>0</v>
      </c>
      <c r="J6" s="24">
        <v>840</v>
      </c>
      <c r="K6" s="7"/>
      <c r="L6" s="7"/>
      <c r="M6" s="26" cm="1">
        <f t="array" ref="M6">IF(N6&lt;4,SUM(G6:L6),SUM(LARGE(G6:L6,{1;2;3;4})))</f>
        <v>1680</v>
      </c>
      <c r="N6" s="2">
        <f t="shared" si="0"/>
        <v>3</v>
      </c>
    </row>
    <row r="7" spans="1:14" x14ac:dyDescent="0.3">
      <c r="A7" s="44">
        <f>RANK(M7,$M$2:M65)</f>
        <v>5</v>
      </c>
      <c r="B7" s="7" t="s">
        <v>14</v>
      </c>
      <c r="C7" s="16" t="s">
        <v>4</v>
      </c>
      <c r="D7" s="7">
        <v>2010</v>
      </c>
      <c r="E7" s="7" t="s">
        <v>10</v>
      </c>
      <c r="F7" s="29" t="s">
        <v>237</v>
      </c>
      <c r="G7" s="24">
        <v>1200</v>
      </c>
      <c r="H7" s="7"/>
      <c r="I7" s="7"/>
      <c r="J7" s="7"/>
      <c r="K7" s="24">
        <v>840</v>
      </c>
      <c r="L7" s="2"/>
      <c r="M7" s="26" cm="1">
        <f t="array" ref="M7">IF(N7&lt;4,SUM(G7:L7),SUM(LARGE(G7:L7,{1;2;3;4})))</f>
        <v>2040</v>
      </c>
      <c r="N7" s="2">
        <f t="shared" si="0"/>
        <v>2</v>
      </c>
    </row>
    <row r="8" spans="1:14" x14ac:dyDescent="0.3">
      <c r="A8" s="44">
        <f>RANK(M8,$M$2:M66)</f>
        <v>5</v>
      </c>
      <c r="B8" s="7" t="s">
        <v>14</v>
      </c>
      <c r="C8" s="15" t="s">
        <v>4</v>
      </c>
      <c r="D8" s="2">
        <v>2009</v>
      </c>
      <c r="E8" s="2" t="s">
        <v>11</v>
      </c>
      <c r="F8" s="16" t="s">
        <v>338</v>
      </c>
      <c r="G8" s="7"/>
      <c r="H8" s="7"/>
      <c r="I8" s="24">
        <v>1020</v>
      </c>
      <c r="J8" s="7"/>
      <c r="K8" s="24">
        <v>1020</v>
      </c>
      <c r="L8" s="2"/>
      <c r="M8" s="26" cm="1">
        <f t="array" ref="M8">IF(N8&lt;4,SUM(G8:L8),SUM(LARGE(G8:L8,{1;2;3;4})))</f>
        <v>2040</v>
      </c>
      <c r="N8" s="2">
        <f t="shared" si="0"/>
        <v>2</v>
      </c>
    </row>
    <row r="9" spans="1:14" x14ac:dyDescent="0.3">
      <c r="A9" s="44">
        <f>RANK(M9,$M$2:M67)</f>
        <v>8</v>
      </c>
      <c r="B9" s="7" t="s">
        <v>14</v>
      </c>
      <c r="C9" s="16" t="s">
        <v>76</v>
      </c>
      <c r="D9" s="7">
        <v>2011</v>
      </c>
      <c r="E9" s="7" t="s">
        <v>10</v>
      </c>
      <c r="F9" s="16" t="s">
        <v>134</v>
      </c>
      <c r="G9" s="24">
        <v>1020</v>
      </c>
      <c r="H9" s="7"/>
      <c r="I9" s="7"/>
      <c r="J9" s="7"/>
      <c r="K9" s="40">
        <v>0</v>
      </c>
      <c r="L9" s="7"/>
      <c r="M9" s="26" cm="1">
        <f t="array" ref="M9">IF(N9&lt;4,SUM(G9:L9),SUM(LARGE(G9:L9,{1;2;3;4})))</f>
        <v>1020</v>
      </c>
      <c r="N9" s="2">
        <f t="shared" si="0"/>
        <v>2</v>
      </c>
    </row>
    <row r="10" spans="1:14" x14ac:dyDescent="0.3">
      <c r="A10" s="44">
        <f>RANK(M10,$M$2:M68)</f>
        <v>8</v>
      </c>
      <c r="B10" s="2" t="s">
        <v>14</v>
      </c>
      <c r="C10" s="15" t="s">
        <v>19</v>
      </c>
      <c r="D10" s="2">
        <v>2012</v>
      </c>
      <c r="E10" s="3" t="s">
        <v>9</v>
      </c>
      <c r="F10" s="16" t="s">
        <v>110</v>
      </c>
      <c r="G10" s="7"/>
      <c r="H10" s="24">
        <v>1020</v>
      </c>
      <c r="I10" s="40">
        <v>0</v>
      </c>
      <c r="J10" s="7"/>
      <c r="K10" s="7"/>
      <c r="L10" s="2"/>
      <c r="M10" s="26" cm="1">
        <f t="array" ref="M10">IF(N10&lt;4,SUM(G10:L10),SUM(LARGE(G10:L10,{1;2;3;4})))</f>
        <v>1020</v>
      </c>
      <c r="N10" s="2">
        <f t="shared" si="0"/>
        <v>2</v>
      </c>
    </row>
    <row r="11" spans="1:14" x14ac:dyDescent="0.3">
      <c r="A11" s="44">
        <f>RANK(M11,$M$2:M69)</f>
        <v>10</v>
      </c>
      <c r="B11" s="7" t="s">
        <v>386</v>
      </c>
      <c r="C11" s="15"/>
      <c r="D11" s="2"/>
      <c r="E11" s="2"/>
      <c r="F11" s="29" t="s">
        <v>405</v>
      </c>
      <c r="G11" s="7"/>
      <c r="H11" s="7"/>
      <c r="I11" s="7"/>
      <c r="J11" s="24">
        <v>660</v>
      </c>
      <c r="K11" s="7"/>
      <c r="L11" s="2"/>
      <c r="M11" s="26" cm="1">
        <f t="array" ref="M11">IF(N11&lt;4,SUM(G11:L11),SUM(LARGE(G11:L11,{1;2;3;4})))</f>
        <v>660</v>
      </c>
      <c r="N11" s="2">
        <f t="shared" si="0"/>
        <v>1</v>
      </c>
    </row>
    <row r="12" spans="1:14" x14ac:dyDescent="0.3">
      <c r="A12" s="44">
        <f>RANK(M12,$M$2:M70)</f>
        <v>11</v>
      </c>
      <c r="B12" s="7" t="s">
        <v>14</v>
      </c>
      <c r="C12" s="16" t="s">
        <v>12</v>
      </c>
      <c r="D12" s="7">
        <v>2010</v>
      </c>
      <c r="E12" s="3" t="s">
        <v>10</v>
      </c>
      <c r="F12" s="16" t="s">
        <v>318</v>
      </c>
      <c r="G12" s="7"/>
      <c r="H12" s="40">
        <v>0</v>
      </c>
      <c r="I12" s="7"/>
      <c r="J12" s="7"/>
      <c r="K12" s="7"/>
      <c r="L12" s="2"/>
      <c r="M12" s="26" cm="1">
        <f t="array" ref="M12">IF(N12&lt;4,SUM(G12:L12),SUM(LARGE(G12:L12,{1;2;3;4})))</f>
        <v>0</v>
      </c>
      <c r="N12" s="2">
        <f t="shared" si="0"/>
        <v>1</v>
      </c>
    </row>
    <row r="13" spans="1:14" x14ac:dyDescent="0.3">
      <c r="A13" s="44">
        <f>RANK(M13,$M$2:M71)</f>
        <v>11</v>
      </c>
      <c r="B13" s="7" t="s">
        <v>14</v>
      </c>
      <c r="C13" s="14" t="s">
        <v>24</v>
      </c>
      <c r="D13" s="4">
        <v>2011</v>
      </c>
      <c r="E13" s="3" t="s">
        <v>10</v>
      </c>
      <c r="F13" s="14" t="s">
        <v>114</v>
      </c>
      <c r="G13" s="7"/>
      <c r="H13" s="7"/>
      <c r="I13" s="7"/>
      <c r="J13" s="40">
        <v>0</v>
      </c>
      <c r="K13" s="7"/>
      <c r="L13" s="2"/>
      <c r="M13" s="26" cm="1">
        <f t="array" ref="M13">IF(N13&lt;4,SUM(G13:L13),SUM(LARGE(G13:L13,{1;2;3;4})))</f>
        <v>0</v>
      </c>
      <c r="N13" s="2">
        <f t="shared" si="0"/>
        <v>1</v>
      </c>
    </row>
    <row r="14" spans="1:14" x14ac:dyDescent="0.3">
      <c r="A14" s="44">
        <f>RANK(M14,$M$2:M72)</f>
        <v>11</v>
      </c>
      <c r="B14" s="2" t="s">
        <v>14</v>
      </c>
      <c r="C14" s="15" t="s">
        <v>19</v>
      </c>
      <c r="D14" s="2">
        <v>2010</v>
      </c>
      <c r="E14" s="8" t="s">
        <v>10</v>
      </c>
      <c r="F14" s="16" t="s">
        <v>132</v>
      </c>
      <c r="G14" s="7"/>
      <c r="H14" s="7"/>
      <c r="I14" s="7"/>
      <c r="J14" s="7"/>
      <c r="K14" s="40">
        <v>0</v>
      </c>
      <c r="L14" s="2"/>
      <c r="M14" s="26" cm="1">
        <f t="array" ref="M14">IF(N14&lt;4,SUM(G14:L14),SUM(LARGE(G14:L14,{1;2;3;4})))</f>
        <v>0</v>
      </c>
      <c r="N14" s="2">
        <f t="shared" si="0"/>
        <v>1</v>
      </c>
    </row>
  </sheetData>
  <autoFilter ref="A1:N1" xr:uid="{00000000-0001-0000-1900-000000000000}">
    <sortState xmlns:xlrd2="http://schemas.microsoft.com/office/spreadsheetml/2017/richdata2" ref="A2:N13">
      <sortCondition descending="1" ref="M1"/>
    </sortState>
  </autoFilter>
  <sortState xmlns:xlrd2="http://schemas.microsoft.com/office/spreadsheetml/2017/richdata2" ref="A2:N6">
    <sortCondition ref="A1:A6"/>
  </sortState>
  <conditionalFormatting sqref="F1">
    <cfRule type="duplicateValues" dxfId="201" priority="83" stopIfTrue="1"/>
    <cfRule type="duplicateValues" dxfId="200" priority="82" stopIfTrue="1"/>
    <cfRule type="duplicateValues" dxfId="199" priority="81" stopIfTrue="1"/>
  </conditionalFormatting>
  <conditionalFormatting sqref="F2">
    <cfRule type="duplicateValues" dxfId="198" priority="87"/>
  </conditionalFormatting>
  <conditionalFormatting sqref="F3">
    <cfRule type="duplicateValues" dxfId="197" priority="85"/>
  </conditionalFormatting>
  <conditionalFormatting sqref="F4">
    <cfRule type="duplicateValues" dxfId="196" priority="57"/>
    <cfRule type="duplicateValues" dxfId="195" priority="58"/>
    <cfRule type="duplicateValues" dxfId="194" priority="56"/>
  </conditionalFormatting>
  <conditionalFormatting sqref="F5">
    <cfRule type="duplicateValues" dxfId="193" priority="96"/>
  </conditionalFormatting>
  <conditionalFormatting sqref="F6">
    <cfRule type="duplicateValues" dxfId="192" priority="95"/>
  </conditionalFormatting>
  <conditionalFormatting sqref="F7">
    <cfRule type="duplicateValues" dxfId="191" priority="47"/>
    <cfRule type="duplicateValues" dxfId="190" priority="49"/>
    <cfRule type="duplicateValues" dxfId="189" priority="48"/>
  </conditionalFormatting>
  <conditionalFormatting sqref="F8">
    <cfRule type="duplicateValues" dxfId="188" priority="52"/>
    <cfRule type="duplicateValues" dxfId="187" priority="51"/>
    <cfRule type="duplicateValues" dxfId="186" priority="50"/>
  </conditionalFormatting>
  <conditionalFormatting sqref="F9">
    <cfRule type="duplicateValues" dxfId="185" priority="46"/>
    <cfRule type="duplicateValues" dxfId="184" priority="45"/>
    <cfRule type="duplicateValues" dxfId="183" priority="44"/>
    <cfRule type="duplicateValues" dxfId="182" priority="43"/>
  </conditionalFormatting>
  <conditionalFormatting sqref="F10">
    <cfRule type="duplicateValues" dxfId="181" priority="42"/>
    <cfRule type="duplicateValues" dxfId="180" priority="39"/>
    <cfRule type="duplicateValues" dxfId="179" priority="40"/>
    <cfRule type="duplicateValues" dxfId="178" priority="41"/>
  </conditionalFormatting>
  <conditionalFormatting sqref="F11">
    <cfRule type="duplicateValues" dxfId="177" priority="38"/>
    <cfRule type="duplicateValues" dxfId="176" priority="37"/>
    <cfRule type="duplicateValues" dxfId="175" priority="36"/>
    <cfRule type="duplicateValues" dxfId="174" priority="35"/>
  </conditionalFormatting>
  <conditionalFormatting sqref="F12">
    <cfRule type="duplicateValues" dxfId="173" priority="26" stopIfTrue="1"/>
    <cfRule type="duplicateValues" dxfId="172" priority="25" stopIfTrue="1"/>
    <cfRule type="duplicateValues" dxfId="171" priority="24" stopIfTrue="1"/>
    <cfRule type="duplicateValues" dxfId="170" priority="23"/>
    <cfRule type="duplicateValues" dxfId="169" priority="22"/>
    <cfRule type="duplicateValues" dxfId="168" priority="21"/>
    <cfRule type="duplicateValues" dxfId="167" priority="20"/>
  </conditionalFormatting>
  <conditionalFormatting sqref="F13">
    <cfRule type="duplicateValues" dxfId="166" priority="13"/>
    <cfRule type="duplicateValues" dxfId="165" priority="18"/>
    <cfRule type="duplicateValues" dxfId="164" priority="17"/>
    <cfRule type="duplicateValues" dxfId="163" priority="16"/>
    <cfRule type="duplicateValues" dxfId="162" priority="15"/>
    <cfRule type="duplicateValues" dxfId="161" priority="19"/>
    <cfRule type="duplicateValues" dxfId="160" priority="14"/>
  </conditionalFormatting>
  <conditionalFormatting sqref="F14">
    <cfRule type="duplicateValues" dxfId="159" priority="2"/>
    <cfRule type="duplicateValues" dxfId="158" priority="3"/>
    <cfRule type="duplicateValues" dxfId="157" priority="4"/>
    <cfRule type="duplicateValues" dxfId="156" priority="5"/>
    <cfRule type="duplicateValues" dxfId="155" priority="1"/>
  </conditionalFormatting>
  <conditionalFormatting sqref="F15:F65424">
    <cfRule type="duplicateValues" dxfId="154" priority="3508" stopIfTrue="1"/>
    <cfRule type="duplicateValues" dxfId="153" priority="3509" stopIfTrue="1"/>
    <cfRule type="duplicateValues" dxfId="152" priority="3510" stopIfTrue="1"/>
  </conditionalFormatting>
  <conditionalFormatting sqref="F15:F1048576 F1:F3 F5:F6">
    <cfRule type="duplicateValues" dxfId="151" priority="3504"/>
  </conditionalFormatting>
  <conditionalFormatting sqref="F15:F1048576 F1:F11">
    <cfRule type="duplicateValues" dxfId="150" priority="27"/>
  </conditionalFormatting>
  <conditionalFormatting sqref="F15:F1048576 F1:F13">
    <cfRule type="duplicateValues" dxfId="149" priority="6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5"/>
  <sheetViews>
    <sheetView zoomScaleNormal="100" workbookViewId="0">
      <pane ySplit="1" topLeftCell="A2" activePane="bottomLeft" state="frozen"/>
      <selection pane="bottomLeft" activeCell="C7" sqref="C7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22" customWidth="1"/>
    <col min="7" max="8" width="11.218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6640625" style="1" hidden="1" customWidth="1" outlineLevel="1"/>
    <col min="13" max="13" width="8.109375" style="5" customWidth="1" collapsed="1"/>
    <col min="14" max="14" width="8.44140625" style="1" customWidth="1"/>
    <col min="15" max="15" width="9.109375" style="1"/>
    <col min="16" max="16" width="4.6640625" style="1" bestFit="1" customWidth="1"/>
    <col min="17" max="17" width="18.5546875" style="1" bestFit="1" customWidth="1"/>
    <col min="18" max="16384" width="9.109375" style="1"/>
  </cols>
  <sheetData>
    <row r="1" spans="1:14" s="18" customFormat="1" ht="55.2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0" t="s">
        <v>438</v>
      </c>
      <c r="N1" s="42" t="s">
        <v>17</v>
      </c>
    </row>
    <row r="2" spans="1:14" x14ac:dyDescent="0.3">
      <c r="A2" s="44">
        <f>RANK(M2,$M$2:M44)</f>
        <v>1</v>
      </c>
      <c r="B2" s="7" t="s">
        <v>14</v>
      </c>
      <c r="C2" s="16" t="s">
        <v>12</v>
      </c>
      <c r="D2" s="7">
        <v>2011</v>
      </c>
      <c r="E2" s="8" t="s">
        <v>10</v>
      </c>
      <c r="F2" s="16" t="s">
        <v>112</v>
      </c>
      <c r="G2" s="24">
        <v>360</v>
      </c>
      <c r="H2" s="27">
        <v>660</v>
      </c>
      <c r="I2" s="24">
        <v>480</v>
      </c>
      <c r="J2" s="24">
        <v>360</v>
      </c>
      <c r="K2" s="24">
        <v>660</v>
      </c>
      <c r="L2" s="7"/>
      <c r="M2" s="26" cm="1">
        <f t="array" ref="M2">IF(N2&lt;4,SUM(G2:L2),SUM(LARGE(G2:L2,{1;2;3;4})))</f>
        <v>2160</v>
      </c>
      <c r="N2" s="2">
        <f t="shared" ref="N2:N25" si="0">COUNT(G2:L2)</f>
        <v>5</v>
      </c>
    </row>
    <row r="3" spans="1:14" x14ac:dyDescent="0.3">
      <c r="A3" s="44">
        <f>RANK(M3,$M$2:M45)</f>
        <v>2</v>
      </c>
      <c r="B3" s="7" t="s">
        <v>14</v>
      </c>
      <c r="C3" s="16" t="s">
        <v>4</v>
      </c>
      <c r="D3" s="7">
        <v>2012</v>
      </c>
      <c r="E3" s="7" t="s">
        <v>9</v>
      </c>
      <c r="F3" s="16" t="s">
        <v>121</v>
      </c>
      <c r="G3" s="24">
        <v>360</v>
      </c>
      <c r="H3" s="27">
        <v>480</v>
      </c>
      <c r="I3" s="7"/>
      <c r="J3" s="24">
        <v>480</v>
      </c>
      <c r="K3" s="24">
        <v>360</v>
      </c>
      <c r="L3" s="7"/>
      <c r="M3" s="26" cm="1">
        <f t="array" ref="M3">IF(N3&lt;4,SUM(G3:L3),SUM(LARGE(G3:L3,{1;2;3;4})))</f>
        <v>1680</v>
      </c>
      <c r="N3" s="2">
        <f t="shared" si="0"/>
        <v>4</v>
      </c>
    </row>
    <row r="4" spans="1:14" x14ac:dyDescent="0.3">
      <c r="A4" s="44">
        <f>RANK(M4,$M$2:M46)</f>
        <v>2</v>
      </c>
      <c r="B4" s="7" t="s">
        <v>14</v>
      </c>
      <c r="C4" s="16" t="s">
        <v>4</v>
      </c>
      <c r="D4" s="7">
        <v>2010</v>
      </c>
      <c r="E4" s="7" t="s">
        <v>10</v>
      </c>
      <c r="F4" s="16" t="s">
        <v>181</v>
      </c>
      <c r="G4" s="35">
        <v>840</v>
      </c>
      <c r="H4" s="7"/>
      <c r="I4" s="40">
        <v>0</v>
      </c>
      <c r="J4" s="35">
        <v>840</v>
      </c>
      <c r="K4" s="7"/>
      <c r="L4" s="7"/>
      <c r="M4" s="26" cm="1">
        <f t="array" ref="M4">IF(N4&lt;4,SUM(G4:L4),SUM(LARGE(G4:L4,{1;2;3;4})))</f>
        <v>1680</v>
      </c>
      <c r="N4" s="2">
        <f t="shared" si="0"/>
        <v>3</v>
      </c>
    </row>
    <row r="5" spans="1:14" x14ac:dyDescent="0.3">
      <c r="A5" s="44">
        <f>RANK(M5,$M$2:M47)</f>
        <v>4</v>
      </c>
      <c r="B5" s="2" t="s">
        <v>14</v>
      </c>
      <c r="C5" s="15" t="s">
        <v>19</v>
      </c>
      <c r="D5" s="2">
        <v>2010</v>
      </c>
      <c r="E5" s="8" t="s">
        <v>10</v>
      </c>
      <c r="F5" s="16" t="s">
        <v>132</v>
      </c>
      <c r="G5" s="24">
        <v>480</v>
      </c>
      <c r="H5" s="27">
        <v>360</v>
      </c>
      <c r="I5" s="24">
        <v>360</v>
      </c>
      <c r="J5" s="24">
        <v>360</v>
      </c>
      <c r="K5" s="40">
        <v>0</v>
      </c>
      <c r="L5" s="7"/>
      <c r="M5" s="26" cm="1">
        <f t="array" ref="M5">IF(N5&lt;4,SUM(G5:L5),SUM(LARGE(G5:L5,{1;2;3;4})))</f>
        <v>1560</v>
      </c>
      <c r="N5" s="2">
        <f t="shared" si="0"/>
        <v>5</v>
      </c>
    </row>
    <row r="6" spans="1:14" x14ac:dyDescent="0.3">
      <c r="A6" s="44">
        <f>RANK(M6,$M$2:M48)</f>
        <v>5</v>
      </c>
      <c r="B6" s="2" t="s">
        <v>14</v>
      </c>
      <c r="C6" s="15" t="s">
        <v>19</v>
      </c>
      <c r="D6" s="2">
        <v>2012</v>
      </c>
      <c r="E6" s="7" t="s">
        <v>9</v>
      </c>
      <c r="F6" s="16" t="s">
        <v>110</v>
      </c>
      <c r="G6" s="24">
        <v>660</v>
      </c>
      <c r="H6" s="7"/>
      <c r="I6" s="7"/>
      <c r="J6" s="24">
        <v>660</v>
      </c>
      <c r="K6" s="7"/>
      <c r="L6" s="7"/>
      <c r="M6" s="26" cm="1">
        <f t="array" ref="M6">IF(N6&lt;4,SUM(G6:L6),SUM(LARGE(G6:L6,{1;2;3;4})))</f>
        <v>1320</v>
      </c>
      <c r="N6" s="2">
        <f t="shared" si="0"/>
        <v>2</v>
      </c>
    </row>
    <row r="7" spans="1:14" x14ac:dyDescent="0.3">
      <c r="A7" s="44">
        <f>RANK(M7,$M$2:M49)</f>
        <v>6</v>
      </c>
      <c r="B7" s="2" t="s">
        <v>14</v>
      </c>
      <c r="C7" s="15" t="s">
        <v>76</v>
      </c>
      <c r="D7" s="2">
        <v>2010</v>
      </c>
      <c r="E7" s="3" t="s">
        <v>10</v>
      </c>
      <c r="F7" s="16" t="s">
        <v>142</v>
      </c>
      <c r="G7" s="24">
        <v>120</v>
      </c>
      <c r="H7" s="27">
        <v>120</v>
      </c>
      <c r="I7" s="24">
        <v>660</v>
      </c>
      <c r="J7" s="24">
        <v>120</v>
      </c>
      <c r="K7" s="24">
        <v>360</v>
      </c>
      <c r="L7" s="7"/>
      <c r="M7" s="26" cm="1">
        <f t="array" ref="M7">IF(N7&lt;4,SUM(G7:L7),SUM(LARGE(G7:L7,{1;2;3;4})))</f>
        <v>1260</v>
      </c>
      <c r="N7" s="2">
        <f t="shared" si="0"/>
        <v>5</v>
      </c>
    </row>
    <row r="8" spans="1:14" x14ac:dyDescent="0.3">
      <c r="A8" s="44">
        <f>RANK(M8,$M$2:M50)</f>
        <v>7</v>
      </c>
      <c r="B8" s="7" t="s">
        <v>14</v>
      </c>
      <c r="C8" s="16" t="s">
        <v>4</v>
      </c>
      <c r="D8" s="7">
        <v>2010</v>
      </c>
      <c r="E8" s="7" t="s">
        <v>10</v>
      </c>
      <c r="F8" s="29" t="s">
        <v>237</v>
      </c>
      <c r="G8" s="35">
        <v>1200</v>
      </c>
      <c r="H8" s="7"/>
      <c r="I8" s="7"/>
      <c r="J8" s="7"/>
      <c r="K8" s="7"/>
      <c r="L8" s="2"/>
      <c r="M8" s="26" cm="1">
        <f t="array" ref="M8">IF(N8&lt;4,SUM(G8:L8),SUM(LARGE(G8:L8,{1;2;3;4})))</f>
        <v>1200</v>
      </c>
      <c r="N8" s="2">
        <f t="shared" si="0"/>
        <v>1</v>
      </c>
    </row>
    <row r="9" spans="1:14" x14ac:dyDescent="0.3">
      <c r="A9" s="44">
        <f>RANK(M9,$M$2:M51)</f>
        <v>8</v>
      </c>
      <c r="B9" s="2" t="s">
        <v>14</v>
      </c>
      <c r="C9" s="15" t="s">
        <v>76</v>
      </c>
      <c r="D9" s="2">
        <v>2011</v>
      </c>
      <c r="E9" s="8" t="s">
        <v>10</v>
      </c>
      <c r="F9" s="16" t="s">
        <v>134</v>
      </c>
      <c r="G9" s="35">
        <v>1020</v>
      </c>
      <c r="H9" s="7"/>
      <c r="I9" s="7"/>
      <c r="J9" s="7"/>
      <c r="K9" s="40">
        <v>0</v>
      </c>
      <c r="L9" s="7"/>
      <c r="M9" s="26" cm="1">
        <f t="array" ref="M9">IF(N9&lt;4,SUM(G9:L9),SUM(LARGE(G9:L9,{1;2;3;4})))</f>
        <v>1020</v>
      </c>
      <c r="N9" s="2">
        <f t="shared" si="0"/>
        <v>2</v>
      </c>
    </row>
    <row r="10" spans="1:14" x14ac:dyDescent="0.3">
      <c r="A10" s="44">
        <f>RANK(M10,$M$2:M52)</f>
        <v>9</v>
      </c>
      <c r="B10" s="7" t="s">
        <v>14</v>
      </c>
      <c r="C10" s="15" t="s">
        <v>76</v>
      </c>
      <c r="D10" s="2">
        <v>2011</v>
      </c>
      <c r="E10" s="3" t="s">
        <v>10</v>
      </c>
      <c r="F10" s="16" t="s">
        <v>341</v>
      </c>
      <c r="G10" s="7"/>
      <c r="H10" s="7"/>
      <c r="I10" s="24">
        <v>120</v>
      </c>
      <c r="J10" s="24">
        <v>240</v>
      </c>
      <c r="K10" s="24">
        <v>480</v>
      </c>
      <c r="L10" s="2"/>
      <c r="M10" s="26" cm="1">
        <f t="array" ref="M10">IF(N10&lt;4,SUM(G10:L10),SUM(LARGE(G10:L10,{1;2;3;4})))</f>
        <v>840</v>
      </c>
      <c r="N10" s="2">
        <f t="shared" si="0"/>
        <v>3</v>
      </c>
    </row>
    <row r="11" spans="1:14" x14ac:dyDescent="0.3">
      <c r="A11" s="44">
        <f>RANK(M11,$M$2:M53)</f>
        <v>9</v>
      </c>
      <c r="B11" s="2" t="s">
        <v>14</v>
      </c>
      <c r="C11" s="15" t="s">
        <v>4</v>
      </c>
      <c r="D11" s="2">
        <v>2010</v>
      </c>
      <c r="E11" s="4" t="s">
        <v>10</v>
      </c>
      <c r="F11" s="16" t="s">
        <v>183</v>
      </c>
      <c r="G11" s="24">
        <v>120</v>
      </c>
      <c r="H11" s="27">
        <v>360</v>
      </c>
      <c r="I11" s="24">
        <v>120</v>
      </c>
      <c r="J11" s="7"/>
      <c r="K11" s="24">
        <v>240</v>
      </c>
      <c r="L11" s="2"/>
      <c r="M11" s="26" cm="1">
        <f t="array" ref="M11">IF(N11&lt;4,SUM(G11:L11),SUM(LARGE(G11:L11,{1;2;3;4})))</f>
        <v>840</v>
      </c>
      <c r="N11" s="2">
        <f t="shared" si="0"/>
        <v>4</v>
      </c>
    </row>
    <row r="12" spans="1:14" x14ac:dyDescent="0.3">
      <c r="A12" s="44">
        <f>RANK(M12,$M$2:M54)</f>
        <v>11</v>
      </c>
      <c r="B12" s="3" t="s">
        <v>14</v>
      </c>
      <c r="C12" s="14" t="s">
        <v>19</v>
      </c>
      <c r="D12" s="2">
        <v>2010</v>
      </c>
      <c r="E12" s="8" t="s">
        <v>10</v>
      </c>
      <c r="F12" s="14" t="s">
        <v>133</v>
      </c>
      <c r="G12" s="24">
        <v>120</v>
      </c>
      <c r="H12" s="27">
        <v>120</v>
      </c>
      <c r="I12" s="24">
        <v>360</v>
      </c>
      <c r="J12" s="7"/>
      <c r="K12" s="24">
        <v>120</v>
      </c>
      <c r="L12" s="7"/>
      <c r="M12" s="26" cm="1">
        <f t="array" ref="M12">IF(N12&lt;4,SUM(G12:L12),SUM(LARGE(G12:L12,{1;2;3;4})))</f>
        <v>720</v>
      </c>
      <c r="N12" s="2">
        <f t="shared" si="0"/>
        <v>4</v>
      </c>
    </row>
    <row r="13" spans="1:14" x14ac:dyDescent="0.3">
      <c r="A13" s="44">
        <f>RANK(M13,$M$2:M55)</f>
        <v>12</v>
      </c>
      <c r="B13" s="2" t="s">
        <v>14</v>
      </c>
      <c r="C13" s="15" t="s">
        <v>19</v>
      </c>
      <c r="D13" s="2">
        <v>2010</v>
      </c>
      <c r="E13" s="8" t="s">
        <v>10</v>
      </c>
      <c r="F13" s="16" t="s">
        <v>140</v>
      </c>
      <c r="G13" s="24">
        <v>120</v>
      </c>
      <c r="H13" s="27">
        <v>240</v>
      </c>
      <c r="I13" s="24">
        <v>120</v>
      </c>
      <c r="J13" s="7"/>
      <c r="K13" s="7"/>
      <c r="L13" s="7"/>
      <c r="M13" s="26" cm="1">
        <f t="array" ref="M13">IF(N13&lt;4,SUM(G13:L13),SUM(LARGE(G13:L13,{1;2;3;4})))</f>
        <v>480</v>
      </c>
      <c r="N13" s="2">
        <f t="shared" si="0"/>
        <v>3</v>
      </c>
    </row>
    <row r="14" spans="1:14" x14ac:dyDescent="0.3">
      <c r="A14" s="44">
        <f>RANK(M14,$M$2:M56)</f>
        <v>13</v>
      </c>
      <c r="B14" s="7" t="s">
        <v>14</v>
      </c>
      <c r="C14" s="15" t="s">
        <v>76</v>
      </c>
      <c r="D14" s="2">
        <v>2010</v>
      </c>
      <c r="E14" s="3" t="s">
        <v>10</v>
      </c>
      <c r="F14" s="16" t="s">
        <v>146</v>
      </c>
      <c r="G14" s="7"/>
      <c r="H14" s="27">
        <v>120</v>
      </c>
      <c r="I14" s="24">
        <v>120</v>
      </c>
      <c r="J14" s="24">
        <v>120</v>
      </c>
      <c r="K14" s="7"/>
      <c r="L14" s="2"/>
      <c r="M14" s="26" cm="1">
        <f t="array" ref="M14">IF(N14&lt;4,SUM(G14:L14),SUM(LARGE(G14:L14,{1;2;3;4})))</f>
        <v>360</v>
      </c>
      <c r="N14" s="2">
        <f t="shared" si="0"/>
        <v>3</v>
      </c>
    </row>
    <row r="15" spans="1:14" x14ac:dyDescent="0.3">
      <c r="A15" s="44">
        <f>RANK(M15,$M$2:M57)</f>
        <v>14</v>
      </c>
      <c r="B15" s="7" t="s">
        <v>14</v>
      </c>
      <c r="C15" s="14" t="s">
        <v>4</v>
      </c>
      <c r="D15" s="4">
        <v>2012</v>
      </c>
      <c r="E15" s="3" t="s">
        <v>9</v>
      </c>
      <c r="F15" s="14" t="s">
        <v>186</v>
      </c>
      <c r="G15" s="7"/>
      <c r="H15" s="7"/>
      <c r="I15" s="24">
        <v>240</v>
      </c>
      <c r="J15" s="40">
        <v>0</v>
      </c>
      <c r="K15" s="40">
        <v>0</v>
      </c>
      <c r="L15" s="2"/>
      <c r="M15" s="26" cm="1">
        <f t="array" ref="M15">IF(N15&lt;4,SUM(G15:L15),SUM(LARGE(G15:L15,{1;2;3;4})))</f>
        <v>240</v>
      </c>
      <c r="N15" s="2">
        <f t="shared" si="0"/>
        <v>3</v>
      </c>
    </row>
    <row r="16" spans="1:14" x14ac:dyDescent="0.3">
      <c r="A16" s="44">
        <f>RANK(M16,$M$2:M58)</f>
        <v>14</v>
      </c>
      <c r="B16" s="2" t="s">
        <v>14</v>
      </c>
      <c r="C16" s="15" t="s">
        <v>12</v>
      </c>
      <c r="D16" s="2">
        <v>2012</v>
      </c>
      <c r="E16" s="2" t="s">
        <v>9</v>
      </c>
      <c r="F16" s="16" t="s">
        <v>113</v>
      </c>
      <c r="G16" s="24">
        <v>240</v>
      </c>
      <c r="H16" s="52">
        <v>0</v>
      </c>
      <c r="I16" s="40">
        <v>0</v>
      </c>
      <c r="J16" s="40">
        <v>0</v>
      </c>
      <c r="K16" s="7"/>
      <c r="L16" s="7"/>
      <c r="M16" s="26" cm="1">
        <f t="array" ref="M16">IF(N16&lt;4,SUM(G16:L16),SUM(LARGE(G16:L16,{1;2;3;4})))</f>
        <v>240</v>
      </c>
      <c r="N16" s="2">
        <f t="shared" si="0"/>
        <v>4</v>
      </c>
    </row>
    <row r="17" spans="1:14" x14ac:dyDescent="0.3">
      <c r="A17" s="44">
        <f>RANK(M17,$M$2:M59)</f>
        <v>14</v>
      </c>
      <c r="B17" s="7" t="s">
        <v>14</v>
      </c>
      <c r="C17" s="15" t="s">
        <v>12</v>
      </c>
      <c r="D17" s="2">
        <v>2011</v>
      </c>
      <c r="E17" s="3" t="s">
        <v>10</v>
      </c>
      <c r="F17" s="16" t="s">
        <v>117</v>
      </c>
      <c r="G17" s="7"/>
      <c r="H17" s="27">
        <v>240</v>
      </c>
      <c r="I17" s="7"/>
      <c r="J17" s="7"/>
      <c r="K17" s="7"/>
      <c r="L17" s="2"/>
      <c r="M17" s="26" cm="1">
        <f t="array" ref="M17">IF(N17&lt;4,SUM(G17:L17),SUM(LARGE(G17:L17,{1;2;3;4})))</f>
        <v>240</v>
      </c>
      <c r="N17" s="2">
        <f t="shared" si="0"/>
        <v>1</v>
      </c>
    </row>
    <row r="18" spans="1:14" x14ac:dyDescent="0.3">
      <c r="A18" s="44">
        <f>RANK(M18,$M$2:M60)</f>
        <v>17</v>
      </c>
      <c r="B18" s="7" t="s">
        <v>14</v>
      </c>
      <c r="C18" s="16" t="s">
        <v>4</v>
      </c>
      <c r="D18" s="7">
        <v>2010</v>
      </c>
      <c r="E18" s="7" t="s">
        <v>10</v>
      </c>
      <c r="F18" s="29" t="s">
        <v>128</v>
      </c>
      <c r="G18" s="7"/>
      <c r="H18" s="7"/>
      <c r="I18" s="7"/>
      <c r="J18" s="7"/>
      <c r="K18" s="24">
        <v>120</v>
      </c>
      <c r="L18" s="2"/>
      <c r="M18" s="26" cm="1">
        <f t="array" ref="M18">IF(N18&lt;4,SUM(G18:L18),SUM(LARGE(G18:L18,{1;2;3;4})))</f>
        <v>120</v>
      </c>
      <c r="N18" s="2">
        <f t="shared" si="0"/>
        <v>1</v>
      </c>
    </row>
    <row r="19" spans="1:14" x14ac:dyDescent="0.3">
      <c r="A19" s="44">
        <f>RANK(M19,$M$2:M61)</f>
        <v>17</v>
      </c>
      <c r="B19" s="7" t="s">
        <v>14</v>
      </c>
      <c r="C19" s="15" t="s">
        <v>55</v>
      </c>
      <c r="D19" s="4">
        <v>2011</v>
      </c>
      <c r="E19" s="8" t="s">
        <v>10</v>
      </c>
      <c r="F19" s="29" t="s">
        <v>131</v>
      </c>
      <c r="G19" s="7"/>
      <c r="H19" s="7"/>
      <c r="I19" s="7"/>
      <c r="J19" s="7"/>
      <c r="K19" s="24">
        <v>120</v>
      </c>
      <c r="L19" s="2"/>
      <c r="M19" s="26" cm="1">
        <f t="array" ref="M19">IF(N19&lt;4,SUM(G19:L19),SUM(LARGE(G19:L19,{1;2;3;4})))</f>
        <v>120</v>
      </c>
      <c r="N19" s="2">
        <f t="shared" si="0"/>
        <v>1</v>
      </c>
    </row>
    <row r="20" spans="1:14" x14ac:dyDescent="0.3">
      <c r="A20" s="44">
        <f>RANK(M20,$M$2:M62)</f>
        <v>17</v>
      </c>
      <c r="B20" s="7" t="s">
        <v>14</v>
      </c>
      <c r="C20" s="15" t="s">
        <v>283</v>
      </c>
      <c r="D20" s="2">
        <v>2010</v>
      </c>
      <c r="E20" s="2" t="s">
        <v>10</v>
      </c>
      <c r="F20" s="16" t="s">
        <v>185</v>
      </c>
      <c r="G20" s="7"/>
      <c r="H20" s="27">
        <v>120</v>
      </c>
      <c r="I20" s="7"/>
      <c r="J20" s="7"/>
      <c r="K20" s="7"/>
      <c r="L20" s="2"/>
      <c r="M20" s="26" cm="1">
        <f t="array" ref="M20">IF(N20&lt;4,SUM(G20:L20),SUM(LARGE(G20:L20,{1;2;3;4})))</f>
        <v>120</v>
      </c>
      <c r="N20" s="2">
        <f t="shared" si="0"/>
        <v>1</v>
      </c>
    </row>
    <row r="21" spans="1:14" x14ac:dyDescent="0.3">
      <c r="A21" s="44">
        <f>RANK(M21,$M$2:M63)</f>
        <v>17</v>
      </c>
      <c r="B21" s="4" t="s">
        <v>14</v>
      </c>
      <c r="C21" s="14" t="s">
        <v>4</v>
      </c>
      <c r="D21" s="4">
        <v>2011</v>
      </c>
      <c r="E21" s="8" t="s">
        <v>10</v>
      </c>
      <c r="F21" s="29" t="s">
        <v>259</v>
      </c>
      <c r="G21" s="24">
        <v>120</v>
      </c>
      <c r="H21" s="7"/>
      <c r="I21" s="7"/>
      <c r="J21" s="7"/>
      <c r="K21" s="7"/>
      <c r="L21" s="2"/>
      <c r="M21" s="26" cm="1">
        <f t="array" ref="M21">IF(N21&lt;4,SUM(G21:L21),SUM(LARGE(G21:L21,{1;2;3;4})))</f>
        <v>120</v>
      </c>
      <c r="N21" s="2">
        <f t="shared" si="0"/>
        <v>1</v>
      </c>
    </row>
    <row r="22" spans="1:14" x14ac:dyDescent="0.3">
      <c r="A22" s="44">
        <f>RANK(M22,$M$2:M64)</f>
        <v>17</v>
      </c>
      <c r="B22" s="2" t="s">
        <v>14</v>
      </c>
      <c r="C22" s="15" t="s">
        <v>55</v>
      </c>
      <c r="D22" s="2">
        <v>2010</v>
      </c>
      <c r="E22" s="3" t="s">
        <v>10</v>
      </c>
      <c r="F22" s="16" t="s">
        <v>139</v>
      </c>
      <c r="G22" s="24">
        <v>120</v>
      </c>
      <c r="H22" s="7"/>
      <c r="I22" s="7"/>
      <c r="J22" s="7"/>
      <c r="K22" s="7"/>
      <c r="L22" s="7"/>
      <c r="M22" s="26" cm="1">
        <f t="array" ref="M22">IF(N22&lt;4,SUM(G22:L22),SUM(LARGE(G22:L22,{1;2;3;4})))</f>
        <v>120</v>
      </c>
      <c r="N22" s="2">
        <f t="shared" si="0"/>
        <v>1</v>
      </c>
    </row>
    <row r="23" spans="1:14" x14ac:dyDescent="0.3">
      <c r="A23" s="44">
        <f>RANK(M23,$M$2:M65)</f>
        <v>22</v>
      </c>
      <c r="B23" s="7" t="s">
        <v>14</v>
      </c>
      <c r="C23" s="16" t="s">
        <v>4</v>
      </c>
      <c r="D23" s="7">
        <v>2012</v>
      </c>
      <c r="E23" s="7" t="s">
        <v>9</v>
      </c>
      <c r="F23" s="16" t="s">
        <v>119</v>
      </c>
      <c r="G23" s="40">
        <v>0</v>
      </c>
      <c r="H23" s="7"/>
      <c r="I23" s="7"/>
      <c r="J23" s="7"/>
      <c r="K23" s="7"/>
      <c r="L23" s="2"/>
      <c r="M23" s="26" cm="1">
        <f t="array" ref="M23">IF(N23&lt;4,SUM(G23:L23),SUM(LARGE(G23:L23,{1;2;3;4})))</f>
        <v>0</v>
      </c>
      <c r="N23" s="2">
        <f t="shared" si="0"/>
        <v>1</v>
      </c>
    </row>
    <row r="24" spans="1:14" x14ac:dyDescent="0.3">
      <c r="A24" s="44">
        <f>RANK(M24,$M$2:M66)</f>
        <v>22</v>
      </c>
      <c r="B24" s="7" t="s">
        <v>14</v>
      </c>
      <c r="C24" s="14" t="s">
        <v>24</v>
      </c>
      <c r="D24" s="4">
        <v>2011</v>
      </c>
      <c r="E24" s="3" t="s">
        <v>10</v>
      </c>
      <c r="F24" s="14" t="s">
        <v>114</v>
      </c>
      <c r="G24" s="7"/>
      <c r="H24" s="7"/>
      <c r="I24" s="7"/>
      <c r="J24" s="40">
        <v>0</v>
      </c>
      <c r="K24" s="7"/>
      <c r="L24" s="2"/>
      <c r="M24" s="26" cm="1">
        <f t="array" ref="M24">IF(N24&lt;4,SUM(G24:L24),SUM(LARGE(G24:L24,{1;2;3;4})))</f>
        <v>0</v>
      </c>
      <c r="N24" s="2">
        <f t="shared" si="0"/>
        <v>1</v>
      </c>
    </row>
    <row r="25" spans="1:14" x14ac:dyDescent="0.3">
      <c r="A25" s="44">
        <f>RANK(M25,$M$2:M67)</f>
        <v>22</v>
      </c>
      <c r="B25" s="7" t="s">
        <v>14</v>
      </c>
      <c r="C25" s="16" t="s">
        <v>12</v>
      </c>
      <c r="D25" s="7">
        <v>2010</v>
      </c>
      <c r="E25" s="3" t="s">
        <v>10</v>
      </c>
      <c r="F25" s="16" t="s">
        <v>318</v>
      </c>
      <c r="G25" s="7"/>
      <c r="H25" s="52">
        <v>0</v>
      </c>
      <c r="I25" s="7"/>
      <c r="J25" s="7"/>
      <c r="K25" s="7"/>
      <c r="L25" s="2"/>
      <c r="M25" s="26" cm="1">
        <f t="array" ref="M25">IF(N25&lt;4,SUM(G25:L25),SUM(LARGE(G25:L25,{1;2;3;4})))</f>
        <v>0</v>
      </c>
      <c r="N25" s="2">
        <f t="shared" si="0"/>
        <v>1</v>
      </c>
    </row>
  </sheetData>
  <autoFilter ref="A1:N1" xr:uid="{00000000-0001-0000-1700-000000000000}">
    <sortState xmlns:xlrd2="http://schemas.microsoft.com/office/spreadsheetml/2017/richdata2" ref="A2:N25">
      <sortCondition descending="1" ref="M1"/>
    </sortState>
  </autoFilter>
  <sortState xmlns:xlrd2="http://schemas.microsoft.com/office/spreadsheetml/2017/richdata2" ref="A2:N16">
    <sortCondition ref="A1:A16"/>
  </sortState>
  <conditionalFormatting sqref="F1">
    <cfRule type="duplicateValues" dxfId="148" priority="90" stopIfTrue="1"/>
    <cfRule type="duplicateValues" dxfId="147" priority="89" stopIfTrue="1"/>
    <cfRule type="duplicateValues" dxfId="146" priority="88" stopIfTrue="1"/>
  </conditionalFormatting>
  <conditionalFormatting sqref="F1:F1048576">
    <cfRule type="duplicateValues" dxfId="145" priority="1"/>
    <cfRule type="duplicateValues" dxfId="144" priority="2"/>
  </conditionalFormatting>
  <conditionalFormatting sqref="F2">
    <cfRule type="duplicateValues" dxfId="143" priority="99"/>
  </conditionalFormatting>
  <conditionalFormatting sqref="F3">
    <cfRule type="duplicateValues" dxfId="142" priority="69"/>
    <cfRule type="duplicateValues" dxfId="141" priority="70"/>
    <cfRule type="duplicateValues" dxfId="140" priority="71"/>
  </conditionalFormatting>
  <conditionalFormatting sqref="F4">
    <cfRule type="duplicateValues" dxfId="139" priority="95"/>
  </conditionalFormatting>
  <conditionalFormatting sqref="F5">
    <cfRule type="duplicateValues" dxfId="138" priority="94"/>
  </conditionalFormatting>
  <conditionalFormatting sqref="F6">
    <cfRule type="duplicateValues" dxfId="137" priority="93"/>
  </conditionalFormatting>
  <conditionalFormatting sqref="F7">
    <cfRule type="duplicateValues" dxfId="136" priority="169" stopIfTrue="1"/>
    <cfRule type="duplicateValues" dxfId="135" priority="168" stopIfTrue="1"/>
    <cfRule type="duplicateValues" dxfId="134" priority="167" stopIfTrue="1"/>
  </conditionalFormatting>
  <conditionalFormatting sqref="F8">
    <cfRule type="duplicateValues" dxfId="133" priority="165" stopIfTrue="1"/>
    <cfRule type="duplicateValues" dxfId="132" priority="164" stopIfTrue="1"/>
    <cfRule type="duplicateValues" dxfId="131" priority="166" stopIfTrue="1"/>
  </conditionalFormatting>
  <conditionalFormatting sqref="F9">
    <cfRule type="duplicateValues" dxfId="130" priority="163" stopIfTrue="1"/>
    <cfRule type="duplicateValues" dxfId="129" priority="162" stopIfTrue="1"/>
    <cfRule type="duplicateValues" dxfId="128" priority="161" stopIfTrue="1"/>
  </conditionalFormatting>
  <conditionalFormatting sqref="F10">
    <cfRule type="duplicateValues" dxfId="127" priority="160" stopIfTrue="1"/>
    <cfRule type="duplicateValues" dxfId="126" priority="159" stopIfTrue="1"/>
    <cfRule type="duplicateValues" dxfId="125" priority="158" stopIfTrue="1"/>
  </conditionalFormatting>
  <conditionalFormatting sqref="F11">
    <cfRule type="duplicateValues" dxfId="124" priority="155" stopIfTrue="1"/>
    <cfRule type="duplicateValues" dxfId="123" priority="157" stopIfTrue="1"/>
    <cfRule type="duplicateValues" dxfId="122" priority="156" stopIfTrue="1"/>
  </conditionalFormatting>
  <conditionalFormatting sqref="F12">
    <cfRule type="duplicateValues" dxfId="121" priority="153" stopIfTrue="1"/>
    <cfRule type="duplicateValues" dxfId="120" priority="152" stopIfTrue="1"/>
    <cfRule type="duplicateValues" dxfId="119" priority="154" stopIfTrue="1"/>
  </conditionalFormatting>
  <conditionalFormatting sqref="F13">
    <cfRule type="duplicateValues" dxfId="118" priority="151" stopIfTrue="1"/>
    <cfRule type="duplicateValues" dxfId="117" priority="150" stopIfTrue="1"/>
    <cfRule type="duplicateValues" dxfId="116" priority="149" stopIfTrue="1"/>
  </conditionalFormatting>
  <conditionalFormatting sqref="F14">
    <cfRule type="duplicateValues" dxfId="115" priority="148"/>
  </conditionalFormatting>
  <conditionalFormatting sqref="F15">
    <cfRule type="duplicateValues" dxfId="114" priority="42"/>
    <cfRule type="duplicateValues" dxfId="113" priority="43"/>
    <cfRule type="duplicateValues" dxfId="112" priority="44"/>
  </conditionalFormatting>
  <conditionalFormatting sqref="F16">
    <cfRule type="duplicateValues" dxfId="111" priority="144" stopIfTrue="1"/>
    <cfRule type="duplicateValues" dxfId="110" priority="146" stopIfTrue="1"/>
    <cfRule type="duplicateValues" dxfId="109" priority="145" stopIfTrue="1"/>
  </conditionalFormatting>
  <conditionalFormatting sqref="F17">
    <cfRule type="duplicateValues" dxfId="108" priority="37"/>
    <cfRule type="duplicateValues" dxfId="107" priority="39"/>
    <cfRule type="duplicateValues" dxfId="106" priority="38"/>
  </conditionalFormatting>
  <conditionalFormatting sqref="F18">
    <cfRule type="duplicateValues" dxfId="105" priority="35"/>
    <cfRule type="duplicateValues" dxfId="104" priority="34"/>
    <cfRule type="duplicateValues" dxfId="103" priority="33"/>
    <cfRule type="duplicateValues" dxfId="102" priority="36"/>
  </conditionalFormatting>
  <conditionalFormatting sqref="F19">
    <cfRule type="duplicateValues" dxfId="101" priority="32"/>
    <cfRule type="duplicateValues" dxfId="100" priority="31"/>
    <cfRule type="duplicateValues" dxfId="99" priority="30"/>
    <cfRule type="duplicateValues" dxfId="98" priority="29"/>
  </conditionalFormatting>
  <conditionalFormatting sqref="F20">
    <cfRule type="duplicateValues" dxfId="97" priority="28"/>
    <cfRule type="duplicateValues" dxfId="96" priority="27"/>
    <cfRule type="duplicateValues" dxfId="95" priority="26"/>
    <cfRule type="duplicateValues" dxfId="94" priority="25"/>
  </conditionalFormatting>
  <conditionalFormatting sqref="F21">
    <cfRule type="duplicateValues" dxfId="93" priority="17"/>
    <cfRule type="duplicateValues" dxfId="92" priority="18"/>
    <cfRule type="duplicateValues" dxfId="91" priority="16"/>
    <cfRule type="duplicateValues" dxfId="90" priority="15"/>
    <cfRule type="duplicateValues" dxfId="89" priority="19"/>
  </conditionalFormatting>
  <conditionalFormatting sqref="F22">
    <cfRule type="duplicateValues" dxfId="88" priority="10"/>
    <cfRule type="duplicateValues" dxfId="87" priority="14"/>
    <cfRule type="duplicateValues" dxfId="86" priority="13"/>
    <cfRule type="duplicateValues" dxfId="85" priority="12"/>
    <cfRule type="duplicateValues" dxfId="84" priority="11"/>
  </conditionalFormatting>
  <conditionalFormatting sqref="F23">
    <cfRule type="duplicateValues" dxfId="83" priority="3"/>
    <cfRule type="duplicateValues" dxfId="82" priority="9"/>
    <cfRule type="duplicateValues" dxfId="81" priority="8"/>
    <cfRule type="duplicateValues" dxfId="80" priority="4"/>
    <cfRule type="duplicateValues" dxfId="79" priority="7"/>
    <cfRule type="duplicateValues" dxfId="78" priority="6"/>
    <cfRule type="duplicateValues" dxfId="77" priority="5"/>
  </conditionalFormatting>
  <conditionalFormatting sqref="F24:F65396">
    <cfRule type="duplicateValues" dxfId="76" priority="4165" stopIfTrue="1"/>
    <cfRule type="duplicateValues" dxfId="75" priority="4166" stopIfTrue="1"/>
    <cfRule type="duplicateValues" dxfId="74" priority="4167" stopIfTrue="1"/>
  </conditionalFormatting>
  <conditionalFormatting sqref="F24:F1048576 F1:F2 F4:F14 F16">
    <cfRule type="duplicateValues" dxfId="73" priority="1493"/>
  </conditionalFormatting>
  <conditionalFormatting sqref="F24:F1048576 F1:F14 F16">
    <cfRule type="duplicateValues" dxfId="72" priority="1486"/>
    <cfRule type="duplicateValues" dxfId="71" priority="1498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1"/>
  <sheetViews>
    <sheetView zoomScaleNormal="100" workbookViewId="0">
      <pane ySplit="1" topLeftCell="A2" activePane="bottomLeft" state="frozen"/>
      <selection pane="bottomLeft" activeCell="F8" sqref="F8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22" customWidth="1"/>
    <col min="7" max="8" width="11.1093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3.33203125" style="6" hidden="1" customWidth="1" outlineLevel="1"/>
    <col min="13" max="13" width="18.88671875" style="1" hidden="1" customWidth="1" outlineLevel="1"/>
    <col min="14" max="14" width="8.10937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2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RANK(N2,$N$2:N43)</f>
        <v>1</v>
      </c>
      <c r="B2" s="2" t="s">
        <v>14</v>
      </c>
      <c r="C2" s="15" t="s">
        <v>19</v>
      </c>
      <c r="D2" s="2">
        <v>2012</v>
      </c>
      <c r="E2" s="2" t="s">
        <v>9</v>
      </c>
      <c r="F2" s="16" t="s">
        <v>110</v>
      </c>
      <c r="G2" s="35">
        <v>660</v>
      </c>
      <c r="H2" s="35">
        <v>1020</v>
      </c>
      <c r="I2" s="2"/>
      <c r="J2" s="35">
        <v>660</v>
      </c>
      <c r="K2" s="56">
        <v>120</v>
      </c>
      <c r="L2" s="2"/>
      <c r="M2" s="2"/>
      <c r="N2" s="26" cm="1">
        <f t="array" ref="N2">IF(O2&lt;4,SUM(G2:M2),SUM(LARGE(G2:M2,{1;2;3;4})))</f>
        <v>2460</v>
      </c>
      <c r="O2" s="2">
        <f t="shared" ref="O2:O21" si="0">COUNT(G2:M2)</f>
        <v>4</v>
      </c>
    </row>
    <row r="3" spans="1:15" x14ac:dyDescent="0.3">
      <c r="A3" s="44">
        <f>RANK(N3,$N$2:N44)</f>
        <v>2</v>
      </c>
      <c r="B3" s="7" t="s">
        <v>14</v>
      </c>
      <c r="C3" s="16" t="s">
        <v>4</v>
      </c>
      <c r="D3" s="7">
        <v>2012</v>
      </c>
      <c r="E3" s="7" t="s">
        <v>9</v>
      </c>
      <c r="F3" s="16" t="s">
        <v>121</v>
      </c>
      <c r="G3" s="35">
        <v>360</v>
      </c>
      <c r="H3" s="45">
        <v>480</v>
      </c>
      <c r="I3" s="2"/>
      <c r="J3" s="35">
        <v>480</v>
      </c>
      <c r="K3" s="35">
        <v>360</v>
      </c>
      <c r="L3" s="2"/>
      <c r="M3" s="2"/>
      <c r="N3" s="26" cm="1">
        <f t="array" ref="N3">IF(O3&lt;4,SUM(G3:M3),SUM(LARGE(G3:M3,{1;2;3;4})))</f>
        <v>1680</v>
      </c>
      <c r="O3" s="2">
        <f t="shared" si="0"/>
        <v>4</v>
      </c>
    </row>
    <row r="4" spans="1:15" x14ac:dyDescent="0.3">
      <c r="A4" s="44">
        <f>RANK(N4,$N$2:N45)</f>
        <v>3</v>
      </c>
      <c r="B4" s="4" t="s">
        <v>14</v>
      </c>
      <c r="C4" s="14" t="s">
        <v>4</v>
      </c>
      <c r="D4" s="4">
        <v>2013</v>
      </c>
      <c r="E4" s="2" t="s">
        <v>9</v>
      </c>
      <c r="F4" s="14" t="s">
        <v>94</v>
      </c>
      <c r="G4" s="24">
        <v>240</v>
      </c>
      <c r="H4" s="56">
        <v>180</v>
      </c>
      <c r="I4" s="24">
        <v>240</v>
      </c>
      <c r="J4" s="24">
        <v>240</v>
      </c>
      <c r="K4" s="56">
        <v>180</v>
      </c>
      <c r="L4" s="2"/>
      <c r="M4" s="2"/>
      <c r="N4" s="26" cm="1">
        <f t="array" ref="N4">IF(O4&lt;4,SUM(G4:M4),SUM(LARGE(G4:M4,{1;2;3;4})))</f>
        <v>900</v>
      </c>
      <c r="O4" s="2">
        <f t="shared" si="0"/>
        <v>5</v>
      </c>
    </row>
    <row r="5" spans="1:15" x14ac:dyDescent="0.3">
      <c r="A5" s="44">
        <f>RANK(N5,$N$2:N46)</f>
        <v>4</v>
      </c>
      <c r="B5" s="7" t="s">
        <v>14</v>
      </c>
      <c r="C5" s="16" t="s">
        <v>4</v>
      </c>
      <c r="D5" s="7">
        <v>2012</v>
      </c>
      <c r="E5" s="7" t="s">
        <v>9</v>
      </c>
      <c r="F5" s="16" t="s">
        <v>186</v>
      </c>
      <c r="G5" s="24">
        <v>180</v>
      </c>
      <c r="H5" s="56">
        <v>240</v>
      </c>
      <c r="I5" s="35">
        <v>240</v>
      </c>
      <c r="J5" s="40">
        <v>0</v>
      </c>
      <c r="K5" s="40">
        <v>0</v>
      </c>
      <c r="L5" s="2"/>
      <c r="M5" s="2"/>
      <c r="N5" s="26" cm="1">
        <f t="array" ref="N5">IF(O5&lt;4,SUM(G5:M5),SUM(LARGE(G5:M5,{1;2;3;4})))</f>
        <v>660</v>
      </c>
      <c r="O5" s="2">
        <f t="shared" si="0"/>
        <v>5</v>
      </c>
    </row>
    <row r="6" spans="1:15" x14ac:dyDescent="0.3">
      <c r="A6" s="44">
        <f>RANK(N6,$N$2:N47)</f>
        <v>5</v>
      </c>
      <c r="B6" s="2" t="s">
        <v>14</v>
      </c>
      <c r="C6" s="15" t="s">
        <v>12</v>
      </c>
      <c r="D6" s="2">
        <v>2012</v>
      </c>
      <c r="E6" s="4" t="s">
        <v>9</v>
      </c>
      <c r="F6" s="16" t="s">
        <v>113</v>
      </c>
      <c r="G6" s="35">
        <v>240</v>
      </c>
      <c r="H6" s="52">
        <v>0</v>
      </c>
      <c r="I6" s="40">
        <v>0</v>
      </c>
      <c r="J6" s="40">
        <v>0</v>
      </c>
      <c r="K6" s="56">
        <v>240</v>
      </c>
      <c r="L6" s="2"/>
      <c r="M6" s="2"/>
      <c r="N6" s="26" cm="1">
        <f t="array" ref="N6">IF(O6&lt;4,SUM(G6:M6),SUM(LARGE(G6:M6,{1;2;3;4})))</f>
        <v>480</v>
      </c>
      <c r="O6" s="2">
        <f t="shared" si="0"/>
        <v>5</v>
      </c>
    </row>
    <row r="7" spans="1:15" x14ac:dyDescent="0.3">
      <c r="A7" s="44">
        <f>RANK(N7,$N$2:N48)</f>
        <v>6</v>
      </c>
      <c r="B7" s="2" t="s">
        <v>14</v>
      </c>
      <c r="C7" s="15" t="s">
        <v>4</v>
      </c>
      <c r="D7" s="2">
        <v>2015</v>
      </c>
      <c r="E7" s="3" t="s">
        <v>8</v>
      </c>
      <c r="F7" s="16" t="s">
        <v>95</v>
      </c>
      <c r="G7" s="24">
        <v>120</v>
      </c>
      <c r="H7" s="56">
        <v>120</v>
      </c>
      <c r="I7" s="52">
        <v>0</v>
      </c>
      <c r="J7" s="24">
        <v>180</v>
      </c>
      <c r="K7" s="56"/>
      <c r="L7" s="7"/>
      <c r="M7" s="2"/>
      <c r="N7" s="26" cm="1">
        <f t="array" ref="N7">IF(O7&lt;4,SUM(G7:M7),SUM(LARGE(G7:M7,{1;2;3;4})))</f>
        <v>420</v>
      </c>
      <c r="O7" s="2">
        <f t="shared" si="0"/>
        <v>4</v>
      </c>
    </row>
    <row r="8" spans="1:15" x14ac:dyDescent="0.3">
      <c r="A8" s="44">
        <f>RANK(N8,$N$2:N49)</f>
        <v>7</v>
      </c>
      <c r="B8" s="7" t="s">
        <v>14</v>
      </c>
      <c r="C8" s="16" t="s">
        <v>4</v>
      </c>
      <c r="D8" s="7">
        <v>2012</v>
      </c>
      <c r="E8" s="7" t="s">
        <v>9</v>
      </c>
      <c r="F8" s="29" t="s">
        <v>122</v>
      </c>
      <c r="G8" s="24">
        <v>80</v>
      </c>
      <c r="H8" s="56">
        <v>60</v>
      </c>
      <c r="I8" s="24">
        <v>180</v>
      </c>
      <c r="J8" s="24">
        <v>80</v>
      </c>
      <c r="K8" s="56">
        <v>60</v>
      </c>
      <c r="L8" s="2"/>
      <c r="M8" s="2"/>
      <c r="N8" s="26" cm="1">
        <f t="array" ref="N8">IF(O8&lt;4,SUM(G8:M8),SUM(LARGE(G8:M8,{1;2;3;4})))</f>
        <v>400</v>
      </c>
      <c r="O8" s="2">
        <f t="shared" si="0"/>
        <v>5</v>
      </c>
    </row>
    <row r="9" spans="1:15" x14ac:dyDescent="0.3">
      <c r="A9" s="44">
        <f>RANK(N9,$N$2:N50)</f>
        <v>8</v>
      </c>
      <c r="B9" s="2" t="s">
        <v>14</v>
      </c>
      <c r="C9" s="17" t="s">
        <v>76</v>
      </c>
      <c r="D9" s="3">
        <v>2014</v>
      </c>
      <c r="E9" s="3" t="s">
        <v>8</v>
      </c>
      <c r="F9" s="16" t="s">
        <v>93</v>
      </c>
      <c r="G9" s="24">
        <v>120</v>
      </c>
      <c r="H9" s="56">
        <v>120</v>
      </c>
      <c r="I9" s="7"/>
      <c r="J9" s="24">
        <v>120</v>
      </c>
      <c r="K9" s="40">
        <v>0</v>
      </c>
      <c r="L9" s="7"/>
      <c r="M9" s="2"/>
      <c r="N9" s="26" cm="1">
        <f t="array" ref="N9">IF(O9&lt;4,SUM(G9:M9),SUM(LARGE(G9:M9,{1;2;3;4})))</f>
        <v>360</v>
      </c>
      <c r="O9" s="2">
        <f t="shared" si="0"/>
        <v>4</v>
      </c>
    </row>
    <row r="10" spans="1:15" x14ac:dyDescent="0.3">
      <c r="A10" s="44">
        <f>RANK(N10,$N$2:N51)</f>
        <v>9</v>
      </c>
      <c r="B10" s="2" t="s">
        <v>14</v>
      </c>
      <c r="C10" s="15" t="s">
        <v>12</v>
      </c>
      <c r="D10" s="2">
        <v>2013</v>
      </c>
      <c r="E10" s="2" t="s">
        <v>9</v>
      </c>
      <c r="F10" s="16" t="s">
        <v>96</v>
      </c>
      <c r="G10" s="67">
        <v>80</v>
      </c>
      <c r="H10" s="56">
        <v>60</v>
      </c>
      <c r="I10" s="24">
        <v>120</v>
      </c>
      <c r="J10" s="24">
        <v>80</v>
      </c>
      <c r="K10" s="56">
        <v>60</v>
      </c>
      <c r="L10" s="2"/>
      <c r="M10" s="2"/>
      <c r="N10" s="26" cm="1">
        <f t="array" ref="N10">IF(O10&lt;4,SUM(G10:M10),SUM(LARGE(G10:M10,{1;2;3;4})))</f>
        <v>340</v>
      </c>
      <c r="O10" s="2">
        <f t="shared" si="0"/>
        <v>5</v>
      </c>
    </row>
    <row r="11" spans="1:15" x14ac:dyDescent="0.3">
      <c r="A11" s="44">
        <f>RANK(N11,$N$2:N52)</f>
        <v>10</v>
      </c>
      <c r="B11" s="7" t="s">
        <v>14</v>
      </c>
      <c r="C11" s="15" t="s">
        <v>283</v>
      </c>
      <c r="D11" s="4">
        <v>2013</v>
      </c>
      <c r="E11" s="2" t="s">
        <v>9</v>
      </c>
      <c r="F11" s="16" t="s">
        <v>178</v>
      </c>
      <c r="G11" s="7"/>
      <c r="H11" s="56">
        <v>60</v>
      </c>
      <c r="I11" s="7"/>
      <c r="J11" s="24">
        <v>80</v>
      </c>
      <c r="K11" s="56">
        <v>60</v>
      </c>
      <c r="L11" s="7"/>
      <c r="M11" s="2"/>
      <c r="N11" s="26" cm="1">
        <f t="array" ref="N11">IF(O11&lt;4,SUM(G11:M11),SUM(LARGE(G11:M11,{1;2;3;4})))</f>
        <v>200</v>
      </c>
      <c r="O11" s="2">
        <f t="shared" si="0"/>
        <v>3</v>
      </c>
    </row>
    <row r="12" spans="1:15" x14ac:dyDescent="0.3">
      <c r="A12" s="44">
        <f>RANK(N12,$N$2:N53)</f>
        <v>11</v>
      </c>
      <c r="B12" s="7" t="s">
        <v>386</v>
      </c>
      <c r="C12" s="15"/>
      <c r="D12" s="2"/>
      <c r="E12" s="2"/>
      <c r="F12" s="29" t="s">
        <v>477</v>
      </c>
      <c r="G12" s="7"/>
      <c r="H12" s="7"/>
      <c r="I12" s="7"/>
      <c r="J12" s="7"/>
      <c r="K12" s="56">
        <v>120</v>
      </c>
      <c r="L12" s="7"/>
      <c r="M12" s="2"/>
      <c r="N12" s="26" cm="1">
        <f t="array" ref="N12">IF(O12&lt;4,SUM(G12:M12),SUM(LARGE(G12:M12,{1;2;3;4})))</f>
        <v>120</v>
      </c>
      <c r="O12" s="2">
        <f t="shared" si="0"/>
        <v>1</v>
      </c>
    </row>
    <row r="13" spans="1:15" x14ac:dyDescent="0.3">
      <c r="A13" s="44">
        <f>RANK(N13,$N$2:N54)</f>
        <v>12</v>
      </c>
      <c r="B13" s="7" t="s">
        <v>386</v>
      </c>
      <c r="C13" s="15"/>
      <c r="D13" s="2"/>
      <c r="E13" s="2"/>
      <c r="F13" s="29" t="s">
        <v>472</v>
      </c>
      <c r="G13" s="7"/>
      <c r="H13" s="7"/>
      <c r="I13" s="7"/>
      <c r="J13" s="7"/>
      <c r="K13" s="56">
        <v>80</v>
      </c>
      <c r="L13" s="7"/>
      <c r="M13" s="2"/>
      <c r="N13" s="26" cm="1">
        <f t="array" ref="N13">IF(O13&lt;4,SUM(G13:M13),SUM(LARGE(G13:M13,{1;2;3;4})))</f>
        <v>80</v>
      </c>
      <c r="O13" s="2">
        <f t="shared" si="0"/>
        <v>1</v>
      </c>
    </row>
    <row r="14" spans="1:15" x14ac:dyDescent="0.3">
      <c r="A14" s="44">
        <f>RANK(N14,$N$2:N55)</f>
        <v>12</v>
      </c>
      <c r="B14" s="7" t="s">
        <v>386</v>
      </c>
      <c r="C14" s="15"/>
      <c r="D14" s="2"/>
      <c r="E14" s="2"/>
      <c r="F14" s="29" t="s">
        <v>473</v>
      </c>
      <c r="G14" s="7"/>
      <c r="H14" s="7"/>
      <c r="I14" s="7"/>
      <c r="J14" s="7"/>
      <c r="K14" s="56">
        <v>80</v>
      </c>
      <c r="L14" s="7"/>
      <c r="M14" s="2"/>
      <c r="N14" s="26" cm="1">
        <f t="array" ref="N14">IF(O14&lt;4,SUM(G14:M14),SUM(LARGE(G14:M14,{1;2;3;4})))</f>
        <v>80</v>
      </c>
      <c r="O14" s="2">
        <f t="shared" si="0"/>
        <v>1</v>
      </c>
    </row>
    <row r="15" spans="1:15" x14ac:dyDescent="0.3">
      <c r="A15" s="44">
        <f>RANK(N15,$N$2:N56)</f>
        <v>12</v>
      </c>
      <c r="B15" s="7" t="s">
        <v>386</v>
      </c>
      <c r="C15" s="15"/>
      <c r="D15" s="2"/>
      <c r="E15" s="2"/>
      <c r="F15" s="29" t="s">
        <v>478</v>
      </c>
      <c r="G15" s="7"/>
      <c r="H15" s="7"/>
      <c r="I15" s="7"/>
      <c r="J15" s="7"/>
      <c r="K15" s="56">
        <v>80</v>
      </c>
      <c r="L15" s="7"/>
      <c r="M15" s="2"/>
      <c r="N15" s="26" cm="1">
        <f t="array" ref="N15">IF(O15&lt;4,SUM(G15:M15),SUM(LARGE(G15:M15,{1;2;3;4})))</f>
        <v>80</v>
      </c>
      <c r="O15" s="2">
        <f t="shared" si="0"/>
        <v>1</v>
      </c>
    </row>
    <row r="16" spans="1:15" x14ac:dyDescent="0.3">
      <c r="A16" s="44">
        <f>RANK(N16,$N$2:N57)</f>
        <v>12</v>
      </c>
      <c r="B16" s="7" t="s">
        <v>386</v>
      </c>
      <c r="C16" s="15"/>
      <c r="D16" s="2"/>
      <c r="E16" s="2"/>
      <c r="F16" s="29" t="s">
        <v>476</v>
      </c>
      <c r="G16" s="7"/>
      <c r="H16" s="7"/>
      <c r="I16" s="7"/>
      <c r="J16" s="7"/>
      <c r="K16" s="56">
        <v>80</v>
      </c>
      <c r="L16" s="7"/>
      <c r="M16" s="2"/>
      <c r="N16" s="26" cm="1">
        <f t="array" ref="N16">IF(O16&lt;4,SUM(G16:M16),SUM(LARGE(G16:M16,{1;2;3;4})))</f>
        <v>80</v>
      </c>
      <c r="O16" s="2">
        <f t="shared" si="0"/>
        <v>1</v>
      </c>
    </row>
    <row r="17" spans="1:15" x14ac:dyDescent="0.3">
      <c r="A17" s="44">
        <f>RANK(N17,$N$2:N58)</f>
        <v>16</v>
      </c>
      <c r="B17" s="7" t="s">
        <v>14</v>
      </c>
      <c r="C17" s="14" t="s">
        <v>4</v>
      </c>
      <c r="D17" s="4">
        <v>2013</v>
      </c>
      <c r="E17" s="2" t="s">
        <v>9</v>
      </c>
      <c r="F17" s="29" t="s">
        <v>98</v>
      </c>
      <c r="G17" s="7"/>
      <c r="H17" s="7"/>
      <c r="I17" s="7"/>
      <c r="J17" s="7"/>
      <c r="K17" s="56">
        <v>60</v>
      </c>
      <c r="L17" s="7"/>
      <c r="M17" s="2"/>
      <c r="N17" s="26" cm="1">
        <f t="array" ref="N17">IF(O17&lt;4,SUM(G17:M17),SUM(LARGE(G17:M17,{1;2;3;4})))</f>
        <v>60</v>
      </c>
      <c r="O17" s="2">
        <f t="shared" si="0"/>
        <v>1</v>
      </c>
    </row>
    <row r="18" spans="1:15" x14ac:dyDescent="0.3">
      <c r="A18" s="44">
        <f>RANK(N18,$N$2:N59)</f>
        <v>16</v>
      </c>
      <c r="B18" s="7" t="s">
        <v>14</v>
      </c>
      <c r="C18" s="14" t="s">
        <v>4</v>
      </c>
      <c r="D18" s="4">
        <v>2013</v>
      </c>
      <c r="E18" s="2" t="s">
        <v>9</v>
      </c>
      <c r="F18" s="29" t="s">
        <v>101</v>
      </c>
      <c r="G18" s="7"/>
      <c r="H18" s="7"/>
      <c r="I18" s="7"/>
      <c r="J18" s="7"/>
      <c r="K18" s="56">
        <v>60</v>
      </c>
      <c r="L18" s="7"/>
      <c r="M18" s="2"/>
      <c r="N18" s="26" cm="1">
        <f t="array" ref="N18">IF(O18&lt;4,SUM(G18:M18),SUM(LARGE(G18:M18,{1;2;3;4})))</f>
        <v>60</v>
      </c>
      <c r="O18" s="2">
        <f t="shared" si="0"/>
        <v>1</v>
      </c>
    </row>
    <row r="19" spans="1:15" x14ac:dyDescent="0.3">
      <c r="A19" s="44">
        <f>RANK(N19,$N$2:N60)</f>
        <v>16</v>
      </c>
      <c r="B19" s="7" t="s">
        <v>14</v>
      </c>
      <c r="C19" s="14" t="s">
        <v>76</v>
      </c>
      <c r="D19" s="2">
        <v>2012</v>
      </c>
      <c r="E19" s="2" t="s">
        <v>9</v>
      </c>
      <c r="F19" s="14" t="s">
        <v>125</v>
      </c>
      <c r="G19" s="7"/>
      <c r="H19" s="56">
        <v>60</v>
      </c>
      <c r="I19" s="7"/>
      <c r="J19" s="7"/>
      <c r="K19" s="56"/>
      <c r="L19" s="7"/>
      <c r="M19" s="2"/>
      <c r="N19" s="26" cm="1">
        <f t="array" ref="N19">IF(O19&lt;4,SUM(G19:M19),SUM(LARGE(G19:M19,{1;2;3;4})))</f>
        <v>60</v>
      </c>
      <c r="O19" s="2">
        <f t="shared" si="0"/>
        <v>1</v>
      </c>
    </row>
    <row r="20" spans="1:15" x14ac:dyDescent="0.3">
      <c r="A20" s="44">
        <f>RANK(N20,$N$2:N61)</f>
        <v>19</v>
      </c>
      <c r="B20" s="7" t="s">
        <v>14</v>
      </c>
      <c r="C20" s="15" t="s">
        <v>19</v>
      </c>
      <c r="D20" s="2">
        <v>2014</v>
      </c>
      <c r="E20" s="3" t="s">
        <v>8</v>
      </c>
      <c r="F20" s="16" t="s">
        <v>176</v>
      </c>
      <c r="G20" s="7"/>
      <c r="H20" s="52">
        <v>0</v>
      </c>
      <c r="I20" s="7"/>
      <c r="J20" s="7"/>
      <c r="K20" s="56"/>
      <c r="L20" s="7"/>
      <c r="M20" s="2"/>
      <c r="N20" s="26" cm="1">
        <f t="array" ref="N20">IF(O20&lt;4,SUM(G20:M20),SUM(LARGE(G20:M20,{1;2;3;4})))</f>
        <v>0</v>
      </c>
      <c r="O20" s="2">
        <f t="shared" si="0"/>
        <v>1</v>
      </c>
    </row>
    <row r="21" spans="1:15" x14ac:dyDescent="0.3">
      <c r="A21" s="44">
        <f>RANK(N21,$N$2:N62)</f>
        <v>19</v>
      </c>
      <c r="B21" s="7" t="s">
        <v>14</v>
      </c>
      <c r="C21" s="16" t="s">
        <v>4</v>
      </c>
      <c r="D21" s="7">
        <v>2012</v>
      </c>
      <c r="E21" s="7" t="s">
        <v>9</v>
      </c>
      <c r="F21" s="16" t="s">
        <v>119</v>
      </c>
      <c r="G21" s="40">
        <v>0</v>
      </c>
      <c r="H21" s="56"/>
      <c r="I21" s="2"/>
      <c r="J21" s="2"/>
      <c r="K21" s="56"/>
      <c r="L21" s="2"/>
      <c r="M21" s="2"/>
      <c r="N21" s="26" cm="1">
        <f t="array" ref="N21">IF(O21&lt;4,SUM(G21:M21),SUM(LARGE(G21:M21,{1;2;3;4})))</f>
        <v>0</v>
      </c>
      <c r="O21" s="2">
        <f t="shared" si="0"/>
        <v>1</v>
      </c>
    </row>
  </sheetData>
  <autoFilter ref="A1:O1" xr:uid="{00000000-0001-0000-1500-000000000000}">
    <sortState xmlns:xlrd2="http://schemas.microsoft.com/office/spreadsheetml/2017/richdata2" ref="A2:O21">
      <sortCondition descending="1" ref="N1"/>
    </sortState>
  </autoFilter>
  <sortState xmlns:xlrd2="http://schemas.microsoft.com/office/spreadsheetml/2017/richdata2" ref="A2:O8">
    <sortCondition ref="A1:A8"/>
  </sortState>
  <conditionalFormatting sqref="F1">
    <cfRule type="duplicateValues" dxfId="70" priority="42" stopIfTrue="1"/>
    <cfRule type="duplicateValues" dxfId="69" priority="44" stopIfTrue="1"/>
    <cfRule type="duplicateValues" dxfId="68" priority="43" stopIfTrue="1"/>
  </conditionalFormatting>
  <conditionalFormatting sqref="F1:F1048576">
    <cfRule type="duplicateValues" dxfId="67" priority="1"/>
  </conditionalFormatting>
  <conditionalFormatting sqref="F2">
    <cfRule type="duplicateValues" dxfId="66" priority="59"/>
  </conditionalFormatting>
  <conditionalFormatting sqref="F3">
    <cfRule type="duplicateValues" dxfId="65" priority="30"/>
    <cfRule type="duplicateValues" dxfId="64" priority="29"/>
  </conditionalFormatting>
  <conditionalFormatting sqref="F4">
    <cfRule type="duplicateValues" dxfId="63" priority="57"/>
  </conditionalFormatting>
  <conditionalFormatting sqref="F5">
    <cfRule type="duplicateValues" dxfId="62" priority="47"/>
  </conditionalFormatting>
  <conditionalFormatting sqref="F6">
    <cfRule type="duplicateValues" dxfId="61" priority="46"/>
  </conditionalFormatting>
  <conditionalFormatting sqref="F7">
    <cfRule type="duplicateValues" dxfId="60" priority="62"/>
  </conditionalFormatting>
  <conditionalFormatting sqref="F8">
    <cfRule type="duplicateValues" dxfId="59" priority="15"/>
    <cfRule type="duplicateValues" dxfId="58" priority="16"/>
  </conditionalFormatting>
  <conditionalFormatting sqref="F9">
    <cfRule type="duplicateValues" dxfId="57" priority="22"/>
  </conditionalFormatting>
  <conditionalFormatting sqref="F9:F11">
    <cfRule type="duplicateValues" dxfId="56" priority="1474"/>
  </conditionalFormatting>
  <conditionalFormatting sqref="F10">
    <cfRule type="duplicateValues" dxfId="55" priority="21"/>
  </conditionalFormatting>
  <conditionalFormatting sqref="F11">
    <cfRule type="duplicateValues" dxfId="54" priority="20"/>
  </conditionalFormatting>
  <conditionalFormatting sqref="F12">
    <cfRule type="duplicateValues" dxfId="53" priority="13"/>
    <cfRule type="duplicateValues" dxfId="52" priority="12"/>
    <cfRule type="duplicateValues" dxfId="51" priority="11"/>
    <cfRule type="duplicateValues" dxfId="50" priority="10"/>
  </conditionalFormatting>
  <conditionalFormatting sqref="F13">
    <cfRule type="duplicateValues" dxfId="49" priority="6"/>
    <cfRule type="duplicateValues" dxfId="48" priority="9"/>
    <cfRule type="duplicateValues" dxfId="47" priority="8"/>
    <cfRule type="duplicateValues" dxfId="46" priority="7"/>
  </conditionalFormatting>
  <conditionalFormatting sqref="F14">
    <cfRule type="duplicateValues" dxfId="45" priority="2"/>
    <cfRule type="duplicateValues" dxfId="44" priority="3"/>
    <cfRule type="duplicateValues" dxfId="43" priority="4"/>
    <cfRule type="duplicateValues" dxfId="42" priority="5"/>
  </conditionalFormatting>
  <conditionalFormatting sqref="F15:F65401">
    <cfRule type="duplicateValues" dxfId="41" priority="4217" stopIfTrue="1"/>
    <cfRule type="duplicateValues" dxfId="40" priority="4218" stopIfTrue="1"/>
    <cfRule type="duplicateValues" dxfId="39" priority="4219" stopIfTrue="1"/>
  </conditionalFormatting>
  <conditionalFormatting sqref="F15:F1048576 F1:F11">
    <cfRule type="duplicateValues" dxfId="38" priority="14"/>
  </conditionalFormatting>
  <conditionalFormatting sqref="F15:F1048576 F4:F7 F1:F2">
    <cfRule type="duplicateValues" dxfId="37" priority="1478"/>
    <cfRule type="duplicateValues" dxfId="36" priority="1479"/>
  </conditionalFormatting>
  <conditionalFormatting sqref="F15:F1048576">
    <cfRule type="duplicateValues" dxfId="35" priority="1486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3"/>
  <sheetViews>
    <sheetView zoomScaleNormal="100" workbookViewId="0">
      <pane ySplit="1" topLeftCell="A2" activePane="bottomLeft" state="frozen"/>
      <selection pane="bottomLeft" activeCell="N1" sqref="N1"/>
    </sheetView>
  </sheetViews>
  <sheetFormatPr defaultColWidth="9.109375" defaultRowHeight="13.8" outlineLevelCol="1" x14ac:dyDescent="0.3"/>
  <cols>
    <col min="1" max="1" width="6.88671875" style="25" customWidth="1"/>
    <col min="2" max="2" width="6.88671875" style="5" customWidth="1"/>
    <col min="3" max="3" width="16" style="18" bestFit="1" customWidth="1"/>
    <col min="4" max="4" width="9.109375" style="1" customWidth="1"/>
    <col min="5" max="5" width="7" style="1" customWidth="1"/>
    <col min="6" max="6" width="21.5546875" style="18" customWidth="1"/>
    <col min="7" max="8" width="11.21875" style="6" hidden="1" customWidth="1" outlineLevel="1"/>
    <col min="9" max="10" width="10.5546875" style="6" hidden="1" customWidth="1" outlineLevel="1"/>
    <col min="11" max="11" width="10.5546875" style="6" hidden="1" customWidth="1" outlineLevel="1" collapsed="1"/>
    <col min="12" max="12" width="12.44140625" style="6" hidden="1" customWidth="1" outlineLevel="1"/>
    <col min="13" max="13" width="18.109375" style="1" hidden="1" customWidth="1" outlineLevel="1"/>
    <col min="14" max="14" width="8.33203125" style="5" customWidth="1" collapsed="1"/>
    <col min="15" max="15" width="8.44140625" style="1" customWidth="1"/>
    <col min="16" max="18" width="9.109375" style="1"/>
    <col min="19" max="19" width="4.6640625" style="1" bestFit="1" customWidth="1"/>
    <col min="20" max="20" width="18.5546875" style="1" bestFit="1" customWidth="1"/>
    <col min="21" max="16384" width="9.109375" style="1"/>
  </cols>
  <sheetData>
    <row r="1" spans="1:15" s="18" customFormat="1" ht="40.799999999999997" customHeight="1" x14ac:dyDescent="0.3">
      <c r="A1" s="13" t="s">
        <v>0</v>
      </c>
      <c r="B1" s="13" t="s">
        <v>13</v>
      </c>
      <c r="C1" s="13" t="s">
        <v>3</v>
      </c>
      <c r="D1" s="13" t="s">
        <v>15</v>
      </c>
      <c r="E1" s="13" t="s">
        <v>1</v>
      </c>
      <c r="F1" s="19" t="s">
        <v>2</v>
      </c>
      <c r="G1" s="33" t="s">
        <v>321</v>
      </c>
      <c r="H1" s="61" t="s">
        <v>320</v>
      </c>
      <c r="I1" s="33" t="s">
        <v>330</v>
      </c>
      <c r="J1" s="33" t="s">
        <v>369</v>
      </c>
      <c r="K1" s="33" t="s">
        <v>462</v>
      </c>
      <c r="L1" s="33" t="s">
        <v>484</v>
      </c>
      <c r="M1" s="33" t="s">
        <v>483</v>
      </c>
      <c r="N1" s="30" t="s">
        <v>438</v>
      </c>
      <c r="O1" s="42" t="s">
        <v>17</v>
      </c>
    </row>
    <row r="2" spans="1:15" x14ac:dyDescent="0.3">
      <c r="A2" s="44">
        <f>RANK(N2,$N$2:N53)</f>
        <v>1</v>
      </c>
      <c r="B2" s="2" t="s">
        <v>14</v>
      </c>
      <c r="C2" s="15" t="s">
        <v>4</v>
      </c>
      <c r="D2" s="2">
        <v>2015</v>
      </c>
      <c r="E2" s="3" t="s">
        <v>8</v>
      </c>
      <c r="F2" s="15" t="s">
        <v>95</v>
      </c>
      <c r="G2" s="35">
        <v>120</v>
      </c>
      <c r="H2" s="58">
        <v>120</v>
      </c>
      <c r="I2" s="52">
        <v>0</v>
      </c>
      <c r="J2" s="35">
        <v>180</v>
      </c>
      <c r="K2" s="27"/>
      <c r="L2" s="27"/>
      <c r="M2" s="27"/>
      <c r="N2" s="26" cm="1">
        <f t="array" ref="N2">IF(O2&lt;4,SUM(G2:M2),SUM(LARGE(G2:M2,{1;2;3;4})))</f>
        <v>420</v>
      </c>
      <c r="O2" s="2">
        <f t="shared" ref="O2:O13" si="0">COUNT(G2:M2)</f>
        <v>4</v>
      </c>
    </row>
    <row r="3" spans="1:15" x14ac:dyDescent="0.3">
      <c r="A3" s="44">
        <f>RANK(N3,$N$2:N54)</f>
        <v>2</v>
      </c>
      <c r="B3" s="2" t="s">
        <v>14</v>
      </c>
      <c r="C3" s="17" t="s">
        <v>76</v>
      </c>
      <c r="D3" s="3">
        <v>2014</v>
      </c>
      <c r="E3" s="3" t="s">
        <v>8</v>
      </c>
      <c r="F3" s="15" t="s">
        <v>93</v>
      </c>
      <c r="G3" s="35">
        <v>120</v>
      </c>
      <c r="H3" s="58">
        <v>120</v>
      </c>
      <c r="I3" s="27"/>
      <c r="J3" s="35">
        <v>120</v>
      </c>
      <c r="K3" s="40">
        <v>0</v>
      </c>
      <c r="L3" s="27"/>
      <c r="M3" s="27"/>
      <c r="N3" s="26" cm="1">
        <f t="array" ref="N3">IF(O3&lt;4,SUM(G3:M3),SUM(LARGE(G3:M3,{1;2;3;4})))</f>
        <v>360</v>
      </c>
      <c r="O3" s="2">
        <f t="shared" si="0"/>
        <v>4</v>
      </c>
    </row>
    <row r="4" spans="1:15" x14ac:dyDescent="0.3">
      <c r="A4" s="44">
        <f>RANK(N4,$N$2:N55)</f>
        <v>3</v>
      </c>
      <c r="B4" s="2" t="s">
        <v>14</v>
      </c>
      <c r="C4" s="15" t="s">
        <v>55</v>
      </c>
      <c r="D4" s="2">
        <v>2014</v>
      </c>
      <c r="E4" s="3" t="s">
        <v>8</v>
      </c>
      <c r="F4" s="15" t="s">
        <v>100</v>
      </c>
      <c r="G4" s="24">
        <v>80</v>
      </c>
      <c r="H4" s="24">
        <v>80</v>
      </c>
      <c r="I4" s="24">
        <v>30</v>
      </c>
      <c r="J4" s="24">
        <v>40</v>
      </c>
      <c r="K4" s="27">
        <v>30</v>
      </c>
      <c r="L4" s="27"/>
      <c r="M4" s="27"/>
      <c r="N4" s="26" cm="1">
        <f t="array" ref="N4">IF(O4&lt;4,SUM(G4:M4),SUM(LARGE(G4:M4,{1;2;3;4})))</f>
        <v>230</v>
      </c>
      <c r="O4" s="2">
        <f t="shared" si="0"/>
        <v>5</v>
      </c>
    </row>
    <row r="5" spans="1:15" x14ac:dyDescent="0.3">
      <c r="A5" s="44">
        <f>RANK(N5,$N$2:N56)</f>
        <v>4</v>
      </c>
      <c r="B5" s="7" t="s">
        <v>14</v>
      </c>
      <c r="C5" s="15" t="s">
        <v>19</v>
      </c>
      <c r="D5" s="2">
        <v>2014</v>
      </c>
      <c r="E5" s="3" t="s">
        <v>8</v>
      </c>
      <c r="F5" s="16" t="s">
        <v>176</v>
      </c>
      <c r="G5" s="7"/>
      <c r="H5" s="52">
        <v>0</v>
      </c>
      <c r="I5" s="24">
        <v>60</v>
      </c>
      <c r="J5" s="24">
        <v>80</v>
      </c>
      <c r="K5" s="24">
        <v>80</v>
      </c>
      <c r="L5" s="7"/>
      <c r="M5" s="2"/>
      <c r="N5" s="26" cm="1">
        <f t="array" ref="N5">IF(O5&lt;4,SUM(G5:M5),SUM(LARGE(G5:M5,{1;2;3;4})))</f>
        <v>220</v>
      </c>
      <c r="O5" s="2">
        <f t="shared" si="0"/>
        <v>4</v>
      </c>
    </row>
    <row r="6" spans="1:15" x14ac:dyDescent="0.3">
      <c r="A6" s="44">
        <f>RANK(N6,$N$2:N57)</f>
        <v>5</v>
      </c>
      <c r="B6" s="2" t="s">
        <v>14</v>
      </c>
      <c r="C6" s="15" t="s">
        <v>76</v>
      </c>
      <c r="D6" s="2">
        <v>2014</v>
      </c>
      <c r="E6" s="3" t="s">
        <v>8</v>
      </c>
      <c r="F6" s="15" t="s">
        <v>108</v>
      </c>
      <c r="G6" s="24">
        <v>60</v>
      </c>
      <c r="H6" s="24">
        <v>40</v>
      </c>
      <c r="I6" s="24">
        <v>30</v>
      </c>
      <c r="J6" s="24">
        <v>40</v>
      </c>
      <c r="K6" s="27">
        <v>60</v>
      </c>
      <c r="L6" s="27"/>
      <c r="M6" s="27"/>
      <c r="N6" s="26" cm="1">
        <f t="array" ref="N6">IF(O6&lt;4,SUM(G6:M6),SUM(LARGE(G6:M6,{1;2;3;4})))</f>
        <v>200</v>
      </c>
      <c r="O6" s="2">
        <f t="shared" si="0"/>
        <v>5</v>
      </c>
    </row>
    <row r="7" spans="1:15" x14ac:dyDescent="0.3">
      <c r="A7" s="44">
        <f>RANK(N7,$N$2:N58)</f>
        <v>6</v>
      </c>
      <c r="B7" s="2" t="s">
        <v>14</v>
      </c>
      <c r="C7" s="17" t="s">
        <v>76</v>
      </c>
      <c r="D7" s="3">
        <v>2016</v>
      </c>
      <c r="E7" s="7" t="s">
        <v>5</v>
      </c>
      <c r="F7" s="17" t="s">
        <v>88</v>
      </c>
      <c r="G7" s="24">
        <v>40</v>
      </c>
      <c r="H7" s="24">
        <v>60</v>
      </c>
      <c r="I7" s="24">
        <v>40</v>
      </c>
      <c r="J7" s="27"/>
      <c r="K7" s="27">
        <v>30</v>
      </c>
      <c r="L7" s="27"/>
      <c r="M7" s="27"/>
      <c r="N7" s="26" cm="1">
        <f t="array" ref="N7">IF(O7&lt;4,SUM(G7:M7),SUM(LARGE(G7:M7,{1;2;3;4})))</f>
        <v>170</v>
      </c>
      <c r="O7" s="2">
        <f t="shared" si="0"/>
        <v>4</v>
      </c>
    </row>
    <row r="8" spans="1:15" x14ac:dyDescent="0.3">
      <c r="A8" s="44">
        <f>RANK(N8,$N$2:N59)</f>
        <v>6</v>
      </c>
      <c r="B8" s="7" t="s">
        <v>14</v>
      </c>
      <c r="C8" s="16" t="s">
        <v>76</v>
      </c>
      <c r="D8" s="7">
        <v>2014</v>
      </c>
      <c r="E8" s="3" t="s">
        <v>8</v>
      </c>
      <c r="F8" s="16" t="s">
        <v>102</v>
      </c>
      <c r="G8" s="7"/>
      <c r="H8" s="7"/>
      <c r="I8" s="24">
        <v>80</v>
      </c>
      <c r="J8" s="24">
        <v>60</v>
      </c>
      <c r="K8" s="27">
        <v>30</v>
      </c>
      <c r="L8" s="7"/>
      <c r="M8" s="2"/>
      <c r="N8" s="26" cm="1">
        <f t="array" ref="N8">IF(O8&lt;4,SUM(G8:M8),SUM(LARGE(G8:M8,{1;2;3;4})))</f>
        <v>170</v>
      </c>
      <c r="O8" s="2">
        <f t="shared" si="0"/>
        <v>3</v>
      </c>
    </row>
    <row r="9" spans="1:15" x14ac:dyDescent="0.3">
      <c r="A9" s="44">
        <f>RANK(N9,$N$2:N60)</f>
        <v>8</v>
      </c>
      <c r="B9" s="7" t="s">
        <v>14</v>
      </c>
      <c r="C9" s="16" t="s">
        <v>12</v>
      </c>
      <c r="D9" s="7">
        <v>2015</v>
      </c>
      <c r="E9" s="3" t="s">
        <v>8</v>
      </c>
      <c r="F9" s="16" t="s">
        <v>91</v>
      </c>
      <c r="G9" s="24">
        <v>40</v>
      </c>
      <c r="H9" s="24">
        <v>40</v>
      </c>
      <c r="I9" s="24">
        <v>30</v>
      </c>
      <c r="J9" s="24">
        <v>30</v>
      </c>
      <c r="K9" s="27">
        <v>40</v>
      </c>
      <c r="L9" s="27"/>
      <c r="M9" s="27"/>
      <c r="N9" s="26" cm="1">
        <f t="array" ref="N9">IF(O9&lt;4,SUM(G9:M9),SUM(LARGE(G9:M9,{1;2;3;4})))</f>
        <v>150</v>
      </c>
      <c r="O9" s="2">
        <f t="shared" si="0"/>
        <v>5</v>
      </c>
    </row>
    <row r="10" spans="1:15" x14ac:dyDescent="0.3">
      <c r="A10" s="44">
        <f>RANK(N10,$N$2:N61)</f>
        <v>9</v>
      </c>
      <c r="B10" s="7" t="s">
        <v>14</v>
      </c>
      <c r="C10" s="15" t="s">
        <v>4</v>
      </c>
      <c r="D10" s="2">
        <v>2015</v>
      </c>
      <c r="E10" s="3" t="s">
        <v>8</v>
      </c>
      <c r="F10" s="16" t="s">
        <v>171</v>
      </c>
      <c r="G10" s="7"/>
      <c r="H10" s="7"/>
      <c r="I10" s="24">
        <v>30</v>
      </c>
      <c r="J10" s="24">
        <v>30</v>
      </c>
      <c r="K10" s="7"/>
      <c r="L10" s="7"/>
      <c r="M10" s="2"/>
      <c r="N10" s="26" cm="1">
        <f t="array" ref="N10">IF(O10&lt;4,SUM(G10:M10),SUM(LARGE(G10:M10,{1;2;3;4})))</f>
        <v>60</v>
      </c>
      <c r="O10" s="2">
        <f t="shared" si="0"/>
        <v>2</v>
      </c>
    </row>
    <row r="11" spans="1:15" x14ac:dyDescent="0.3">
      <c r="A11" s="44">
        <f>RANK(N11,$N$2:N62)</f>
        <v>10</v>
      </c>
      <c r="B11" s="7" t="s">
        <v>14</v>
      </c>
      <c r="C11" s="15" t="s">
        <v>4</v>
      </c>
      <c r="D11" s="2">
        <v>2015</v>
      </c>
      <c r="E11" s="3" t="s">
        <v>8</v>
      </c>
      <c r="F11" s="65" t="s">
        <v>248</v>
      </c>
      <c r="G11" s="7"/>
      <c r="H11" s="7"/>
      <c r="I11" s="7"/>
      <c r="J11" s="7"/>
      <c r="K11" s="27">
        <v>30</v>
      </c>
      <c r="L11" s="7"/>
      <c r="M11" s="2"/>
      <c r="N11" s="26" cm="1">
        <f t="array" ref="N11">IF(O11&lt;4,SUM(G11:M11),SUM(LARGE(G11:M11,{1;2;3;4})))</f>
        <v>30</v>
      </c>
      <c r="O11" s="2">
        <f t="shared" si="0"/>
        <v>1</v>
      </c>
    </row>
    <row r="12" spans="1:15" x14ac:dyDescent="0.3">
      <c r="A12" s="44">
        <f>RANK(N12,$N$2:N63)</f>
        <v>10</v>
      </c>
      <c r="B12" s="2" t="s">
        <v>14</v>
      </c>
      <c r="C12" s="16" t="s">
        <v>4</v>
      </c>
      <c r="D12" s="7">
        <v>2014</v>
      </c>
      <c r="E12" s="2" t="s">
        <v>8</v>
      </c>
      <c r="F12" s="29" t="s">
        <v>202</v>
      </c>
      <c r="G12" s="7"/>
      <c r="H12" s="24">
        <v>30</v>
      </c>
      <c r="I12" s="7"/>
      <c r="J12" s="7"/>
      <c r="K12" s="7"/>
      <c r="L12" s="7"/>
      <c r="M12" s="2"/>
      <c r="N12" s="26" cm="1">
        <f t="array" ref="N12">IF(O12&lt;4,SUM(G12:M12),SUM(LARGE(G12:M12,{1;2;3;4})))</f>
        <v>30</v>
      </c>
      <c r="O12" s="2">
        <f t="shared" si="0"/>
        <v>1</v>
      </c>
    </row>
    <row r="13" spans="1:15" x14ac:dyDescent="0.3">
      <c r="A13" s="44">
        <f>RANK(N13,$N$2:N64)</f>
        <v>10</v>
      </c>
      <c r="B13" s="7" t="s">
        <v>14</v>
      </c>
      <c r="C13" s="17" t="s">
        <v>76</v>
      </c>
      <c r="D13" s="2">
        <v>2015</v>
      </c>
      <c r="E13" s="3" t="s">
        <v>8</v>
      </c>
      <c r="F13" s="14" t="s">
        <v>92</v>
      </c>
      <c r="G13" s="7"/>
      <c r="H13" s="7"/>
      <c r="I13" s="7"/>
      <c r="J13" s="24">
        <v>30</v>
      </c>
      <c r="K13" s="7"/>
      <c r="L13" s="7"/>
      <c r="M13" s="2"/>
      <c r="N13" s="26" cm="1">
        <f t="array" ref="N13">IF(O13&lt;4,SUM(G13:M13),SUM(LARGE(G13:M13,{1;2;3;4})))</f>
        <v>30</v>
      </c>
      <c r="O13" s="2">
        <f t="shared" si="0"/>
        <v>1</v>
      </c>
    </row>
  </sheetData>
  <autoFilter ref="A1:O1" xr:uid="{00000000-0001-0000-1300-000000000000}">
    <sortState xmlns:xlrd2="http://schemas.microsoft.com/office/spreadsheetml/2017/richdata2" ref="A2:O13">
      <sortCondition descending="1" ref="N1"/>
    </sortState>
  </autoFilter>
  <sortState xmlns:xlrd2="http://schemas.microsoft.com/office/spreadsheetml/2017/richdata2" ref="A2:O7">
    <sortCondition ref="A1:A7"/>
  </sortState>
  <conditionalFormatting sqref="F1">
    <cfRule type="duplicateValues" dxfId="34" priority="44" stopIfTrue="1"/>
    <cfRule type="duplicateValues" dxfId="33" priority="45" stopIfTrue="1"/>
    <cfRule type="duplicateValues" dxfId="32" priority="46" stopIfTrue="1"/>
  </conditionalFormatting>
  <conditionalFormatting sqref="F1:F11 F13:F1048576">
    <cfRule type="duplicateValues" dxfId="31" priority="8"/>
  </conditionalFormatting>
  <conditionalFormatting sqref="F2">
    <cfRule type="duplicateValues" dxfId="30" priority="53"/>
  </conditionalFormatting>
  <conditionalFormatting sqref="F3">
    <cfRule type="duplicateValues" dxfId="29" priority="52"/>
  </conditionalFormatting>
  <conditionalFormatting sqref="F4">
    <cfRule type="duplicateValues" dxfId="28" priority="51"/>
  </conditionalFormatting>
  <conditionalFormatting sqref="F5">
    <cfRule type="duplicateValues" dxfId="27" priority="50"/>
  </conditionalFormatting>
  <conditionalFormatting sqref="F6">
    <cfRule type="duplicateValues" dxfId="26" priority="49"/>
  </conditionalFormatting>
  <conditionalFormatting sqref="F7">
    <cfRule type="duplicateValues" dxfId="25" priority="48"/>
  </conditionalFormatting>
  <conditionalFormatting sqref="F8">
    <cfRule type="duplicateValues" dxfId="24" priority="19"/>
    <cfRule type="duplicateValues" dxfId="23" priority="20"/>
    <cfRule type="duplicateValues" dxfId="22" priority="21"/>
    <cfRule type="duplicateValues" dxfId="21" priority="22"/>
  </conditionalFormatting>
  <conditionalFormatting sqref="F10">
    <cfRule type="duplicateValues" dxfId="20" priority="18"/>
    <cfRule type="duplicateValues" dxfId="19" priority="14"/>
    <cfRule type="duplicateValues" dxfId="18" priority="15"/>
    <cfRule type="duplicateValues" dxfId="17" priority="16"/>
    <cfRule type="duplicateValues" dxfId="16" priority="17"/>
  </conditionalFormatting>
  <conditionalFormatting sqref="F11">
    <cfRule type="duplicateValues" dxfId="15" priority="12"/>
    <cfRule type="duplicateValues" dxfId="14" priority="13"/>
    <cfRule type="duplicateValues" dxfId="13" priority="9"/>
    <cfRule type="duplicateValues" dxfId="12" priority="10"/>
    <cfRule type="duplicateValues" dxfId="11" priority="11"/>
  </conditionalFormatting>
  <conditionalFormatting sqref="F12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5" stopIfTrue="1"/>
    <cfRule type="duplicateValues" dxfId="5" priority="6" stopIfTrue="1"/>
    <cfRule type="duplicateValues" dxfId="4" priority="7" stopIfTrue="1"/>
  </conditionalFormatting>
  <conditionalFormatting sqref="F13:F65411 F9">
    <cfRule type="duplicateValues" dxfId="3" priority="4235" stopIfTrue="1"/>
    <cfRule type="duplicateValues" dxfId="2" priority="4236" stopIfTrue="1"/>
    <cfRule type="duplicateValues" dxfId="1" priority="4237" stopIfTrue="1"/>
  </conditionalFormatting>
  <conditionalFormatting sqref="F13:F1048576 F1:F7 F9">
    <cfRule type="duplicateValues" dxfId="0" priority="1512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PÜ U-19</vt:lpstr>
      <vt:lpstr>PÜ U-17</vt:lpstr>
      <vt:lpstr>PÜ U-15</vt:lpstr>
      <vt:lpstr>PÜ U-13</vt:lpstr>
      <vt:lpstr>PÜ U-11</vt:lpstr>
      <vt:lpstr>TÜ U-19</vt:lpstr>
      <vt:lpstr>TÜ U-17</vt:lpstr>
      <vt:lpstr>TÜ U-15</vt:lpstr>
      <vt:lpstr>TÜ U-13</vt:lpstr>
      <vt:lpstr>TÜ U-11</vt:lpstr>
      <vt:lpstr>PP U-19</vt:lpstr>
      <vt:lpstr>PP U-17</vt:lpstr>
      <vt:lpstr>PP U-15</vt:lpstr>
      <vt:lpstr>PP U-13</vt:lpstr>
      <vt:lpstr>TP U-19</vt:lpstr>
      <vt:lpstr>TP U-17</vt:lpstr>
      <vt:lpstr>TP U-15</vt:lpstr>
      <vt:lpstr>TP U-13</vt:lpstr>
      <vt:lpstr>SP U-19 poisid</vt:lpstr>
      <vt:lpstr>SP U-17 poisid</vt:lpstr>
      <vt:lpstr>SP U-15 poisid</vt:lpstr>
      <vt:lpstr>SP U-13 poisid </vt:lpstr>
      <vt:lpstr>SP U-19 tüdrukud</vt:lpstr>
      <vt:lpstr>SP U-17 tüdrukud</vt:lpstr>
      <vt:lpstr>SP U-15 tüdrukud</vt:lpstr>
      <vt:lpstr>SP U-13 tüdrukud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intsu2002@hotmail.com</dc:creator>
  <cp:lastModifiedBy>Indrek Luts</cp:lastModifiedBy>
  <dcterms:created xsi:type="dcterms:W3CDTF">2010-02-16T14:00:14Z</dcterms:created>
  <dcterms:modified xsi:type="dcterms:W3CDTF">2026-10-05T13:16:25Z</dcterms:modified>
</cp:coreProperties>
</file>