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dd9ef7bb1423116/Dokumendid/Sulgpall/Edetabelid/Eesti noorte edetabel/"/>
    </mc:Choice>
  </mc:AlternateContent>
  <xr:revisionPtr revIDLastSave="123" documentId="8_{536722B2-AA90-41C4-9315-B7D4CC31F488}" xr6:coauthVersionLast="47" xr6:coauthVersionMax="47" xr10:uidLastSave="{C11960A4-B276-4F0E-901A-92796359E1A7}"/>
  <bookViews>
    <workbookView xWindow="28680" yWindow="-120" windowWidth="29040" windowHeight="15720" tabRatio="679" xr2:uid="{00000000-000D-0000-FFFF-FFFF00000000}"/>
  </bookViews>
  <sheets>
    <sheet name="PÜ" sheetId="2" r:id="rId1"/>
    <sheet name="TÜ" sheetId="1" r:id="rId2"/>
    <sheet name="PP" sheetId="5" r:id="rId3"/>
    <sheet name="TP" sheetId="3" r:id="rId4"/>
    <sheet name="SP poisid" sheetId="4" r:id="rId5"/>
    <sheet name="SP tüdrukud" sheetId="6" r:id="rId6"/>
    <sheet name="info" sheetId="7" r:id="rId7"/>
  </sheets>
  <definedNames>
    <definedName name="_xlnm._FilterDatabase" localSheetId="6" hidden="1">info!$K$5:$N$29</definedName>
    <definedName name="_xlnm._FilterDatabase" localSheetId="2" hidden="1">PP!$A$1:$AK$1</definedName>
    <definedName name="_xlnm._FilterDatabase" localSheetId="0" hidden="1">PÜ!$A$1:$AN$1</definedName>
    <definedName name="_xlnm._FilterDatabase" localSheetId="4" hidden="1">'SP poisid'!$A$1:$AE$1</definedName>
    <definedName name="_xlnm._FilterDatabase" localSheetId="5" hidden="1">'SP tüdrukud'!$A$1:$AE$1</definedName>
    <definedName name="_xlnm._FilterDatabase" localSheetId="3" hidden="1">TP!$A$1:$AE$1</definedName>
    <definedName name="_xlnm._FilterDatabase" localSheetId="1" hidden="1">TÜ!$A$1:$AF$1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2" i="2" l="1"/>
  <c r="AD2" i="6" l="1"/>
  <c r="AE38" i="4"/>
  <c r="AE66" i="4"/>
  <c r="AE67" i="4"/>
  <c r="AE81" i="4"/>
  <c r="AE88" i="4"/>
  <c r="AD41" i="3"/>
  <c r="AE42" i="3"/>
  <c r="AE84" i="3"/>
  <c r="AE130" i="3"/>
  <c r="AE115" i="3"/>
  <c r="AE116" i="3"/>
  <c r="AD150" i="3"/>
  <c r="AD151" i="3"/>
  <c r="AD152" i="3"/>
  <c r="AE157" i="3"/>
  <c r="AD158" i="3"/>
  <c r="AJ48" i="5"/>
  <c r="AJ49" i="5"/>
  <c r="AJ98" i="5"/>
  <c r="AK105" i="5"/>
  <c r="AJ106" i="5"/>
  <c r="AJ99" i="5"/>
  <c r="AJ119" i="5"/>
  <c r="AJ136" i="5"/>
  <c r="AJ148" i="5"/>
  <c r="AK139" i="5"/>
  <c r="AF61" i="1"/>
  <c r="AE156" i="1"/>
  <c r="AF157" i="1"/>
  <c r="AF158" i="1"/>
  <c r="AE171" i="1"/>
  <c r="AF167" i="1"/>
  <c r="AF216" i="1"/>
  <c r="AF221" i="1"/>
  <c r="AF237" i="1"/>
  <c r="AF229" i="1"/>
  <c r="AF258" i="1"/>
  <c r="AE87" i="6" l="1"/>
  <c r="AD87" i="6"/>
  <c r="AE23" i="6"/>
  <c r="AD23" i="6"/>
  <c r="AE57" i="4"/>
  <c r="AD57" i="4"/>
  <c r="AE30" i="4"/>
  <c r="AD30" i="4"/>
  <c r="AE147" i="3"/>
  <c r="AD147" i="3"/>
  <c r="AE146" i="3"/>
  <c r="AD146" i="3"/>
  <c r="AE117" i="3"/>
  <c r="AD117" i="3"/>
  <c r="AE104" i="3"/>
  <c r="AD104" i="3"/>
  <c r="AE103" i="3"/>
  <c r="AD103" i="3"/>
  <c r="AE82" i="3"/>
  <c r="AD82" i="3"/>
  <c r="AK100" i="5"/>
  <c r="AJ100" i="5"/>
  <c r="AK101" i="5"/>
  <c r="AJ101" i="5"/>
  <c r="AK121" i="5"/>
  <c r="AJ121" i="5"/>
  <c r="AK122" i="5"/>
  <c r="AJ122" i="5"/>
  <c r="AK71" i="5"/>
  <c r="AJ71" i="5"/>
  <c r="AK72" i="5"/>
  <c r="AJ72" i="5"/>
  <c r="AJ73" i="5"/>
  <c r="AK73" i="5"/>
  <c r="AK74" i="5"/>
  <c r="AJ74" i="5"/>
  <c r="AK75" i="5"/>
  <c r="AJ75" i="5"/>
  <c r="AK76" i="5"/>
  <c r="AJ76" i="5"/>
  <c r="AK102" i="5"/>
  <c r="AJ102" i="5"/>
  <c r="AK147" i="5"/>
  <c r="AJ147" i="5"/>
  <c r="AK146" i="5"/>
  <c r="AJ146" i="5"/>
  <c r="AF56" i="1"/>
  <c r="AE56" i="1"/>
  <c r="AF198" i="1"/>
  <c r="AE198" i="1"/>
  <c r="AF251" i="1"/>
  <c r="AE251" i="1"/>
  <c r="AF252" i="1"/>
  <c r="AE252" i="1"/>
  <c r="AF239" i="1"/>
  <c r="AE239" i="1"/>
  <c r="AF227" i="1"/>
  <c r="AE227" i="1"/>
  <c r="AF228" i="1"/>
  <c r="AE228" i="1"/>
  <c r="AF146" i="1"/>
  <c r="AE146" i="1"/>
  <c r="AF147" i="1"/>
  <c r="AE147" i="1"/>
  <c r="AF148" i="1"/>
  <c r="AE148" i="1"/>
  <c r="AF149" i="1"/>
  <c r="AE149" i="1"/>
  <c r="AE150" i="1"/>
  <c r="AF150" i="1"/>
  <c r="AF57" i="1"/>
  <c r="AE57" i="1"/>
  <c r="AF58" i="1"/>
  <c r="AE58" i="1"/>
  <c r="AF59" i="1"/>
  <c r="AE59" i="1"/>
  <c r="AN82" i="2"/>
  <c r="AM82" i="2"/>
  <c r="AN129" i="2"/>
  <c r="AM129" i="2"/>
  <c r="AN149" i="2"/>
  <c r="AM149" i="2"/>
  <c r="AN150" i="2"/>
  <c r="AM150" i="2"/>
  <c r="AN151" i="2"/>
  <c r="AM151" i="2"/>
  <c r="AN153" i="2"/>
  <c r="AM153" i="2"/>
  <c r="AN185" i="2"/>
  <c r="AM185" i="2"/>
  <c r="AN186" i="2"/>
  <c r="AM186" i="2"/>
  <c r="AN184" i="2"/>
  <c r="AM184" i="2"/>
  <c r="AN196" i="2"/>
  <c r="AM196" i="2"/>
  <c r="AN202" i="2"/>
  <c r="AM202" i="2"/>
  <c r="AN201" i="2"/>
  <c r="AM201" i="2"/>
  <c r="AN267" i="2"/>
  <c r="AM267" i="2"/>
  <c r="AN203" i="2"/>
  <c r="AM203" i="2"/>
  <c r="AN170" i="2"/>
  <c r="AM170" i="2"/>
  <c r="AN245" i="2"/>
  <c r="AM245" i="2"/>
  <c r="AN227" i="2"/>
  <c r="AM227" i="2"/>
  <c r="AN263" i="2"/>
  <c r="AM263" i="2"/>
  <c r="AD80" i="6"/>
  <c r="AE80" i="6"/>
  <c r="AE40" i="6"/>
  <c r="AD40" i="6"/>
  <c r="AE32" i="6"/>
  <c r="AD32" i="6"/>
  <c r="AE48" i="6"/>
  <c r="AD48" i="6"/>
  <c r="AE45" i="6"/>
  <c r="AD45" i="6"/>
  <c r="AD64" i="6"/>
  <c r="AE64" i="6"/>
  <c r="AE51" i="4"/>
  <c r="AD51" i="4"/>
  <c r="AE78" i="3"/>
  <c r="AD78" i="3"/>
  <c r="AK83" i="5"/>
  <c r="AJ83" i="5"/>
  <c r="AK91" i="5"/>
  <c r="AJ91" i="5"/>
  <c r="AK114" i="5"/>
  <c r="AJ114" i="5"/>
  <c r="AK135" i="5"/>
  <c r="AJ135" i="5"/>
  <c r="AK92" i="5"/>
  <c r="AJ92" i="5"/>
  <c r="AF34" i="1"/>
  <c r="AE34" i="1"/>
  <c r="AF153" i="1"/>
  <c r="AE153" i="1"/>
  <c r="AF154" i="1"/>
  <c r="AE154" i="1"/>
  <c r="AF155" i="1"/>
  <c r="AE155" i="1"/>
  <c r="AF200" i="1"/>
  <c r="AE200" i="1"/>
  <c r="AF201" i="1"/>
  <c r="AE201" i="1"/>
  <c r="AF214" i="1"/>
  <c r="AE214" i="1"/>
  <c r="AF241" i="1"/>
  <c r="AE241" i="1"/>
  <c r="AF242" i="1"/>
  <c r="AE242" i="1"/>
  <c r="AF243" i="1"/>
  <c r="AE243" i="1"/>
  <c r="AF244" i="1"/>
  <c r="AE244" i="1"/>
  <c r="AF245" i="1"/>
  <c r="AE245" i="1"/>
  <c r="AF253" i="1"/>
  <c r="AE253" i="1"/>
  <c r="AF254" i="1"/>
  <c r="AE254" i="1"/>
  <c r="AF255" i="1"/>
  <c r="AE255" i="1"/>
  <c r="AN261" i="2"/>
  <c r="AM261" i="2"/>
  <c r="AN248" i="2"/>
  <c r="AM248" i="2"/>
  <c r="AN238" i="2"/>
  <c r="AM238" i="2"/>
  <c r="AN160" i="2"/>
  <c r="AM160" i="2"/>
  <c r="AN99" i="2"/>
  <c r="AM99" i="2"/>
  <c r="AD81" i="4"/>
  <c r="AD67" i="4"/>
  <c r="AD66" i="4"/>
  <c r="AD88" i="4"/>
  <c r="AD38" i="4"/>
  <c r="AD116" i="3"/>
  <c r="AD130" i="3"/>
  <c r="AD84" i="3"/>
  <c r="AD115" i="3"/>
  <c r="AD157" i="3"/>
  <c r="AD42" i="3"/>
  <c r="AE41" i="3"/>
  <c r="AE152" i="3"/>
  <c r="AE158" i="3"/>
  <c r="AE151" i="3"/>
  <c r="AE150" i="3"/>
  <c r="AJ105" i="5"/>
  <c r="AJ139" i="5"/>
  <c r="AK99" i="5"/>
  <c r="AK148" i="5"/>
  <c r="AK48" i="5"/>
  <c r="AK106" i="5"/>
  <c r="AK136" i="5"/>
  <c r="AK119" i="5"/>
  <c r="AK98" i="5"/>
  <c r="AK49" i="5"/>
  <c r="AE229" i="1"/>
  <c r="AF171" i="1"/>
  <c r="AE167" i="1"/>
  <c r="AE237" i="1"/>
  <c r="AF156" i="1"/>
  <c r="AE221" i="1"/>
  <c r="AE258" i="1"/>
  <c r="AE61" i="1"/>
  <c r="AE216" i="1"/>
  <c r="AE158" i="1"/>
  <c r="AE157" i="1"/>
  <c r="AM162" i="2" l="1"/>
  <c r="AM163" i="2"/>
  <c r="AM131" i="2"/>
  <c r="AN130" i="2"/>
  <c r="AM214" i="2"/>
  <c r="AM173" i="2"/>
  <c r="AM226" i="2"/>
  <c r="AM195" i="2"/>
  <c r="AM237" i="2"/>
  <c r="AE10" i="6"/>
  <c r="AE52" i="6"/>
  <c r="AE26" i="6"/>
  <c r="AD10" i="6"/>
  <c r="AD52" i="6"/>
  <c r="AD26" i="6"/>
  <c r="AN237" i="2" l="1"/>
  <c r="AN195" i="2"/>
  <c r="AN226" i="2"/>
  <c r="AN173" i="2"/>
  <c r="AN131" i="2"/>
  <c r="AM130" i="2"/>
  <c r="AN214" i="2"/>
  <c r="AN163" i="2"/>
  <c r="AN162" i="2"/>
  <c r="AE68" i="3"/>
  <c r="AE132" i="3"/>
  <c r="AE137" i="3"/>
  <c r="AE141" i="3"/>
  <c r="AE138" i="3"/>
  <c r="AE139" i="3"/>
  <c r="AE160" i="3"/>
  <c r="AD68" i="3"/>
  <c r="AD132" i="3"/>
  <c r="AD137" i="3"/>
  <c r="AD141" i="3"/>
  <c r="AD138" i="3"/>
  <c r="AD139" i="3"/>
  <c r="AD160" i="3"/>
  <c r="AK56" i="5"/>
  <c r="AK78" i="5"/>
  <c r="AK79" i="5"/>
  <c r="AK111" i="5"/>
  <c r="AJ56" i="5"/>
  <c r="AJ78" i="5"/>
  <c r="AJ79" i="5"/>
  <c r="AJ111" i="5"/>
  <c r="AF163" i="1"/>
  <c r="AF112" i="1"/>
  <c r="AF113" i="1"/>
  <c r="AF118" i="1"/>
  <c r="AF109" i="1"/>
  <c r="AF128" i="1"/>
  <c r="AF219" i="1"/>
  <c r="AF220" i="1"/>
  <c r="AF183" i="1"/>
  <c r="AF233" i="1"/>
  <c r="AF193" i="1"/>
  <c r="AF182" i="1"/>
  <c r="AF213" i="1"/>
  <c r="AF186" i="1"/>
  <c r="AF196" i="1"/>
  <c r="AF217" i="1"/>
  <c r="AF256" i="1"/>
  <c r="AE163" i="1"/>
  <c r="AE112" i="1"/>
  <c r="AE113" i="1"/>
  <c r="AE118" i="1"/>
  <c r="AE109" i="1"/>
  <c r="AE128" i="1"/>
  <c r="AE219" i="1"/>
  <c r="AE220" i="1"/>
  <c r="AE183" i="1"/>
  <c r="AE233" i="1"/>
  <c r="AE193" i="1"/>
  <c r="AE182" i="1"/>
  <c r="AE213" i="1"/>
  <c r="AE186" i="1"/>
  <c r="AE196" i="1"/>
  <c r="AE217" i="1"/>
  <c r="AE256" i="1"/>
  <c r="AN52" i="2" l="1"/>
  <c r="AN138" i="2"/>
  <c r="AN80" i="2"/>
  <c r="AN78" i="2"/>
  <c r="AN79" i="2"/>
  <c r="AN171" i="2"/>
  <c r="AN137" i="2"/>
  <c r="AN218" i="2"/>
  <c r="AN197" i="2"/>
  <c r="AN253" i="2"/>
  <c r="AN179" i="2"/>
  <c r="AN257" i="2"/>
  <c r="AN183" i="2"/>
  <c r="AN236" i="2"/>
  <c r="AN200" i="2"/>
  <c r="AN264" i="2"/>
  <c r="AN265" i="2"/>
  <c r="AM52" i="2"/>
  <c r="AM138" i="2"/>
  <c r="AM80" i="2"/>
  <c r="AM78" i="2"/>
  <c r="AM79" i="2"/>
  <c r="AM171" i="2"/>
  <c r="AM137" i="2"/>
  <c r="AM218" i="2"/>
  <c r="AM197" i="2"/>
  <c r="AM253" i="2"/>
  <c r="AM179" i="2"/>
  <c r="AM257" i="2"/>
  <c r="AM183" i="2"/>
  <c r="AM236" i="2"/>
  <c r="AM200" i="2"/>
  <c r="AM264" i="2"/>
  <c r="AM265" i="2"/>
  <c r="AE24" i="6" l="1"/>
  <c r="AE49" i="6"/>
  <c r="AE25" i="6"/>
  <c r="AE46" i="6"/>
  <c r="AE59" i="6"/>
  <c r="AE69" i="6"/>
  <c r="AE44" i="6"/>
  <c r="AD24" i="6"/>
  <c r="AD49" i="6"/>
  <c r="AD25" i="6"/>
  <c r="AD46" i="6"/>
  <c r="AD59" i="6"/>
  <c r="AD69" i="6"/>
  <c r="AD44" i="6"/>
  <c r="AE32" i="4"/>
  <c r="AE29" i="4"/>
  <c r="AE45" i="4"/>
  <c r="AE48" i="4"/>
  <c r="AE61" i="4"/>
  <c r="AD32" i="4"/>
  <c r="AD29" i="4"/>
  <c r="AD45" i="4"/>
  <c r="AD48" i="4"/>
  <c r="AD61" i="4"/>
  <c r="AE121" i="3"/>
  <c r="AE123" i="3"/>
  <c r="AE125" i="3"/>
  <c r="AE120" i="3"/>
  <c r="AE126" i="3"/>
  <c r="AE72" i="3"/>
  <c r="AE90" i="3"/>
  <c r="AD121" i="3"/>
  <c r="AD123" i="3"/>
  <c r="AD125" i="3"/>
  <c r="AD120" i="3"/>
  <c r="AD126" i="3"/>
  <c r="AD72" i="3"/>
  <c r="AD90" i="3"/>
  <c r="AK36" i="5"/>
  <c r="AK54" i="5"/>
  <c r="AK55" i="5"/>
  <c r="AK81" i="5"/>
  <c r="AK85" i="5"/>
  <c r="AK110" i="5"/>
  <c r="AK113" i="5"/>
  <c r="AK97" i="5"/>
  <c r="AK120" i="5"/>
  <c r="AJ36" i="5"/>
  <c r="AJ54" i="5"/>
  <c r="AJ55" i="5"/>
  <c r="AJ81" i="5"/>
  <c r="AJ85" i="5"/>
  <c r="AJ110" i="5"/>
  <c r="AJ113" i="5"/>
  <c r="AJ97" i="5"/>
  <c r="AJ120" i="5"/>
  <c r="AF162" i="1"/>
  <c r="AF164" i="1"/>
  <c r="AF215" i="1"/>
  <c r="AF92" i="1"/>
  <c r="AF177" i="1"/>
  <c r="AF232" i="1"/>
  <c r="AF246" i="1"/>
  <c r="AF124" i="1"/>
  <c r="AF123" i="1"/>
  <c r="AF168" i="1"/>
  <c r="AF184" i="1"/>
  <c r="AE162" i="1"/>
  <c r="AE164" i="1"/>
  <c r="AE215" i="1"/>
  <c r="AE92" i="1"/>
  <c r="AE177" i="1"/>
  <c r="AE232" i="1"/>
  <c r="AE246" i="1"/>
  <c r="AE124" i="1"/>
  <c r="AE123" i="1"/>
  <c r="AE168" i="1"/>
  <c r="AE184" i="1"/>
  <c r="AN154" i="2"/>
  <c r="AN193" i="2"/>
  <c r="AN94" i="2"/>
  <c r="AN157" i="2"/>
  <c r="AN198" i="2"/>
  <c r="AN210" i="2"/>
  <c r="AN147" i="2"/>
  <c r="AN223" i="2"/>
  <c r="AN161" i="2"/>
  <c r="AN58" i="2"/>
  <c r="AN164" i="2"/>
  <c r="AN152" i="2"/>
  <c r="AN182" i="2"/>
  <c r="AM154" i="2"/>
  <c r="AM193" i="2"/>
  <c r="AM94" i="2"/>
  <c r="AM157" i="2"/>
  <c r="AM198" i="2"/>
  <c r="AM210" i="2"/>
  <c r="AM147" i="2"/>
  <c r="AM223" i="2"/>
  <c r="AM161" i="2"/>
  <c r="AM58" i="2"/>
  <c r="AM164" i="2"/>
  <c r="AM152" i="2"/>
  <c r="AM182" i="2"/>
  <c r="AE16" i="6"/>
  <c r="AE56" i="6"/>
  <c r="AE65" i="6"/>
  <c r="AE9" i="6"/>
  <c r="AD16" i="6"/>
  <c r="AD56" i="6"/>
  <c r="AD65" i="6"/>
  <c r="AD9" i="6"/>
  <c r="AE11" i="4"/>
  <c r="AE60" i="4"/>
  <c r="AE69" i="4"/>
  <c r="AE21" i="4"/>
  <c r="AD11" i="4"/>
  <c r="AD60" i="4"/>
  <c r="AD69" i="4"/>
  <c r="AD21" i="4"/>
  <c r="AK80" i="5"/>
  <c r="AK59" i="5"/>
  <c r="AJ80" i="5"/>
  <c r="AJ59" i="5"/>
  <c r="AF194" i="1"/>
  <c r="AF249" i="1"/>
  <c r="AF250" i="1"/>
  <c r="AF203" i="1"/>
  <c r="AF204" i="1"/>
  <c r="AF205" i="1"/>
  <c r="AF161" i="1"/>
  <c r="AF159" i="1"/>
  <c r="AE194" i="1"/>
  <c r="AE249" i="1"/>
  <c r="AE250" i="1"/>
  <c r="AE203" i="1"/>
  <c r="AE204" i="1"/>
  <c r="AE205" i="1"/>
  <c r="AE161" i="1"/>
  <c r="AE159" i="1"/>
  <c r="AN145" i="2" l="1"/>
  <c r="AN258" i="2"/>
  <c r="AN140" i="2"/>
  <c r="AN235" i="2"/>
  <c r="AN244" i="2"/>
  <c r="AM145" i="2"/>
  <c r="AM258" i="2"/>
  <c r="AM140" i="2"/>
  <c r="AM235" i="2"/>
  <c r="AM244" i="2"/>
  <c r="AF234" i="1" l="1"/>
  <c r="AF236" i="1"/>
  <c r="AE234" i="1"/>
  <c r="AE236" i="1"/>
  <c r="AF175" i="1"/>
  <c r="AE175" i="1"/>
  <c r="AE51" i="6"/>
  <c r="AE53" i="6"/>
  <c r="AE57" i="6"/>
  <c r="AE60" i="6"/>
  <c r="AE66" i="6"/>
  <c r="AE71" i="6"/>
  <c r="AE70" i="6"/>
  <c r="AE39" i="6"/>
  <c r="AE76" i="6"/>
  <c r="AE77" i="6"/>
  <c r="AE75" i="6"/>
  <c r="AE78" i="6"/>
  <c r="AE54" i="6"/>
  <c r="AE55" i="6"/>
  <c r="AE84" i="6"/>
  <c r="AE61" i="6"/>
  <c r="AD51" i="6"/>
  <c r="AD53" i="6"/>
  <c r="AD57" i="6"/>
  <c r="AD60" i="6"/>
  <c r="AD66" i="6"/>
  <c r="AD71" i="6"/>
  <c r="AD70" i="6"/>
  <c r="AD39" i="6"/>
  <c r="AD76" i="6"/>
  <c r="AD77" i="6"/>
  <c r="AD75" i="6"/>
  <c r="AD78" i="6"/>
  <c r="AD54" i="6"/>
  <c r="AD55" i="6"/>
  <c r="AD84" i="6"/>
  <c r="AD61" i="6"/>
  <c r="AE54" i="4"/>
  <c r="AE49" i="4"/>
  <c r="AE58" i="4"/>
  <c r="AE62" i="4"/>
  <c r="AE59" i="4"/>
  <c r="AE79" i="4"/>
  <c r="AE70" i="4"/>
  <c r="AE78" i="4"/>
  <c r="AE80" i="4"/>
  <c r="AE74" i="4"/>
  <c r="AE73" i="4"/>
  <c r="AE76" i="4"/>
  <c r="AE56" i="4"/>
  <c r="AE84" i="4"/>
  <c r="AE82" i="4"/>
  <c r="AE71" i="4"/>
  <c r="AE87" i="4"/>
  <c r="AE63" i="4"/>
  <c r="AD54" i="4"/>
  <c r="AD49" i="4"/>
  <c r="AD58" i="4"/>
  <c r="AD62" i="4"/>
  <c r="AD59" i="4"/>
  <c r="AD79" i="4"/>
  <c r="AD70" i="4"/>
  <c r="AD78" i="4"/>
  <c r="AD80" i="4"/>
  <c r="AD74" i="4"/>
  <c r="AD73" i="4"/>
  <c r="AD76" i="4"/>
  <c r="AD56" i="4"/>
  <c r="AD84" i="4"/>
  <c r="AD82" i="4"/>
  <c r="AD71" i="4"/>
  <c r="AD87" i="4"/>
  <c r="AD63" i="4"/>
  <c r="AE95" i="3"/>
  <c r="AE109" i="3"/>
  <c r="AE128" i="3"/>
  <c r="AE100" i="3"/>
  <c r="AE142" i="3"/>
  <c r="AE131" i="3"/>
  <c r="AE133" i="3"/>
  <c r="AE85" i="3"/>
  <c r="AE94" i="3"/>
  <c r="AE127" i="3"/>
  <c r="AE140" i="3"/>
  <c r="AE143" i="3"/>
  <c r="AE134" i="3"/>
  <c r="AE136" i="3"/>
  <c r="AE144" i="3"/>
  <c r="AE153" i="3"/>
  <c r="AE154" i="3"/>
  <c r="AE156" i="3"/>
  <c r="AE149" i="3"/>
  <c r="AE155" i="3"/>
  <c r="AD95" i="3"/>
  <c r="AD109" i="3"/>
  <c r="AD128" i="3"/>
  <c r="AD100" i="3"/>
  <c r="AD142" i="3"/>
  <c r="AD131" i="3"/>
  <c r="AD133" i="3"/>
  <c r="AD85" i="3"/>
  <c r="AD94" i="3"/>
  <c r="AD127" i="3"/>
  <c r="AD140" i="3"/>
  <c r="AD143" i="3"/>
  <c r="AD134" i="3"/>
  <c r="AD136" i="3"/>
  <c r="AD144" i="3"/>
  <c r="AD153" i="3"/>
  <c r="AD154" i="3"/>
  <c r="AD156" i="3"/>
  <c r="AD149" i="3"/>
  <c r="AD155" i="3"/>
  <c r="AK86" i="5"/>
  <c r="AK108" i="5"/>
  <c r="AK109" i="5"/>
  <c r="AK129" i="5"/>
  <c r="AK131" i="5"/>
  <c r="AK130" i="5"/>
  <c r="AK133" i="5"/>
  <c r="AK134" i="5"/>
  <c r="AK118" i="5"/>
  <c r="AK84" i="5"/>
  <c r="AK112" i="5"/>
  <c r="AK107" i="5"/>
  <c r="AK132" i="5"/>
  <c r="AK127" i="5"/>
  <c r="AK124" i="5"/>
  <c r="AK125" i="5"/>
  <c r="AK128" i="5"/>
  <c r="AK138" i="5"/>
  <c r="AK90" i="5"/>
  <c r="AK143" i="5"/>
  <c r="AK117" i="5"/>
  <c r="AK145" i="5"/>
  <c r="AK137" i="5"/>
  <c r="AJ138" i="5"/>
  <c r="AJ90" i="5"/>
  <c r="AJ143" i="5"/>
  <c r="AJ117" i="5"/>
  <c r="AJ145" i="5"/>
  <c r="AJ137" i="5"/>
  <c r="AJ86" i="5"/>
  <c r="AJ108" i="5"/>
  <c r="AJ109" i="5"/>
  <c r="AJ129" i="5"/>
  <c r="AJ131" i="5"/>
  <c r="AJ130" i="5"/>
  <c r="AJ133" i="5"/>
  <c r="AJ134" i="5"/>
  <c r="AJ118" i="5"/>
  <c r="AJ84" i="5"/>
  <c r="AJ112" i="5"/>
  <c r="AJ107" i="5"/>
  <c r="AJ132" i="5"/>
  <c r="AJ127" i="5"/>
  <c r="AJ124" i="5"/>
  <c r="AJ125" i="5"/>
  <c r="AJ128" i="5"/>
  <c r="AF87" i="1"/>
  <c r="AF104" i="1"/>
  <c r="AF131" i="1"/>
  <c r="AF178" i="1"/>
  <c r="AF174" i="1"/>
  <c r="AF176" i="1"/>
  <c r="AF191" i="1"/>
  <c r="AF202" i="1"/>
  <c r="AF206" i="1"/>
  <c r="AF210" i="1"/>
  <c r="AF211" i="1"/>
  <c r="AF77" i="1"/>
  <c r="AF207" i="1"/>
  <c r="AF230" i="1"/>
  <c r="AF91" i="1"/>
  <c r="AF235" i="1"/>
  <c r="AE87" i="1"/>
  <c r="AE104" i="1"/>
  <c r="AE131" i="1"/>
  <c r="AE178" i="1"/>
  <c r="AE174" i="1"/>
  <c r="AE176" i="1"/>
  <c r="AE191" i="1"/>
  <c r="AE202" i="1"/>
  <c r="AE206" i="1"/>
  <c r="AE210" i="1"/>
  <c r="AE211" i="1"/>
  <c r="AE77" i="1"/>
  <c r="AE207" i="1"/>
  <c r="AE230" i="1"/>
  <c r="AE91" i="1"/>
  <c r="AE235" i="1"/>
  <c r="AN100" i="2"/>
  <c r="AN135" i="2"/>
  <c r="AN134" i="2"/>
  <c r="AN177" i="2"/>
  <c r="AN176" i="2"/>
  <c r="AN189" i="2"/>
  <c r="AN191" i="2"/>
  <c r="AN192" i="2"/>
  <c r="AN187" i="2"/>
  <c r="AN207" i="2"/>
  <c r="AN205" i="2"/>
  <c r="AN216" i="2"/>
  <c r="AN209" i="2"/>
  <c r="AN219" i="2"/>
  <c r="AN220" i="2"/>
  <c r="AN211" i="2"/>
  <c r="AN206" i="2"/>
  <c r="AN172" i="2"/>
  <c r="AN240" i="2"/>
  <c r="AN243" i="2"/>
  <c r="AN242" i="2"/>
  <c r="AN254" i="2"/>
  <c r="AN249" i="2"/>
  <c r="AN260" i="2"/>
  <c r="AN199" i="2"/>
  <c r="AN262" i="2"/>
  <c r="AN221" i="2"/>
  <c r="AN234" i="2"/>
  <c r="AM100" i="2"/>
  <c r="AM135" i="2"/>
  <c r="AM134" i="2"/>
  <c r="AM177" i="2"/>
  <c r="AM176" i="2"/>
  <c r="AM189" i="2"/>
  <c r="AM191" i="2"/>
  <c r="AM192" i="2"/>
  <c r="AM187" i="2"/>
  <c r="AM207" i="2"/>
  <c r="AM205" i="2"/>
  <c r="AM216" i="2"/>
  <c r="AM209" i="2"/>
  <c r="AM219" i="2"/>
  <c r="AM220" i="2"/>
  <c r="AM211" i="2"/>
  <c r="AM206" i="2"/>
  <c r="AM172" i="2"/>
  <c r="AM240" i="2"/>
  <c r="AM243" i="2"/>
  <c r="AM242" i="2"/>
  <c r="AM254" i="2"/>
  <c r="AM249" i="2"/>
  <c r="AM260" i="2"/>
  <c r="AM199" i="2"/>
  <c r="AM262" i="2"/>
  <c r="AM221" i="2"/>
  <c r="AM234" i="2"/>
  <c r="AE12" i="4" l="1"/>
  <c r="AD12" i="4"/>
  <c r="AE88" i="3"/>
  <c r="AD88" i="3"/>
  <c r="AF248" i="1"/>
  <c r="AF142" i="1"/>
  <c r="AF169" i="1"/>
  <c r="AF165" i="1"/>
  <c r="AF185" i="1"/>
  <c r="AF140" i="1"/>
  <c r="AF181" i="1"/>
  <c r="AE248" i="1"/>
  <c r="AE142" i="1"/>
  <c r="AE169" i="1"/>
  <c r="AE165" i="1"/>
  <c r="AE185" i="1"/>
  <c r="AE140" i="1"/>
  <c r="AE181" i="1"/>
  <c r="AD5" i="6"/>
  <c r="AD8" i="6"/>
  <c r="AD4" i="6"/>
  <c r="AD3" i="6"/>
  <c r="AD85" i="6"/>
  <c r="AD6" i="6"/>
  <c r="AD86" i="6"/>
  <c r="AD18" i="6"/>
  <c r="AD13" i="6"/>
  <c r="AD12" i="6"/>
  <c r="AD21" i="6"/>
  <c r="AD15" i="6"/>
  <c r="AD20" i="6"/>
  <c r="AD33" i="6"/>
  <c r="AD19" i="6"/>
  <c r="AD37" i="6"/>
  <c r="AD34" i="6"/>
  <c r="AD28" i="6"/>
  <c r="AD17" i="6"/>
  <c r="AD7" i="6"/>
  <c r="AD27" i="6"/>
  <c r="AD30" i="6"/>
  <c r="AD11" i="6"/>
  <c r="AD22" i="6"/>
  <c r="AD29" i="6"/>
  <c r="AD63" i="6"/>
  <c r="AD47" i="6"/>
  <c r="AD31" i="6"/>
  <c r="AD79" i="6"/>
  <c r="AD36" i="6"/>
  <c r="AD38" i="6"/>
  <c r="AD68" i="6"/>
  <c r="AD41" i="6"/>
  <c r="AD67" i="6"/>
  <c r="AD43" i="6"/>
  <c r="AD74" i="6"/>
  <c r="AD82" i="6"/>
  <c r="AD72" i="6"/>
  <c r="AD58" i="6"/>
  <c r="AD83" i="6"/>
  <c r="AD73" i="6"/>
  <c r="AD62" i="6"/>
  <c r="AD42" i="6"/>
  <c r="AD81" i="6"/>
  <c r="AD14" i="6"/>
  <c r="AD35" i="6"/>
  <c r="AD50" i="6"/>
  <c r="AD8" i="4"/>
  <c r="AD14" i="4"/>
  <c r="AD4" i="4"/>
  <c r="AD6" i="4"/>
  <c r="AD3" i="4"/>
  <c r="AD9" i="4"/>
  <c r="AD28" i="4"/>
  <c r="AD10" i="4"/>
  <c r="AD5" i="4"/>
  <c r="AD31" i="4"/>
  <c r="AD19" i="4"/>
  <c r="AD41" i="4"/>
  <c r="AD22" i="4"/>
  <c r="AD20" i="4"/>
  <c r="AD40" i="4"/>
  <c r="AD24" i="4"/>
  <c r="AD17" i="4"/>
  <c r="AD36" i="4"/>
  <c r="AD16" i="4"/>
  <c r="AD35" i="4"/>
  <c r="AD25" i="4"/>
  <c r="AD37" i="4"/>
  <c r="AD33" i="4"/>
  <c r="AD18" i="4"/>
  <c r="AD26" i="4"/>
  <c r="AD27" i="4"/>
  <c r="AD53" i="4"/>
  <c r="AD13" i="4"/>
  <c r="AD34" i="4"/>
  <c r="AD52" i="4"/>
  <c r="AD39" i="4"/>
  <c r="AD72" i="4"/>
  <c r="AD65" i="4"/>
  <c r="AD68" i="4"/>
  <c r="AD43" i="4"/>
  <c r="AD23" i="4"/>
  <c r="AD42" i="4"/>
  <c r="AD46" i="4"/>
  <c r="AD47" i="4"/>
  <c r="AD44" i="4"/>
  <c r="AD15" i="4"/>
  <c r="AD77" i="4"/>
  <c r="AD85" i="4"/>
  <c r="AD75" i="4"/>
  <c r="AD86" i="4"/>
  <c r="AD64" i="4"/>
  <c r="AD50" i="4"/>
  <c r="AD83" i="4"/>
  <c r="AD7" i="4"/>
  <c r="AD55" i="4"/>
  <c r="AD3" i="3"/>
  <c r="AD4" i="3"/>
  <c r="AD5" i="3"/>
  <c r="AD9" i="3"/>
  <c r="AD39" i="3"/>
  <c r="AD17" i="3"/>
  <c r="AD11" i="3"/>
  <c r="AD14" i="3"/>
  <c r="AD8" i="3"/>
  <c r="AD58" i="3"/>
  <c r="AD19" i="3"/>
  <c r="AD44" i="3"/>
  <c r="AD22" i="3"/>
  <c r="AD13" i="3"/>
  <c r="AD20" i="3"/>
  <c r="AD25" i="3"/>
  <c r="AD23" i="3"/>
  <c r="AD18" i="3"/>
  <c r="AD51" i="3"/>
  <c r="AD21" i="3"/>
  <c r="AD16" i="3"/>
  <c r="AD40" i="3"/>
  <c r="AD24" i="3"/>
  <c r="AD6" i="3"/>
  <c r="AD30" i="3"/>
  <c r="AD28" i="3"/>
  <c r="AD38" i="3"/>
  <c r="AD10" i="3"/>
  <c r="AD12" i="3"/>
  <c r="AD48" i="3"/>
  <c r="AD93" i="3"/>
  <c r="AD45" i="3"/>
  <c r="AD81" i="3"/>
  <c r="AD66" i="3"/>
  <c r="AD159" i="3"/>
  <c r="AD43" i="3"/>
  <c r="AD62" i="3"/>
  <c r="AD15" i="3"/>
  <c r="AD26" i="3"/>
  <c r="AD97" i="3"/>
  <c r="AD33" i="3"/>
  <c r="AD34" i="3"/>
  <c r="AD27" i="3"/>
  <c r="AD57" i="3"/>
  <c r="AD31" i="3"/>
  <c r="AD49" i="3"/>
  <c r="AD69" i="3"/>
  <c r="AD35" i="3"/>
  <c r="AD36" i="3"/>
  <c r="AD70" i="3"/>
  <c r="AD50" i="3"/>
  <c r="AD37" i="3"/>
  <c r="AD54" i="3"/>
  <c r="AD32" i="3"/>
  <c r="AD98" i="3"/>
  <c r="AD56" i="3"/>
  <c r="AD64" i="3"/>
  <c r="AD61" i="3"/>
  <c r="AD67" i="3"/>
  <c r="AD29" i="3"/>
  <c r="AD59" i="3"/>
  <c r="AD119" i="3"/>
  <c r="AD60" i="3"/>
  <c r="AD65" i="3"/>
  <c r="AD79" i="3"/>
  <c r="AD55" i="3"/>
  <c r="AD161" i="3"/>
  <c r="AD63" i="3"/>
  <c r="AD110" i="3"/>
  <c r="AD53" i="3"/>
  <c r="AD105" i="3"/>
  <c r="AD75" i="3"/>
  <c r="AD76" i="3"/>
  <c r="AD83" i="3"/>
  <c r="AD92" i="3"/>
  <c r="AD113" i="3"/>
  <c r="AD89" i="3"/>
  <c r="AD112" i="3"/>
  <c r="AD80" i="3"/>
  <c r="AD73" i="3"/>
  <c r="AD86" i="3"/>
  <c r="AD47" i="3"/>
  <c r="AD46" i="3"/>
  <c r="AD101" i="3"/>
  <c r="AD102" i="3"/>
  <c r="AD52" i="3"/>
  <c r="AD118" i="3"/>
  <c r="AD114" i="3"/>
  <c r="AD77" i="3"/>
  <c r="AD71" i="3"/>
  <c r="AD74" i="3"/>
  <c r="AD91" i="3"/>
  <c r="AD96" i="3"/>
  <c r="AD124" i="3"/>
  <c r="AD111" i="3"/>
  <c r="AD87" i="3"/>
  <c r="AD122" i="3"/>
  <c r="AD135" i="3"/>
  <c r="AD107" i="3"/>
  <c r="AD99" i="3"/>
  <c r="AD145" i="3"/>
  <c r="AD129" i="3"/>
  <c r="AD148" i="3"/>
  <c r="AD7" i="3"/>
  <c r="AD106" i="3"/>
  <c r="AD108" i="3"/>
  <c r="AJ3" i="5"/>
  <c r="AJ2" i="5"/>
  <c r="AJ11" i="5"/>
  <c r="AJ5" i="5"/>
  <c r="AJ7" i="5"/>
  <c r="AJ6" i="5"/>
  <c r="AJ10" i="5"/>
  <c r="AJ4" i="5"/>
  <c r="AJ8" i="5"/>
  <c r="AJ9" i="5"/>
  <c r="AJ18" i="5"/>
  <c r="AJ22" i="5"/>
  <c r="AJ15" i="5"/>
  <c r="AJ17" i="5"/>
  <c r="AJ41" i="5"/>
  <c r="AJ14" i="5"/>
  <c r="AJ25" i="5"/>
  <c r="AJ23" i="5"/>
  <c r="AJ12" i="5"/>
  <c r="AJ21" i="5"/>
  <c r="AJ24" i="5"/>
  <c r="AJ33" i="5"/>
  <c r="AJ34" i="5"/>
  <c r="AJ29" i="5"/>
  <c r="AJ19" i="5"/>
  <c r="AJ20" i="5"/>
  <c r="AJ13" i="5"/>
  <c r="AJ44" i="5"/>
  <c r="AJ43" i="5"/>
  <c r="AJ69" i="5"/>
  <c r="AJ30" i="5"/>
  <c r="AJ45" i="5"/>
  <c r="AJ16" i="5"/>
  <c r="AJ51" i="5"/>
  <c r="AJ47" i="5"/>
  <c r="AJ40" i="5"/>
  <c r="AJ28" i="5"/>
  <c r="AJ32" i="5"/>
  <c r="AJ31" i="5"/>
  <c r="AJ103" i="5"/>
  <c r="AJ35" i="5"/>
  <c r="AJ57" i="5"/>
  <c r="AJ94" i="5"/>
  <c r="AJ38" i="5"/>
  <c r="AJ26" i="5"/>
  <c r="AJ50" i="5"/>
  <c r="AJ53" i="5"/>
  <c r="AJ67" i="5"/>
  <c r="AJ46" i="5"/>
  <c r="AJ42" i="5"/>
  <c r="AJ27" i="5"/>
  <c r="AJ37" i="5"/>
  <c r="AJ77" i="5"/>
  <c r="AJ68" i="5"/>
  <c r="AJ62" i="5"/>
  <c r="AJ65" i="5"/>
  <c r="AJ58" i="5"/>
  <c r="AJ39" i="5"/>
  <c r="AJ63" i="5"/>
  <c r="AJ64" i="5"/>
  <c r="AJ61" i="5"/>
  <c r="AJ66" i="5"/>
  <c r="AJ123" i="5"/>
  <c r="AJ70" i="5"/>
  <c r="AJ60" i="5"/>
  <c r="AJ95" i="5"/>
  <c r="AJ82" i="5"/>
  <c r="AJ104" i="5"/>
  <c r="AJ89" i="5"/>
  <c r="AJ88" i="5"/>
  <c r="AJ116" i="5"/>
  <c r="AJ126" i="5"/>
  <c r="AJ52" i="5"/>
  <c r="AJ115" i="5"/>
  <c r="AJ140" i="5"/>
  <c r="AJ142" i="5"/>
  <c r="AJ144" i="5"/>
  <c r="AJ141" i="5"/>
  <c r="AJ96" i="5"/>
  <c r="AJ87" i="5"/>
  <c r="AJ93" i="5"/>
  <c r="AE4" i="1"/>
  <c r="AE5" i="1"/>
  <c r="AE2" i="1"/>
  <c r="AE7" i="1"/>
  <c r="AE32" i="1"/>
  <c r="AE15" i="1"/>
  <c r="AE13" i="1"/>
  <c r="AE257" i="1"/>
  <c r="AE6" i="1"/>
  <c r="AE70" i="1"/>
  <c r="AE12" i="1"/>
  <c r="AE10" i="1"/>
  <c r="AE11" i="1"/>
  <c r="AE14" i="1"/>
  <c r="AE19" i="1"/>
  <c r="AE22" i="1"/>
  <c r="AE30" i="1"/>
  <c r="AE8" i="1"/>
  <c r="AE18" i="1"/>
  <c r="AE9" i="1"/>
  <c r="AE26" i="1"/>
  <c r="AE36" i="1"/>
  <c r="AE110" i="1"/>
  <c r="AE90" i="1"/>
  <c r="AE39" i="1"/>
  <c r="AE17" i="1"/>
  <c r="AE108" i="1"/>
  <c r="AE29" i="1"/>
  <c r="AE55" i="1"/>
  <c r="AE43" i="1"/>
  <c r="AE20" i="1"/>
  <c r="AE23" i="1"/>
  <c r="AE37" i="1"/>
  <c r="AE129" i="1"/>
  <c r="AE102" i="1"/>
  <c r="AE35" i="1"/>
  <c r="AE16" i="1"/>
  <c r="AE24" i="1"/>
  <c r="AE54" i="1"/>
  <c r="AE33" i="1"/>
  <c r="AE25" i="1"/>
  <c r="AE41" i="1"/>
  <c r="AE42" i="1"/>
  <c r="AE45" i="1"/>
  <c r="AE53" i="1"/>
  <c r="AE74" i="1"/>
  <c r="AE69" i="1"/>
  <c r="AE96" i="1"/>
  <c r="AE64" i="1"/>
  <c r="AE31" i="1"/>
  <c r="AE130" i="1"/>
  <c r="AE40" i="1"/>
  <c r="AE62" i="1"/>
  <c r="AE141" i="1"/>
  <c r="AE52" i="1"/>
  <c r="AE38" i="1"/>
  <c r="AE75" i="1"/>
  <c r="AE44" i="1"/>
  <c r="AE222" i="1"/>
  <c r="AE28" i="1"/>
  <c r="AE48" i="1"/>
  <c r="AE46" i="1"/>
  <c r="AE27" i="1"/>
  <c r="AE71" i="1"/>
  <c r="AE51" i="1"/>
  <c r="AE65" i="1"/>
  <c r="AE78" i="1"/>
  <c r="AE49" i="1"/>
  <c r="AE115" i="1"/>
  <c r="AE47" i="1"/>
  <c r="AE127" i="1"/>
  <c r="AE83" i="1"/>
  <c r="AE126" i="1"/>
  <c r="AE119" i="1"/>
  <c r="AE180" i="1"/>
  <c r="AE85" i="1"/>
  <c r="AE173" i="1"/>
  <c r="AE66" i="1"/>
  <c r="AE100" i="1"/>
  <c r="AE116" i="1"/>
  <c r="AE166" i="1"/>
  <c r="AE84" i="1"/>
  <c r="AE106" i="1"/>
  <c r="AE172" i="1"/>
  <c r="AE68" i="1"/>
  <c r="AE73" i="1"/>
  <c r="AE95" i="1"/>
  <c r="AE101" i="1"/>
  <c r="AE82" i="1"/>
  <c r="AE151" i="1"/>
  <c r="AE88" i="1"/>
  <c r="AE72" i="1"/>
  <c r="AE97" i="1"/>
  <c r="AE105" i="1"/>
  <c r="AE139" i="1"/>
  <c r="AE195" i="1"/>
  <c r="AE170" i="1"/>
  <c r="AE93" i="1"/>
  <c r="AE103" i="1"/>
  <c r="AE143" i="1"/>
  <c r="AE137" i="1"/>
  <c r="AE67" i="1"/>
  <c r="AE81" i="1"/>
  <c r="AE89" i="1"/>
  <c r="AE86" i="1"/>
  <c r="AE76" i="1"/>
  <c r="AE152" i="1"/>
  <c r="AE98" i="1"/>
  <c r="AE60" i="1"/>
  <c r="AE121" i="1"/>
  <c r="AE94" i="1"/>
  <c r="AE79" i="1"/>
  <c r="AE134" i="1"/>
  <c r="AE160" i="1"/>
  <c r="AE144" i="1"/>
  <c r="AE50" i="1"/>
  <c r="AE188" i="1"/>
  <c r="AE192" i="1"/>
  <c r="AE187" i="1"/>
  <c r="AE132" i="1"/>
  <c r="AE21" i="1"/>
  <c r="AE111" i="1"/>
  <c r="AE138" i="1"/>
  <c r="AE122" i="1"/>
  <c r="AE107" i="1"/>
  <c r="AE114" i="1"/>
  <c r="AE80" i="1"/>
  <c r="AE240" i="1"/>
  <c r="AE209" i="1"/>
  <c r="AE99" i="1"/>
  <c r="AE189" i="1"/>
  <c r="AE63" i="1"/>
  <c r="AE120" i="1"/>
  <c r="AE218" i="1"/>
  <c r="AE117" i="1"/>
  <c r="AE136" i="1"/>
  <c r="AE145" i="1"/>
  <c r="AE199" i="1"/>
  <c r="AE223" i="1"/>
  <c r="AE224" i="1"/>
  <c r="AE135" i="1"/>
  <c r="AE208" i="1"/>
  <c r="AE133" i="1"/>
  <c r="AE231" i="1"/>
  <c r="AE226" i="1"/>
  <c r="AE197" i="1"/>
  <c r="AE225" i="1"/>
  <c r="AE212" i="1"/>
  <c r="AE238" i="1"/>
  <c r="AE247" i="1"/>
  <c r="AE179" i="1"/>
  <c r="AE190" i="1"/>
  <c r="AE125" i="1"/>
  <c r="AM4" i="2"/>
  <c r="AM17" i="2"/>
  <c r="AM9" i="2"/>
  <c r="AM5" i="2"/>
  <c r="AM3" i="2"/>
  <c r="AM6" i="2"/>
  <c r="AM30" i="2"/>
  <c r="AM8" i="2"/>
  <c r="AM18" i="2"/>
  <c r="AM35" i="2"/>
  <c r="AM13" i="2"/>
  <c r="AM11" i="2"/>
  <c r="AM10" i="2"/>
  <c r="AM27" i="2"/>
  <c r="AM20" i="2"/>
  <c r="AM23" i="2"/>
  <c r="AM29" i="2"/>
  <c r="AM19" i="2"/>
  <c r="AM47" i="2"/>
  <c r="AM37" i="2"/>
  <c r="AM24" i="2"/>
  <c r="AM32" i="2"/>
  <c r="AM22" i="2"/>
  <c r="AM51" i="2"/>
  <c r="AM38" i="2"/>
  <c r="AM39" i="2"/>
  <c r="AM42" i="2"/>
  <c r="AM25" i="2"/>
  <c r="AM62" i="2"/>
  <c r="AM92" i="2"/>
  <c r="AM73" i="2"/>
  <c r="AM16" i="2"/>
  <c r="AM44" i="2"/>
  <c r="AM7" i="2"/>
  <c r="AM31" i="2"/>
  <c r="AM34" i="2"/>
  <c r="AM40" i="2"/>
  <c r="AM60" i="2"/>
  <c r="AM45" i="2"/>
  <c r="AM41" i="2"/>
  <c r="AM106" i="2"/>
  <c r="AM33" i="2"/>
  <c r="AM107" i="2"/>
  <c r="AM165" i="2"/>
  <c r="AM66" i="2"/>
  <c r="AM56" i="2"/>
  <c r="AM95" i="2"/>
  <c r="AM64" i="2"/>
  <c r="AM180" i="2"/>
  <c r="AM57" i="2"/>
  <c r="AM114" i="2"/>
  <c r="AM76" i="2"/>
  <c r="AM158" i="2"/>
  <c r="AM46" i="2"/>
  <c r="AM75" i="2"/>
  <c r="AM67" i="2"/>
  <c r="AM91" i="2"/>
  <c r="AM98" i="2"/>
  <c r="AM97" i="2"/>
  <c r="AM96" i="2"/>
  <c r="AM141" i="2"/>
  <c r="AM102" i="2"/>
  <c r="AM124" i="2"/>
  <c r="AM224" i="2"/>
  <c r="AM103" i="2"/>
  <c r="AM88" i="2"/>
  <c r="AM108" i="2"/>
  <c r="AM119" i="2"/>
  <c r="AM118" i="2"/>
  <c r="AM12" i="2"/>
  <c r="AM50" i="2"/>
  <c r="AM14" i="2"/>
  <c r="AM15" i="2"/>
  <c r="AM49" i="2"/>
  <c r="AM21" i="2"/>
  <c r="AM36" i="2"/>
  <c r="AM26" i="2"/>
  <c r="AM53" i="2"/>
  <c r="AM142" i="2"/>
  <c r="AM28" i="2"/>
  <c r="AM43" i="2"/>
  <c r="AM84" i="2"/>
  <c r="AM65" i="2"/>
  <c r="AM48" i="2"/>
  <c r="AM70" i="2"/>
  <c r="AM89" i="2"/>
  <c r="AM190" i="2"/>
  <c r="AM139" i="2"/>
  <c r="AM72" i="2"/>
  <c r="AM54" i="2"/>
  <c r="AM71" i="2"/>
  <c r="AM61" i="2"/>
  <c r="AM59" i="2"/>
  <c r="AM116" i="2"/>
  <c r="AM208" i="2"/>
  <c r="AM63" i="2"/>
  <c r="AM74" i="2"/>
  <c r="AM55" i="2"/>
  <c r="AM229" i="2"/>
  <c r="AM127" i="2"/>
  <c r="AM117" i="2"/>
  <c r="AM168" i="2"/>
  <c r="AM112" i="2"/>
  <c r="AM121" i="2"/>
  <c r="AM215" i="2"/>
  <c r="AM68" i="2"/>
  <c r="AM69" i="2"/>
  <c r="AM83" i="2"/>
  <c r="AM77" i="2"/>
  <c r="AM136" i="2"/>
  <c r="AM105" i="2"/>
  <c r="AM120" i="2"/>
  <c r="AM125" i="2"/>
  <c r="AM122" i="2"/>
  <c r="AM132" i="2"/>
  <c r="AM113" i="2"/>
  <c r="AM85" i="2"/>
  <c r="AM101" i="2"/>
  <c r="AM90" i="2"/>
  <c r="AM188" i="2"/>
  <c r="AM159" i="2"/>
  <c r="AM86" i="2"/>
  <c r="AM148" i="2"/>
  <c r="AM212" i="2"/>
  <c r="AM247" i="2"/>
  <c r="AM167" i="2"/>
  <c r="AM143" i="2"/>
  <c r="AM251" i="2"/>
  <c r="AM166" i="2"/>
  <c r="AM175" i="2"/>
  <c r="AM115" i="2"/>
  <c r="AM204" i="2"/>
  <c r="AM111" i="2"/>
  <c r="AM128" i="2"/>
  <c r="AM81" i="2"/>
  <c r="AM181" i="2"/>
  <c r="AM146" i="2"/>
  <c r="AM250" i="2"/>
  <c r="AM230" i="2"/>
  <c r="AM266" i="2"/>
  <c r="AM232" i="2"/>
  <c r="AM217" i="2"/>
  <c r="AM123" i="2"/>
  <c r="AM109" i="2"/>
  <c r="AM133" i="2"/>
  <c r="AM174" i="2"/>
  <c r="AM104" i="2"/>
  <c r="AM246" i="2"/>
  <c r="AM233" i="2"/>
  <c r="AM144" i="2"/>
  <c r="AM126" i="2"/>
  <c r="AM110" i="2"/>
  <c r="AM231" i="2"/>
  <c r="AM169" i="2"/>
  <c r="AM228" i="2"/>
  <c r="AM222" i="2"/>
  <c r="AM255" i="2"/>
  <c r="AM241" i="2"/>
  <c r="AM256" i="2"/>
  <c r="AM155" i="2"/>
  <c r="AM156" i="2"/>
  <c r="AM87" i="2"/>
  <c r="AM93" i="2"/>
  <c r="AM178" i="2"/>
  <c r="AM213" i="2"/>
  <c r="AM239" i="2"/>
  <c r="AM225" i="2"/>
  <c r="AM252" i="2"/>
  <c r="AM259" i="2"/>
  <c r="AM194" i="2"/>
  <c r="AE107" i="3"/>
  <c r="AE53" i="3"/>
  <c r="AE105" i="3"/>
  <c r="AE80" i="3"/>
  <c r="A50" i="6" l="1"/>
  <c r="A35" i="6"/>
  <c r="A60" i="5"/>
  <c r="A93" i="5"/>
  <c r="A87" i="5"/>
  <c r="A141" i="5"/>
  <c r="A94" i="5"/>
  <c r="A82" i="5"/>
  <c r="A145" i="2"/>
  <c r="A194" i="2"/>
  <c r="A259" i="2"/>
  <c r="A252" i="2"/>
  <c r="A5" i="5"/>
  <c r="A15" i="5"/>
  <c r="A25" i="5"/>
  <c r="A19" i="5"/>
  <c r="A40" i="5"/>
  <c r="A38" i="5"/>
  <c r="A64" i="5"/>
  <c r="A96" i="5"/>
  <c r="A11" i="5"/>
  <c r="A9" i="5"/>
  <c r="A14" i="5"/>
  <c r="A13" i="5"/>
  <c r="A32" i="5"/>
  <c r="A68" i="5"/>
  <c r="A70" i="5"/>
  <c r="A4" i="5"/>
  <c r="A23" i="5"/>
  <c r="A45" i="5"/>
  <c r="A57" i="5"/>
  <c r="A63" i="5"/>
  <c r="A3" i="5"/>
  <c r="A22" i="5"/>
  <c r="A21" i="5"/>
  <c r="A69" i="5"/>
  <c r="A31" i="5"/>
  <c r="A77" i="5"/>
  <c r="A7" i="5"/>
  <c r="A17" i="5"/>
  <c r="A24" i="5"/>
  <c r="A30" i="5"/>
  <c r="A103" i="5"/>
  <c r="A58" i="5"/>
  <c r="A34" i="5"/>
  <c r="A29" i="5"/>
  <c r="A51" i="5"/>
  <c r="A65" i="5"/>
  <c r="A26" i="5"/>
  <c r="A50" i="5"/>
  <c r="A53" i="5"/>
  <c r="A67" i="5"/>
  <c r="A46" i="5"/>
  <c r="A42" i="5"/>
  <c r="A61" i="5"/>
  <c r="A104" i="5"/>
  <c r="A89" i="5"/>
  <c r="A88" i="5"/>
  <c r="A116" i="5"/>
  <c r="A126" i="5"/>
  <c r="A52" i="5"/>
  <c r="A115" i="5"/>
  <c r="A140" i="5"/>
  <c r="A142" i="5"/>
  <c r="A144" i="5"/>
  <c r="A6" i="5"/>
  <c r="A18" i="5"/>
  <c r="A41" i="5"/>
  <c r="A20" i="5"/>
  <c r="A47" i="5"/>
  <c r="A62" i="5"/>
  <c r="A95" i="5"/>
  <c r="A10" i="5"/>
  <c r="A33" i="5"/>
  <c r="A16" i="5"/>
  <c r="A35" i="5"/>
  <c r="A39" i="5"/>
  <c r="A8" i="5"/>
  <c r="A44" i="5"/>
  <c r="A28" i="5"/>
  <c r="A37" i="5"/>
  <c r="A12" i="5"/>
  <c r="A27" i="5"/>
  <c r="A66" i="5"/>
  <c r="A43" i="5"/>
  <c r="A123" i="5"/>
  <c r="A21" i="6"/>
  <c r="A30" i="6"/>
  <c r="A47" i="6"/>
  <c r="A36" i="6"/>
  <c r="A67" i="6"/>
  <c r="A82" i="6"/>
  <c r="A73" i="6"/>
  <c r="A42" i="6"/>
  <c r="A8" i="6"/>
  <c r="A85" i="6"/>
  <c r="A13" i="6"/>
  <c r="A15" i="6"/>
  <c r="A33" i="6"/>
  <c r="A37" i="6"/>
  <c r="A17" i="6"/>
  <c r="A27" i="6"/>
  <c r="A22" i="6"/>
  <c r="A63" i="6"/>
  <c r="A79" i="6"/>
  <c r="A68" i="6"/>
  <c r="A43" i="6"/>
  <c r="A72" i="6"/>
  <c r="A83" i="6"/>
  <c r="A81" i="6"/>
  <c r="A5" i="6"/>
  <c r="A4" i="6"/>
  <c r="A6" i="6"/>
  <c r="A86" i="6"/>
  <c r="A18" i="6"/>
  <c r="A12" i="6"/>
  <c r="A20" i="6"/>
  <c r="A19" i="6"/>
  <c r="A34" i="6"/>
  <c r="A28" i="6"/>
  <c r="A7" i="6"/>
  <c r="A11" i="6"/>
  <c r="A29" i="6"/>
  <c r="A31" i="6"/>
  <c r="A38" i="6"/>
  <c r="A41" i="6"/>
  <c r="A74" i="6"/>
  <c r="A58" i="6"/>
  <c r="A62" i="6"/>
  <c r="A14" i="6"/>
  <c r="A3" i="6"/>
  <c r="A54" i="6"/>
  <c r="A77" i="6"/>
  <c r="A39" i="6"/>
  <c r="A55" i="6"/>
  <c r="A84" i="6"/>
  <c r="A70" i="6"/>
  <c r="A71" i="6"/>
  <c r="A66" i="6"/>
  <c r="A61" i="6"/>
  <c r="A60" i="6"/>
  <c r="A57" i="6"/>
  <c r="A76" i="6"/>
  <c r="A53" i="6"/>
  <c r="A51" i="6"/>
  <c r="A9" i="6"/>
  <c r="A49" i="6"/>
  <c r="A65" i="6"/>
  <c r="A56" i="6"/>
  <c r="A44" i="6"/>
  <c r="A69" i="6"/>
  <c r="A59" i="6"/>
  <c r="A46" i="6"/>
  <c r="A25" i="6"/>
  <c r="A24" i="6"/>
  <c r="A16" i="6"/>
  <c r="A26" i="6"/>
  <c r="A52" i="6"/>
  <c r="A87" i="6"/>
  <c r="A10" i="6"/>
  <c r="A32" i="6"/>
  <c r="A45" i="6"/>
  <c r="A40" i="6"/>
  <c r="A80" i="6"/>
  <c r="A64" i="6"/>
  <c r="A48" i="6"/>
  <c r="A23" i="6"/>
  <c r="A75" i="6"/>
  <c r="A78" i="6"/>
  <c r="A131" i="5"/>
  <c r="A136" i="5"/>
  <c r="A48" i="5"/>
  <c r="A112" i="5"/>
  <c r="A84" i="5"/>
  <c r="A107" i="5"/>
  <c r="A118" i="5"/>
  <c r="A134" i="5"/>
  <c r="A130" i="5"/>
  <c r="A128" i="5"/>
  <c r="A129" i="5"/>
  <c r="A109" i="5"/>
  <c r="A108" i="5"/>
  <c r="A137" i="5"/>
  <c r="A145" i="5"/>
  <c r="A117" i="5"/>
  <c r="A143" i="5"/>
  <c r="A90" i="5"/>
  <c r="A132" i="5"/>
  <c r="A138" i="5"/>
  <c r="A127" i="5"/>
  <c r="A86" i="5"/>
  <c r="A124" i="5"/>
  <c r="A133" i="5"/>
  <c r="A59" i="5"/>
  <c r="A80" i="5"/>
  <c r="A120" i="5"/>
  <c r="A113" i="5"/>
  <c r="A79" i="5"/>
  <c r="A125" i="5"/>
  <c r="A110" i="5"/>
  <c r="A85" i="5"/>
  <c r="A81" i="5"/>
  <c r="A55" i="5"/>
  <c r="A36" i="5"/>
  <c r="A97" i="5"/>
  <c r="A54" i="5"/>
  <c r="A122" i="5"/>
  <c r="A56" i="5"/>
  <c r="A111" i="5"/>
  <c r="A78" i="5"/>
  <c r="A146" i="5"/>
  <c r="A76" i="5"/>
  <c r="A73" i="5"/>
  <c r="A72" i="5"/>
  <c r="A71" i="5"/>
  <c r="A121" i="5"/>
  <c r="A101" i="5"/>
  <c r="A100" i="5"/>
  <c r="A139" i="5"/>
  <c r="A114" i="5"/>
  <c r="A105" i="5"/>
  <c r="A147" i="5"/>
  <c r="A102" i="5"/>
  <c r="A74" i="5"/>
  <c r="A92" i="5"/>
  <c r="A135" i="5"/>
  <c r="A91" i="5"/>
  <c r="A83" i="5"/>
  <c r="A75" i="5"/>
  <c r="A106" i="5"/>
  <c r="A148" i="5"/>
  <c r="A99" i="5"/>
  <c r="A49" i="5"/>
  <c r="A119" i="5"/>
  <c r="A98" i="5"/>
  <c r="A178" i="2"/>
  <c r="A239" i="2"/>
  <c r="A225" i="2"/>
  <c r="A156" i="2"/>
  <c r="A155" i="2"/>
  <c r="A110" i="2"/>
  <c r="A256" i="2"/>
  <c r="A4" i="2"/>
  <c r="A9" i="2"/>
  <c r="A5" i="2"/>
  <c r="A6" i="2"/>
  <c r="A8" i="2"/>
  <c r="A18" i="2"/>
  <c r="A13" i="2"/>
  <c r="A10" i="2"/>
  <c r="A23" i="2"/>
  <c r="A37" i="2"/>
  <c r="A32" i="2"/>
  <c r="A39" i="2"/>
  <c r="A62" i="2"/>
  <c r="A7" i="2"/>
  <c r="A41" i="2"/>
  <c r="A66" i="2"/>
  <c r="A114" i="2"/>
  <c r="A75" i="2"/>
  <c r="A108" i="2"/>
  <c r="A14" i="2"/>
  <c r="A43" i="2"/>
  <c r="A54" i="2"/>
  <c r="A127" i="2"/>
  <c r="A77" i="2"/>
  <c r="A101" i="2"/>
  <c r="A251" i="2"/>
  <c r="A181" i="2"/>
  <c r="A104" i="2"/>
  <c r="A222" i="2"/>
  <c r="A17" i="2"/>
  <c r="A11" i="2"/>
  <c r="A47" i="2"/>
  <c r="A38" i="2"/>
  <c r="A73" i="2"/>
  <c r="A34" i="2"/>
  <c r="A33" i="2"/>
  <c r="A95" i="2"/>
  <c r="A76" i="2"/>
  <c r="A98" i="2"/>
  <c r="A12" i="2"/>
  <c r="A53" i="2"/>
  <c r="A72" i="2"/>
  <c r="A55" i="2"/>
  <c r="A83" i="2"/>
  <c r="A113" i="2"/>
  <c r="A167" i="2"/>
  <c r="A146" i="2"/>
  <c r="A246" i="2"/>
  <c r="A255" i="2"/>
  <c r="A86" i="2"/>
  <c r="A217" i="2"/>
  <c r="A3" i="2"/>
  <c r="A35" i="2"/>
  <c r="A27" i="2"/>
  <c r="A29" i="2"/>
  <c r="A24" i="2"/>
  <c r="A51" i="2"/>
  <c r="A25" i="2"/>
  <c r="A16" i="2"/>
  <c r="A31" i="2"/>
  <c r="A45" i="2"/>
  <c r="A165" i="2"/>
  <c r="A56" i="2"/>
  <c r="A57" i="2"/>
  <c r="A158" i="2"/>
  <c r="A91" i="2"/>
  <c r="A119" i="2"/>
  <c r="A49" i="2"/>
  <c r="A65" i="2"/>
  <c r="A59" i="2"/>
  <c r="A68" i="2"/>
  <c r="A188" i="2"/>
  <c r="A175" i="2"/>
  <c r="A123" i="2"/>
  <c r="A180" i="2"/>
  <c r="A21" i="2"/>
  <c r="A142" i="2"/>
  <c r="A70" i="2"/>
  <c r="A61" i="2"/>
  <c r="A63" i="2"/>
  <c r="A117" i="2"/>
  <c r="A121" i="2"/>
  <c r="A120" i="2"/>
  <c r="A125" i="2"/>
  <c r="A159" i="2"/>
  <c r="A247" i="2"/>
  <c r="A115" i="2"/>
  <c r="A128" i="2"/>
  <c r="A232" i="2"/>
  <c r="A109" i="2"/>
  <c r="A144" i="2"/>
  <c r="A231" i="2"/>
  <c r="A241" i="2"/>
  <c r="A93" i="2"/>
  <c r="A213" i="2"/>
  <c r="A106" i="2"/>
  <c r="A67" i="2"/>
  <c r="A118" i="2"/>
  <c r="A36" i="2"/>
  <c r="A84" i="2"/>
  <c r="A190" i="2"/>
  <c r="A208" i="2"/>
  <c r="A112" i="2"/>
  <c r="A105" i="2"/>
  <c r="A90" i="2"/>
  <c r="A148" i="2"/>
  <c r="A204" i="2"/>
  <c r="A230" i="2"/>
  <c r="A233" i="2"/>
  <c r="A30" i="2"/>
  <c r="A20" i="2"/>
  <c r="A19" i="2"/>
  <c r="A22" i="2"/>
  <c r="A42" i="2"/>
  <c r="A92" i="2"/>
  <c r="A44" i="2"/>
  <c r="A40" i="2"/>
  <c r="A60" i="2"/>
  <c r="A107" i="2"/>
  <c r="A64" i="2"/>
  <c r="A46" i="2"/>
  <c r="A97" i="2"/>
  <c r="A15" i="2"/>
  <c r="A28" i="2"/>
  <c r="A89" i="2"/>
  <c r="A116" i="2"/>
  <c r="A168" i="2"/>
  <c r="A136" i="2"/>
  <c r="A132" i="2"/>
  <c r="A212" i="2"/>
  <c r="A111" i="2"/>
  <c r="A266" i="2"/>
  <c r="A174" i="2"/>
  <c r="A169" i="2"/>
  <c r="A87" i="2"/>
  <c r="A96" i="2"/>
  <c r="A141" i="2"/>
  <c r="A102" i="2"/>
  <c r="A124" i="2"/>
  <c r="A224" i="2"/>
  <c r="A103" i="2"/>
  <c r="A88" i="2"/>
  <c r="A50" i="2"/>
  <c r="A26" i="2"/>
  <c r="A48" i="2"/>
  <c r="A71" i="2"/>
  <c r="A74" i="2"/>
  <c r="A215" i="2"/>
  <c r="A122" i="2"/>
  <c r="A166" i="2"/>
  <c r="A250" i="2"/>
  <c r="A126" i="2"/>
  <c r="A139" i="2"/>
  <c r="A229" i="2"/>
  <c r="A69" i="2"/>
  <c r="A85" i="2"/>
  <c r="A143" i="2"/>
  <c r="A81" i="2"/>
  <c r="A133" i="2"/>
  <c r="A228" i="2"/>
  <c r="A210" i="2"/>
  <c r="A164" i="2"/>
  <c r="A58" i="2"/>
  <c r="A265" i="2"/>
  <c r="A264" i="2"/>
  <c r="A200" i="2"/>
  <c r="A236" i="2"/>
  <c r="A183" i="2"/>
  <c r="A257" i="2"/>
  <c r="A179" i="2"/>
  <c r="A197" i="2"/>
  <c r="A137" i="2"/>
  <c r="A79" i="2"/>
  <c r="A78" i="2"/>
  <c r="A198" i="2"/>
  <c r="A80" i="2"/>
  <c r="A52" i="2"/>
  <c r="A253" i="2"/>
  <c r="A218" i="2"/>
  <c r="A171" i="2"/>
  <c r="A138" i="2"/>
  <c r="A130" i="2"/>
  <c r="A129" i="2"/>
  <c r="A149" i="2"/>
  <c r="A150" i="2"/>
  <c r="A153" i="2"/>
  <c r="A185" i="2"/>
  <c r="A186" i="2"/>
  <c r="A184" i="2"/>
  <c r="A196" i="2"/>
  <c r="A202" i="2"/>
  <c r="A201" i="2"/>
  <c r="A267" i="2"/>
  <c r="A226" i="2"/>
  <c r="A203" i="2"/>
  <c r="A170" i="2"/>
  <c r="A245" i="2"/>
  <c r="A227" i="2"/>
  <c r="A263" i="2"/>
  <c r="A261" i="2"/>
  <c r="A248" i="2"/>
  <c r="A160" i="2"/>
  <c r="A238" i="2"/>
  <c r="A82" i="2"/>
  <c r="A189" i="2"/>
  <c r="A151" i="2"/>
  <c r="A99" i="2"/>
  <c r="A162" i="2"/>
  <c r="A163" i="2"/>
  <c r="A131" i="2"/>
  <c r="A214" i="2"/>
  <c r="A173" i="2"/>
  <c r="A154" i="2"/>
  <c r="A195" i="2"/>
  <c r="A237" i="2"/>
  <c r="A193" i="2"/>
  <c r="A94" i="2"/>
  <c r="A157" i="2"/>
  <c r="A147" i="2"/>
  <c r="A223" i="2"/>
  <c r="A161" i="2"/>
  <c r="A152" i="2"/>
  <c r="A182" i="2"/>
  <c r="A235" i="2"/>
  <c r="A258" i="2"/>
  <c r="A140" i="2"/>
  <c r="A244" i="2"/>
  <c r="A192" i="2"/>
  <c r="A209" i="2"/>
  <c r="A211" i="2"/>
  <c r="A172" i="2"/>
  <c r="A243" i="2"/>
  <c r="A249" i="2"/>
  <c r="A199" i="2"/>
  <c r="A221" i="2"/>
  <c r="A100" i="2"/>
  <c r="A135" i="2"/>
  <c r="A134" i="2"/>
  <c r="A177" i="2"/>
  <c r="A176" i="2"/>
  <c r="A191" i="2"/>
  <c r="A187" i="2"/>
  <c r="A207" i="2"/>
  <c r="A205" i="2"/>
  <c r="A216" i="2"/>
  <c r="A219" i="2"/>
  <c r="A220" i="2"/>
  <c r="A206" i="2"/>
  <c r="A240" i="2"/>
  <c r="A242" i="2"/>
  <c r="A254" i="2"/>
  <c r="A260" i="2"/>
  <c r="A262" i="2"/>
  <c r="A234" i="2"/>
  <c r="AE135" i="3"/>
  <c r="AE92" i="3"/>
  <c r="AE17" i="3" l="1"/>
  <c r="AE20" i="3"/>
  <c r="AE93" i="3"/>
  <c r="AE23" i="3"/>
  <c r="AE25" i="3"/>
  <c r="AE14" i="3"/>
  <c r="AE40" i="3"/>
  <c r="AE22" i="3"/>
  <c r="AE13" i="3"/>
  <c r="AE26" i="3"/>
  <c r="AE16" i="3"/>
  <c r="AE66" i="3"/>
  <c r="AE21" i="3"/>
  <c r="AE83" i="3"/>
  <c r="D9" i="7" l="1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7" i="7"/>
  <c r="D8" i="7"/>
  <c r="D6" i="7"/>
  <c r="K29" i="7" l="1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7" i="7"/>
  <c r="G6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6" i="7"/>
  <c r="E7" i="7"/>
  <c r="H16" i="7" l="1"/>
  <c r="N11" i="7" s="1"/>
  <c r="F32" i="7"/>
  <c r="M19" i="7" s="1"/>
  <c r="F20" i="7"/>
  <c r="M13" i="7" s="1"/>
  <c r="H42" i="7"/>
  <c r="N24" i="7" s="1"/>
  <c r="H50" i="7"/>
  <c r="N28" i="7" s="1"/>
  <c r="H44" i="7"/>
  <c r="N25" i="7" s="1"/>
  <c r="H32" i="7"/>
  <c r="N19" i="7" s="1"/>
  <c r="H20" i="7"/>
  <c r="N13" i="7" s="1"/>
  <c r="F40" i="7"/>
  <c r="M23" i="7" s="1"/>
  <c r="F16" i="7"/>
  <c r="M11" i="7" s="1"/>
  <c r="F44" i="7"/>
  <c r="M25" i="7" s="1"/>
  <c r="F28" i="7"/>
  <c r="M17" i="7" s="1"/>
  <c r="H8" i="7"/>
  <c r="N7" i="7" s="1"/>
  <c r="F8" i="7"/>
  <c r="M7" i="7" s="1"/>
  <c r="F36" i="7"/>
  <c r="M21" i="7" s="1"/>
  <c r="F24" i="7"/>
  <c r="M15" i="7" s="1"/>
  <c r="F12" i="7"/>
  <c r="M9" i="7" s="1"/>
  <c r="H48" i="7"/>
  <c r="N27" i="7" s="1"/>
  <c r="H36" i="7"/>
  <c r="N21" i="7" s="1"/>
  <c r="H30" i="7"/>
  <c r="N18" i="7" s="1"/>
  <c r="H24" i="7"/>
  <c r="N15" i="7" s="1"/>
  <c r="H18" i="7"/>
  <c r="N12" i="7" s="1"/>
  <c r="H12" i="7"/>
  <c r="N9" i="7" s="1"/>
  <c r="F42" i="7"/>
  <c r="M24" i="7" s="1"/>
  <c r="F18" i="7"/>
  <c r="M12" i="7" s="1"/>
  <c r="H40" i="7"/>
  <c r="N23" i="7" s="1"/>
  <c r="F48" i="7"/>
  <c r="M27" i="7" s="1"/>
  <c r="F30" i="7"/>
  <c r="M18" i="7" s="1"/>
  <c r="F50" i="7"/>
  <c r="M28" i="7" s="1"/>
  <c r="F38" i="7"/>
  <c r="M22" i="7" s="1"/>
  <c r="F26" i="7"/>
  <c r="M16" i="7" s="1"/>
  <c r="F14" i="7"/>
  <c r="M10" i="7" s="1"/>
  <c r="H26" i="7"/>
  <c r="N16" i="7" s="1"/>
  <c r="F10" i="7"/>
  <c r="M8" i="7" s="1"/>
  <c r="H46" i="7"/>
  <c r="N26" i="7" s="1"/>
  <c r="H34" i="7"/>
  <c r="N20" i="7" s="1"/>
  <c r="H28" i="7"/>
  <c r="N17" i="7" s="1"/>
  <c r="H22" i="7"/>
  <c r="N14" i="7" s="1"/>
  <c r="H10" i="7"/>
  <c r="N8" i="7" s="1"/>
  <c r="H38" i="7"/>
  <c r="N22" i="7" s="1"/>
  <c r="H14" i="7"/>
  <c r="N10" i="7" s="1"/>
  <c r="F46" i="7"/>
  <c r="M26" i="7" s="1"/>
  <c r="F34" i="7"/>
  <c r="M20" i="7" s="1"/>
  <c r="F22" i="7"/>
  <c r="M14" i="7" s="1"/>
  <c r="H52" i="7"/>
  <c r="N29" i="7" s="1"/>
  <c r="F52" i="7"/>
  <c r="M29" i="7" s="1"/>
  <c r="F6" i="7"/>
  <c r="M6" i="7" s="1"/>
  <c r="H6" i="7"/>
  <c r="N6" i="7" s="1"/>
  <c r="AF180" i="1" l="1"/>
  <c r="AN5" i="2" l="1"/>
  <c r="AN241" i="2"/>
  <c r="AN124" i="2"/>
  <c r="AN108" i="2"/>
  <c r="AN115" i="2"/>
  <c r="AN111" i="2"/>
  <c r="AN188" i="2"/>
  <c r="AN8" i="2"/>
  <c r="AN13" i="2"/>
  <c r="AN107" i="2"/>
  <c r="AN126" i="2"/>
  <c r="AN66" i="2"/>
  <c r="AN75" i="2"/>
  <c r="AN30" i="2"/>
  <c r="AN230" i="2"/>
  <c r="AN59" i="2"/>
  <c r="AN9" i="2"/>
  <c r="AN104" i="2"/>
  <c r="AN89" i="2"/>
  <c r="AN146" i="2"/>
  <c r="AN110" i="2"/>
  <c r="AN76" i="2"/>
  <c r="AN72" i="2"/>
  <c r="AN67" i="2"/>
  <c r="AN41" i="2"/>
  <c r="AN232" i="2"/>
  <c r="AN64" i="2"/>
  <c r="AN250" i="2"/>
  <c r="AN25" i="2"/>
  <c r="AN77" i="2"/>
  <c r="AN60" i="2"/>
  <c r="AN97" i="2"/>
  <c r="AN109" i="2"/>
  <c r="AN81" i="2"/>
  <c r="AN18" i="2"/>
  <c r="AN6" i="2"/>
  <c r="AN224" i="2"/>
  <c r="AN36" i="2"/>
  <c r="AN217" i="2"/>
  <c r="AN247" i="2"/>
  <c r="AN114" i="2"/>
  <c r="AN15" i="2"/>
  <c r="AN233" i="2"/>
  <c r="AN144" i="2"/>
  <c r="AN57" i="2"/>
  <c r="AN174" i="2"/>
  <c r="AN190" i="2"/>
  <c r="AN120" i="2"/>
  <c r="AN85" i="2"/>
  <c r="AN181" i="2"/>
  <c r="AN136" i="2"/>
  <c r="AN32" i="2"/>
  <c r="AN168" i="2"/>
  <c r="AN28" i="2"/>
  <c r="AN113" i="2"/>
  <c r="AN96" i="2"/>
  <c r="AN10" i="2"/>
  <c r="AN61" i="2"/>
  <c r="AN141" i="2"/>
  <c r="AN123" i="2"/>
  <c r="AN106" i="2"/>
  <c r="AN38" i="2"/>
  <c r="AN40" i="2"/>
  <c r="AN17" i="2"/>
  <c r="AN117" i="2"/>
  <c r="AN125" i="2"/>
  <c r="AN12" i="2"/>
  <c r="AN118" i="2"/>
  <c r="AN165" i="2"/>
  <c r="AN122" i="2"/>
  <c r="AN255" i="2"/>
  <c r="AN266" i="2"/>
  <c r="AN53" i="2"/>
  <c r="AN98" i="2"/>
  <c r="AN158" i="2"/>
  <c r="AN215" i="2"/>
  <c r="AN83" i="2"/>
  <c r="AN208" i="2"/>
  <c r="AN23" i="2"/>
  <c r="AN46" i="2"/>
  <c r="AN48" i="2"/>
  <c r="AN45" i="2"/>
  <c r="AN169" i="2"/>
  <c r="AN88" i="2"/>
  <c r="AN56" i="2"/>
  <c r="AN142" i="2"/>
  <c r="AN91" i="2"/>
  <c r="AN231" i="2"/>
  <c r="AN21" i="2"/>
  <c r="AN33" i="2"/>
  <c r="AN86" i="2"/>
  <c r="AN166" i="2"/>
  <c r="AN92" i="2"/>
  <c r="AN133" i="2"/>
  <c r="AN155" i="2"/>
  <c r="AN156" i="2"/>
  <c r="AN27" i="2"/>
  <c r="AN47" i="2"/>
  <c r="AN35" i="2"/>
  <c r="AN127" i="2"/>
  <c r="AN49" i="2"/>
  <c r="AN29" i="2"/>
  <c r="AN44" i="2"/>
  <c r="AN87" i="2"/>
  <c r="AN93" i="2"/>
  <c r="AN178" i="2"/>
  <c r="AN213" i="2"/>
  <c r="AN239" i="2"/>
  <c r="AN225" i="2"/>
  <c r="AN252" i="2"/>
  <c r="AN259" i="2"/>
  <c r="AN194" i="2"/>
  <c r="AN31" i="2"/>
  <c r="AN20" i="2"/>
  <c r="AN71" i="2"/>
  <c r="AN132" i="2"/>
  <c r="AN167" i="2"/>
  <c r="AN42" i="2"/>
  <c r="AN175" i="2"/>
  <c r="AN39" i="2"/>
  <c r="AN73" i="2"/>
  <c r="AN54" i="2"/>
  <c r="AN63" i="2"/>
  <c r="AN101" i="2"/>
  <c r="AN229" i="2"/>
  <c r="AN228" i="2"/>
  <c r="AN105" i="2"/>
  <c r="AN90" i="2"/>
  <c r="AN62" i="2"/>
  <c r="AN119" i="2"/>
  <c r="AN204" i="2"/>
  <c r="AN65" i="2"/>
  <c r="AN3" i="2"/>
  <c r="AN148" i="2"/>
  <c r="AN68" i="2"/>
  <c r="AN102" i="2"/>
  <c r="AN11" i="2"/>
  <c r="AN212" i="2"/>
  <c r="AN256" i="2"/>
  <c r="AN143" i="2"/>
  <c r="AN103" i="2"/>
  <c r="AN16" i="2"/>
  <c r="AN112" i="2"/>
  <c r="AN37" i="2"/>
  <c r="AN22" i="2"/>
  <c r="AN2" i="2"/>
  <c r="AN222" i="2"/>
  <c r="AN4" i="2"/>
  <c r="AN251" i="2"/>
  <c r="AN50" i="2"/>
  <c r="AN139" i="2"/>
  <c r="AN7" i="2"/>
  <c r="AN19" i="2"/>
  <c r="AN84" i="2"/>
  <c r="AN74" i="2"/>
  <c r="AN121" i="2"/>
  <c r="AN26" i="2"/>
  <c r="AN246" i="2"/>
  <c r="AN14" i="2"/>
  <c r="AN43" i="2"/>
  <c r="AN55" i="2"/>
  <c r="AN24" i="2"/>
  <c r="AN116" i="2"/>
  <c r="AN70" i="2"/>
  <c r="AN180" i="2"/>
  <c r="AN95" i="2"/>
  <c r="AN51" i="2"/>
  <c r="AN159" i="2"/>
  <c r="AN69" i="2"/>
  <c r="AN128" i="2"/>
  <c r="AN34" i="2"/>
  <c r="AF20" i="1"/>
  <c r="AF93" i="1"/>
  <c r="AF29" i="1"/>
  <c r="AF82" i="1"/>
  <c r="AF40" i="1"/>
  <c r="AF66" i="1"/>
  <c r="AF47" i="1"/>
  <c r="AF63" i="1"/>
  <c r="AF138" i="1"/>
  <c r="AF84" i="1"/>
  <c r="AF7" i="1"/>
  <c r="AF238" i="1"/>
  <c r="AF18" i="1"/>
  <c r="AF60" i="1"/>
  <c r="AF100" i="1"/>
  <c r="AF224" i="1"/>
  <c r="AF95" i="1"/>
  <c r="AF240" i="1"/>
  <c r="AF115" i="1"/>
  <c r="AF209" i="1"/>
  <c r="AF125" i="1"/>
  <c r="AE37" i="6"/>
  <c r="AE6" i="6"/>
  <c r="AE19" i="6"/>
  <c r="AE2" i="6"/>
  <c r="AE38" i="6"/>
  <c r="AE63" i="6"/>
  <c r="AE15" i="6"/>
  <c r="AE82" i="6"/>
  <c r="AE30" i="6"/>
  <c r="AE35" i="6"/>
  <c r="AE17" i="4"/>
  <c r="AE55" i="4"/>
  <c r="AE25" i="4"/>
  <c r="AE10" i="4"/>
  <c r="AE24" i="4"/>
  <c r="AE28" i="4"/>
  <c r="AE75" i="4"/>
  <c r="AE85" i="4"/>
  <c r="AE4" i="4"/>
  <c r="AE8" i="4"/>
  <c r="AE3" i="4"/>
  <c r="AK45" i="5"/>
  <c r="AK6" i="5"/>
  <c r="AK64" i="5"/>
  <c r="AK57" i="5"/>
  <c r="AK30" i="5"/>
  <c r="AK22" i="5"/>
  <c r="AF19" i="1"/>
  <c r="AF32" i="1"/>
  <c r="AF116" i="1"/>
  <c r="AF222" i="1"/>
  <c r="AF67" i="1"/>
  <c r="AF85" i="1"/>
  <c r="AF36" i="1"/>
  <c r="AF127" i="1"/>
  <c r="AF64" i="1"/>
  <c r="AF179" i="1"/>
  <c r="AF2" i="1"/>
  <c r="AF6" i="1"/>
  <c r="AF16" i="1"/>
  <c r="AF69" i="1"/>
  <c r="AF76" i="1"/>
  <c r="AF117" i="1"/>
  <c r="AF75" i="1"/>
  <c r="AF195" i="1"/>
  <c r="AF105" i="1"/>
  <c r="AF35" i="1"/>
  <c r="AF199" i="1"/>
  <c r="AF4" i="1"/>
  <c r="AF173" i="1"/>
  <c r="AF71" i="1"/>
  <c r="AF12" i="1"/>
  <c r="AF130" i="1"/>
  <c r="AF48" i="1"/>
  <c r="AF28" i="1"/>
  <c r="AF17" i="1"/>
  <c r="AF139" i="1"/>
  <c r="AF31" i="1"/>
  <c r="AF133" i="1"/>
  <c r="AF170" i="1"/>
  <c r="AF42" i="1"/>
  <c r="AF166" i="1"/>
  <c r="AF27" i="1"/>
  <c r="AF5" i="1"/>
  <c r="AF121" i="1"/>
  <c r="AF108" i="1"/>
  <c r="AF129" i="1"/>
  <c r="AF8" i="1"/>
  <c r="AF39" i="1"/>
  <c r="AF24" i="1"/>
  <c r="AF103" i="1"/>
  <c r="AF37" i="1"/>
  <c r="AF86" i="1"/>
  <c r="AF144" i="1"/>
  <c r="AF190" i="1"/>
  <c r="AF43" i="1"/>
  <c r="AF120" i="1"/>
  <c r="AF51" i="1"/>
  <c r="AF89" i="1"/>
  <c r="AF197" i="1"/>
  <c r="AF38" i="1"/>
  <c r="AF143" i="1"/>
  <c r="AF79" i="1"/>
  <c r="AF212" i="1"/>
  <c r="AF247" i="1"/>
  <c r="AF188" i="1"/>
  <c r="AF145" i="1"/>
  <c r="AF73" i="1"/>
  <c r="AF46" i="1"/>
  <c r="AF10" i="1"/>
  <c r="AF41" i="1"/>
  <c r="AF137" i="1"/>
  <c r="AF53" i="1"/>
  <c r="AF126" i="1"/>
  <c r="AF55" i="1"/>
  <c r="AF21" i="1"/>
  <c r="AF160" i="1"/>
  <c r="AF106" i="1"/>
  <c r="AF11" i="1"/>
  <c r="AF68" i="1"/>
  <c r="AF14" i="1"/>
  <c r="AF172" i="1"/>
  <c r="AF26" i="1"/>
  <c r="AF88" i="1"/>
  <c r="AF208" i="1"/>
  <c r="AF110" i="1"/>
  <c r="AF90" i="1"/>
  <c r="AF132" i="1"/>
  <c r="AF54" i="1"/>
  <c r="AF25" i="1"/>
  <c r="AF111" i="1"/>
  <c r="AF94" i="1"/>
  <c r="AF101" i="1"/>
  <c r="AF223" i="1"/>
  <c r="AF81" i="1"/>
  <c r="AF134" i="1"/>
  <c r="AF30" i="1"/>
  <c r="AF107" i="1"/>
  <c r="AF50" i="1"/>
  <c r="AF114" i="1"/>
  <c r="AF83" i="1"/>
  <c r="AF226" i="1"/>
  <c r="AF70" i="1"/>
  <c r="AF72" i="1"/>
  <c r="AF152" i="1"/>
  <c r="AF187" i="1"/>
  <c r="AF33" i="1"/>
  <c r="AF189" i="1"/>
  <c r="AF218" i="1"/>
  <c r="AF96" i="1"/>
  <c r="AF231" i="1"/>
  <c r="AF141" i="1"/>
  <c r="AF3" i="1"/>
  <c r="AF13" i="1"/>
  <c r="AF15" i="1"/>
  <c r="AF99" i="1"/>
  <c r="AF74" i="1"/>
  <c r="AF22" i="1"/>
  <c r="AF119" i="1"/>
  <c r="AF257" i="1"/>
  <c r="AF45" i="1"/>
  <c r="AF192" i="1"/>
  <c r="AF97" i="1"/>
  <c r="AF49" i="1"/>
  <c r="AF122" i="1"/>
  <c r="AF78" i="1"/>
  <c r="AF9" i="1"/>
  <c r="AF23" i="1"/>
  <c r="AF225" i="1"/>
  <c r="AF151" i="1"/>
  <c r="AF44" i="1"/>
  <c r="AF102" i="1"/>
  <c r="AF62" i="1"/>
  <c r="AF135" i="1"/>
  <c r="AF52" i="1"/>
  <c r="AF98" i="1"/>
  <c r="AF136" i="1"/>
  <c r="AF65" i="1"/>
  <c r="AF80" i="1"/>
  <c r="AE86" i="6"/>
  <c r="AE47" i="6"/>
  <c r="AE13" i="6"/>
  <c r="AE50" i="6"/>
  <c r="AE43" i="6"/>
  <c r="AE4" i="6"/>
  <c r="AE41" i="6"/>
  <c r="AE18" i="6"/>
  <c r="AE3" i="6"/>
  <c r="AE28" i="6"/>
  <c r="AE68" i="6"/>
  <c r="AE85" i="6"/>
  <c r="AE72" i="6"/>
  <c r="AE58" i="6"/>
  <c r="AE27" i="6"/>
  <c r="AE83" i="6"/>
  <c r="AE31" i="6"/>
  <c r="AE33" i="6"/>
  <c r="AE42" i="6"/>
  <c r="AE22" i="6"/>
  <c r="AE12" i="6"/>
  <c r="AE11" i="6"/>
  <c r="AE34" i="6"/>
  <c r="AE8" i="6"/>
  <c r="AE67" i="6"/>
  <c r="AE20" i="6"/>
  <c r="AE81" i="6"/>
  <c r="AE29" i="6"/>
  <c r="AE79" i="6"/>
  <c r="AE36" i="6"/>
  <c r="AE7" i="6"/>
  <c r="AE14" i="6"/>
  <c r="AE17" i="6"/>
  <c r="AE62" i="6"/>
  <c r="AE74" i="6"/>
  <c r="AE5" i="6"/>
  <c r="AE73" i="6"/>
  <c r="AE21" i="6"/>
  <c r="AE47" i="4"/>
  <c r="AE26" i="4"/>
  <c r="AE19" i="4"/>
  <c r="AE20" i="4"/>
  <c r="AE14" i="4"/>
  <c r="AE31" i="4"/>
  <c r="AE27" i="4"/>
  <c r="AE68" i="4"/>
  <c r="AE22" i="4"/>
  <c r="AE35" i="4"/>
  <c r="AE16" i="4"/>
  <c r="AE13" i="4"/>
  <c r="AE65" i="4"/>
  <c r="AE64" i="4"/>
  <c r="AE42" i="4"/>
  <c r="AE53" i="4"/>
  <c r="AE15" i="4"/>
  <c r="AE39" i="4"/>
  <c r="AE77" i="4"/>
  <c r="AE6" i="4"/>
  <c r="AE86" i="4"/>
  <c r="AE43" i="4"/>
  <c r="AE5" i="4"/>
  <c r="AE40" i="4"/>
  <c r="AE9" i="4"/>
  <c r="AE34" i="4"/>
  <c r="AE33" i="4"/>
  <c r="AE83" i="4"/>
  <c r="AE52" i="4"/>
  <c r="AE50" i="4"/>
  <c r="AE46" i="4"/>
  <c r="AE7" i="4"/>
  <c r="AE41" i="4"/>
  <c r="AE23" i="4"/>
  <c r="AE2" i="4"/>
  <c r="AE36" i="4"/>
  <c r="AE37" i="4"/>
  <c r="AE44" i="4"/>
  <c r="AE72" i="4"/>
  <c r="AE18" i="4"/>
  <c r="AE6" i="3"/>
  <c r="AE108" i="3"/>
  <c r="AE102" i="3"/>
  <c r="AE124" i="3"/>
  <c r="AE2" i="3"/>
  <c r="AE113" i="3"/>
  <c r="AE15" i="3"/>
  <c r="AE10" i="3"/>
  <c r="AE35" i="3"/>
  <c r="AE99" i="3"/>
  <c r="AE161" i="3"/>
  <c r="AE37" i="3"/>
  <c r="AE48" i="3"/>
  <c r="AE44" i="3"/>
  <c r="AE96" i="3"/>
  <c r="AE111" i="3"/>
  <c r="AE57" i="3"/>
  <c r="AE52" i="3"/>
  <c r="AE114" i="3"/>
  <c r="AE46" i="3"/>
  <c r="AE73" i="3"/>
  <c r="AE79" i="3"/>
  <c r="AE5" i="3"/>
  <c r="AE33" i="3"/>
  <c r="AE81" i="3"/>
  <c r="AE7" i="3"/>
  <c r="AE74" i="3"/>
  <c r="AE101" i="3"/>
  <c r="AE59" i="3"/>
  <c r="AE65" i="3"/>
  <c r="AE71" i="3"/>
  <c r="AE3" i="3"/>
  <c r="AE45" i="3"/>
  <c r="AE119" i="3"/>
  <c r="AE51" i="3"/>
  <c r="AE28" i="3"/>
  <c r="AE91" i="3"/>
  <c r="AE47" i="3"/>
  <c r="AE49" i="3"/>
  <c r="AE9" i="3"/>
  <c r="AE11" i="3"/>
  <c r="AE36" i="3"/>
  <c r="AE24" i="3"/>
  <c r="AE97" i="3"/>
  <c r="AE31" i="3"/>
  <c r="AE76" i="3"/>
  <c r="AE67" i="3"/>
  <c r="AE69" i="3"/>
  <c r="AE75" i="3"/>
  <c r="AE56" i="3"/>
  <c r="AE30" i="3"/>
  <c r="AE145" i="3"/>
  <c r="AE63" i="3"/>
  <c r="AE54" i="3"/>
  <c r="AE129" i="3"/>
  <c r="AE50" i="3"/>
  <c r="AE4" i="3"/>
  <c r="AE34" i="3"/>
  <c r="AE55" i="3"/>
  <c r="AE86" i="3"/>
  <c r="AE61" i="3"/>
  <c r="AE77" i="3"/>
  <c r="AE18" i="3"/>
  <c r="AE19" i="3"/>
  <c r="AE38" i="3"/>
  <c r="AE60" i="3"/>
  <c r="AE110" i="3"/>
  <c r="AE70" i="3"/>
  <c r="AE8" i="3"/>
  <c r="AE87" i="3"/>
  <c r="AE122" i="3"/>
  <c r="AE58" i="3"/>
  <c r="AE29" i="3"/>
  <c r="AE159" i="3"/>
  <c r="AE112" i="3"/>
  <c r="AE12" i="3"/>
  <c r="AE118" i="3"/>
  <c r="AE106" i="3"/>
  <c r="AE39" i="3"/>
  <c r="AE148" i="3"/>
  <c r="AE89" i="3"/>
  <c r="AE27" i="3"/>
  <c r="AE43" i="3"/>
  <c r="AE32" i="3"/>
  <c r="AE62" i="3"/>
  <c r="AE64" i="3"/>
  <c r="AE98" i="3"/>
  <c r="AK88" i="5"/>
  <c r="AK144" i="5"/>
  <c r="AK31" i="5"/>
  <c r="AK115" i="5"/>
  <c r="AK116" i="5"/>
  <c r="AK60" i="5"/>
  <c r="AK27" i="5"/>
  <c r="AK21" i="5"/>
  <c r="AK50" i="5"/>
  <c r="AK42" i="5"/>
  <c r="AK96" i="5"/>
  <c r="AK93" i="5"/>
  <c r="AK12" i="5"/>
  <c r="AK26" i="5"/>
  <c r="AK47" i="5"/>
  <c r="AK68" i="5"/>
  <c r="AK87" i="5"/>
  <c r="AK142" i="5"/>
  <c r="AK69" i="5"/>
  <c r="AK2" i="5"/>
  <c r="AK33" i="5"/>
  <c r="AK44" i="5"/>
  <c r="AK65" i="5"/>
  <c r="AK141" i="5"/>
  <c r="AK28" i="5"/>
  <c r="AK89" i="5"/>
  <c r="AK61" i="5"/>
  <c r="AK18" i="5"/>
  <c r="AK7" i="5"/>
  <c r="AK11" i="5"/>
  <c r="AK94" i="5"/>
  <c r="AK70" i="5"/>
  <c r="AK51" i="5"/>
  <c r="AK4" i="5"/>
  <c r="AK15" i="5"/>
  <c r="AK23" i="5"/>
  <c r="AK37" i="5"/>
  <c r="AK3" i="5"/>
  <c r="AK62" i="5"/>
  <c r="AK19" i="5"/>
  <c r="AK32" i="5"/>
  <c r="AK123" i="5"/>
  <c r="AK29" i="5"/>
  <c r="AK95" i="5"/>
  <c r="AK53" i="5"/>
  <c r="AK34" i="5"/>
  <c r="AK58" i="5"/>
  <c r="AK126" i="5"/>
  <c r="AK35" i="5"/>
  <c r="AK25" i="5"/>
  <c r="AK104" i="5"/>
  <c r="AK46" i="5"/>
  <c r="AK10" i="5"/>
  <c r="AK5" i="5"/>
  <c r="AK17" i="5"/>
  <c r="AK14" i="5"/>
  <c r="AK20" i="5"/>
  <c r="AK140" i="5"/>
  <c r="AK16" i="5"/>
  <c r="AK103" i="5"/>
  <c r="AK52" i="5"/>
  <c r="AK41" i="5"/>
  <c r="AK63" i="5"/>
  <c r="AK43" i="5"/>
  <c r="AK82" i="5"/>
  <c r="AK9" i="5"/>
  <c r="AK40" i="5"/>
  <c r="AK24" i="5"/>
  <c r="AK39" i="5"/>
  <c r="AK77" i="5"/>
  <c r="AK13" i="5"/>
  <c r="AK66" i="5"/>
  <c r="AK38" i="5"/>
  <c r="AK67" i="5"/>
  <c r="AK8" i="5"/>
  <c r="AD2" i="3"/>
  <c r="AD2" i="4"/>
  <c r="AE3" i="1"/>
  <c r="A30" i="4" l="1"/>
  <c r="A81" i="4"/>
  <c r="A67" i="4"/>
  <c r="A88" i="4"/>
  <c r="A38" i="4"/>
  <c r="A51" i="4"/>
  <c r="A57" i="4"/>
  <c r="A66" i="4"/>
  <c r="A32" i="4"/>
  <c r="A48" i="4"/>
  <c r="A29" i="4"/>
  <c r="A11" i="4"/>
  <c r="A60" i="4"/>
  <c r="A69" i="4"/>
  <c r="A21" i="4"/>
  <c r="A45" i="4"/>
  <c r="A61" i="4"/>
  <c r="A54" i="4"/>
  <c r="A49" i="4"/>
  <c r="A58" i="4"/>
  <c r="A62" i="4"/>
  <c r="A59" i="4"/>
  <c r="A79" i="4"/>
  <c r="A78" i="4"/>
  <c r="A80" i="4"/>
  <c r="A74" i="4"/>
  <c r="A76" i="4"/>
  <c r="A56" i="4"/>
  <c r="A82" i="4"/>
  <c r="A87" i="4"/>
  <c r="A70" i="4"/>
  <c r="A84" i="4"/>
  <c r="A71" i="4"/>
  <c r="A73" i="4"/>
  <c r="A63" i="4"/>
  <c r="A24" i="4"/>
  <c r="A27" i="4"/>
  <c r="A39" i="4"/>
  <c r="A43" i="4"/>
  <c r="A47" i="4"/>
  <c r="A85" i="4"/>
  <c r="A50" i="4"/>
  <c r="A5" i="4"/>
  <c r="A31" i="4"/>
  <c r="A19" i="4"/>
  <c r="A22" i="4"/>
  <c r="A40" i="4"/>
  <c r="A36" i="4"/>
  <c r="A35" i="4"/>
  <c r="A37" i="4"/>
  <c r="A18" i="4"/>
  <c r="A34" i="4"/>
  <c r="A72" i="4"/>
  <c r="A42" i="4"/>
  <c r="A15" i="4"/>
  <c r="A86" i="4"/>
  <c r="A7" i="4"/>
  <c r="A28" i="4"/>
  <c r="A53" i="4"/>
  <c r="A68" i="4"/>
  <c r="A46" i="4"/>
  <c r="A77" i="4"/>
  <c r="A64" i="4"/>
  <c r="A55" i="4"/>
  <c r="A12" i="4"/>
  <c r="A8" i="4"/>
  <c r="A14" i="4"/>
  <c r="A4" i="4"/>
  <c r="A6" i="4"/>
  <c r="A3" i="4"/>
  <c r="A9" i="4"/>
  <c r="A10" i="4"/>
  <c r="A41" i="4"/>
  <c r="A20" i="4"/>
  <c r="A17" i="4"/>
  <c r="A16" i="4"/>
  <c r="A25" i="4"/>
  <c r="A33" i="4"/>
  <c r="A26" i="4"/>
  <c r="A13" i="4"/>
  <c r="A52" i="4"/>
  <c r="A65" i="4"/>
  <c r="A23" i="4"/>
  <c r="A44" i="4"/>
  <c r="A75" i="4"/>
  <c r="A83" i="4"/>
  <c r="A150" i="3"/>
  <c r="A151" i="3"/>
  <c r="A152" i="3"/>
  <c r="A41" i="3"/>
  <c r="A158" i="3"/>
  <c r="A84" i="3"/>
  <c r="A78" i="3"/>
  <c r="A116" i="3"/>
  <c r="A115" i="3"/>
  <c r="A157" i="3"/>
  <c r="A42" i="3"/>
  <c r="A117" i="3"/>
  <c r="A103" i="3"/>
  <c r="A130" i="3"/>
  <c r="A146" i="3"/>
  <c r="A104" i="3"/>
  <c r="A82" i="3"/>
  <c r="A147" i="3"/>
  <c r="A132" i="3"/>
  <c r="A68" i="3"/>
  <c r="A137" i="3"/>
  <c r="A141" i="3"/>
  <c r="A138" i="3"/>
  <c r="A139" i="3"/>
  <c r="A160" i="3"/>
  <c r="A120" i="3"/>
  <c r="A90" i="3"/>
  <c r="A121" i="3"/>
  <c r="A123" i="3"/>
  <c r="A125" i="3"/>
  <c r="A126" i="3"/>
  <c r="A72" i="3"/>
  <c r="A128" i="3"/>
  <c r="A94" i="3"/>
  <c r="A140" i="3"/>
  <c r="A134" i="3"/>
  <c r="A144" i="3"/>
  <c r="A154" i="3"/>
  <c r="A149" i="3"/>
  <c r="A95" i="3"/>
  <c r="A109" i="3"/>
  <c r="A100" i="3"/>
  <c r="A142" i="3"/>
  <c r="A131" i="3"/>
  <c r="A85" i="3"/>
  <c r="A127" i="3"/>
  <c r="A143" i="3"/>
  <c r="A136" i="3"/>
  <c r="A153" i="3"/>
  <c r="A156" i="3"/>
  <c r="A155" i="3"/>
  <c r="A133" i="3"/>
  <c r="A88" i="3"/>
  <c r="A58" i="3"/>
  <c r="A44" i="3"/>
  <c r="A13" i="3"/>
  <c r="A25" i="3"/>
  <c r="A51" i="3"/>
  <c r="A16" i="3"/>
  <c r="A24" i="3"/>
  <c r="A6" i="3"/>
  <c r="A28" i="3"/>
  <c r="A38" i="3"/>
  <c r="A48" i="3"/>
  <c r="A45" i="3"/>
  <c r="A159" i="3"/>
  <c r="A43" i="3"/>
  <c r="A15" i="3"/>
  <c r="A33" i="3"/>
  <c r="A57" i="3"/>
  <c r="A69" i="3"/>
  <c r="A50" i="3"/>
  <c r="A56" i="3"/>
  <c r="A91" i="3"/>
  <c r="A129" i="3"/>
  <c r="A3" i="3"/>
  <c r="A4" i="3"/>
  <c r="A5" i="3"/>
  <c r="A9" i="3"/>
  <c r="A39" i="3"/>
  <c r="A17" i="3"/>
  <c r="A11" i="3"/>
  <c r="A14" i="3"/>
  <c r="A8" i="3"/>
  <c r="A19" i="3"/>
  <c r="A22" i="3"/>
  <c r="A20" i="3"/>
  <c r="A23" i="3"/>
  <c r="A18" i="3"/>
  <c r="A21" i="3"/>
  <c r="A40" i="3"/>
  <c r="A30" i="3"/>
  <c r="A12" i="3"/>
  <c r="A93" i="3"/>
  <c r="A66" i="3"/>
  <c r="A62" i="3"/>
  <c r="A26" i="3"/>
  <c r="A34" i="3"/>
  <c r="A31" i="3"/>
  <c r="A36" i="3"/>
  <c r="A37" i="3"/>
  <c r="A32" i="3"/>
  <c r="A61" i="3"/>
  <c r="A96" i="3"/>
  <c r="A7" i="3"/>
  <c r="A119" i="3"/>
  <c r="A60" i="3"/>
  <c r="A65" i="3"/>
  <c r="A79" i="3"/>
  <c r="A55" i="3"/>
  <c r="A161" i="3"/>
  <c r="A63" i="3"/>
  <c r="A110" i="3"/>
  <c r="A53" i="3"/>
  <c r="A105" i="3"/>
  <c r="A75" i="3"/>
  <c r="A76" i="3"/>
  <c r="A83" i="3"/>
  <c r="A92" i="3"/>
  <c r="A113" i="3"/>
  <c r="A89" i="3"/>
  <c r="A112" i="3"/>
  <c r="A80" i="3"/>
  <c r="A73" i="3"/>
  <c r="A86" i="3"/>
  <c r="A47" i="3"/>
  <c r="A46" i="3"/>
  <c r="A101" i="3"/>
  <c r="A102" i="3"/>
  <c r="A52" i="3"/>
  <c r="A118" i="3"/>
  <c r="A122" i="3"/>
  <c r="A145" i="3"/>
  <c r="A114" i="3"/>
  <c r="A77" i="3"/>
  <c r="A71" i="3"/>
  <c r="A135" i="3"/>
  <c r="A10" i="3"/>
  <c r="A97" i="3"/>
  <c r="A27" i="3"/>
  <c r="A49" i="3"/>
  <c r="A35" i="3"/>
  <c r="A70" i="3"/>
  <c r="A54" i="3"/>
  <c r="A98" i="3"/>
  <c r="A29" i="3"/>
  <c r="A74" i="3"/>
  <c r="A87" i="3"/>
  <c r="A108" i="3"/>
  <c r="A67" i="3"/>
  <c r="A111" i="3"/>
  <c r="A99" i="3"/>
  <c r="A106" i="3"/>
  <c r="A107" i="3"/>
  <c r="A81" i="3"/>
  <c r="A64" i="3"/>
  <c r="A59" i="3"/>
  <c r="A124" i="3"/>
  <c r="A148" i="3"/>
  <c r="A3" i="1"/>
  <c r="A22" i="1"/>
  <c r="A90" i="1"/>
  <c r="A108" i="1"/>
  <c r="A55" i="1"/>
  <c r="A20" i="1"/>
  <c r="A129" i="1"/>
  <c r="A41" i="1"/>
  <c r="A42" i="1"/>
  <c r="A96" i="1"/>
  <c r="A130" i="1"/>
  <c r="A38" i="1"/>
  <c r="A222" i="1"/>
  <c r="A27" i="1"/>
  <c r="A49" i="1"/>
  <c r="A126" i="1"/>
  <c r="A116" i="1"/>
  <c r="A101" i="1"/>
  <c r="A139" i="1"/>
  <c r="A67" i="1"/>
  <c r="A138" i="1"/>
  <c r="A218" i="1"/>
  <c r="A133" i="1"/>
  <c r="A32" i="1"/>
  <c r="A13" i="1"/>
  <c r="A6" i="1"/>
  <c r="A12" i="1"/>
  <c r="A11" i="1"/>
  <c r="A14" i="1"/>
  <c r="A30" i="1"/>
  <c r="A18" i="1"/>
  <c r="A26" i="1"/>
  <c r="A110" i="1"/>
  <c r="A17" i="1"/>
  <c r="A29" i="1"/>
  <c r="A43" i="1"/>
  <c r="A37" i="1"/>
  <c r="A102" i="1"/>
  <c r="A25" i="1"/>
  <c r="A53" i="1"/>
  <c r="A141" i="1"/>
  <c r="A48" i="1"/>
  <c r="A65" i="1"/>
  <c r="A119" i="1"/>
  <c r="A166" i="1"/>
  <c r="A151" i="1"/>
  <c r="A170" i="1"/>
  <c r="A86" i="1"/>
  <c r="A117" i="1"/>
  <c r="A226" i="1"/>
  <c r="A4" i="1"/>
  <c r="A7" i="1"/>
  <c r="A15" i="1"/>
  <c r="A257" i="1"/>
  <c r="A70" i="1"/>
  <c r="A10" i="1"/>
  <c r="A19" i="1"/>
  <c r="A8" i="1"/>
  <c r="A9" i="1"/>
  <c r="A36" i="1"/>
  <c r="A39" i="1"/>
  <c r="A23" i="1"/>
  <c r="A24" i="1"/>
  <c r="A69" i="1"/>
  <c r="A40" i="1"/>
  <c r="A75" i="1"/>
  <c r="A46" i="1"/>
  <c r="A78" i="1"/>
  <c r="A47" i="1"/>
  <c r="A85" i="1"/>
  <c r="A84" i="1"/>
  <c r="A73" i="1"/>
  <c r="A93" i="1"/>
  <c r="A223" i="1"/>
  <c r="A238" i="1"/>
  <c r="A72" i="1"/>
  <c r="A89" i="1"/>
  <c r="A114" i="1"/>
  <c r="A120" i="1"/>
  <c r="A208" i="1"/>
  <c r="A190" i="1"/>
  <c r="A33" i="1"/>
  <c r="A31" i="1"/>
  <c r="A52" i="1"/>
  <c r="A28" i="1"/>
  <c r="A51" i="1"/>
  <c r="A180" i="1"/>
  <c r="A100" i="1"/>
  <c r="A172" i="1"/>
  <c r="A88" i="1"/>
  <c r="A195" i="1"/>
  <c r="A137" i="1"/>
  <c r="A98" i="1"/>
  <c r="A122" i="1"/>
  <c r="A145" i="1"/>
  <c r="A212" i="1"/>
  <c r="A74" i="1"/>
  <c r="A127" i="1"/>
  <c r="A173" i="1"/>
  <c r="A106" i="1"/>
  <c r="A82" i="1"/>
  <c r="A105" i="1"/>
  <c r="A103" i="1"/>
  <c r="A152" i="1"/>
  <c r="A209" i="1"/>
  <c r="A231" i="1"/>
  <c r="A247" i="1"/>
  <c r="A35" i="1"/>
  <c r="A16" i="1"/>
  <c r="A54" i="1"/>
  <c r="A45" i="1"/>
  <c r="A64" i="1"/>
  <c r="A62" i="1"/>
  <c r="A44" i="1"/>
  <c r="A71" i="1"/>
  <c r="A115" i="1"/>
  <c r="A83" i="1"/>
  <c r="A66" i="1"/>
  <c r="A68" i="1"/>
  <c r="A76" i="1"/>
  <c r="A240" i="1"/>
  <c r="A179" i="1"/>
  <c r="A95" i="1"/>
  <c r="A97" i="1"/>
  <c r="A143" i="1"/>
  <c r="A99" i="1"/>
  <c r="A199" i="1"/>
  <c r="A225" i="1"/>
  <c r="A121" i="1"/>
  <c r="A94" i="1"/>
  <c r="A79" i="1"/>
  <c r="A134" i="1"/>
  <c r="A160" i="1"/>
  <c r="A144" i="1"/>
  <c r="A50" i="1"/>
  <c r="A188" i="1"/>
  <c r="A192" i="1"/>
  <c r="A187" i="1"/>
  <c r="A132" i="1"/>
  <c r="A21" i="1"/>
  <c r="A111" i="1"/>
  <c r="A80" i="1"/>
  <c r="A63" i="1"/>
  <c r="A135" i="1"/>
  <c r="A136" i="1"/>
  <c r="A248" i="1"/>
  <c r="A142" i="1"/>
  <c r="A169" i="1"/>
  <c r="A165" i="1"/>
  <c r="A185" i="1"/>
  <c r="A140" i="1"/>
  <c r="A181" i="1"/>
  <c r="A81" i="1"/>
  <c r="A60" i="1"/>
  <c r="A107" i="1"/>
  <c r="A189" i="1"/>
  <c r="A224" i="1"/>
  <c r="A197" i="1"/>
  <c r="A125" i="1"/>
  <c r="A239" i="1"/>
  <c r="A174" i="1"/>
  <c r="A210" i="1"/>
  <c r="A147" i="1"/>
  <c r="A207" i="1"/>
  <c r="A175" i="1"/>
  <c r="A205" i="1"/>
  <c r="A249" i="1"/>
  <c r="A186" i="1"/>
  <c r="A118" i="1"/>
  <c r="A167" i="1"/>
  <c r="A61" i="1"/>
  <c r="A203" i="1"/>
  <c r="A123" i="1"/>
  <c r="A182" i="1"/>
  <c r="A183" i="1"/>
  <c r="A216" i="1"/>
  <c r="A227" i="1"/>
  <c r="A113" i="1"/>
  <c r="A254" i="1"/>
  <c r="A150" i="1"/>
  <c r="A191" i="1"/>
  <c r="A131" i="1"/>
  <c r="A236" i="1"/>
  <c r="A194" i="1"/>
  <c r="A159" i="1"/>
  <c r="A164" i="1"/>
  <c r="A157" i="1"/>
  <c r="A163" i="1"/>
  <c r="A253" i="1"/>
  <c r="A161" i="1"/>
  <c r="A168" i="1"/>
  <c r="A171" i="1"/>
  <c r="A233" i="1"/>
  <c r="A128" i="1"/>
  <c r="A251" i="1"/>
  <c r="A229" i="1"/>
  <c r="A244" i="1"/>
  <c r="A198" i="1"/>
  <c r="A87" i="1"/>
  <c r="A204" i="1"/>
  <c r="A196" i="1"/>
  <c r="A220" i="1"/>
  <c r="A221" i="1"/>
  <c r="A155" i="1"/>
  <c r="A5" i="1"/>
  <c r="A156" i="1"/>
  <c r="A243" i="1"/>
  <c r="A201" i="1"/>
  <c r="A200" i="1"/>
  <c r="A59" i="1"/>
  <c r="A211" i="1"/>
  <c r="A148" i="1"/>
  <c r="A230" i="1"/>
  <c r="A91" i="1"/>
  <c r="A104" i="1"/>
  <c r="A124" i="1"/>
  <c r="A213" i="1"/>
  <c r="A250" i="1"/>
  <c r="A217" i="1"/>
  <c r="A109" i="1"/>
  <c r="A255" i="1"/>
  <c r="A258" i="1"/>
  <c r="A146" i="1"/>
  <c r="A252" i="1"/>
  <c r="A242" i="1"/>
  <c r="A153" i="1"/>
  <c r="A57" i="1"/>
  <c r="A202" i="1"/>
  <c r="A176" i="1"/>
  <c r="A234" i="1"/>
  <c r="A246" i="1"/>
  <c r="A162" i="1"/>
  <c r="A219" i="1"/>
  <c r="A237" i="1"/>
  <c r="A214" i="1"/>
  <c r="A158" i="1"/>
  <c r="A241" i="1"/>
  <c r="A154" i="1"/>
  <c r="A58" i="1"/>
  <c r="A206" i="1"/>
  <c r="A232" i="1"/>
  <c r="A177" i="1"/>
  <c r="A92" i="1"/>
  <c r="A256" i="1"/>
  <c r="A112" i="1"/>
  <c r="A245" i="1"/>
  <c r="A34" i="1"/>
  <c r="A149" i="1"/>
  <c r="A77" i="1"/>
  <c r="A235" i="1"/>
  <c r="A178" i="1"/>
  <c r="A215" i="1"/>
  <c r="A184" i="1"/>
  <c r="A193" i="1"/>
  <c r="A228" i="1"/>
  <c r="A56" i="1"/>
  <c r="A2" i="3"/>
  <c r="A2" i="1"/>
  <c r="A2" i="4"/>
  <c r="A2" i="2"/>
  <c r="A2" i="6"/>
  <c r="A2" i="5"/>
</calcChain>
</file>

<file path=xl/sharedStrings.xml><?xml version="1.0" encoding="utf-8"?>
<sst xmlns="http://schemas.openxmlformats.org/spreadsheetml/2006/main" count="4083" uniqueCount="631">
  <si>
    <t>Koht</t>
  </si>
  <si>
    <t>VK</t>
  </si>
  <si>
    <t>Nimi</t>
  </si>
  <si>
    <t>Klubi</t>
  </si>
  <si>
    <t>Triiton</t>
  </si>
  <si>
    <t>U-11</t>
  </si>
  <si>
    <t>TÜASK</t>
  </si>
  <si>
    <t>Nõo SK</t>
  </si>
  <si>
    <t>Pärnu SK</t>
  </si>
  <si>
    <t>U-13</t>
  </si>
  <si>
    <t>U-15</t>
  </si>
  <si>
    <t>U-17</t>
  </si>
  <si>
    <t>U-19</t>
  </si>
  <si>
    <t>TSKeskus</t>
  </si>
  <si>
    <t>Rahvus</t>
  </si>
  <si>
    <t>EST</t>
  </si>
  <si>
    <t>Sünniaasta</t>
  </si>
  <si>
    <t>LAT</t>
  </si>
  <si>
    <t>FIN</t>
  </si>
  <si>
    <t>Oliver Puhtla</t>
  </si>
  <si>
    <t>Võistluste arv</t>
  </si>
  <si>
    <t>võistluste arv</t>
  </si>
  <si>
    <t>Tondiraba SK</t>
  </si>
  <si>
    <t>Marti Joost</t>
  </si>
  <si>
    <t>Oskar Laanes</t>
  </si>
  <si>
    <t>Carmella Krislin Kruus</t>
  </si>
  <si>
    <t>Rasmus Roogsoo</t>
  </si>
  <si>
    <t>Priit Põder</t>
  </si>
  <si>
    <t>Romili Vakk</t>
  </si>
  <si>
    <t>Kaisa Liis Lepp</t>
  </si>
  <si>
    <t>Kaspar Sorge</t>
  </si>
  <si>
    <t>Veeriku Badminton</t>
  </si>
  <si>
    <t>Emil Penner</t>
  </si>
  <si>
    <t>Marten Põder</t>
  </si>
  <si>
    <t>Karl Mattias Pedai</t>
  </si>
  <si>
    <t>Kaspar Kaasik</t>
  </si>
  <si>
    <t>Mirtel Mileen Möller</t>
  </si>
  <si>
    <t>Rudolf Meus</t>
  </si>
  <si>
    <t>Andre Looskari</t>
  </si>
  <si>
    <t>Maria Kornejeva</t>
  </si>
  <si>
    <t>Maria Berik</t>
  </si>
  <si>
    <t>Elli Jaal</t>
  </si>
  <si>
    <t>Jandra Jagomägi</t>
  </si>
  <si>
    <t>Valge Hani</t>
  </si>
  <si>
    <t>Arturi Asperk</t>
  </si>
  <si>
    <t>Mirtel Marii Keskel</t>
  </si>
  <si>
    <t>SK Fookus</t>
  </si>
  <si>
    <t>Kelli Muinast</t>
  </si>
  <si>
    <t>Nikita Bezsonov</t>
  </si>
  <si>
    <t>Rando Penner</t>
  </si>
  <si>
    <t/>
  </si>
  <si>
    <t>Ilona Roogsoo</t>
  </si>
  <si>
    <t>Rosann Massur</t>
  </si>
  <si>
    <t>Emilia Ainso</t>
  </si>
  <si>
    <t>Kelly Ojamaa</t>
  </si>
  <si>
    <t>Katarina Babin</t>
  </si>
  <si>
    <t>Samantha Kajandi</t>
  </si>
  <si>
    <t>Alexander Linnamägi</t>
  </si>
  <si>
    <t>Roland Braschinsky</t>
  </si>
  <si>
    <t>Marleen Lips</t>
  </si>
  <si>
    <t>Ellen Mai Lassi</t>
  </si>
  <si>
    <t>Margaret Lips</t>
  </si>
  <si>
    <t>Janete Tiits</t>
  </si>
  <si>
    <t>Jõhvi SK</t>
  </si>
  <si>
    <t>Taaniel Mehine</t>
  </si>
  <si>
    <t>Gregor Kivisaar</t>
  </si>
  <si>
    <t>Kaarel Kalev</t>
  </si>
  <si>
    <t>Kreete Mõisnik</t>
  </si>
  <si>
    <t>Sandra Kask</t>
  </si>
  <si>
    <t>Grettel Luts</t>
  </si>
  <si>
    <t>Timo-Alen Prokopenko</t>
  </si>
  <si>
    <t>Ilmari Asperk</t>
  </si>
  <si>
    <t>Raiko Uutma</t>
  </si>
  <si>
    <t>Carl Raukas</t>
  </si>
  <si>
    <t>Iko Viik</t>
  </si>
  <si>
    <t>Rannar Kiviste</t>
  </si>
  <si>
    <t>Kirsika Vaidla</t>
  </si>
  <si>
    <t>Eileen Pärsim</t>
  </si>
  <si>
    <t>Liisa Tomann</t>
  </si>
  <si>
    <t>Grethe Look</t>
  </si>
  <si>
    <t>Lenna Mette Kadarpik</t>
  </si>
  <si>
    <t>Elis Tomann</t>
  </si>
  <si>
    <t>Keidi Kaasma</t>
  </si>
  <si>
    <t>Morten Rozental</t>
  </si>
  <si>
    <t>Hendrik Ella</t>
  </si>
  <si>
    <t>Helene Pähkel</t>
  </si>
  <si>
    <t>Kadri-Lii Tehu</t>
  </si>
  <si>
    <t>Laura Mia Paal</t>
  </si>
  <si>
    <t>Britten Einblau</t>
  </si>
  <si>
    <t>Maria Somova</t>
  </si>
  <si>
    <t>LTU</t>
  </si>
  <si>
    <t>Risto Rajasaar</t>
  </si>
  <si>
    <t>Henri Salum</t>
  </si>
  <si>
    <t>Aron Ehrlich</t>
  </si>
  <si>
    <t>Mihkel Reimand</t>
  </si>
  <si>
    <t>Hendrik Jekimov</t>
  </si>
  <si>
    <t>Mia-Liis Migur</t>
  </si>
  <si>
    <t>Mia Rianna Ruul</t>
  </si>
  <si>
    <t>Jelizaveta Sazonova</t>
  </si>
  <si>
    <t>Erki Maisa</t>
  </si>
  <si>
    <t>Rando Roosla</t>
  </si>
  <si>
    <t>Viiralt Salumaa</t>
  </si>
  <si>
    <t>Laura Külasalu</t>
  </si>
  <si>
    <t>Liisa Külasalu</t>
  </si>
  <si>
    <t>Getri Roosla</t>
  </si>
  <si>
    <t>Noora Sults</t>
  </si>
  <si>
    <t>Annabel Marie Tamm</t>
  </si>
  <si>
    <t>Elsa Themas</t>
  </si>
  <si>
    <t>Raimond Vaidla</t>
  </si>
  <si>
    <t>Hugo Järvelt</t>
  </si>
  <si>
    <t>Maksim Krikuhhin</t>
  </si>
  <si>
    <t>Henri Tanila</t>
  </si>
  <si>
    <t>Eliise Varres</t>
  </si>
  <si>
    <t>Tuule-Mari Raav</t>
  </si>
  <si>
    <t>Emili Teedla</t>
  </si>
  <si>
    <t>Alfred Perv</t>
  </si>
  <si>
    <t>Johan Sirel</t>
  </si>
  <si>
    <t>Ruben Agan</t>
  </si>
  <si>
    <t>UKR</t>
  </si>
  <si>
    <t>Ula Budryte</t>
  </si>
  <si>
    <t>Kirsikka Bianka Liias</t>
  </si>
  <si>
    <t>Keiti Sild</t>
  </si>
  <si>
    <t>Raul Gross</t>
  </si>
  <si>
    <t>Harri Aldošin</t>
  </si>
  <si>
    <t>Tanel Reiljan</t>
  </si>
  <si>
    <t>Taavi Reiljan</t>
  </si>
  <si>
    <t>Emili Murumaa</t>
  </si>
  <si>
    <t>Ronja Täht</t>
  </si>
  <si>
    <t>Maria Saluse</t>
  </si>
  <si>
    <t>Sofia Kornejeva</t>
  </si>
  <si>
    <t>Elizabeth Poola</t>
  </si>
  <si>
    <t>Berit Poola</t>
  </si>
  <si>
    <t>Heleri Veeleid</t>
  </si>
  <si>
    <t>Liselle Rüütli</t>
  </si>
  <si>
    <t>Kärt-Getter Rest</t>
  </si>
  <si>
    <t>Alicia Laško</t>
  </si>
  <si>
    <t>Emma Paavel</t>
  </si>
  <si>
    <t>Alicia Nassar</t>
  </si>
  <si>
    <t>Teele Majamees</t>
  </si>
  <si>
    <t>Kris Käär</t>
  </si>
  <si>
    <t>Inga Dobrus</t>
  </si>
  <si>
    <t>Hannele Pärn</t>
  </si>
  <si>
    <t>Marite Hansar</t>
  </si>
  <si>
    <t>Norden Pihl</t>
  </si>
  <si>
    <t>Lennart Küüts</t>
  </si>
  <si>
    <t>Johannes Lehtinen</t>
  </si>
  <si>
    <t>Onni Kari</t>
  </si>
  <si>
    <t>Joonas Vapper</t>
  </si>
  <si>
    <t>Marcus Kalinin</t>
  </si>
  <si>
    <t>Evor Eensalu</t>
  </si>
  <si>
    <t>Martin Pipar</t>
  </si>
  <si>
    <t>Kimo Viik</t>
  </si>
  <si>
    <t>Mihkel Tiik</t>
  </si>
  <si>
    <t>Karel Põldma</t>
  </si>
  <si>
    <t>Sonja Oja</t>
  </si>
  <si>
    <t>Susanna Elisabeth Laidna</t>
  </si>
  <si>
    <t>Ronja Valli</t>
  </si>
  <si>
    <t>Mira Montonen</t>
  </si>
  <si>
    <t>Gerlin Unga</t>
  </si>
  <si>
    <t>Leni Andersson</t>
  </si>
  <si>
    <t>Loore-Lisete Kadai</t>
  </si>
  <si>
    <t>Karl Erik Kompus</t>
  </si>
  <si>
    <t>Võru SK</t>
  </si>
  <si>
    <t>Eha Mari Maasik</t>
  </si>
  <si>
    <t>Kevin Sulkovski</t>
  </si>
  <si>
    <t>Theodor Sinimäe</t>
  </si>
  <si>
    <t>Herman Jakob Anderson</t>
  </si>
  <si>
    <t>Kaur Mööl</t>
  </si>
  <si>
    <t>Marten Kurvits</t>
  </si>
  <si>
    <t>Loora Kask</t>
  </si>
  <si>
    <t>Margareth Sinimäe</t>
  </si>
  <si>
    <t>Johanna Mäestu</t>
  </si>
  <si>
    <t>Hede Murumaa</t>
  </si>
  <si>
    <t>Ericha Dolgin</t>
  </si>
  <si>
    <t>Janeli Reimand</t>
  </si>
  <si>
    <t>Jasmine Äniline</t>
  </si>
  <si>
    <t>PAARILISTE PUNKTID</t>
  </si>
  <si>
    <t>Kirjuta nime lahtrisse paariliste nimed ükshaaval. Kui tuleb "EI OLE", pole mängija selles liigis osalenud või nime kirjapilt ei klapi edetabeli omaga</t>
  </si>
  <si>
    <t>paar nr</t>
  </si>
  <si>
    <t>NIMI</t>
  </si>
  <si>
    <t>PAARI PUNKTID</t>
  </si>
  <si>
    <t>kokku</t>
  </si>
  <si>
    <t>SEGA PUNKTID</t>
  </si>
  <si>
    <t>KOKKU</t>
  </si>
  <si>
    <t>nimi</t>
  </si>
  <si>
    <t>paar</t>
  </si>
  <si>
    <t>sega</t>
  </si>
  <si>
    <t>ÜKSIK</t>
  </si>
  <si>
    <t>Luisa Lotta Lumikki Liias</t>
  </si>
  <si>
    <t>Oleh Kulieshov</t>
  </si>
  <si>
    <t>Gregor-Andreas Pikkamäe</t>
  </si>
  <si>
    <t>Emil Tarbe</t>
  </si>
  <si>
    <t>Mariliis Pekkonen</t>
  </si>
  <si>
    <t>Frida Turvanen</t>
  </si>
  <si>
    <t>Marta Asuja</t>
  </si>
  <si>
    <t>Teele Peerna</t>
  </si>
  <si>
    <t>Emma Kaldoja</t>
  </si>
  <si>
    <t>Elina Kumm</t>
  </si>
  <si>
    <t>Johannes Tammelaan</t>
  </si>
  <si>
    <t>Roland Käär</t>
  </si>
  <si>
    <t>Markus Raketski</t>
  </si>
  <si>
    <t>Rasmus Kivinurm</t>
  </si>
  <si>
    <t>Delisa Nassar</t>
  </si>
  <si>
    <t>Romet Paas</t>
  </si>
  <si>
    <t>Mikhail Kurs</t>
  </si>
  <si>
    <t>Anija Sulgpalliklubi</t>
  </si>
  <si>
    <t>Ruben Kivinurm</t>
  </si>
  <si>
    <t>Roven Nemvalts</t>
  </si>
  <si>
    <t>Ranol Kähr</t>
  </si>
  <si>
    <t>Ott Vabamäe</t>
  </si>
  <si>
    <t>Maru Jon Maiste</t>
  </si>
  <si>
    <t>Art Derek Lainet</t>
  </si>
  <si>
    <t>Pätrik Väliste</t>
  </si>
  <si>
    <t>Travis Trei</t>
  </si>
  <si>
    <t>Kustas Kübar</t>
  </si>
  <si>
    <t>Trevor Trei</t>
  </si>
  <si>
    <t>Roven Voldek</t>
  </si>
  <si>
    <t>Albert Leis</t>
  </si>
  <si>
    <t>Melvin Rui</t>
  </si>
  <si>
    <t>Kaspar Roletsky</t>
  </si>
  <si>
    <t>Ruben-Naatan Kubri</t>
  </si>
  <si>
    <t>Elisabeth Talviste</t>
  </si>
  <si>
    <t>Eliise Eller</t>
  </si>
  <si>
    <t>Eliise Grettel Välbe</t>
  </si>
  <si>
    <t>Brita Marrandi</t>
  </si>
  <si>
    <t>Ingel Säde Gamzejev</t>
  </si>
  <si>
    <t>Rasmus Sallaste</t>
  </si>
  <si>
    <t>Gert Erik Välbe</t>
  </si>
  <si>
    <t>Marti Randväli</t>
  </si>
  <si>
    <t>Aliise Jaal</t>
  </si>
  <si>
    <t>Kristina Babin</t>
  </si>
  <si>
    <t>Paula Gloria Uusküla</t>
  </si>
  <si>
    <t>Evelin Galetko</t>
  </si>
  <si>
    <t>Merily Rinaldi</t>
  </si>
  <si>
    <t>Kadi Hein</t>
  </si>
  <si>
    <t>Roosi Teino</t>
  </si>
  <si>
    <t>Eke Tsirk</t>
  </si>
  <si>
    <t>Katariina Amelia Mättik</t>
  </si>
  <si>
    <t>Rasmus Isand</t>
  </si>
  <si>
    <t>Ranno Põldma</t>
  </si>
  <si>
    <t>Lennart Reintam</t>
  </si>
  <si>
    <t>Indrek Tupp</t>
  </si>
  <si>
    <t>Kirtel Soone</t>
  </si>
  <si>
    <t>Emma-Elisabeth Känd</t>
  </si>
  <si>
    <t>Miia Pukk</t>
  </si>
  <si>
    <t>Mila Syrjänen</t>
  </si>
  <si>
    <t>Kristjan Seepter</t>
  </si>
  <si>
    <t>Trevor Karjus</t>
  </si>
  <si>
    <t>USTA</t>
  </si>
  <si>
    <t>Rasmus Vallimäe</t>
  </si>
  <si>
    <t>Sandro Mitrauskis</t>
  </si>
  <si>
    <t>Kaspar Kaido Saveljev</t>
  </si>
  <si>
    <t>Madis Kaarli</t>
  </si>
  <si>
    <t>Marjana Zuzlova</t>
  </si>
  <si>
    <t>Kelly Galetko</t>
  </si>
  <si>
    <t>Saskia Räisa</t>
  </si>
  <si>
    <t>Hugo Toomingas</t>
  </si>
  <si>
    <t>Marija Paskotši</t>
  </si>
  <si>
    <t>Raul Must SK</t>
  </si>
  <si>
    <t>Lili-Marleen Lehtla</t>
  </si>
  <si>
    <t>Lisete Sallaste</t>
  </si>
  <si>
    <t>Vidar Bäckblom</t>
  </si>
  <si>
    <t>Mikk Martin Karma</t>
  </si>
  <si>
    <t>Kristen Soe</t>
  </si>
  <si>
    <t>Sander Stanevitš</t>
  </si>
  <si>
    <t>Artur Aun</t>
  </si>
  <si>
    <t>Ivar Bäckblom</t>
  </si>
  <si>
    <t>Pearu Sepp</t>
  </si>
  <si>
    <t>Danil Naumov</t>
  </si>
  <si>
    <t>Anett Kasela</t>
  </si>
  <si>
    <t>Yifei Weng</t>
  </si>
  <si>
    <t>Rumissa-Maria Kabulov</t>
  </si>
  <si>
    <t>Mette Vilba</t>
  </si>
  <si>
    <t>SWE</t>
  </si>
  <si>
    <t>Margarita Turovskaja</t>
  </si>
  <si>
    <t>Keven Kähri</t>
  </si>
  <si>
    <t>Martin Peter Treialt</t>
  </si>
  <si>
    <t>Alice Varres</t>
  </si>
  <si>
    <t>Mirtel Inno</t>
  </si>
  <si>
    <t>Alberts Erelis</t>
  </si>
  <si>
    <t>Justas Rašinskas</t>
  </si>
  <si>
    <t>Benediktas Kuodys</t>
  </si>
  <si>
    <t>Paulius Gudaitis</t>
  </si>
  <si>
    <t>Arnas Molderis</t>
  </si>
  <si>
    <t>Julius Surgela</t>
  </si>
  <si>
    <t>Samuel Tarbe</t>
  </si>
  <si>
    <t>Rome Jürmann</t>
  </si>
  <si>
    <t>Beatrice Kuodyte</t>
  </si>
  <si>
    <t>Oona Saarinen</t>
  </si>
  <si>
    <t>Raminta Ramanauskyte</t>
  </si>
  <si>
    <t>Guste Savickyte</t>
  </si>
  <si>
    <t>Joana Kazlauskaite</t>
  </si>
  <si>
    <t>Beatruce Kuodyte</t>
  </si>
  <si>
    <t>Viimsi SK</t>
  </si>
  <si>
    <t>Jaan Liira</t>
  </si>
  <si>
    <t>Rodion Olennikov</t>
  </si>
  <si>
    <t>Kert Vilimäe</t>
  </si>
  <si>
    <t>Andri Eit</t>
  </si>
  <si>
    <t>Roland Tellissaar</t>
  </si>
  <si>
    <t>Germo Aal</t>
  </si>
  <si>
    <t>Alexander Vikman</t>
  </si>
  <si>
    <t>Art Vallikivi</t>
  </si>
  <si>
    <t>Kristjan van de Runstraat</t>
  </si>
  <si>
    <t>Gregor-Brian Barbo</t>
  </si>
  <si>
    <t>Mirtel Migur</t>
  </si>
  <si>
    <t>Maribel Prants</t>
  </si>
  <si>
    <t>Luisa Pärn</t>
  </si>
  <si>
    <t>Säde Vanaveski</t>
  </si>
  <si>
    <t>Janeli Muinast</t>
  </si>
  <si>
    <t>Kirgas Vanaveski</t>
  </si>
  <si>
    <t>Eleriin Kruusa</t>
  </si>
  <si>
    <t>Ranely Lehtla</t>
  </si>
  <si>
    <t>Anna Marleen Meos</t>
  </si>
  <si>
    <t>Paul Põldmaa</t>
  </si>
  <si>
    <t>Steven Kähri</t>
  </si>
  <si>
    <t>Romet Laul</t>
  </si>
  <si>
    <t>Rhett Päll</t>
  </si>
  <si>
    <t>Kaarel Saviir</t>
  </si>
  <si>
    <t>Fred Meus</t>
  </si>
  <si>
    <t>Sander Saviir</t>
  </si>
  <si>
    <t>Ralf Erik Reiman</t>
  </si>
  <si>
    <t>Otto Erik Veermets</t>
  </si>
  <si>
    <t>Tõnu Taal</t>
  </si>
  <si>
    <t>Eric Tõnissoo</t>
  </si>
  <si>
    <t>Sten-Erik Sild</t>
  </si>
  <si>
    <t>Robin Saar</t>
  </si>
  <si>
    <t>Hendrik Voor</t>
  </si>
  <si>
    <t>Gabriella Victoria Rebane</t>
  </si>
  <si>
    <t>Kätlyn Vahtramäe</t>
  </si>
  <si>
    <t>Eliise Luts</t>
  </si>
  <si>
    <t>Lisandra Lääne</t>
  </si>
  <si>
    <t>Mirta Kukk</t>
  </si>
  <si>
    <t>Anna Marii Sillandi</t>
  </si>
  <si>
    <t>Greete Kiisk</t>
  </si>
  <si>
    <t>Merete Teder</t>
  </si>
  <si>
    <t>Endrik Kalm</t>
  </si>
  <si>
    <t>Konstantin Kozmin</t>
  </si>
  <si>
    <t>Mattias Piirmets</t>
  </si>
  <si>
    <t>Jako Kääpa</t>
  </si>
  <si>
    <t>Karl Jacob Rosenthal-Romet</t>
  </si>
  <si>
    <t>Joosep Kutsar</t>
  </si>
  <si>
    <t>Kaspar Vink</t>
  </si>
  <si>
    <t>Matis Lumiste</t>
  </si>
  <si>
    <t>Mairon Kask</t>
  </si>
  <si>
    <t>Meliise Tambet</t>
  </si>
  <si>
    <t>Sara Katriin Rohtla</t>
  </si>
  <si>
    <t>Anna Tabo</t>
  </si>
  <si>
    <t>Alvar Valli</t>
  </si>
  <si>
    <t>Jooa Salo</t>
  </si>
  <si>
    <t>Timi Kinnunen</t>
  </si>
  <si>
    <t>Kristofer Rammul</t>
  </si>
  <si>
    <t>Mihkel Velmet</t>
  </si>
  <si>
    <t>Otto Jakob Arusoo</t>
  </si>
  <si>
    <t>Tristan Lilles</t>
  </si>
  <si>
    <t>Liisa Grete Rajamägi</t>
  </si>
  <si>
    <t>Nora Elisabet Uusküla</t>
  </si>
  <si>
    <t>Sanvi Duggirala</t>
  </si>
  <si>
    <t>Meleri Kask</t>
  </si>
  <si>
    <t>Mirell Kask</t>
  </si>
  <si>
    <t>Isabella Rebenko</t>
  </si>
  <si>
    <t>Suvi Laukkanen</t>
  </si>
  <si>
    <t>Helmiine Juhanson</t>
  </si>
  <si>
    <t>Maribel-Marii Leemets</t>
  </si>
  <si>
    <t>Vilma Sohlman</t>
  </si>
  <si>
    <t>Kaisa-Reen Sepalaan</t>
  </si>
  <si>
    <t>Lumikki Brandt</t>
  </si>
  <si>
    <t>BadMint</t>
  </si>
  <si>
    <t>Noorte GP-5 20.-21.09.25</t>
  </si>
  <si>
    <t>Finnish  Junior 26.-28.09.25</t>
  </si>
  <si>
    <t>Sigulda U17 12.-14.09.25</t>
  </si>
  <si>
    <t>Finnish  U17 26.-28.09.25</t>
  </si>
  <si>
    <t>Aarne Oliver Sarapuu</t>
  </si>
  <si>
    <t>Arved Hein</t>
  </si>
  <si>
    <t>Joonas Isand</t>
  </si>
  <si>
    <t>Mihkel Vink</t>
  </si>
  <si>
    <t>Tõnis Tikk</t>
  </si>
  <si>
    <t>Lauri Oliver Lehtla</t>
  </si>
  <si>
    <t>Remi Suurkivi</t>
  </si>
  <si>
    <t>Mark Koparev</t>
  </si>
  <si>
    <t>Aston Perv</t>
  </si>
  <si>
    <t>Marta-Helena Pallon</t>
  </si>
  <si>
    <t>Eliise Mööl</t>
  </si>
  <si>
    <t>Kristiina Kopatš</t>
  </si>
  <si>
    <t>Eva Banatovski</t>
  </si>
  <si>
    <t>Iida-Eliisa Kallavus</t>
  </si>
  <si>
    <t>Katarina Parksepp</t>
  </si>
  <si>
    <t>Sigret Noor</t>
  </si>
  <si>
    <t>Emilia Asafov</t>
  </si>
  <si>
    <t>Krisete Kuimets</t>
  </si>
  <si>
    <t>Lorean Indra Kavald</t>
  </si>
  <si>
    <t>Estonian Junior 23.-25.10.25</t>
  </si>
  <si>
    <t>Estonian U17 Int.                 23.-25.10.25</t>
  </si>
  <si>
    <t>Estonian Youth Int.       23.-25.10.25</t>
  </si>
  <si>
    <t>Sigulda U17                 12.-14.09.25</t>
  </si>
  <si>
    <t>Finnish  Junior   26.-28.09.25</t>
  </si>
  <si>
    <t>Lithuanian Junior              29.-31.10.25</t>
  </si>
  <si>
    <t>Lithuanian U17 Int.            29.-31.10.25</t>
  </si>
  <si>
    <t>Yegor Churkin</t>
  </si>
  <si>
    <t>Ignas Martysius</t>
  </si>
  <si>
    <t>Victor Falkelius</t>
  </si>
  <si>
    <t>Vakaris Puidokas</t>
  </si>
  <si>
    <t>Kasparas Drauksas</t>
  </si>
  <si>
    <t>Volodymyr Shchepa</t>
  </si>
  <si>
    <t>Yakup Yardim</t>
  </si>
  <si>
    <t>Aleksander Turski</t>
  </si>
  <si>
    <t>Enes Yardim</t>
  </si>
  <si>
    <t>Alex Li</t>
  </si>
  <si>
    <t>Mykolas Jakštys</t>
  </si>
  <si>
    <t>Igor Massalski</t>
  </si>
  <si>
    <t>Rodislavs Aleksejevs</t>
  </si>
  <si>
    <t>Tautvydas Bujanauskas</t>
  </si>
  <si>
    <t>Kacper Myslek</t>
  </si>
  <si>
    <t>Arn Steffensen</t>
  </si>
  <si>
    <t>Felix Gamborino</t>
  </si>
  <si>
    <t>Wojciech Tertelis</t>
  </si>
  <si>
    <t>Julian Wybierek</t>
  </si>
  <si>
    <t>Emil Salmi</t>
  </si>
  <si>
    <t>Domantas Kuperskis</t>
  </si>
  <si>
    <t>Motiejus Brazauskas</t>
  </si>
  <si>
    <t>Fabian Vaine</t>
  </si>
  <si>
    <t>Markus Laur</t>
  </si>
  <si>
    <t>Harlis Arujõe</t>
  </si>
  <si>
    <t>Klaudia Wrzesniewska</t>
  </si>
  <si>
    <t>Zeynep Deniz Kaplan</t>
  </si>
  <si>
    <t>Liepa Murauskaite</t>
  </si>
  <si>
    <t>Natalia Karolak</t>
  </si>
  <si>
    <t>Simona Repsyte</t>
  </si>
  <si>
    <t>Luise Märss</t>
  </si>
  <si>
    <t>Liina Koolmeister</t>
  </si>
  <si>
    <t>Paula Rebaste</t>
  </si>
  <si>
    <t>Samyuktha Santoshkumar</t>
  </si>
  <si>
    <t>Elif Ada Ceylan</t>
  </si>
  <si>
    <t>Irmak Denktas</t>
  </si>
  <si>
    <t>POL</t>
  </si>
  <si>
    <t>Filip Paczek</t>
  </si>
  <si>
    <t>TUR</t>
  </si>
  <si>
    <t>MEX</t>
  </si>
  <si>
    <t>Marats Zelenkovs</t>
  </si>
  <si>
    <t>Miks Zelenkovs</t>
  </si>
  <si>
    <t>Dite Kontrimaite</t>
  </si>
  <si>
    <t>Yüksel Buglem Yavuz</t>
  </si>
  <si>
    <t>Ugne Ladygaite</t>
  </si>
  <si>
    <t>Fausta Sakalauskaite</t>
  </si>
  <si>
    <t>Evilija Fomkinaite</t>
  </si>
  <si>
    <t>Vaidile Sutkaityte</t>
  </si>
  <si>
    <t>Sofija Alijošiute</t>
  </si>
  <si>
    <t>Lena Paczek</t>
  </si>
  <si>
    <t>ENMV             15.-16.11.25</t>
  </si>
  <si>
    <t>Polish Int.        07.-09.11.25</t>
  </si>
  <si>
    <t>Matvei Iljin</t>
  </si>
  <si>
    <t>Tobias Põvvat</t>
  </si>
  <si>
    <t>Herman Kull</t>
  </si>
  <si>
    <t>Kaspar Tevis</t>
  </si>
  <si>
    <t>Joel Kaselaid</t>
  </si>
  <si>
    <t>Marielle Uuring</t>
  </si>
  <si>
    <t>Mona Pius</t>
  </si>
  <si>
    <t>Miriam Peetmaa</t>
  </si>
  <si>
    <t>Simona Sepp</t>
  </si>
  <si>
    <t>Sofia Taal</t>
  </si>
  <si>
    <t>Gertrud Lööper</t>
  </si>
  <si>
    <t>Carolin Pikk</t>
  </si>
  <si>
    <t>Estonian Junior                 23.-25.10.25</t>
  </si>
  <si>
    <t>Polish Masters U17                 30.05-01.06.25</t>
  </si>
  <si>
    <t>Portugal Junior Int. 28.-30.11.25</t>
  </si>
  <si>
    <t>Noorte GP-7 06.-07.12.25</t>
  </si>
  <si>
    <t>Gregor Tõnissoo</t>
  </si>
  <si>
    <t>Kert Saar</t>
  </si>
  <si>
    <t>Kristofer Parksepp</t>
  </si>
  <si>
    <t>European U17  Championships 03.12-07.12.25</t>
  </si>
  <si>
    <t>Verner Vannes</t>
  </si>
  <si>
    <t>Henry Lucas Himberg</t>
  </si>
  <si>
    <t>Gregor Raukas</t>
  </si>
  <si>
    <t>Joonatan Pärn</t>
  </si>
  <si>
    <t>Silver Laks</t>
  </si>
  <si>
    <t>Jarko-Revo Reinson</t>
  </si>
  <si>
    <t>Lauri Mäemees</t>
  </si>
  <si>
    <t>Reiko Koppel</t>
  </si>
  <si>
    <t>Martin Teedla</t>
  </si>
  <si>
    <t>Aruküla SK</t>
  </si>
  <si>
    <t>SK BadMint</t>
  </si>
  <si>
    <t>Kreete Zilensk</t>
  </si>
  <si>
    <t>Maria Slavinskaja</t>
  </si>
  <si>
    <t>Alisa Andrejeva</t>
  </si>
  <si>
    <t>Maria Zuppur</t>
  </si>
  <si>
    <t>Vivian Vannes</t>
  </si>
  <si>
    <t>Amanda Saarinen</t>
  </si>
  <si>
    <t>Antonina Parishkura</t>
  </si>
  <si>
    <t>Emma Dancis</t>
  </si>
  <si>
    <t>Gritt Roosla</t>
  </si>
  <si>
    <t>Karmen Joanna Kroon</t>
  </si>
  <si>
    <t>Adele Talviste</t>
  </si>
  <si>
    <t>RSL Noorte GP-1          17.-18.01.26</t>
  </si>
  <si>
    <t>Daniels Kublins</t>
  </si>
  <si>
    <t>Paul Johannes Läänemets</t>
  </si>
  <si>
    <t>Romet Rüster</t>
  </si>
  <si>
    <t>Mairold Mae</t>
  </si>
  <si>
    <t>Marcus Kala</t>
  </si>
  <si>
    <t>Johannes Varblas</t>
  </si>
  <si>
    <t>Märten Kerner</t>
  </si>
  <si>
    <t>Oskar Annuk</t>
  </si>
  <si>
    <t>Richard Rogenbaum</t>
  </si>
  <si>
    <t>Jaan-Oskar Taal</t>
  </si>
  <si>
    <t>Leonard Arak</t>
  </si>
  <si>
    <t>Rayan Lasn</t>
  </si>
  <si>
    <t>Ruudi Rand</t>
  </si>
  <si>
    <t>Alfred Teder</t>
  </si>
  <si>
    <t>Joonatan Aliste</t>
  </si>
  <si>
    <t>Matvii Petrenko</t>
  </si>
  <si>
    <t>Kristina Kärkkänen</t>
  </si>
  <si>
    <t>Laura-Liisa Schmidt</t>
  </si>
  <si>
    <t>Eva Liisa Van Den Ouweelen</t>
  </si>
  <si>
    <t>Helena Jaanimäe</t>
  </si>
  <si>
    <t>Karmen Käär</t>
  </si>
  <si>
    <t>Mirtel Knude</t>
  </si>
  <si>
    <t>Pärle Planken</t>
  </si>
  <si>
    <t>Greta Tannenberg</t>
  </si>
  <si>
    <t>Reete Vahtramäe</t>
  </si>
  <si>
    <t>Reicel Saaron</t>
  </si>
  <si>
    <t>Doris Sova</t>
  </si>
  <si>
    <t>Saskia Laeva</t>
  </si>
  <si>
    <t>Dersy Vaher</t>
  </si>
  <si>
    <t>Emily Jämsä</t>
  </si>
  <si>
    <t>Keithlyn Vunk</t>
  </si>
  <si>
    <t>Mari-Liis Leemet</t>
  </si>
  <si>
    <t>Emily Evartov</t>
  </si>
  <si>
    <t>Kirke Marie Levo</t>
  </si>
  <si>
    <t>Johannes Truus</t>
  </si>
  <si>
    <t>Mirelle Ots</t>
  </si>
  <si>
    <t>Hanna Marie Eensoo</t>
  </si>
  <si>
    <t>Merketa Kivinurm</t>
  </si>
  <si>
    <t>Hungarian Junior        05.-08.02.26</t>
  </si>
  <si>
    <t>German Junior 04.03-08.03.26</t>
  </si>
  <si>
    <t>Polish U17 Int.                 12.-15.03.26</t>
  </si>
  <si>
    <t>RSL Noorte GP-2          21.-22.03.26</t>
  </si>
  <si>
    <t>Johan Päll</t>
  </si>
  <si>
    <t>Miia Langemets</t>
  </si>
  <si>
    <t>Markus Laan</t>
  </si>
  <si>
    <t>Ragnar Pärgmäe</t>
  </si>
  <si>
    <t>Oliver Voika</t>
  </si>
  <si>
    <t>Albert Pristavka</t>
  </si>
  <si>
    <t>Markus Traks</t>
  </si>
  <si>
    <t>Ivan Sapronov</t>
  </si>
  <si>
    <t>Stephan Kespre</t>
  </si>
  <si>
    <t>Riko Sepp</t>
  </si>
  <si>
    <t>Tristan-Kenneth Lepp</t>
  </si>
  <si>
    <t>Annaliisa Jõemets</t>
  </si>
  <si>
    <t>Nora Piik</t>
  </si>
  <si>
    <t>Helen Jallajas</t>
  </si>
  <si>
    <t>Marta Parmasson</t>
  </si>
  <si>
    <t>Milla Johanna Jürma</t>
  </si>
  <si>
    <t>Hanna Loore Sakrits</t>
  </si>
  <si>
    <t>Lilian Golovtšenko</t>
  </si>
  <si>
    <t>Laureen Pärn</t>
  </si>
  <si>
    <t>Liisbet Mõttus</t>
  </si>
  <si>
    <t>Elina-May Must</t>
  </si>
  <si>
    <t>Amelia Voitovitš</t>
  </si>
  <si>
    <t>Raico Soolepp</t>
  </si>
  <si>
    <t>Ketlin Koiduaru</t>
  </si>
  <si>
    <t>Eleanor Oppo</t>
  </si>
  <si>
    <t>Andrei Potašenkov</t>
  </si>
  <si>
    <t>Damir Potašenkov</t>
  </si>
  <si>
    <t>EJMV            04.-05.04.26</t>
  </si>
  <si>
    <t>RSL Noorte GP-3          18.-19.04.26</t>
  </si>
  <si>
    <t>Polish U19 Open           05.-07.09.25</t>
  </si>
  <si>
    <t>Swedish Junior        10.-12.04.26</t>
  </si>
  <si>
    <t>Swedish U17 Int.        10.-12.04.26</t>
  </si>
  <si>
    <t>Patrick Jesper Lill</t>
  </si>
  <si>
    <t>Kert Kaasma</t>
  </si>
  <si>
    <t>Kristen Kase</t>
  </si>
  <si>
    <t>Artur Henno Lassi</t>
  </si>
  <si>
    <t>Stefan Põhja</t>
  </si>
  <si>
    <t>Nathali Vilumets</t>
  </si>
  <si>
    <t>Kirke-Maria Kellamäe</t>
  </si>
  <si>
    <t>Regina Marleen Noormets</t>
  </si>
  <si>
    <t>Rosanna Parts</t>
  </si>
  <si>
    <t>Heleen Hagel</t>
  </si>
  <si>
    <t>Emili Morina</t>
  </si>
  <si>
    <t>Emili Nõgene</t>
  </si>
  <si>
    <t>Andra-Liis Ossipov</t>
  </si>
  <si>
    <t>Laura Lauren</t>
  </si>
  <si>
    <t>Cassandra Illak</t>
  </si>
  <si>
    <t>Lenna Pedaja</t>
  </si>
  <si>
    <t>Liis Vessin</t>
  </si>
  <si>
    <t>Anna-Kreete Korits</t>
  </si>
  <si>
    <t>Heidi Janete Engelbrecht</t>
  </si>
  <si>
    <t>Kristina Bezruchko</t>
  </si>
  <si>
    <t>RSL Noorte GP-4          09.-10.05.26</t>
  </si>
  <si>
    <t>Shujia Liu</t>
  </si>
  <si>
    <t>Joonatan Jung</t>
  </si>
  <si>
    <t>Joni Jin</t>
  </si>
  <si>
    <t>Junyang Wang</t>
  </si>
  <si>
    <t>Matias Leinonen</t>
  </si>
  <si>
    <t>Ralf Kurmiste</t>
  </si>
  <si>
    <t>Trevon Laagriküll</t>
  </si>
  <si>
    <t>Jakob Kreegi</t>
  </si>
  <si>
    <t>Reno Pärgmäe</t>
  </si>
  <si>
    <t>Gert Christofer Luigas</t>
  </si>
  <si>
    <t>Leo Ropponen</t>
  </si>
  <si>
    <t>Roope Ropponen</t>
  </si>
  <si>
    <t>Kristofer Pappel</t>
  </si>
  <si>
    <t>Markus Saarna</t>
  </si>
  <si>
    <t>Rudolf Mändmets</t>
  </si>
  <si>
    <t>Zirui Wang</t>
  </si>
  <si>
    <t>Mattias Taling</t>
  </si>
  <si>
    <t>Ossian Kitti</t>
  </si>
  <si>
    <t>Allan Maximilian Närep</t>
  </si>
  <si>
    <t>Anton Mazing</t>
  </si>
  <si>
    <t>Kiili</t>
  </si>
  <si>
    <t>Kaisa Reen Sepalaan</t>
  </si>
  <si>
    <t>Emili Paulus</t>
  </si>
  <si>
    <t>Ella Eleonora Tubro</t>
  </si>
  <si>
    <t>Lenna Kiviste</t>
  </si>
  <si>
    <t>Elisabet Filippov</t>
  </si>
  <si>
    <t>Amelia Mazhelis</t>
  </si>
  <si>
    <t>Irene Melani Sarapuu</t>
  </si>
  <si>
    <t>Martha-Melani Leemets</t>
  </si>
  <si>
    <t>Maisa Lehtinen</t>
  </si>
  <si>
    <t>Klara Sõrmus</t>
  </si>
  <si>
    <t>Merily Serbin</t>
  </si>
  <si>
    <t>Johanna Toomsalu</t>
  </si>
  <si>
    <t>Alisa Turkova</t>
  </si>
  <si>
    <t>Teona Otiašvili</t>
  </si>
  <si>
    <t>Tobias Tomingas</t>
  </si>
  <si>
    <t>Lithuanian U17 Int.            22.-24.05.26</t>
  </si>
  <si>
    <t>Lithuanian Junior            22.-24.05.26</t>
  </si>
  <si>
    <t>Polish Masters U17                 29.05-31.05.26</t>
  </si>
  <si>
    <t>Spanish U19 Int.                   05.-07.06.26</t>
  </si>
  <si>
    <t>Yonex 3 Borders    29.05-31.05.26</t>
  </si>
  <si>
    <t>Liepaja Beach U17         26.-27.06.26</t>
  </si>
  <si>
    <t>European Junior Championships 22.-27.08.26</t>
  </si>
  <si>
    <t>Punkte 28.08.26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</si>
</sst>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"/>
      <charset val="186"/>
    </font>
    <font>
      <sz val="8"/>
      <name val="Arial"/>
      <family val="2"/>
    </font>
    <font>
      <b/>
      <sz val="1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</font>
    <font>
      <sz val="10"/>
      <color rgb="FF00B050"/>
      <name val="Calibri"/>
      <family val="2"/>
    </font>
    <font>
      <b/>
      <sz val="10"/>
      <name val="Calibri"/>
      <family val="2"/>
      <scheme val="minor"/>
    </font>
    <font>
      <sz val="10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4" xfId="0" applyFont="1" applyBorder="1"/>
    <xf numFmtId="0" fontId="10" fillId="0" borderId="4" xfId="0" applyFont="1" applyBorder="1" applyAlignment="1">
      <alignment horizontal="center"/>
    </xf>
    <xf numFmtId="0" fontId="0" fillId="6" borderId="5" xfId="0" applyFill="1" applyBorder="1"/>
    <xf numFmtId="0" fontId="0" fillId="6" borderId="8" xfId="0" applyFill="1" applyBorder="1"/>
    <xf numFmtId="0" fontId="0" fillId="6" borderId="10" xfId="0" applyFill="1" applyBorder="1"/>
    <xf numFmtId="0" fontId="10" fillId="0" borderId="2" xfId="0" applyFont="1" applyBorder="1"/>
    <xf numFmtId="0" fontId="10" fillId="0" borderId="12" xfId="0" applyFont="1" applyBorder="1"/>
    <xf numFmtId="0" fontId="0" fillId="6" borderId="1" xfId="0" applyFill="1" applyBorder="1"/>
    <xf numFmtId="0" fontId="10" fillId="0" borderId="1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2" fillId="0" borderId="6" xfId="0" applyFont="1" applyBorder="1"/>
    <xf numFmtId="0" fontId="0" fillId="0" borderId="6" xfId="0" applyBorder="1" applyAlignment="1">
      <alignment horizontal="center"/>
    </xf>
    <xf numFmtId="0" fontId="12" fillId="0" borderId="0" xfId="0" applyFont="1"/>
    <xf numFmtId="0" fontId="0" fillId="0" borderId="4" xfId="0" applyBorder="1"/>
    <xf numFmtId="0" fontId="0" fillId="0" borderId="4" xfId="0" applyBorder="1" applyAlignment="1">
      <alignment horizontal="center"/>
    </xf>
    <xf numFmtId="0" fontId="12" fillId="5" borderId="6" xfId="0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4" fontId="14" fillId="0" borderId="1" xfId="0" applyNumberFormat="1" applyFont="1" applyBorder="1"/>
    <xf numFmtId="0" fontId="6" fillId="0" borderId="1" xfId="0" applyFont="1" applyBorder="1"/>
    <xf numFmtId="164" fontId="15" fillId="0" borderId="1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6" fillId="0" borderId="1" xfId="0" applyNumberFormat="1" applyFont="1" applyBorder="1"/>
    <xf numFmtId="164" fontId="9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/>
    <xf numFmtId="0" fontId="6" fillId="0" borderId="0" xfId="0" applyFont="1" applyAlignment="1">
      <alignment horizontal="left"/>
    </xf>
    <xf numFmtId="0" fontId="0" fillId="0" borderId="1" xfId="0" applyBorder="1"/>
    <xf numFmtId="0" fontId="1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164" fontId="17" fillId="0" borderId="1" xfId="0" applyNumberFormat="1" applyFont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/>
    <xf numFmtId="0" fontId="16" fillId="0" borderId="1" xfId="0" applyFont="1" applyBorder="1"/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/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164" fontId="14" fillId="0" borderId="2" xfId="0" applyNumberFormat="1" applyFont="1" applyBorder="1"/>
    <xf numFmtId="164" fontId="14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164" fontId="17" fillId="0" borderId="2" xfId="0" applyNumberFormat="1" applyFont="1" applyBorder="1"/>
    <xf numFmtId="164" fontId="6" fillId="0" borderId="3" xfId="0" applyNumberFormat="1" applyFont="1" applyBorder="1" applyAlignment="1">
      <alignment horizontal="right"/>
    </xf>
    <xf numFmtId="164" fontId="14" fillId="0" borderId="3" xfId="0" applyNumberFormat="1" applyFont="1" applyBorder="1"/>
    <xf numFmtId="0" fontId="0" fillId="0" borderId="3" xfId="0" applyBorder="1"/>
    <xf numFmtId="0" fontId="6" fillId="0" borderId="2" xfId="0" applyFont="1" applyBorder="1" applyAlignment="1">
      <alignment horizontal="center"/>
    </xf>
    <xf numFmtId="164" fontId="6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164" fontId="0" fillId="0" borderId="3" xfId="0" applyNumberFormat="1" applyBorder="1"/>
    <xf numFmtId="164" fontId="14" fillId="0" borderId="0" xfId="0" applyNumberFormat="1" applyFont="1"/>
    <xf numFmtId="164" fontId="17" fillId="2" borderId="1" xfId="0" applyNumberFormat="1" applyFont="1" applyFill="1" applyBorder="1"/>
    <xf numFmtId="0" fontId="0" fillId="4" borderId="0" xfId="0" applyFill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0" fillId="0" borderId="5" xfId="0" applyBorder="1" applyAlignment="1">
      <alignment horizontal="right" vertical="center"/>
    </xf>
    <xf numFmtId="0" fontId="0" fillId="4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</cellXfs>
  <cellStyles count="1">
    <cellStyle name="Normal" xfId="0" builtinId="0"/>
  </cellStyles>
  <dxfs count="447"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T267"/>
  <sheetViews>
    <sheetView tabSelected="1" zoomScaleNormal="100" workbookViewId="0">
      <pane ySplit="1" topLeftCell="A2" activePane="bottomLeft" state="frozen"/>
      <selection pane="bottomLeft" activeCell="AM1" sqref="AM1"/>
    </sheetView>
  </sheetViews>
  <sheetFormatPr defaultColWidth="9.109375" defaultRowHeight="13.8" outlineLevelCol="1" x14ac:dyDescent="0.3"/>
  <cols>
    <col min="1" max="1" width="6.88671875" style="45" customWidth="1"/>
    <col min="2" max="2" width="6.88671875" style="5" customWidth="1"/>
    <col min="3" max="3" width="16" style="41" customWidth="1"/>
    <col min="4" max="4" width="9.109375" style="1" customWidth="1"/>
    <col min="5" max="5" width="7" style="1" customWidth="1"/>
    <col min="6" max="6" width="21.5546875" style="62" customWidth="1"/>
    <col min="7" max="7" width="10.5546875" style="6" hidden="1" customWidth="1" outlineLevel="1" collapsed="1"/>
    <col min="8" max="9" width="11" style="6" hidden="1" customWidth="1" outlineLevel="1" collapsed="1"/>
    <col min="10" max="10" width="11" style="6" hidden="1" customWidth="1" outlineLevel="1"/>
    <col min="11" max="11" width="12.109375" style="1" hidden="1" customWidth="1" outlineLevel="1"/>
    <col min="12" max="13" width="11" style="6" hidden="1" customWidth="1" outlineLevel="1"/>
    <col min="14" max="14" width="11" style="6" hidden="1" customWidth="1" outlineLevel="1" collapsed="1"/>
    <col min="15" max="16" width="11" style="6" hidden="1" customWidth="1" outlineLevel="1"/>
    <col min="17" max="17" width="11" style="6" hidden="1" customWidth="1" outlineLevel="1" collapsed="1"/>
    <col min="18" max="18" width="11" hidden="1" customWidth="1" outlineLevel="1" collapsed="1"/>
    <col min="19" max="19" width="11" style="6" hidden="1" customWidth="1" outlineLevel="1" collapsed="1"/>
    <col min="20" max="20" width="13.21875" style="6" hidden="1" customWidth="1" outlineLevel="1" collapsed="1"/>
    <col min="21" max="21" width="11" style="6" hidden="1" customWidth="1" outlineLevel="1" collapsed="1"/>
    <col min="22" max="22" width="10.44140625" style="6" hidden="1" customWidth="1" outlineLevel="1"/>
    <col min="23" max="23" width="10.5546875" style="6" hidden="1" customWidth="1" outlineLevel="1" collapsed="1"/>
    <col min="24" max="24" width="12.6640625" style="6" hidden="1" customWidth="1" outlineLevel="1" collapsed="1"/>
    <col min="25" max="25" width="10.5546875" style="6" hidden="1" customWidth="1" outlineLevel="1" collapsed="1"/>
    <col min="26" max="26" width="10.44140625" style="6" hidden="1" customWidth="1" outlineLevel="1" collapsed="1"/>
    <col min="27" max="28" width="10.5546875" style="6" hidden="1" customWidth="1" outlineLevel="1" collapsed="1"/>
    <col min="29" max="29" width="10.21875" style="6" hidden="1" customWidth="1" outlineLevel="1"/>
    <col min="30" max="30" width="10.5546875" style="6" hidden="1" customWidth="1" outlineLevel="1" collapsed="1"/>
    <col min="31" max="31" width="11" style="6" hidden="1" customWidth="1" outlineLevel="1" collapsed="1"/>
    <col min="32" max="32" width="11.33203125" style="6" hidden="1" customWidth="1" outlineLevel="1" collapsed="1"/>
    <col min="33" max="33" width="11.21875" style="6" hidden="1" customWidth="1" outlineLevel="1"/>
    <col min="34" max="34" width="13" style="6" hidden="1" customWidth="1" outlineLevel="1" collapsed="1"/>
    <col min="35" max="35" width="13" style="6" hidden="1" customWidth="1" outlineLevel="1"/>
    <col min="36" max="37" width="10.33203125" style="6" hidden="1" customWidth="1" outlineLevel="1" collapsed="1"/>
    <col min="38" max="38" width="12.33203125" style="6" hidden="1" customWidth="1" outlineLevel="1" collapsed="1"/>
    <col min="39" max="39" width="8.6640625" style="45" customWidth="1" collapsed="1"/>
    <col min="40" max="40" width="8.44140625" style="1" customWidth="1"/>
    <col min="41" max="44" width="9.109375" style="1"/>
    <col min="45" max="45" width="4.6640625" style="1" bestFit="1" customWidth="1"/>
    <col min="46" max="46" width="18.5546875" style="1" bestFit="1" customWidth="1"/>
    <col min="47" max="16384" width="9.109375" style="1"/>
  </cols>
  <sheetData>
    <row r="1" spans="1:40" s="75" customFormat="1" ht="54.6" customHeight="1" x14ac:dyDescent="0.3">
      <c r="A1" s="71" t="s">
        <v>0</v>
      </c>
      <c r="B1" s="71" t="s">
        <v>14</v>
      </c>
      <c r="C1" s="71" t="s">
        <v>3</v>
      </c>
      <c r="D1" s="71" t="s">
        <v>16</v>
      </c>
      <c r="E1" s="71" t="s">
        <v>1</v>
      </c>
      <c r="F1" s="72" t="s">
        <v>2</v>
      </c>
      <c r="G1" s="73" t="s">
        <v>563</v>
      </c>
      <c r="H1" s="73" t="s">
        <v>393</v>
      </c>
      <c r="I1" s="73" t="s">
        <v>367</v>
      </c>
      <c r="J1" s="73" t="s">
        <v>370</v>
      </c>
      <c r="K1" s="73" t="s">
        <v>394</v>
      </c>
      <c r="L1" s="73" t="s">
        <v>392</v>
      </c>
      <c r="M1" s="73" t="s">
        <v>391</v>
      </c>
      <c r="N1" s="73" t="s">
        <v>461</v>
      </c>
      <c r="O1" s="73" t="s">
        <v>396</v>
      </c>
      <c r="P1" s="73" t="s">
        <v>395</v>
      </c>
      <c r="Q1" s="73" t="s">
        <v>448</v>
      </c>
      <c r="R1" s="73" t="s">
        <v>447</v>
      </c>
      <c r="S1" s="73" t="s">
        <v>463</v>
      </c>
      <c r="T1" s="73" t="s">
        <v>468</v>
      </c>
      <c r="U1" s="73" t="s">
        <v>464</v>
      </c>
      <c r="V1" s="73" t="s">
        <v>491</v>
      </c>
      <c r="W1" s="65" t="s">
        <v>530</v>
      </c>
      <c r="X1" s="73" t="s">
        <v>531</v>
      </c>
      <c r="Y1" s="73" t="s">
        <v>532</v>
      </c>
      <c r="Z1" s="73" t="s">
        <v>533</v>
      </c>
      <c r="AA1" s="65" t="s">
        <v>561</v>
      </c>
      <c r="AB1" s="65" t="s">
        <v>564</v>
      </c>
      <c r="AC1" s="65" t="s">
        <v>565</v>
      </c>
      <c r="AD1" s="73" t="s">
        <v>562</v>
      </c>
      <c r="AE1" s="65" t="s">
        <v>586</v>
      </c>
      <c r="AF1" s="65" t="s">
        <v>623</v>
      </c>
      <c r="AG1" s="65" t="s">
        <v>624</v>
      </c>
      <c r="AH1" s="73" t="s">
        <v>627</v>
      </c>
      <c r="AI1" s="73" t="s">
        <v>625</v>
      </c>
      <c r="AJ1" s="65" t="s">
        <v>626</v>
      </c>
      <c r="AK1" s="73" t="s">
        <v>628</v>
      </c>
      <c r="AL1" s="73" t="s">
        <v>629</v>
      </c>
      <c r="AM1" s="43" t="s">
        <v>630</v>
      </c>
      <c r="AN1" s="74" t="s">
        <v>21</v>
      </c>
    </row>
    <row r="2" spans="1:40" x14ac:dyDescent="0.3">
      <c r="A2" s="77">
        <f>RANK(AM2,$AM$2:AM149)</f>
        <v>1</v>
      </c>
      <c r="B2" s="4" t="s">
        <v>15</v>
      </c>
      <c r="C2" s="38" t="s">
        <v>4</v>
      </c>
      <c r="D2" s="4">
        <v>2008</v>
      </c>
      <c r="E2" s="4" t="s">
        <v>12</v>
      </c>
      <c r="F2" s="38" t="s">
        <v>23</v>
      </c>
      <c r="G2" s="46">
        <v>960</v>
      </c>
      <c r="H2" s="46"/>
      <c r="I2" s="46"/>
      <c r="J2" s="46"/>
      <c r="K2" s="47">
        <v>710</v>
      </c>
      <c r="L2" s="46"/>
      <c r="M2" s="46"/>
      <c r="N2" s="46">
        <v>2000</v>
      </c>
      <c r="O2" s="46"/>
      <c r="P2" s="46">
        <v>1100</v>
      </c>
      <c r="Q2" s="46">
        <v>1400</v>
      </c>
      <c r="R2" s="63"/>
      <c r="S2" s="46">
        <v>760</v>
      </c>
      <c r="T2" s="46"/>
      <c r="U2" s="46"/>
      <c r="V2" s="46"/>
      <c r="W2" s="46">
        <v>585</v>
      </c>
      <c r="X2" s="46">
        <v>180</v>
      </c>
      <c r="Y2" s="46"/>
      <c r="Z2" s="46">
        <v>1200</v>
      </c>
      <c r="AA2" s="49">
        <v>1200</v>
      </c>
      <c r="AB2" s="49">
        <v>460</v>
      </c>
      <c r="AC2" s="49"/>
      <c r="AD2" s="46">
        <v>1200</v>
      </c>
      <c r="AE2" s="49">
        <v>840</v>
      </c>
      <c r="AF2" s="46"/>
      <c r="AG2" s="46">
        <v>460</v>
      </c>
      <c r="AH2" s="46">
        <v>960</v>
      </c>
      <c r="AI2" s="46"/>
      <c r="AJ2" s="46">
        <v>1400</v>
      </c>
      <c r="AK2" s="46"/>
      <c r="AL2" s="46">
        <v>1925</v>
      </c>
      <c r="AM2" s="44">
        <f>SUM(G2:AL2)</f>
        <v>17340</v>
      </c>
      <c r="AN2" s="2">
        <f>COUNT(G2:AL2)</f>
        <v>17</v>
      </c>
    </row>
    <row r="3" spans="1:40" x14ac:dyDescent="0.3">
      <c r="A3" s="77">
        <f>RANK(AM3,$AM$2:AM150)</f>
        <v>2</v>
      </c>
      <c r="B3" s="2" t="s">
        <v>15</v>
      </c>
      <c r="C3" s="40" t="s">
        <v>6</v>
      </c>
      <c r="D3" s="2">
        <v>2011</v>
      </c>
      <c r="E3" s="7" t="s">
        <v>11</v>
      </c>
      <c r="F3" s="42" t="s">
        <v>38</v>
      </c>
      <c r="G3" s="46"/>
      <c r="H3" s="46">
        <v>75</v>
      </c>
      <c r="I3" s="49">
        <v>840</v>
      </c>
      <c r="J3" s="46">
        <v>215</v>
      </c>
      <c r="K3" s="47"/>
      <c r="L3" s="49">
        <v>60</v>
      </c>
      <c r="M3" s="46"/>
      <c r="N3" s="46"/>
      <c r="O3" s="46"/>
      <c r="P3" s="46"/>
      <c r="Q3" s="46"/>
      <c r="R3" s="49">
        <v>240</v>
      </c>
      <c r="S3" s="46"/>
      <c r="T3" s="46"/>
      <c r="U3" s="52">
        <v>1200</v>
      </c>
      <c r="V3" s="49">
        <v>840</v>
      </c>
      <c r="W3" s="46"/>
      <c r="X3" s="49"/>
      <c r="Y3" s="46">
        <v>850</v>
      </c>
      <c r="Z3" s="46">
        <v>840</v>
      </c>
      <c r="AA3" s="49">
        <v>840</v>
      </c>
      <c r="AB3" s="49"/>
      <c r="AC3" s="49">
        <v>640</v>
      </c>
      <c r="AD3" s="46">
        <v>660</v>
      </c>
      <c r="AE3" s="49">
        <v>1020</v>
      </c>
      <c r="AF3" s="46">
        <v>480</v>
      </c>
      <c r="AG3" s="46"/>
      <c r="AH3" s="46"/>
      <c r="AI3" s="46"/>
      <c r="AJ3" s="46"/>
      <c r="AK3" s="46"/>
      <c r="AL3" s="46"/>
      <c r="AM3" s="44">
        <f>SUM(G3:AL3)</f>
        <v>8800</v>
      </c>
      <c r="AN3" s="2">
        <f>COUNT(G3:AL3)</f>
        <v>14</v>
      </c>
    </row>
    <row r="4" spans="1:40" x14ac:dyDescent="0.3">
      <c r="A4" s="77">
        <f>RANK(AM4,$AM$2:AM151)</f>
        <v>3</v>
      </c>
      <c r="B4" s="4" t="s">
        <v>15</v>
      </c>
      <c r="C4" s="39" t="s">
        <v>4</v>
      </c>
      <c r="D4" s="2">
        <v>2008</v>
      </c>
      <c r="E4" s="4" t="s">
        <v>12</v>
      </c>
      <c r="F4" s="38" t="s">
        <v>26</v>
      </c>
      <c r="G4" s="46">
        <v>230</v>
      </c>
      <c r="H4" s="46"/>
      <c r="I4" s="46"/>
      <c r="J4" s="46"/>
      <c r="K4" s="47">
        <v>585</v>
      </c>
      <c r="L4" s="46"/>
      <c r="M4" s="46"/>
      <c r="N4" s="46">
        <v>460</v>
      </c>
      <c r="O4" s="7"/>
      <c r="P4" s="46">
        <v>460</v>
      </c>
      <c r="Q4" s="46">
        <v>1100</v>
      </c>
      <c r="R4" s="63"/>
      <c r="S4" s="46">
        <v>85</v>
      </c>
      <c r="T4" s="46"/>
      <c r="U4" s="46"/>
      <c r="V4" s="46"/>
      <c r="W4" s="46">
        <v>110</v>
      </c>
      <c r="X4" s="46">
        <v>85</v>
      </c>
      <c r="Y4" s="46"/>
      <c r="Z4" s="46"/>
      <c r="AA4" s="49">
        <v>1020</v>
      </c>
      <c r="AB4" s="49">
        <v>180</v>
      </c>
      <c r="AC4" s="49"/>
      <c r="AD4" s="46">
        <v>1020</v>
      </c>
      <c r="AE4" s="49">
        <v>1200</v>
      </c>
      <c r="AF4" s="46"/>
      <c r="AG4" s="46">
        <v>1100</v>
      </c>
      <c r="AH4" s="46"/>
      <c r="AI4" s="46"/>
      <c r="AJ4" s="46"/>
      <c r="AK4" s="46"/>
      <c r="AL4" s="46">
        <v>160</v>
      </c>
      <c r="AM4" s="44">
        <f>SUM(G4:AL4)</f>
        <v>7795</v>
      </c>
      <c r="AN4" s="2">
        <f>COUNT(G4:AL4)</f>
        <v>14</v>
      </c>
    </row>
    <row r="5" spans="1:40" x14ac:dyDescent="0.3">
      <c r="A5" s="77">
        <f>RANK(AM5,$AM$2:AM152)</f>
        <v>4</v>
      </c>
      <c r="B5" s="3" t="s">
        <v>15</v>
      </c>
      <c r="C5" s="39" t="s">
        <v>4</v>
      </c>
      <c r="D5" s="3">
        <v>2008</v>
      </c>
      <c r="E5" s="4" t="s">
        <v>12</v>
      </c>
      <c r="F5" s="38" t="s">
        <v>27</v>
      </c>
      <c r="G5" s="46"/>
      <c r="H5" s="46"/>
      <c r="I5" s="49">
        <v>1200</v>
      </c>
      <c r="J5" s="46"/>
      <c r="K5" s="47">
        <v>260</v>
      </c>
      <c r="L5" s="46"/>
      <c r="M5" s="46"/>
      <c r="N5" s="46">
        <v>1100</v>
      </c>
      <c r="O5" s="46"/>
      <c r="P5" s="46"/>
      <c r="Q5" s="46"/>
      <c r="R5" s="63"/>
      <c r="S5" s="46"/>
      <c r="T5" s="46"/>
      <c r="U5" s="46"/>
      <c r="V5" s="49">
        <v>1200</v>
      </c>
      <c r="W5" s="46"/>
      <c r="X5" s="49"/>
      <c r="Y5" s="46"/>
      <c r="Z5" s="46">
        <v>1020</v>
      </c>
      <c r="AA5" s="49">
        <v>660</v>
      </c>
      <c r="AB5" s="49">
        <v>460</v>
      </c>
      <c r="AC5" s="49"/>
      <c r="AD5" s="46">
        <v>840</v>
      </c>
      <c r="AE5" s="49"/>
      <c r="AF5" s="46"/>
      <c r="AG5" s="46">
        <v>760</v>
      </c>
      <c r="AH5" s="46"/>
      <c r="AI5" s="46"/>
      <c r="AJ5" s="46"/>
      <c r="AK5" s="46"/>
      <c r="AL5" s="46"/>
      <c r="AM5" s="44">
        <f>SUM(G5:AL5)</f>
        <v>7500</v>
      </c>
      <c r="AN5" s="2">
        <f>COUNT(G5:AL5)</f>
        <v>9</v>
      </c>
    </row>
    <row r="6" spans="1:40" x14ac:dyDescent="0.3">
      <c r="A6" s="77">
        <f>RANK(AM6,$AM$2:AM153)</f>
        <v>5</v>
      </c>
      <c r="B6" s="2" t="s">
        <v>15</v>
      </c>
      <c r="C6" s="40" t="s">
        <v>4</v>
      </c>
      <c r="D6" s="2">
        <v>2009</v>
      </c>
      <c r="E6" s="4" t="s">
        <v>12</v>
      </c>
      <c r="F6" s="38" t="s">
        <v>34</v>
      </c>
      <c r="G6" s="46"/>
      <c r="H6" s="46">
        <v>330</v>
      </c>
      <c r="I6" s="49">
        <v>1020</v>
      </c>
      <c r="J6" s="46">
        <v>215</v>
      </c>
      <c r="K6" s="46"/>
      <c r="L6" s="46"/>
      <c r="M6" s="46">
        <v>330</v>
      </c>
      <c r="N6" s="46"/>
      <c r="O6" s="46"/>
      <c r="P6" s="46"/>
      <c r="Q6" s="46"/>
      <c r="R6" s="49">
        <v>660</v>
      </c>
      <c r="S6" s="46"/>
      <c r="T6" s="46">
        <v>85</v>
      </c>
      <c r="U6" s="46"/>
      <c r="V6" s="49">
        <v>1020</v>
      </c>
      <c r="W6" s="46"/>
      <c r="X6" s="49"/>
      <c r="Y6" s="46"/>
      <c r="Z6" s="46"/>
      <c r="AA6" s="49">
        <v>660</v>
      </c>
      <c r="AB6" s="49"/>
      <c r="AC6" s="49"/>
      <c r="AD6" s="46">
        <v>840</v>
      </c>
      <c r="AE6" s="49">
        <v>840</v>
      </c>
      <c r="AF6" s="46"/>
      <c r="AG6" s="46">
        <v>460</v>
      </c>
      <c r="AH6" s="46"/>
      <c r="AI6" s="46"/>
      <c r="AJ6" s="46"/>
      <c r="AK6" s="46"/>
      <c r="AL6" s="46"/>
      <c r="AM6" s="44">
        <f>SUM(G6:AL6)</f>
        <v>6460</v>
      </c>
      <c r="AN6" s="2">
        <f>COUNT(G6:AL6)</f>
        <v>11</v>
      </c>
    </row>
    <row r="7" spans="1:40" x14ac:dyDescent="0.3">
      <c r="A7" s="77">
        <f>RANK(AM7,$AM$2:AM154)</f>
        <v>6</v>
      </c>
      <c r="B7" s="2" t="s">
        <v>15</v>
      </c>
      <c r="C7" s="38" t="s">
        <v>258</v>
      </c>
      <c r="D7" s="2">
        <v>2011</v>
      </c>
      <c r="E7" s="7" t="s">
        <v>11</v>
      </c>
      <c r="F7" s="42" t="s">
        <v>217</v>
      </c>
      <c r="G7" s="46"/>
      <c r="H7" s="46"/>
      <c r="I7" s="49">
        <v>480</v>
      </c>
      <c r="J7" s="46"/>
      <c r="K7" s="47"/>
      <c r="L7" s="49">
        <v>80</v>
      </c>
      <c r="M7" s="46"/>
      <c r="N7" s="46"/>
      <c r="O7" s="46"/>
      <c r="P7" s="46"/>
      <c r="Q7" s="46"/>
      <c r="R7" s="49">
        <v>180</v>
      </c>
      <c r="S7" s="46"/>
      <c r="T7" s="46"/>
      <c r="U7" s="49">
        <v>480</v>
      </c>
      <c r="V7" s="49">
        <v>660</v>
      </c>
      <c r="W7" s="46"/>
      <c r="X7" s="49"/>
      <c r="Y7" s="46">
        <v>260</v>
      </c>
      <c r="Z7" s="46">
        <v>588</v>
      </c>
      <c r="AA7" s="49">
        <v>660</v>
      </c>
      <c r="AB7" s="49"/>
      <c r="AC7" s="49"/>
      <c r="AD7" s="46">
        <v>505.5</v>
      </c>
      <c r="AE7" s="49">
        <v>480</v>
      </c>
      <c r="AF7" s="46">
        <v>215</v>
      </c>
      <c r="AG7" s="46"/>
      <c r="AH7" s="46"/>
      <c r="AI7" s="46">
        <v>195</v>
      </c>
      <c r="AJ7" s="46"/>
      <c r="AK7" s="46">
        <v>330</v>
      </c>
      <c r="AL7" s="46"/>
      <c r="AM7" s="44">
        <f>SUM(G7:AL7)</f>
        <v>5113.5</v>
      </c>
      <c r="AN7" s="2">
        <f>COUNT(G7:AL7)</f>
        <v>13</v>
      </c>
    </row>
    <row r="8" spans="1:40" x14ac:dyDescent="0.3">
      <c r="A8" s="77">
        <f>RANK(AM8,$AM$2:AM155)</f>
        <v>7</v>
      </c>
      <c r="B8" s="2" t="s">
        <v>15</v>
      </c>
      <c r="C8" s="40" t="s">
        <v>6</v>
      </c>
      <c r="D8" s="2">
        <v>2010</v>
      </c>
      <c r="E8" s="7" t="s">
        <v>11</v>
      </c>
      <c r="F8" s="38" t="s">
        <v>30</v>
      </c>
      <c r="G8" s="46"/>
      <c r="H8" s="46">
        <v>145</v>
      </c>
      <c r="I8" s="49">
        <v>840</v>
      </c>
      <c r="J8" s="46"/>
      <c r="K8" s="46"/>
      <c r="L8" s="46"/>
      <c r="M8" s="46">
        <v>145</v>
      </c>
      <c r="N8" s="46"/>
      <c r="O8" s="46">
        <v>75</v>
      </c>
      <c r="P8" s="46"/>
      <c r="Q8" s="46"/>
      <c r="R8" s="49">
        <v>480</v>
      </c>
      <c r="S8" s="46"/>
      <c r="T8" s="46">
        <v>85</v>
      </c>
      <c r="U8" s="46"/>
      <c r="V8" s="49">
        <v>840</v>
      </c>
      <c r="W8" s="46"/>
      <c r="X8" s="49"/>
      <c r="Y8" s="46">
        <v>585</v>
      </c>
      <c r="Z8" s="46"/>
      <c r="AA8" s="49">
        <v>840</v>
      </c>
      <c r="AB8" s="49"/>
      <c r="AC8" s="49">
        <v>285</v>
      </c>
      <c r="AD8" s="46">
        <v>660</v>
      </c>
      <c r="AE8" s="49"/>
      <c r="AF8" s="46">
        <v>75</v>
      </c>
      <c r="AG8" s="46"/>
      <c r="AH8" s="46"/>
      <c r="AI8" s="46"/>
      <c r="AJ8" s="46"/>
      <c r="AK8" s="46"/>
      <c r="AL8" s="46"/>
      <c r="AM8" s="44">
        <f>SUM(G8:AL8)</f>
        <v>5055</v>
      </c>
      <c r="AN8" s="2">
        <f>COUNT(G8:AL8)</f>
        <v>12</v>
      </c>
    </row>
    <row r="9" spans="1:40" x14ac:dyDescent="0.3">
      <c r="A9" s="77">
        <f>RANK(AM9,$AM$2:AM156)</f>
        <v>8</v>
      </c>
      <c r="B9" s="2" t="s">
        <v>15</v>
      </c>
      <c r="C9" s="40" t="s">
        <v>13</v>
      </c>
      <c r="D9" s="2">
        <v>2008</v>
      </c>
      <c r="E9" s="4" t="s">
        <v>12</v>
      </c>
      <c r="F9" s="42" t="s">
        <v>44</v>
      </c>
      <c r="G9" s="46"/>
      <c r="H9" s="46"/>
      <c r="I9" s="49">
        <v>480</v>
      </c>
      <c r="J9" s="46"/>
      <c r="K9" s="47">
        <v>380</v>
      </c>
      <c r="L9" s="46"/>
      <c r="M9" s="46"/>
      <c r="N9" s="46">
        <v>460</v>
      </c>
      <c r="O9" s="7"/>
      <c r="P9" s="46"/>
      <c r="Q9" s="46"/>
      <c r="R9" s="63"/>
      <c r="S9" s="46"/>
      <c r="T9" s="46"/>
      <c r="U9" s="52">
        <v>1020</v>
      </c>
      <c r="V9" s="49">
        <v>480</v>
      </c>
      <c r="W9" s="46"/>
      <c r="X9" s="49"/>
      <c r="Y9" s="46"/>
      <c r="Z9" s="46">
        <v>588</v>
      </c>
      <c r="AA9" s="49">
        <v>360</v>
      </c>
      <c r="AB9" s="49"/>
      <c r="AC9" s="49"/>
      <c r="AD9" s="46">
        <v>505.5</v>
      </c>
      <c r="AE9" s="49">
        <v>360</v>
      </c>
      <c r="AF9" s="46"/>
      <c r="AG9" s="46"/>
      <c r="AH9" s="46"/>
      <c r="AI9" s="46"/>
      <c r="AJ9" s="46"/>
      <c r="AK9" s="46"/>
      <c r="AL9" s="46"/>
      <c r="AM9" s="44">
        <f>SUM(G9:AL9)</f>
        <v>4633.5</v>
      </c>
      <c r="AN9" s="2">
        <f>COUNT(G9:AL9)</f>
        <v>9</v>
      </c>
    </row>
    <row r="10" spans="1:40" x14ac:dyDescent="0.3">
      <c r="A10" s="77">
        <f>RANK(AM10,$AM$2:AM157)</f>
        <v>9</v>
      </c>
      <c r="B10" s="2" t="s">
        <v>15</v>
      </c>
      <c r="C10" s="39" t="s">
        <v>4</v>
      </c>
      <c r="D10" s="2">
        <v>2008</v>
      </c>
      <c r="E10" s="4" t="s">
        <v>12</v>
      </c>
      <c r="F10" s="38" t="s">
        <v>111</v>
      </c>
      <c r="G10" s="46"/>
      <c r="H10" s="46"/>
      <c r="I10" s="49">
        <v>588</v>
      </c>
      <c r="J10" s="46"/>
      <c r="K10" s="47"/>
      <c r="L10" s="46"/>
      <c r="M10" s="46"/>
      <c r="N10" s="46">
        <v>760</v>
      </c>
      <c r="O10" s="7"/>
      <c r="P10" s="46"/>
      <c r="Q10" s="46">
        <v>85</v>
      </c>
      <c r="R10" s="63"/>
      <c r="S10" s="46"/>
      <c r="T10" s="46"/>
      <c r="U10" s="52">
        <v>840</v>
      </c>
      <c r="V10" s="49">
        <v>360</v>
      </c>
      <c r="W10" s="46"/>
      <c r="X10" s="49"/>
      <c r="Y10" s="46"/>
      <c r="Z10" s="46"/>
      <c r="AA10" s="49">
        <v>480</v>
      </c>
      <c r="AB10" s="49"/>
      <c r="AC10" s="49"/>
      <c r="AD10" s="46">
        <v>394.5</v>
      </c>
      <c r="AE10" s="49">
        <v>480</v>
      </c>
      <c r="AF10" s="46"/>
      <c r="AG10" s="46"/>
      <c r="AH10" s="46"/>
      <c r="AI10" s="46"/>
      <c r="AJ10" s="46"/>
      <c r="AK10" s="46"/>
      <c r="AL10" s="46"/>
      <c r="AM10" s="44">
        <f>SUM(G10:AL10)</f>
        <v>3987.5</v>
      </c>
      <c r="AN10" s="2">
        <f>COUNT(G10:AL10)</f>
        <v>8</v>
      </c>
    </row>
    <row r="11" spans="1:40" x14ac:dyDescent="0.3">
      <c r="A11" s="77">
        <f>RANK(AM11,$AM$2:AM158)</f>
        <v>10</v>
      </c>
      <c r="B11" s="2" t="s">
        <v>15</v>
      </c>
      <c r="C11" s="39" t="s">
        <v>13</v>
      </c>
      <c r="D11" s="3">
        <v>2010</v>
      </c>
      <c r="E11" s="7" t="s">
        <v>11</v>
      </c>
      <c r="F11" s="38" t="s">
        <v>65</v>
      </c>
      <c r="G11" s="46"/>
      <c r="H11" s="46"/>
      <c r="I11" s="49">
        <v>480</v>
      </c>
      <c r="J11" s="46">
        <v>30</v>
      </c>
      <c r="K11" s="47"/>
      <c r="L11" s="46"/>
      <c r="M11" s="46">
        <v>30</v>
      </c>
      <c r="N11" s="46"/>
      <c r="O11" s="46"/>
      <c r="P11" s="46"/>
      <c r="Q11" s="46"/>
      <c r="R11" s="49">
        <v>120</v>
      </c>
      <c r="S11" s="46"/>
      <c r="T11" s="46"/>
      <c r="U11" s="46"/>
      <c r="V11" s="49">
        <v>660</v>
      </c>
      <c r="W11" s="46"/>
      <c r="X11" s="49"/>
      <c r="Y11" s="46"/>
      <c r="Z11" s="46">
        <v>660</v>
      </c>
      <c r="AA11" s="49">
        <v>660</v>
      </c>
      <c r="AB11" s="49"/>
      <c r="AC11" s="49"/>
      <c r="AD11" s="46">
        <v>505.5</v>
      </c>
      <c r="AE11" s="49">
        <v>660</v>
      </c>
      <c r="AF11" s="46"/>
      <c r="AG11" s="46"/>
      <c r="AH11" s="46"/>
      <c r="AI11" s="46">
        <v>45</v>
      </c>
      <c r="AJ11" s="46"/>
      <c r="AK11" s="46"/>
      <c r="AL11" s="46"/>
      <c r="AM11" s="44">
        <f>SUM(G11:AL11)</f>
        <v>3850.5</v>
      </c>
      <c r="AN11" s="2">
        <f>COUNT(G11:AL11)</f>
        <v>10</v>
      </c>
    </row>
    <row r="12" spans="1:40" x14ac:dyDescent="0.3">
      <c r="A12" s="77">
        <f>RANK(AM12,$AM$2:AM159)</f>
        <v>11</v>
      </c>
      <c r="B12" s="2" t="s">
        <v>15</v>
      </c>
      <c r="C12" s="40" t="s">
        <v>4</v>
      </c>
      <c r="D12" s="2">
        <v>2009</v>
      </c>
      <c r="E12" s="4" t="s">
        <v>12</v>
      </c>
      <c r="F12" s="42" t="s">
        <v>35</v>
      </c>
      <c r="G12" s="46"/>
      <c r="H12" s="46">
        <v>75</v>
      </c>
      <c r="I12" s="49">
        <v>588</v>
      </c>
      <c r="J12" s="46"/>
      <c r="K12" s="47"/>
      <c r="L12" s="46"/>
      <c r="M12" s="46">
        <v>30</v>
      </c>
      <c r="N12" s="46"/>
      <c r="O12" s="46"/>
      <c r="P12" s="46"/>
      <c r="Q12" s="46"/>
      <c r="R12" s="49">
        <v>240</v>
      </c>
      <c r="S12" s="46"/>
      <c r="T12" s="46"/>
      <c r="U12" s="46"/>
      <c r="V12" s="49">
        <v>660</v>
      </c>
      <c r="W12" s="48"/>
      <c r="X12" s="49"/>
      <c r="Y12" s="48"/>
      <c r="Z12" s="46">
        <v>588</v>
      </c>
      <c r="AA12" s="49">
        <v>480</v>
      </c>
      <c r="AB12" s="49"/>
      <c r="AC12" s="49"/>
      <c r="AD12" s="46">
        <v>394.5</v>
      </c>
      <c r="AE12" s="49">
        <v>480</v>
      </c>
      <c r="AF12" s="46"/>
      <c r="AG12" s="46"/>
      <c r="AH12" s="46"/>
      <c r="AI12" s="46"/>
      <c r="AJ12" s="46"/>
      <c r="AK12" s="46"/>
      <c r="AL12" s="46"/>
      <c r="AM12" s="44">
        <f>SUM(G12:AL12)</f>
        <v>3535.5</v>
      </c>
      <c r="AN12" s="2">
        <f>COUNT(G12:AL12)</f>
        <v>9</v>
      </c>
    </row>
    <row r="13" spans="1:40" x14ac:dyDescent="0.3">
      <c r="A13" s="77">
        <f>RANK(AM13,$AM$2:AM160)</f>
        <v>12</v>
      </c>
      <c r="B13" s="4" t="s">
        <v>15</v>
      </c>
      <c r="C13" s="40" t="s">
        <v>7</v>
      </c>
      <c r="D13" s="2">
        <v>2008</v>
      </c>
      <c r="E13" s="4" t="s">
        <v>12</v>
      </c>
      <c r="F13" s="42" t="s">
        <v>32</v>
      </c>
      <c r="G13" s="46"/>
      <c r="H13" s="46"/>
      <c r="I13" s="46"/>
      <c r="J13" s="46"/>
      <c r="K13" s="47"/>
      <c r="L13" s="46"/>
      <c r="M13" s="46"/>
      <c r="N13" s="46">
        <v>460</v>
      </c>
      <c r="O13" s="7"/>
      <c r="P13" s="46"/>
      <c r="Q13" s="46"/>
      <c r="R13" s="63"/>
      <c r="S13" s="46"/>
      <c r="T13" s="46"/>
      <c r="U13" s="52">
        <v>840</v>
      </c>
      <c r="V13" s="46"/>
      <c r="W13" s="46"/>
      <c r="X13" s="46"/>
      <c r="Y13" s="46"/>
      <c r="Z13" s="46">
        <v>588</v>
      </c>
      <c r="AA13" s="49">
        <v>480</v>
      </c>
      <c r="AB13" s="49"/>
      <c r="AC13" s="49"/>
      <c r="AD13" s="46">
        <v>660</v>
      </c>
      <c r="AE13" s="49">
        <v>480</v>
      </c>
      <c r="AF13" s="46"/>
      <c r="AG13" s="46"/>
      <c r="AH13" s="46"/>
      <c r="AI13" s="46"/>
      <c r="AJ13" s="46"/>
      <c r="AK13" s="46"/>
      <c r="AL13" s="46"/>
      <c r="AM13" s="44">
        <f>SUM(G13:AL13)</f>
        <v>3508</v>
      </c>
      <c r="AN13" s="2">
        <f>COUNT(G13:AL13)</f>
        <v>6</v>
      </c>
    </row>
    <row r="14" spans="1:40" x14ac:dyDescent="0.3">
      <c r="A14" s="77">
        <f>RANK(AM14,$AM$2:AM161)</f>
        <v>13</v>
      </c>
      <c r="B14" s="3" t="s">
        <v>15</v>
      </c>
      <c r="C14" s="39" t="s">
        <v>4</v>
      </c>
      <c r="D14" s="2">
        <v>2009</v>
      </c>
      <c r="E14" s="4" t="s">
        <v>12</v>
      </c>
      <c r="F14" s="38" t="s">
        <v>19</v>
      </c>
      <c r="G14" s="46"/>
      <c r="H14" s="46">
        <v>30</v>
      </c>
      <c r="I14" s="48">
        <v>0</v>
      </c>
      <c r="J14" s="46"/>
      <c r="K14" s="47"/>
      <c r="L14" s="46"/>
      <c r="M14" s="46">
        <v>30</v>
      </c>
      <c r="N14" s="46"/>
      <c r="O14" s="46"/>
      <c r="P14" s="46"/>
      <c r="Q14" s="46"/>
      <c r="R14" s="49">
        <v>240</v>
      </c>
      <c r="S14" s="46"/>
      <c r="T14" s="46"/>
      <c r="U14" s="52">
        <v>660</v>
      </c>
      <c r="V14" s="49">
        <v>660</v>
      </c>
      <c r="W14" s="46"/>
      <c r="X14" s="49"/>
      <c r="Y14" s="46"/>
      <c r="Z14" s="46">
        <v>384</v>
      </c>
      <c r="AA14" s="49">
        <v>480</v>
      </c>
      <c r="AB14" s="49"/>
      <c r="AC14" s="49"/>
      <c r="AD14" s="46">
        <v>360</v>
      </c>
      <c r="AE14" s="49">
        <v>480</v>
      </c>
      <c r="AF14" s="46"/>
      <c r="AG14" s="46"/>
      <c r="AH14" s="46"/>
      <c r="AI14" s="46"/>
      <c r="AJ14" s="46"/>
      <c r="AK14" s="46"/>
      <c r="AL14" s="46"/>
      <c r="AM14" s="44">
        <f>SUM(G14:AL14)</f>
        <v>3324</v>
      </c>
      <c r="AN14" s="2">
        <f>COUNT(G14:AL14)</f>
        <v>10</v>
      </c>
    </row>
    <row r="15" spans="1:40" x14ac:dyDescent="0.3">
      <c r="A15" s="77">
        <f>RANK(AM15,$AM$2:AM162)</f>
        <v>14</v>
      </c>
      <c r="B15" s="2" t="s">
        <v>15</v>
      </c>
      <c r="C15" s="40" t="s">
        <v>4</v>
      </c>
      <c r="D15" s="2">
        <v>2008</v>
      </c>
      <c r="E15" s="4" t="s">
        <v>12</v>
      </c>
      <c r="F15" s="42" t="s">
        <v>219</v>
      </c>
      <c r="G15" s="46"/>
      <c r="H15" s="46"/>
      <c r="I15" s="49">
        <v>588</v>
      </c>
      <c r="J15" s="46"/>
      <c r="K15" s="47"/>
      <c r="L15" s="46"/>
      <c r="M15" s="46"/>
      <c r="N15" s="46">
        <v>460</v>
      </c>
      <c r="O15" s="7"/>
      <c r="P15" s="46"/>
      <c r="Q15" s="46"/>
      <c r="R15" s="63"/>
      <c r="S15" s="46"/>
      <c r="T15" s="46"/>
      <c r="U15" s="52">
        <v>660</v>
      </c>
      <c r="V15" s="46"/>
      <c r="W15" s="46"/>
      <c r="X15" s="46"/>
      <c r="Y15" s="46"/>
      <c r="Z15" s="46">
        <v>588</v>
      </c>
      <c r="AA15" s="49">
        <v>360</v>
      </c>
      <c r="AB15" s="49"/>
      <c r="AC15" s="49"/>
      <c r="AD15" s="46"/>
      <c r="AE15" s="49">
        <v>660</v>
      </c>
      <c r="AF15" s="46"/>
      <c r="AG15" s="46"/>
      <c r="AH15" s="46"/>
      <c r="AI15" s="46"/>
      <c r="AJ15" s="46"/>
      <c r="AK15" s="46"/>
      <c r="AL15" s="46"/>
      <c r="AM15" s="44">
        <f>SUM(G15:AL15)</f>
        <v>3316</v>
      </c>
      <c r="AN15" s="2">
        <f>COUNT(G15:AL15)</f>
        <v>6</v>
      </c>
    </row>
    <row r="16" spans="1:40" x14ac:dyDescent="0.3">
      <c r="A16" s="77">
        <f>RANK(AM16,$AM$2:AM163)</f>
        <v>15</v>
      </c>
      <c r="B16" s="2" t="s">
        <v>15</v>
      </c>
      <c r="C16" s="40" t="s">
        <v>31</v>
      </c>
      <c r="D16" s="2">
        <v>2012</v>
      </c>
      <c r="E16" s="4" t="s">
        <v>10</v>
      </c>
      <c r="F16" s="42" t="s">
        <v>64</v>
      </c>
      <c r="G16" s="46"/>
      <c r="H16" s="46"/>
      <c r="I16" s="46"/>
      <c r="J16" s="46"/>
      <c r="K16" s="47"/>
      <c r="L16" s="49">
        <v>60</v>
      </c>
      <c r="M16" s="46"/>
      <c r="N16" s="46"/>
      <c r="O16" s="46"/>
      <c r="P16" s="46"/>
      <c r="Q16" s="46"/>
      <c r="R16" s="49">
        <v>120</v>
      </c>
      <c r="S16" s="46"/>
      <c r="T16" s="46"/>
      <c r="U16" s="49">
        <v>660</v>
      </c>
      <c r="V16" s="49">
        <v>480</v>
      </c>
      <c r="W16" s="46"/>
      <c r="X16" s="49"/>
      <c r="Y16" s="46">
        <v>150</v>
      </c>
      <c r="Z16" s="46">
        <v>480</v>
      </c>
      <c r="AA16" s="49">
        <v>360</v>
      </c>
      <c r="AB16" s="49"/>
      <c r="AC16" s="49"/>
      <c r="AD16" s="46">
        <v>505.5</v>
      </c>
      <c r="AE16" s="49">
        <v>480</v>
      </c>
      <c r="AF16" s="46"/>
      <c r="AG16" s="46"/>
      <c r="AH16" s="46"/>
      <c r="AI16" s="46"/>
      <c r="AJ16" s="46"/>
      <c r="AK16" s="46"/>
      <c r="AL16" s="46"/>
      <c r="AM16" s="44">
        <f>SUM(G16:AL16)</f>
        <v>3295.5</v>
      </c>
      <c r="AN16" s="2">
        <f>COUNT(G16:AL16)</f>
        <v>9</v>
      </c>
    </row>
    <row r="17" spans="1:40" x14ac:dyDescent="0.3">
      <c r="A17" s="77">
        <f>RANK(AM17,$AM$2:AM164)</f>
        <v>16</v>
      </c>
      <c r="B17" s="2" t="s">
        <v>15</v>
      </c>
      <c r="C17" s="40" t="s">
        <v>13</v>
      </c>
      <c r="D17" s="2">
        <v>2008</v>
      </c>
      <c r="E17" s="4" t="s">
        <v>12</v>
      </c>
      <c r="F17" s="38" t="s">
        <v>48</v>
      </c>
      <c r="G17" s="46"/>
      <c r="H17" s="46"/>
      <c r="I17" s="49">
        <v>660</v>
      </c>
      <c r="J17" s="46"/>
      <c r="K17" s="47"/>
      <c r="L17" s="46"/>
      <c r="M17" s="46"/>
      <c r="N17" s="46"/>
      <c r="O17" s="46"/>
      <c r="P17" s="46"/>
      <c r="Q17" s="46"/>
      <c r="R17" s="63"/>
      <c r="S17" s="46"/>
      <c r="T17" s="46"/>
      <c r="U17" s="52">
        <v>660</v>
      </c>
      <c r="V17" s="49">
        <v>480</v>
      </c>
      <c r="W17" s="46"/>
      <c r="X17" s="49"/>
      <c r="Y17" s="46"/>
      <c r="Z17" s="46">
        <v>480</v>
      </c>
      <c r="AA17" s="46"/>
      <c r="AB17" s="46"/>
      <c r="AC17" s="46"/>
      <c r="AD17" s="46">
        <v>505.5</v>
      </c>
      <c r="AE17" s="49">
        <v>480</v>
      </c>
      <c r="AF17" s="46"/>
      <c r="AG17" s="46"/>
      <c r="AH17" s="46"/>
      <c r="AI17" s="46"/>
      <c r="AJ17" s="46"/>
      <c r="AK17" s="46"/>
      <c r="AL17" s="46"/>
      <c r="AM17" s="44">
        <f>SUM(G17:AL17)</f>
        <v>3265.5</v>
      </c>
      <c r="AN17" s="2">
        <f>COUNT(G17:AL17)</f>
        <v>6</v>
      </c>
    </row>
    <row r="18" spans="1:40" x14ac:dyDescent="0.3">
      <c r="A18" s="77">
        <f>RANK(AM18,$AM$2:AM165)</f>
        <v>17</v>
      </c>
      <c r="B18" s="2" t="s">
        <v>15</v>
      </c>
      <c r="C18" s="40" t="s">
        <v>4</v>
      </c>
      <c r="D18" s="2">
        <v>2010</v>
      </c>
      <c r="E18" s="7" t="s">
        <v>11</v>
      </c>
      <c r="F18" s="42" t="s">
        <v>33</v>
      </c>
      <c r="G18" s="46"/>
      <c r="H18" s="46">
        <v>145</v>
      </c>
      <c r="I18" s="46"/>
      <c r="J18" s="46"/>
      <c r="K18" s="47"/>
      <c r="L18" s="46"/>
      <c r="M18" s="46">
        <v>30</v>
      </c>
      <c r="N18" s="46"/>
      <c r="O18" s="46">
        <v>30</v>
      </c>
      <c r="P18" s="46"/>
      <c r="Q18" s="46"/>
      <c r="R18" s="49">
        <v>360</v>
      </c>
      <c r="S18" s="46"/>
      <c r="T18" s="46"/>
      <c r="U18" s="46"/>
      <c r="V18" s="49">
        <v>660</v>
      </c>
      <c r="W18" s="46"/>
      <c r="X18" s="49"/>
      <c r="Y18" s="46"/>
      <c r="Z18" s="46">
        <v>840</v>
      </c>
      <c r="AA18" s="49">
        <v>480</v>
      </c>
      <c r="AB18" s="49"/>
      <c r="AC18" s="49">
        <v>440</v>
      </c>
      <c r="AD18" s="46"/>
      <c r="AE18" s="49"/>
      <c r="AF18" s="46"/>
      <c r="AG18" s="46"/>
      <c r="AH18" s="46"/>
      <c r="AI18" s="46"/>
      <c r="AJ18" s="46"/>
      <c r="AK18" s="46"/>
      <c r="AL18" s="46"/>
      <c r="AM18" s="44">
        <f>SUM(G18:AL18)</f>
        <v>2985</v>
      </c>
      <c r="AN18" s="2">
        <f>COUNT(G18:AL18)</f>
        <v>8</v>
      </c>
    </row>
    <row r="19" spans="1:40" x14ac:dyDescent="0.3">
      <c r="A19" s="77">
        <f>RANK(AM19,$AM$2:AM166)</f>
        <v>18</v>
      </c>
      <c r="B19" s="2" t="s">
        <v>15</v>
      </c>
      <c r="C19" s="40" t="s">
        <v>13</v>
      </c>
      <c r="D19" s="4">
        <v>2010</v>
      </c>
      <c r="E19" s="7" t="s">
        <v>11</v>
      </c>
      <c r="F19" s="42" t="s">
        <v>74</v>
      </c>
      <c r="G19" s="46"/>
      <c r="H19" s="46"/>
      <c r="I19" s="49">
        <v>660</v>
      </c>
      <c r="J19" s="46">
        <v>30</v>
      </c>
      <c r="K19" s="47"/>
      <c r="L19" s="46"/>
      <c r="M19" s="46">
        <v>30</v>
      </c>
      <c r="N19" s="46"/>
      <c r="O19" s="46"/>
      <c r="P19" s="46"/>
      <c r="Q19" s="46"/>
      <c r="R19" s="49">
        <v>240</v>
      </c>
      <c r="S19" s="46"/>
      <c r="T19" s="46"/>
      <c r="U19" s="52">
        <v>660</v>
      </c>
      <c r="V19" s="49">
        <v>480</v>
      </c>
      <c r="W19" s="46"/>
      <c r="X19" s="49"/>
      <c r="Y19" s="46"/>
      <c r="Z19" s="46">
        <v>480</v>
      </c>
      <c r="AA19" s="46"/>
      <c r="AB19" s="46"/>
      <c r="AC19" s="46"/>
      <c r="AD19" s="46"/>
      <c r="AE19" s="49">
        <v>360</v>
      </c>
      <c r="AF19" s="46"/>
      <c r="AG19" s="46"/>
      <c r="AH19" s="46"/>
      <c r="AI19" s="46"/>
      <c r="AJ19" s="46"/>
      <c r="AK19" s="46"/>
      <c r="AL19" s="46"/>
      <c r="AM19" s="44">
        <f>SUM(G19:AL19)</f>
        <v>2940</v>
      </c>
      <c r="AN19" s="2">
        <f>COUNT(G19:AL19)</f>
        <v>8</v>
      </c>
    </row>
    <row r="20" spans="1:40" x14ac:dyDescent="0.3">
      <c r="A20" s="77">
        <f>RANK(AM20,$AM$2:AM167)</f>
        <v>19</v>
      </c>
      <c r="B20" s="4" t="s">
        <v>15</v>
      </c>
      <c r="C20" s="38" t="s">
        <v>13</v>
      </c>
      <c r="D20" s="2">
        <v>2012</v>
      </c>
      <c r="E20" s="2" t="s">
        <v>10</v>
      </c>
      <c r="F20" s="38" t="s">
        <v>95</v>
      </c>
      <c r="G20" s="46"/>
      <c r="H20" s="46"/>
      <c r="I20" s="49">
        <v>360</v>
      </c>
      <c r="J20" s="46"/>
      <c r="K20" s="47"/>
      <c r="L20" s="49">
        <v>40</v>
      </c>
      <c r="M20" s="46"/>
      <c r="N20" s="46"/>
      <c r="O20" s="46"/>
      <c r="P20" s="46"/>
      <c r="Q20" s="46"/>
      <c r="R20" s="49">
        <v>80</v>
      </c>
      <c r="S20" s="46"/>
      <c r="T20" s="46"/>
      <c r="U20" s="49">
        <v>360</v>
      </c>
      <c r="V20" s="49">
        <v>360</v>
      </c>
      <c r="W20" s="46"/>
      <c r="X20" s="49"/>
      <c r="Y20" s="46"/>
      <c r="Z20" s="46">
        <v>480</v>
      </c>
      <c r="AA20" s="49">
        <v>480</v>
      </c>
      <c r="AB20" s="49"/>
      <c r="AC20" s="49"/>
      <c r="AD20" s="46"/>
      <c r="AE20" s="49">
        <v>660</v>
      </c>
      <c r="AF20" s="46"/>
      <c r="AG20" s="46"/>
      <c r="AH20" s="46"/>
      <c r="AI20" s="46"/>
      <c r="AJ20" s="46"/>
      <c r="AK20" s="46"/>
      <c r="AL20" s="46"/>
      <c r="AM20" s="44">
        <f>SUM(G20:AL20)</f>
        <v>2820</v>
      </c>
      <c r="AN20" s="2">
        <f>COUNT(G20:AL20)</f>
        <v>8</v>
      </c>
    </row>
    <row r="21" spans="1:40" x14ac:dyDescent="0.3">
      <c r="A21" s="77">
        <f>RANK(AM21,$AM$2:AM168)</f>
        <v>20</v>
      </c>
      <c r="B21" s="4" t="s">
        <v>15</v>
      </c>
      <c r="C21" s="38" t="s">
        <v>43</v>
      </c>
      <c r="D21" s="2">
        <v>2009</v>
      </c>
      <c r="E21" s="4" t="s">
        <v>12</v>
      </c>
      <c r="F21" s="38" t="s">
        <v>75</v>
      </c>
      <c r="G21" s="46"/>
      <c r="H21" s="46"/>
      <c r="I21" s="49">
        <v>360</v>
      </c>
      <c r="J21" s="46"/>
      <c r="K21" s="47"/>
      <c r="L21" s="46"/>
      <c r="M21" s="46"/>
      <c r="N21" s="46"/>
      <c r="O21" s="46"/>
      <c r="P21" s="46"/>
      <c r="Q21" s="46"/>
      <c r="R21" s="49">
        <v>120</v>
      </c>
      <c r="S21" s="46"/>
      <c r="T21" s="46"/>
      <c r="U21" s="49">
        <v>160</v>
      </c>
      <c r="V21" s="49">
        <v>360</v>
      </c>
      <c r="W21" s="46"/>
      <c r="X21" s="49"/>
      <c r="Y21" s="46"/>
      <c r="Z21" s="46">
        <v>480</v>
      </c>
      <c r="AA21" s="49">
        <v>360</v>
      </c>
      <c r="AB21" s="49"/>
      <c r="AC21" s="49"/>
      <c r="AD21" s="46">
        <v>360</v>
      </c>
      <c r="AE21" s="49">
        <v>360</v>
      </c>
      <c r="AF21" s="46"/>
      <c r="AG21" s="46"/>
      <c r="AH21" s="46"/>
      <c r="AI21" s="46"/>
      <c r="AJ21" s="46"/>
      <c r="AK21" s="46"/>
      <c r="AL21" s="46"/>
      <c r="AM21" s="44">
        <f>SUM(G21:AL21)</f>
        <v>2560</v>
      </c>
      <c r="AN21" s="2">
        <f>COUNT(G21:AL21)</f>
        <v>8</v>
      </c>
    </row>
    <row r="22" spans="1:40" x14ac:dyDescent="0.3">
      <c r="A22" s="77">
        <f>RANK(AM22,$AM$2:AM169)</f>
        <v>21</v>
      </c>
      <c r="B22" s="2" t="s">
        <v>15</v>
      </c>
      <c r="C22" s="40" t="s">
        <v>43</v>
      </c>
      <c r="D22" s="2">
        <v>2009</v>
      </c>
      <c r="E22" s="4" t="s">
        <v>12</v>
      </c>
      <c r="F22" s="42" t="s">
        <v>149</v>
      </c>
      <c r="G22" s="46"/>
      <c r="H22" s="46"/>
      <c r="I22" s="49">
        <v>160</v>
      </c>
      <c r="J22" s="46"/>
      <c r="K22" s="47"/>
      <c r="L22" s="46"/>
      <c r="M22" s="46"/>
      <c r="N22" s="46"/>
      <c r="O22" s="46"/>
      <c r="P22" s="46"/>
      <c r="Q22" s="46"/>
      <c r="R22" s="49">
        <v>120</v>
      </c>
      <c r="S22" s="46"/>
      <c r="T22" s="46"/>
      <c r="U22" s="49">
        <v>110</v>
      </c>
      <c r="V22" s="49">
        <v>480</v>
      </c>
      <c r="W22" s="46"/>
      <c r="X22" s="49"/>
      <c r="Y22" s="46"/>
      <c r="Z22" s="46">
        <v>384</v>
      </c>
      <c r="AA22" s="49">
        <v>360</v>
      </c>
      <c r="AB22" s="49"/>
      <c r="AC22" s="49"/>
      <c r="AD22" s="46">
        <v>394.5</v>
      </c>
      <c r="AE22" s="49">
        <v>360</v>
      </c>
      <c r="AF22" s="46"/>
      <c r="AG22" s="46"/>
      <c r="AH22" s="46"/>
      <c r="AI22" s="46"/>
      <c r="AJ22" s="46"/>
      <c r="AK22" s="46"/>
      <c r="AL22" s="46"/>
      <c r="AM22" s="44">
        <f>SUM(G22:AL22)</f>
        <v>2368.5</v>
      </c>
      <c r="AN22" s="2">
        <f>COUNT(G22:AL22)</f>
        <v>8</v>
      </c>
    </row>
    <row r="23" spans="1:40" x14ac:dyDescent="0.3">
      <c r="A23" s="77">
        <f>RANK(AM23,$AM$2:AM170)</f>
        <v>22</v>
      </c>
      <c r="B23" s="2" t="s">
        <v>15</v>
      </c>
      <c r="C23" s="40" t="s">
        <v>4</v>
      </c>
      <c r="D23" s="2">
        <v>2008</v>
      </c>
      <c r="E23" s="4" t="s">
        <v>12</v>
      </c>
      <c r="F23" s="38" t="s">
        <v>110</v>
      </c>
      <c r="G23" s="46"/>
      <c r="H23" s="46"/>
      <c r="I23" s="49">
        <v>588</v>
      </c>
      <c r="J23" s="46"/>
      <c r="K23" s="46"/>
      <c r="L23" s="46"/>
      <c r="M23" s="46"/>
      <c r="N23" s="46">
        <v>460</v>
      </c>
      <c r="O23" s="7"/>
      <c r="P23" s="46"/>
      <c r="Q23" s="46"/>
      <c r="R23" s="63"/>
      <c r="S23" s="46"/>
      <c r="T23" s="46"/>
      <c r="U23" s="52">
        <v>480</v>
      </c>
      <c r="V23" s="46"/>
      <c r="W23" s="46"/>
      <c r="X23" s="46"/>
      <c r="Y23" s="46"/>
      <c r="Z23" s="46"/>
      <c r="AA23" s="46"/>
      <c r="AB23" s="46"/>
      <c r="AC23" s="46"/>
      <c r="AD23" s="46">
        <v>394.5</v>
      </c>
      <c r="AE23" s="49">
        <v>360</v>
      </c>
      <c r="AF23" s="46"/>
      <c r="AG23" s="46"/>
      <c r="AH23" s="46"/>
      <c r="AI23" s="46"/>
      <c r="AJ23" s="46"/>
      <c r="AK23" s="46"/>
      <c r="AL23" s="46"/>
      <c r="AM23" s="44">
        <f>SUM(G23:AL23)</f>
        <v>2282.5</v>
      </c>
      <c r="AN23" s="2">
        <f>COUNT(G23:AL23)</f>
        <v>5</v>
      </c>
    </row>
    <row r="24" spans="1:40" x14ac:dyDescent="0.3">
      <c r="A24" s="77">
        <f>RANK(AM24,$AM$2:AM171)</f>
        <v>23</v>
      </c>
      <c r="B24" s="3" t="s">
        <v>15</v>
      </c>
      <c r="C24" s="39" t="s">
        <v>258</v>
      </c>
      <c r="D24" s="2">
        <v>2011</v>
      </c>
      <c r="E24" s="7" t="s">
        <v>11</v>
      </c>
      <c r="F24" s="38" t="s">
        <v>147</v>
      </c>
      <c r="G24" s="46"/>
      <c r="H24" s="46"/>
      <c r="I24" s="49">
        <v>240</v>
      </c>
      <c r="J24" s="46"/>
      <c r="K24" s="46"/>
      <c r="L24" s="49">
        <v>40</v>
      </c>
      <c r="M24" s="46"/>
      <c r="N24" s="46"/>
      <c r="O24" s="46"/>
      <c r="P24" s="46"/>
      <c r="Q24" s="46"/>
      <c r="R24" s="49">
        <v>80</v>
      </c>
      <c r="S24" s="46"/>
      <c r="T24" s="46"/>
      <c r="U24" s="49">
        <v>360</v>
      </c>
      <c r="V24" s="49">
        <v>120</v>
      </c>
      <c r="W24" s="46"/>
      <c r="X24" s="49"/>
      <c r="Y24" s="46">
        <v>150</v>
      </c>
      <c r="Z24" s="46">
        <v>120</v>
      </c>
      <c r="AA24" s="49">
        <v>360</v>
      </c>
      <c r="AB24" s="49"/>
      <c r="AC24" s="49"/>
      <c r="AD24" s="46">
        <v>280</v>
      </c>
      <c r="AE24" s="49">
        <v>480</v>
      </c>
      <c r="AF24" s="46"/>
      <c r="AG24" s="46"/>
      <c r="AH24" s="46"/>
      <c r="AI24" s="46">
        <v>45</v>
      </c>
      <c r="AJ24" s="46"/>
      <c r="AK24" s="46"/>
      <c r="AL24" s="46"/>
      <c r="AM24" s="44">
        <f>SUM(G24:AL24)</f>
        <v>2275</v>
      </c>
      <c r="AN24" s="2">
        <f>COUNT(G24:AL24)</f>
        <v>11</v>
      </c>
    </row>
    <row r="25" spans="1:40" x14ac:dyDescent="0.3">
      <c r="A25" s="77">
        <f>RANK(AM25,$AM$2:AM172)</f>
        <v>24</v>
      </c>
      <c r="B25" s="2" t="s">
        <v>15</v>
      </c>
      <c r="C25" s="40" t="s">
        <v>258</v>
      </c>
      <c r="D25" s="2">
        <v>2009</v>
      </c>
      <c r="E25" s="4" t="s">
        <v>12</v>
      </c>
      <c r="F25" s="42" t="s">
        <v>161</v>
      </c>
      <c r="G25" s="46"/>
      <c r="H25" s="46"/>
      <c r="I25" s="49">
        <v>160</v>
      </c>
      <c r="J25" s="46"/>
      <c r="K25" s="47"/>
      <c r="L25" s="46"/>
      <c r="M25" s="46">
        <v>30</v>
      </c>
      <c r="N25" s="46"/>
      <c r="O25" s="46"/>
      <c r="P25" s="46"/>
      <c r="Q25" s="46"/>
      <c r="R25" s="49">
        <v>120</v>
      </c>
      <c r="S25" s="46"/>
      <c r="T25" s="46"/>
      <c r="U25" s="49">
        <v>240</v>
      </c>
      <c r="V25" s="49">
        <v>360</v>
      </c>
      <c r="W25" s="46"/>
      <c r="X25" s="49"/>
      <c r="Y25" s="46"/>
      <c r="Z25" s="46">
        <v>384</v>
      </c>
      <c r="AA25" s="46"/>
      <c r="AB25" s="46"/>
      <c r="AC25" s="46"/>
      <c r="AD25" s="46">
        <v>394.5</v>
      </c>
      <c r="AE25" s="49">
        <v>360</v>
      </c>
      <c r="AF25" s="46"/>
      <c r="AG25" s="46"/>
      <c r="AH25" s="46"/>
      <c r="AI25" s="46"/>
      <c r="AJ25" s="46"/>
      <c r="AK25" s="46"/>
      <c r="AL25" s="46"/>
      <c r="AM25" s="44">
        <f>SUM(G25:AL25)</f>
        <v>2048.5</v>
      </c>
      <c r="AN25" s="2">
        <f>COUNT(G25:AL25)</f>
        <v>8</v>
      </c>
    </row>
    <row r="26" spans="1:40" x14ac:dyDescent="0.3">
      <c r="A26" s="77">
        <f>RANK(AM26,$AM$2:AM173)</f>
        <v>25</v>
      </c>
      <c r="B26" s="2" t="s">
        <v>15</v>
      </c>
      <c r="C26" s="40" t="s">
        <v>43</v>
      </c>
      <c r="D26" s="2">
        <v>2009</v>
      </c>
      <c r="E26" s="4" t="s">
        <v>12</v>
      </c>
      <c r="F26" s="42" t="s">
        <v>100</v>
      </c>
      <c r="G26" s="46"/>
      <c r="H26" s="46"/>
      <c r="I26" s="46"/>
      <c r="J26" s="46"/>
      <c r="K26" s="47"/>
      <c r="L26" s="46"/>
      <c r="M26" s="46"/>
      <c r="N26" s="46"/>
      <c r="O26" s="46"/>
      <c r="P26" s="46"/>
      <c r="Q26" s="46"/>
      <c r="R26" s="49">
        <v>90</v>
      </c>
      <c r="S26" s="46"/>
      <c r="T26" s="46"/>
      <c r="U26" s="49">
        <v>160</v>
      </c>
      <c r="V26" s="49">
        <v>360</v>
      </c>
      <c r="W26" s="46"/>
      <c r="X26" s="49"/>
      <c r="Y26" s="46"/>
      <c r="Z26" s="46"/>
      <c r="AA26" s="49">
        <v>360</v>
      </c>
      <c r="AB26" s="49"/>
      <c r="AC26" s="49"/>
      <c r="AD26" s="46">
        <v>394.5</v>
      </c>
      <c r="AE26" s="49">
        <v>660</v>
      </c>
      <c r="AF26" s="46"/>
      <c r="AG26" s="46"/>
      <c r="AH26" s="46"/>
      <c r="AI26" s="46"/>
      <c r="AJ26" s="46"/>
      <c r="AK26" s="46"/>
      <c r="AL26" s="46"/>
      <c r="AM26" s="44">
        <f>SUM(G26:AL26)</f>
        <v>2024.5</v>
      </c>
      <c r="AN26" s="2">
        <f>COUNT(G26:AL26)</f>
        <v>6</v>
      </c>
    </row>
    <row r="27" spans="1:40" x14ac:dyDescent="0.3">
      <c r="A27" s="77">
        <f>RANK(AM27,$AM$2:AM174)</f>
        <v>26</v>
      </c>
      <c r="B27" s="2" t="s">
        <v>15</v>
      </c>
      <c r="C27" s="40" t="s">
        <v>13</v>
      </c>
      <c r="D27" s="2">
        <v>2010</v>
      </c>
      <c r="E27" s="7" t="s">
        <v>11</v>
      </c>
      <c r="F27" s="42" t="s">
        <v>57</v>
      </c>
      <c r="G27" s="46"/>
      <c r="H27" s="46"/>
      <c r="I27" s="46"/>
      <c r="J27" s="46"/>
      <c r="K27" s="47"/>
      <c r="L27" s="46"/>
      <c r="M27" s="46"/>
      <c r="N27" s="46"/>
      <c r="O27" s="46"/>
      <c r="P27" s="46"/>
      <c r="Q27" s="46"/>
      <c r="R27" s="63"/>
      <c r="S27" s="46"/>
      <c r="T27" s="46"/>
      <c r="U27" s="49">
        <v>160</v>
      </c>
      <c r="V27" s="49">
        <v>480</v>
      </c>
      <c r="W27" s="46"/>
      <c r="X27" s="49"/>
      <c r="Y27" s="46"/>
      <c r="Z27" s="46">
        <v>360</v>
      </c>
      <c r="AA27" s="46"/>
      <c r="AB27" s="46"/>
      <c r="AC27" s="46"/>
      <c r="AD27" s="46">
        <v>660</v>
      </c>
      <c r="AE27" s="49">
        <v>360</v>
      </c>
      <c r="AF27" s="46"/>
      <c r="AG27" s="46"/>
      <c r="AH27" s="46"/>
      <c r="AI27" s="46"/>
      <c r="AJ27" s="46"/>
      <c r="AK27" s="46"/>
      <c r="AL27" s="46"/>
      <c r="AM27" s="44">
        <f>SUM(G27:AL27)</f>
        <v>2020</v>
      </c>
      <c r="AN27" s="2">
        <f>COUNT(G27:AL27)</f>
        <v>5</v>
      </c>
    </row>
    <row r="28" spans="1:40" x14ac:dyDescent="0.3">
      <c r="A28" s="77">
        <f>RANK(AM28,$AM$2:AM175)</f>
        <v>27</v>
      </c>
      <c r="B28" s="4" t="s">
        <v>15</v>
      </c>
      <c r="C28" s="40" t="s">
        <v>162</v>
      </c>
      <c r="D28" s="2">
        <v>2008</v>
      </c>
      <c r="E28" s="4" t="s">
        <v>12</v>
      </c>
      <c r="F28" s="38" t="s">
        <v>125</v>
      </c>
      <c r="G28" s="46"/>
      <c r="H28" s="46"/>
      <c r="I28" s="49">
        <v>400</v>
      </c>
      <c r="J28" s="46"/>
      <c r="K28" s="46"/>
      <c r="L28" s="46"/>
      <c r="M28" s="46"/>
      <c r="N28" s="46">
        <v>460</v>
      </c>
      <c r="O28" s="46"/>
      <c r="P28" s="46"/>
      <c r="Q28" s="46"/>
      <c r="R28" s="63"/>
      <c r="S28" s="46"/>
      <c r="T28" s="46"/>
      <c r="U28" s="46"/>
      <c r="V28" s="49">
        <v>360</v>
      </c>
      <c r="W28" s="46"/>
      <c r="X28" s="49"/>
      <c r="Y28" s="46"/>
      <c r="Z28" s="46">
        <v>360</v>
      </c>
      <c r="AA28" s="46"/>
      <c r="AB28" s="46"/>
      <c r="AC28" s="46"/>
      <c r="AD28" s="46">
        <v>360</v>
      </c>
      <c r="AE28" s="49"/>
      <c r="AF28" s="46"/>
      <c r="AG28" s="46"/>
      <c r="AH28" s="46"/>
      <c r="AI28" s="46"/>
      <c r="AJ28" s="46"/>
      <c r="AK28" s="46"/>
      <c r="AL28" s="46"/>
      <c r="AM28" s="44">
        <f>SUM(G28:AL28)</f>
        <v>1940</v>
      </c>
      <c r="AN28" s="2">
        <f>COUNT(G28:AL28)</f>
        <v>5</v>
      </c>
    </row>
    <row r="29" spans="1:40" x14ac:dyDescent="0.3">
      <c r="A29" s="77">
        <f>RANK(AM29,$AM$2:AM176)</f>
        <v>28</v>
      </c>
      <c r="B29" s="2" t="s">
        <v>15</v>
      </c>
      <c r="C29" s="40" t="s">
        <v>13</v>
      </c>
      <c r="D29" s="2">
        <v>2008</v>
      </c>
      <c r="E29" s="4" t="s">
        <v>12</v>
      </c>
      <c r="F29" s="38" t="s">
        <v>58</v>
      </c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63"/>
      <c r="S29" s="46"/>
      <c r="T29" s="46"/>
      <c r="U29" s="46"/>
      <c r="V29" s="49">
        <v>480</v>
      </c>
      <c r="W29" s="46"/>
      <c r="X29" s="49"/>
      <c r="Y29" s="46"/>
      <c r="Z29" s="46"/>
      <c r="AA29" s="49">
        <v>480</v>
      </c>
      <c r="AB29" s="49"/>
      <c r="AC29" s="49"/>
      <c r="AD29" s="46">
        <v>505.5</v>
      </c>
      <c r="AE29" s="49">
        <v>360</v>
      </c>
      <c r="AF29" s="46"/>
      <c r="AG29" s="46"/>
      <c r="AH29" s="46"/>
      <c r="AI29" s="46"/>
      <c r="AJ29" s="46"/>
      <c r="AK29" s="46"/>
      <c r="AL29" s="46"/>
      <c r="AM29" s="44">
        <f>SUM(G29:AL29)</f>
        <v>1825.5</v>
      </c>
      <c r="AN29" s="2">
        <f>COUNT(G29:AL29)</f>
        <v>4</v>
      </c>
    </row>
    <row r="30" spans="1:40" x14ac:dyDescent="0.3">
      <c r="A30" s="77">
        <f>RANK(AM30,$AM$2:AM177)</f>
        <v>29</v>
      </c>
      <c r="B30" s="4" t="s">
        <v>15</v>
      </c>
      <c r="C30" s="38" t="s">
        <v>4</v>
      </c>
      <c r="D30" s="4">
        <v>2009</v>
      </c>
      <c r="E30" s="4" t="s">
        <v>12</v>
      </c>
      <c r="F30" s="38" t="s">
        <v>24</v>
      </c>
      <c r="G30" s="46"/>
      <c r="H30" s="46">
        <v>75</v>
      </c>
      <c r="I30" s="46"/>
      <c r="J30" s="46">
        <v>145</v>
      </c>
      <c r="K30" s="47"/>
      <c r="L30" s="46"/>
      <c r="M30" s="46">
        <v>145</v>
      </c>
      <c r="N30" s="46"/>
      <c r="O30" s="46"/>
      <c r="P30" s="46"/>
      <c r="Q30" s="46"/>
      <c r="R30" s="49">
        <v>360</v>
      </c>
      <c r="S30" s="46"/>
      <c r="T30" s="46"/>
      <c r="U30" s="46"/>
      <c r="V30" s="49">
        <v>480</v>
      </c>
      <c r="W30" s="46">
        <v>110</v>
      </c>
      <c r="X30" s="49"/>
      <c r="Y30" s="46"/>
      <c r="Z30" s="46"/>
      <c r="AA30" s="49">
        <v>480</v>
      </c>
      <c r="AB30" s="49"/>
      <c r="AC30" s="49"/>
      <c r="AD30" s="46"/>
      <c r="AE30" s="49"/>
      <c r="AF30" s="46"/>
      <c r="AG30" s="46"/>
      <c r="AH30" s="46"/>
      <c r="AI30" s="46"/>
      <c r="AJ30" s="46"/>
      <c r="AK30" s="46"/>
      <c r="AL30" s="46"/>
      <c r="AM30" s="44">
        <f>SUM(G30:AL30)</f>
        <v>1795</v>
      </c>
      <c r="AN30" s="2">
        <f>COUNT(G30:AL30)</f>
        <v>7</v>
      </c>
    </row>
    <row r="31" spans="1:40" x14ac:dyDescent="0.3">
      <c r="A31" s="77">
        <f>RANK(AM31,$AM$2:AM178)</f>
        <v>30</v>
      </c>
      <c r="B31" s="2" t="s">
        <v>15</v>
      </c>
      <c r="C31" s="40" t="s">
        <v>13</v>
      </c>
      <c r="D31" s="2">
        <v>2012</v>
      </c>
      <c r="E31" s="4" t="s">
        <v>10</v>
      </c>
      <c r="F31" s="42" t="s">
        <v>71</v>
      </c>
      <c r="G31" s="46"/>
      <c r="H31" s="46"/>
      <c r="I31" s="49">
        <v>240</v>
      </c>
      <c r="J31" s="46"/>
      <c r="K31" s="47"/>
      <c r="L31" s="49">
        <v>60</v>
      </c>
      <c r="M31" s="46"/>
      <c r="N31" s="46"/>
      <c r="O31" s="46"/>
      <c r="P31" s="46"/>
      <c r="Q31" s="46"/>
      <c r="R31" s="49">
        <v>80</v>
      </c>
      <c r="S31" s="46"/>
      <c r="T31" s="46"/>
      <c r="U31" s="49">
        <v>110</v>
      </c>
      <c r="V31" s="46"/>
      <c r="W31" s="46"/>
      <c r="X31" s="46"/>
      <c r="Y31" s="46"/>
      <c r="Z31" s="46">
        <v>360</v>
      </c>
      <c r="AA31" s="46"/>
      <c r="AB31" s="46"/>
      <c r="AC31" s="46"/>
      <c r="AD31" s="46">
        <v>280</v>
      </c>
      <c r="AE31" s="49">
        <v>660</v>
      </c>
      <c r="AF31" s="46"/>
      <c r="AG31" s="46"/>
      <c r="AH31" s="46"/>
      <c r="AI31" s="46"/>
      <c r="AJ31" s="46"/>
      <c r="AK31" s="46"/>
      <c r="AL31" s="46"/>
      <c r="AM31" s="44">
        <f>SUM(G31:AL31)</f>
        <v>1790</v>
      </c>
      <c r="AN31" s="2">
        <f>COUNT(G31:AL31)</f>
        <v>7</v>
      </c>
    </row>
    <row r="32" spans="1:40" x14ac:dyDescent="0.3">
      <c r="A32" s="77">
        <f>RANK(AM32,$AM$2:AM179)</f>
        <v>31</v>
      </c>
      <c r="B32" s="2" t="s">
        <v>15</v>
      </c>
      <c r="C32" s="39" t="s">
        <v>4</v>
      </c>
      <c r="D32" s="3">
        <v>2008</v>
      </c>
      <c r="E32" s="4" t="s">
        <v>12</v>
      </c>
      <c r="F32" s="38" t="s">
        <v>94</v>
      </c>
      <c r="G32" s="46"/>
      <c r="H32" s="46"/>
      <c r="I32" s="46"/>
      <c r="J32" s="46"/>
      <c r="K32" s="47"/>
      <c r="L32" s="46"/>
      <c r="M32" s="46"/>
      <c r="N32" s="46">
        <v>460</v>
      </c>
      <c r="O32" s="7"/>
      <c r="P32" s="46"/>
      <c r="Q32" s="46"/>
      <c r="R32" s="63"/>
      <c r="S32" s="46"/>
      <c r="T32" s="46"/>
      <c r="U32" s="52">
        <v>480</v>
      </c>
      <c r="V32" s="49">
        <v>360</v>
      </c>
      <c r="W32" s="46"/>
      <c r="X32" s="49"/>
      <c r="Y32" s="46"/>
      <c r="Z32" s="46"/>
      <c r="AA32" s="46"/>
      <c r="AB32" s="46"/>
      <c r="AC32" s="46"/>
      <c r="AD32" s="46">
        <v>394.5</v>
      </c>
      <c r="AE32" s="49"/>
      <c r="AF32" s="46"/>
      <c r="AG32" s="46"/>
      <c r="AH32" s="46"/>
      <c r="AI32" s="46"/>
      <c r="AJ32" s="46"/>
      <c r="AK32" s="46"/>
      <c r="AL32" s="46"/>
      <c r="AM32" s="44">
        <f>SUM(G32:AL32)</f>
        <v>1694.5</v>
      </c>
      <c r="AN32" s="2">
        <f>COUNT(G32:AL32)</f>
        <v>4</v>
      </c>
    </row>
    <row r="33" spans="1:40" x14ac:dyDescent="0.3">
      <c r="A33" s="77">
        <f>RANK(AM33,$AM$2:AM180)</f>
        <v>32</v>
      </c>
      <c r="B33" s="2" t="s">
        <v>15</v>
      </c>
      <c r="C33" s="40" t="s">
        <v>4</v>
      </c>
      <c r="D33" s="2">
        <v>2014</v>
      </c>
      <c r="E33" s="4" t="s">
        <v>9</v>
      </c>
      <c r="F33" s="38" t="s">
        <v>189</v>
      </c>
      <c r="G33" s="46"/>
      <c r="H33" s="46"/>
      <c r="I33" s="49">
        <v>240</v>
      </c>
      <c r="J33" s="46"/>
      <c r="K33" s="47"/>
      <c r="L33" s="49">
        <v>60</v>
      </c>
      <c r="M33" s="46"/>
      <c r="N33" s="46"/>
      <c r="O33" s="46"/>
      <c r="P33" s="46"/>
      <c r="Q33" s="46"/>
      <c r="R33" s="49">
        <v>80</v>
      </c>
      <c r="S33" s="46"/>
      <c r="T33" s="46"/>
      <c r="U33" s="58">
        <v>180</v>
      </c>
      <c r="V33" s="49">
        <v>240</v>
      </c>
      <c r="W33" s="46"/>
      <c r="X33" s="49"/>
      <c r="Y33" s="46"/>
      <c r="Z33" s="46">
        <v>240</v>
      </c>
      <c r="AA33" s="46"/>
      <c r="AB33" s="46"/>
      <c r="AC33" s="46"/>
      <c r="AD33" s="46">
        <v>360</v>
      </c>
      <c r="AE33" s="49">
        <v>240</v>
      </c>
      <c r="AF33" s="46"/>
      <c r="AG33" s="46"/>
      <c r="AH33" s="46"/>
      <c r="AI33" s="46"/>
      <c r="AJ33" s="46"/>
      <c r="AK33" s="46"/>
      <c r="AL33" s="46"/>
      <c r="AM33" s="44">
        <f>SUM(G33:AL33)</f>
        <v>1640</v>
      </c>
      <c r="AN33" s="2">
        <f>COUNT(G33:AL33)</f>
        <v>8</v>
      </c>
    </row>
    <row r="34" spans="1:40" x14ac:dyDescent="0.3">
      <c r="A34" s="77">
        <f>RANK(AM34,$AM$2:AM181)</f>
        <v>33</v>
      </c>
      <c r="B34" s="2" t="s">
        <v>15</v>
      </c>
      <c r="C34" s="40" t="s">
        <v>6</v>
      </c>
      <c r="D34" s="2">
        <v>2010</v>
      </c>
      <c r="E34" s="7" t="s">
        <v>11</v>
      </c>
      <c r="F34" s="38" t="s">
        <v>166</v>
      </c>
      <c r="G34" s="46"/>
      <c r="H34" s="46"/>
      <c r="I34" s="46"/>
      <c r="J34" s="46"/>
      <c r="K34" s="46"/>
      <c r="L34" s="46"/>
      <c r="M34" s="46">
        <v>30</v>
      </c>
      <c r="N34" s="46"/>
      <c r="O34" s="46"/>
      <c r="P34" s="46"/>
      <c r="Q34" s="46"/>
      <c r="R34" s="49">
        <v>120</v>
      </c>
      <c r="S34" s="46"/>
      <c r="T34" s="46"/>
      <c r="U34" s="49">
        <v>160</v>
      </c>
      <c r="V34" s="49">
        <v>240</v>
      </c>
      <c r="W34" s="46"/>
      <c r="X34" s="49"/>
      <c r="Y34" s="46"/>
      <c r="Z34" s="46">
        <v>240</v>
      </c>
      <c r="AA34" s="49">
        <v>360</v>
      </c>
      <c r="AB34" s="49"/>
      <c r="AC34" s="49"/>
      <c r="AD34" s="46">
        <v>480</v>
      </c>
      <c r="AE34" s="49"/>
      <c r="AF34" s="46"/>
      <c r="AG34" s="46"/>
      <c r="AH34" s="46"/>
      <c r="AI34" s="46"/>
      <c r="AJ34" s="46"/>
      <c r="AK34" s="46"/>
      <c r="AL34" s="46"/>
      <c r="AM34" s="44">
        <f>SUM(G34:AL34)</f>
        <v>1630</v>
      </c>
      <c r="AN34" s="2">
        <f>COUNT(G34:AL34)</f>
        <v>7</v>
      </c>
    </row>
    <row r="35" spans="1:40" x14ac:dyDescent="0.3">
      <c r="A35" s="77">
        <f>RANK(AM35,$AM$2:AM182)</f>
        <v>34</v>
      </c>
      <c r="B35" s="2" t="s">
        <v>15</v>
      </c>
      <c r="C35" s="40" t="s">
        <v>22</v>
      </c>
      <c r="D35" s="2">
        <v>2009</v>
      </c>
      <c r="E35" s="4" t="s">
        <v>12</v>
      </c>
      <c r="F35" s="42" t="s">
        <v>70</v>
      </c>
      <c r="G35" s="46"/>
      <c r="H35" s="46"/>
      <c r="I35" s="46"/>
      <c r="J35" s="46"/>
      <c r="K35" s="46"/>
      <c r="L35" s="46"/>
      <c r="M35" s="46"/>
      <c r="N35" s="46">
        <v>460</v>
      </c>
      <c r="O35" s="7"/>
      <c r="P35" s="46"/>
      <c r="Q35" s="46"/>
      <c r="R35" s="49">
        <v>240</v>
      </c>
      <c r="S35" s="46"/>
      <c r="T35" s="46"/>
      <c r="U35" s="46"/>
      <c r="V35" s="46"/>
      <c r="W35" s="46"/>
      <c r="X35" s="46"/>
      <c r="Y35" s="46"/>
      <c r="Z35" s="46"/>
      <c r="AA35" s="49">
        <v>360</v>
      </c>
      <c r="AB35" s="49"/>
      <c r="AC35" s="49"/>
      <c r="AD35" s="46">
        <v>505.5</v>
      </c>
      <c r="AE35" s="49"/>
      <c r="AF35" s="46"/>
      <c r="AG35" s="46"/>
      <c r="AH35" s="46"/>
      <c r="AI35" s="46"/>
      <c r="AJ35" s="46"/>
      <c r="AK35" s="46"/>
      <c r="AL35" s="46"/>
      <c r="AM35" s="44">
        <f>SUM(G35:AL35)</f>
        <v>1565.5</v>
      </c>
      <c r="AN35" s="2">
        <f>COUNT(G35:AL35)</f>
        <v>4</v>
      </c>
    </row>
    <row r="36" spans="1:40" x14ac:dyDescent="0.3">
      <c r="A36" s="77">
        <f>RANK(AM36,$AM$2:AM183)</f>
        <v>35</v>
      </c>
      <c r="B36" s="4" t="s">
        <v>15</v>
      </c>
      <c r="C36" s="39" t="s">
        <v>7</v>
      </c>
      <c r="D36" s="2">
        <v>2008</v>
      </c>
      <c r="E36" s="4" t="s">
        <v>12</v>
      </c>
      <c r="F36" s="38" t="s">
        <v>220</v>
      </c>
      <c r="G36" s="46"/>
      <c r="H36" s="46"/>
      <c r="I36" s="46"/>
      <c r="J36" s="46"/>
      <c r="K36" s="47"/>
      <c r="L36" s="46"/>
      <c r="M36" s="46"/>
      <c r="N36" s="46"/>
      <c r="O36" s="46"/>
      <c r="P36" s="46"/>
      <c r="Q36" s="46"/>
      <c r="R36" s="63"/>
      <c r="S36" s="46"/>
      <c r="T36" s="46"/>
      <c r="U36" s="46"/>
      <c r="V36" s="49">
        <v>360</v>
      </c>
      <c r="W36" s="46"/>
      <c r="X36" s="49"/>
      <c r="Y36" s="46"/>
      <c r="Z36" s="46">
        <v>384</v>
      </c>
      <c r="AA36" s="49">
        <v>360</v>
      </c>
      <c r="AB36" s="49"/>
      <c r="AC36" s="49"/>
      <c r="AD36" s="46">
        <v>360</v>
      </c>
      <c r="AE36" s="49"/>
      <c r="AF36" s="46"/>
      <c r="AG36" s="46"/>
      <c r="AH36" s="46"/>
      <c r="AI36" s="46"/>
      <c r="AJ36" s="46"/>
      <c r="AK36" s="46"/>
      <c r="AL36" s="46"/>
      <c r="AM36" s="44">
        <f>SUM(G36:AL36)</f>
        <v>1464</v>
      </c>
      <c r="AN36" s="2">
        <f>COUNT(G36:AL36)</f>
        <v>4</v>
      </c>
    </row>
    <row r="37" spans="1:40" x14ac:dyDescent="0.3">
      <c r="A37" s="77">
        <f>RANK(AM37,$AM$2:AM184)</f>
        <v>36</v>
      </c>
      <c r="B37" s="2" t="s">
        <v>15</v>
      </c>
      <c r="C37" s="40" t="s">
        <v>7</v>
      </c>
      <c r="D37" s="2">
        <v>2011</v>
      </c>
      <c r="E37" s="7" t="s">
        <v>11</v>
      </c>
      <c r="F37" s="42" t="s">
        <v>49</v>
      </c>
      <c r="G37" s="46"/>
      <c r="H37" s="46"/>
      <c r="I37" s="46"/>
      <c r="J37" s="46"/>
      <c r="K37" s="47"/>
      <c r="L37" s="46"/>
      <c r="M37" s="46"/>
      <c r="N37" s="46"/>
      <c r="O37" s="46"/>
      <c r="P37" s="46"/>
      <c r="Q37" s="46"/>
      <c r="R37" s="49">
        <v>120</v>
      </c>
      <c r="S37" s="46"/>
      <c r="T37" s="46"/>
      <c r="U37" s="58">
        <v>240</v>
      </c>
      <c r="V37" s="46"/>
      <c r="W37" s="46"/>
      <c r="X37" s="46"/>
      <c r="Y37" s="46"/>
      <c r="Z37" s="46">
        <v>660</v>
      </c>
      <c r="AA37" s="49">
        <v>360</v>
      </c>
      <c r="AB37" s="49"/>
      <c r="AC37" s="49"/>
      <c r="AD37" s="48">
        <v>0</v>
      </c>
      <c r="AE37" s="66">
        <v>0</v>
      </c>
      <c r="AF37" s="48"/>
      <c r="AG37" s="48"/>
      <c r="AH37" s="48"/>
      <c r="AI37" s="48"/>
      <c r="AJ37" s="48"/>
      <c r="AK37" s="48"/>
      <c r="AL37" s="48"/>
      <c r="AM37" s="44">
        <f>SUM(G37:AL37)</f>
        <v>1380</v>
      </c>
      <c r="AN37" s="2">
        <f>COUNT(G37:AL37)</f>
        <v>6</v>
      </c>
    </row>
    <row r="38" spans="1:40" x14ac:dyDescent="0.3">
      <c r="A38" s="77">
        <f>RANK(AM38,$AM$2:AM185)</f>
        <v>37</v>
      </c>
      <c r="B38" s="4" t="s">
        <v>15</v>
      </c>
      <c r="C38" s="38" t="s">
        <v>13</v>
      </c>
      <c r="D38" s="2">
        <v>2008</v>
      </c>
      <c r="E38" s="4" t="s">
        <v>12</v>
      </c>
      <c r="F38" s="38" t="s">
        <v>153</v>
      </c>
      <c r="G38" s="46"/>
      <c r="H38" s="46"/>
      <c r="I38" s="49">
        <v>480</v>
      </c>
      <c r="J38" s="46"/>
      <c r="K38" s="46"/>
      <c r="L38" s="46"/>
      <c r="M38" s="46"/>
      <c r="N38" s="46"/>
      <c r="O38" s="46"/>
      <c r="P38" s="46"/>
      <c r="Q38" s="46"/>
      <c r="R38" s="63"/>
      <c r="S38" s="46"/>
      <c r="T38" s="46"/>
      <c r="U38" s="52">
        <v>480</v>
      </c>
      <c r="V38" s="46"/>
      <c r="W38" s="46"/>
      <c r="X38" s="46"/>
      <c r="Y38" s="46"/>
      <c r="Z38" s="46"/>
      <c r="AA38" s="46"/>
      <c r="AB38" s="46"/>
      <c r="AC38" s="46"/>
      <c r="AD38" s="46"/>
      <c r="AE38" s="49">
        <v>360</v>
      </c>
      <c r="AF38" s="46"/>
      <c r="AG38" s="46"/>
      <c r="AH38" s="46"/>
      <c r="AI38" s="46"/>
      <c r="AJ38" s="46"/>
      <c r="AK38" s="46"/>
      <c r="AL38" s="46"/>
      <c r="AM38" s="44">
        <f>SUM(G38:AL38)</f>
        <v>1320</v>
      </c>
      <c r="AN38" s="2">
        <f>COUNT(G38:AL38)</f>
        <v>3</v>
      </c>
    </row>
    <row r="39" spans="1:40" x14ac:dyDescent="0.3">
      <c r="A39" s="77">
        <f>RANK(AM39,$AM$2:AM186)</f>
        <v>38</v>
      </c>
      <c r="B39" s="2" t="s">
        <v>15</v>
      </c>
      <c r="C39" s="40" t="s">
        <v>258</v>
      </c>
      <c r="D39" s="2">
        <v>2009</v>
      </c>
      <c r="E39" s="4" t="s">
        <v>12</v>
      </c>
      <c r="F39" s="38" t="s">
        <v>167</v>
      </c>
      <c r="G39" s="46"/>
      <c r="H39" s="46"/>
      <c r="I39" s="49">
        <v>110</v>
      </c>
      <c r="J39" s="46"/>
      <c r="K39" s="47"/>
      <c r="L39" s="46"/>
      <c r="M39" s="46"/>
      <c r="N39" s="46"/>
      <c r="O39" s="46"/>
      <c r="P39" s="46"/>
      <c r="Q39" s="46"/>
      <c r="R39" s="63"/>
      <c r="S39" s="46"/>
      <c r="T39" s="46"/>
      <c r="U39" s="49">
        <v>90</v>
      </c>
      <c r="V39" s="49">
        <v>360</v>
      </c>
      <c r="W39" s="46"/>
      <c r="X39" s="49"/>
      <c r="Y39" s="46"/>
      <c r="Z39" s="46"/>
      <c r="AA39" s="46"/>
      <c r="AB39" s="46"/>
      <c r="AC39" s="46"/>
      <c r="AD39" s="46">
        <v>360</v>
      </c>
      <c r="AE39" s="49">
        <v>360</v>
      </c>
      <c r="AF39" s="46"/>
      <c r="AG39" s="46"/>
      <c r="AH39" s="46"/>
      <c r="AI39" s="46"/>
      <c r="AJ39" s="46"/>
      <c r="AK39" s="46"/>
      <c r="AL39" s="46"/>
      <c r="AM39" s="44">
        <f>SUM(G39:AL39)</f>
        <v>1280</v>
      </c>
      <c r="AN39" s="2">
        <f>COUNT(G39:AL39)</f>
        <v>5</v>
      </c>
    </row>
    <row r="40" spans="1:40" x14ac:dyDescent="0.3">
      <c r="A40" s="77">
        <f>RANK(AM40,$AM$2:AM187)</f>
        <v>39</v>
      </c>
      <c r="B40" s="4" t="s">
        <v>15</v>
      </c>
      <c r="C40" s="39" t="s">
        <v>6</v>
      </c>
      <c r="D40" s="2">
        <v>2010</v>
      </c>
      <c r="E40" s="7" t="s">
        <v>11</v>
      </c>
      <c r="F40" s="38" t="s">
        <v>168</v>
      </c>
      <c r="G40" s="46"/>
      <c r="H40" s="46"/>
      <c r="I40" s="49">
        <v>90</v>
      </c>
      <c r="J40" s="46"/>
      <c r="K40" s="46"/>
      <c r="L40" s="46"/>
      <c r="M40" s="46">
        <v>30</v>
      </c>
      <c r="N40" s="46"/>
      <c r="O40" s="46"/>
      <c r="P40" s="46"/>
      <c r="Q40" s="46"/>
      <c r="R40" s="49">
        <v>90</v>
      </c>
      <c r="S40" s="46"/>
      <c r="T40" s="46"/>
      <c r="U40" s="49">
        <v>160</v>
      </c>
      <c r="V40" s="49">
        <v>360</v>
      </c>
      <c r="W40" s="46"/>
      <c r="X40" s="49"/>
      <c r="Y40" s="46"/>
      <c r="Z40" s="46">
        <v>120</v>
      </c>
      <c r="AA40" s="49">
        <v>360</v>
      </c>
      <c r="AB40" s="49"/>
      <c r="AC40" s="49"/>
      <c r="AD40" s="46"/>
      <c r="AE40" s="49"/>
      <c r="AF40" s="46"/>
      <c r="AG40" s="46"/>
      <c r="AH40" s="46"/>
      <c r="AI40" s="46"/>
      <c r="AJ40" s="46"/>
      <c r="AK40" s="46"/>
      <c r="AL40" s="46"/>
      <c r="AM40" s="44">
        <f>SUM(G40:AL40)</f>
        <v>1210</v>
      </c>
      <c r="AN40" s="2">
        <f>COUNT(G40:AL40)</f>
        <v>7</v>
      </c>
    </row>
    <row r="41" spans="1:40" x14ac:dyDescent="0.3">
      <c r="A41" s="77">
        <f>RANK(AM41,$AM$2:AM188)</f>
        <v>40</v>
      </c>
      <c r="B41" s="2" t="s">
        <v>15</v>
      </c>
      <c r="C41" s="38" t="s">
        <v>258</v>
      </c>
      <c r="D41" s="3">
        <v>2011</v>
      </c>
      <c r="E41" s="7" t="s">
        <v>11</v>
      </c>
      <c r="F41" s="42" t="s">
        <v>218</v>
      </c>
      <c r="G41" s="46"/>
      <c r="H41" s="46"/>
      <c r="I41" s="46">
        <v>93.5</v>
      </c>
      <c r="J41" s="46"/>
      <c r="K41" s="46"/>
      <c r="L41" s="49">
        <v>28</v>
      </c>
      <c r="M41" s="46"/>
      <c r="N41" s="46"/>
      <c r="O41" s="46"/>
      <c r="P41" s="46"/>
      <c r="Q41" s="46"/>
      <c r="R41" s="49">
        <v>60</v>
      </c>
      <c r="S41" s="46"/>
      <c r="T41" s="46"/>
      <c r="U41" s="58">
        <v>80</v>
      </c>
      <c r="V41" s="49">
        <v>240</v>
      </c>
      <c r="W41" s="46"/>
      <c r="X41" s="49"/>
      <c r="Y41" s="46"/>
      <c r="Z41" s="46">
        <v>120</v>
      </c>
      <c r="AA41" s="46"/>
      <c r="AB41" s="46"/>
      <c r="AC41" s="46"/>
      <c r="AD41" s="46">
        <v>200</v>
      </c>
      <c r="AE41" s="49">
        <v>360</v>
      </c>
      <c r="AF41" s="46"/>
      <c r="AG41" s="46"/>
      <c r="AH41" s="46"/>
      <c r="AI41" s="46"/>
      <c r="AJ41" s="46"/>
      <c r="AK41" s="46"/>
      <c r="AL41" s="46"/>
      <c r="AM41" s="44">
        <f>SUM(G41:AL41)</f>
        <v>1181.5</v>
      </c>
      <c r="AN41" s="2">
        <f>COUNT(G41:AL41)</f>
        <v>8</v>
      </c>
    </row>
    <row r="42" spans="1:40" x14ac:dyDescent="0.3">
      <c r="A42" s="77">
        <f>RANK(AM42,$AM$2:AM189)</f>
        <v>41</v>
      </c>
      <c r="B42" s="2" t="s">
        <v>15</v>
      </c>
      <c r="C42" s="39" t="s">
        <v>13</v>
      </c>
      <c r="D42" s="3">
        <v>2008</v>
      </c>
      <c r="E42" s="4" t="s">
        <v>12</v>
      </c>
      <c r="F42" s="38" t="s">
        <v>99</v>
      </c>
      <c r="G42" s="46"/>
      <c r="H42" s="46"/>
      <c r="I42" s="46"/>
      <c r="J42" s="46"/>
      <c r="K42" s="47"/>
      <c r="L42" s="46"/>
      <c r="M42" s="46"/>
      <c r="N42" s="46">
        <v>460</v>
      </c>
      <c r="O42" s="46"/>
      <c r="P42" s="46"/>
      <c r="Q42" s="46"/>
      <c r="R42" s="63"/>
      <c r="S42" s="46"/>
      <c r="T42" s="46"/>
      <c r="U42" s="52">
        <v>360</v>
      </c>
      <c r="V42" s="49">
        <v>360</v>
      </c>
      <c r="W42" s="46"/>
      <c r="X42" s="49"/>
      <c r="Y42" s="46"/>
      <c r="Z42" s="46"/>
      <c r="AA42" s="46"/>
      <c r="AB42" s="46"/>
      <c r="AC42" s="46"/>
      <c r="AD42" s="46"/>
      <c r="AE42" s="49"/>
      <c r="AF42" s="46"/>
      <c r="AG42" s="46"/>
      <c r="AH42" s="46"/>
      <c r="AI42" s="46"/>
      <c r="AJ42" s="46"/>
      <c r="AK42" s="46"/>
      <c r="AL42" s="46"/>
      <c r="AM42" s="44">
        <f>SUM(G42:AL42)</f>
        <v>1180</v>
      </c>
      <c r="AN42" s="2">
        <f>COUNT(G42:AL42)</f>
        <v>3</v>
      </c>
    </row>
    <row r="43" spans="1:40" x14ac:dyDescent="0.3">
      <c r="A43" s="77">
        <f>RANK(AM43,$AM$2:AM190)</f>
        <v>42</v>
      </c>
      <c r="B43" s="2" t="s">
        <v>15</v>
      </c>
      <c r="C43" s="38" t="s">
        <v>162</v>
      </c>
      <c r="D43" s="2">
        <v>2009</v>
      </c>
      <c r="E43" s="4" t="s">
        <v>12</v>
      </c>
      <c r="F43" s="42" t="s">
        <v>124</v>
      </c>
      <c r="G43" s="46"/>
      <c r="H43" s="46"/>
      <c r="I43" s="46"/>
      <c r="J43" s="46"/>
      <c r="K43" s="47"/>
      <c r="L43" s="46"/>
      <c r="M43" s="46"/>
      <c r="N43" s="7"/>
      <c r="O43" s="46"/>
      <c r="P43" s="46"/>
      <c r="Q43" s="46"/>
      <c r="R43" s="49">
        <v>90</v>
      </c>
      <c r="S43" s="46"/>
      <c r="T43" s="46"/>
      <c r="U43" s="46"/>
      <c r="V43" s="49">
        <v>360</v>
      </c>
      <c r="W43" s="46"/>
      <c r="X43" s="49"/>
      <c r="Y43" s="46"/>
      <c r="Z43" s="46">
        <v>360</v>
      </c>
      <c r="AA43" s="46"/>
      <c r="AB43" s="46"/>
      <c r="AC43" s="46"/>
      <c r="AD43" s="46">
        <v>360</v>
      </c>
      <c r="AE43" s="49"/>
      <c r="AF43" s="46"/>
      <c r="AG43" s="46"/>
      <c r="AH43" s="46"/>
      <c r="AI43" s="46"/>
      <c r="AJ43" s="46"/>
      <c r="AK43" s="46"/>
      <c r="AL43" s="46"/>
      <c r="AM43" s="44">
        <f>SUM(G43:AL43)</f>
        <v>1170</v>
      </c>
      <c r="AN43" s="2">
        <f>COUNT(G43:AL43)</f>
        <v>4</v>
      </c>
    </row>
    <row r="44" spans="1:40" x14ac:dyDescent="0.3">
      <c r="A44" s="77">
        <f>RANK(AM44,$AM$2:AM191)</f>
        <v>43</v>
      </c>
      <c r="B44" s="2" t="s">
        <v>15</v>
      </c>
      <c r="C44" s="40" t="s">
        <v>31</v>
      </c>
      <c r="D44" s="2">
        <v>2013</v>
      </c>
      <c r="E44" s="4" t="s">
        <v>10</v>
      </c>
      <c r="F44" s="38" t="s">
        <v>83</v>
      </c>
      <c r="G44" s="46"/>
      <c r="H44" s="46"/>
      <c r="I44" s="46">
        <v>93.5</v>
      </c>
      <c r="J44" s="46"/>
      <c r="K44" s="46"/>
      <c r="L44" s="49">
        <v>30</v>
      </c>
      <c r="M44" s="46"/>
      <c r="N44" s="46"/>
      <c r="O44" s="46"/>
      <c r="P44" s="46"/>
      <c r="Q44" s="46"/>
      <c r="R44" s="49">
        <v>40</v>
      </c>
      <c r="S44" s="46"/>
      <c r="T44" s="46"/>
      <c r="U44" s="58">
        <v>120</v>
      </c>
      <c r="V44" s="49">
        <v>120</v>
      </c>
      <c r="W44" s="46"/>
      <c r="X44" s="49"/>
      <c r="Y44" s="46"/>
      <c r="Z44" s="46">
        <v>240</v>
      </c>
      <c r="AA44" s="46"/>
      <c r="AB44" s="46"/>
      <c r="AC44" s="46"/>
      <c r="AD44" s="46">
        <v>280</v>
      </c>
      <c r="AE44" s="49">
        <v>240</v>
      </c>
      <c r="AF44" s="46"/>
      <c r="AG44" s="46"/>
      <c r="AH44" s="46"/>
      <c r="AI44" s="46"/>
      <c r="AJ44" s="46"/>
      <c r="AK44" s="46"/>
      <c r="AL44" s="46"/>
      <c r="AM44" s="44">
        <f>SUM(G44:AL44)</f>
        <v>1163.5</v>
      </c>
      <c r="AN44" s="2">
        <f>COUNT(G44:AL44)</f>
        <v>8</v>
      </c>
    </row>
    <row r="45" spans="1:40" x14ac:dyDescent="0.3">
      <c r="A45" s="77">
        <f>RANK(AM45,$AM$2:AM192)</f>
        <v>44</v>
      </c>
      <c r="B45" s="4" t="s">
        <v>15</v>
      </c>
      <c r="C45" s="38" t="s">
        <v>4</v>
      </c>
      <c r="D45" s="2">
        <v>2010</v>
      </c>
      <c r="E45" s="7" t="s">
        <v>11</v>
      </c>
      <c r="F45" s="38" t="s">
        <v>93</v>
      </c>
      <c r="G45" s="46"/>
      <c r="H45" s="46"/>
      <c r="I45" s="49">
        <v>110</v>
      </c>
      <c r="J45" s="46"/>
      <c r="K45" s="46"/>
      <c r="L45" s="46"/>
      <c r="M45" s="46">
        <v>30</v>
      </c>
      <c r="N45" s="46"/>
      <c r="O45" s="46"/>
      <c r="P45" s="46"/>
      <c r="Q45" s="46"/>
      <c r="R45" s="49">
        <v>120</v>
      </c>
      <c r="S45" s="46"/>
      <c r="T45" s="46"/>
      <c r="U45" s="49">
        <v>90</v>
      </c>
      <c r="V45" s="49">
        <v>120</v>
      </c>
      <c r="W45" s="46"/>
      <c r="X45" s="49"/>
      <c r="Y45" s="46"/>
      <c r="Z45" s="46">
        <v>120</v>
      </c>
      <c r="AA45" s="46"/>
      <c r="AB45" s="46"/>
      <c r="AC45" s="46"/>
      <c r="AD45" s="46">
        <v>120</v>
      </c>
      <c r="AE45" s="49">
        <v>360</v>
      </c>
      <c r="AF45" s="46"/>
      <c r="AG45" s="46"/>
      <c r="AH45" s="46"/>
      <c r="AI45" s="46"/>
      <c r="AJ45" s="46"/>
      <c r="AK45" s="46"/>
      <c r="AL45" s="46"/>
      <c r="AM45" s="44">
        <f>SUM(G45:AL45)</f>
        <v>1070</v>
      </c>
      <c r="AN45" s="2">
        <f>COUNT(G45:AL45)</f>
        <v>8</v>
      </c>
    </row>
    <row r="46" spans="1:40" x14ac:dyDescent="0.3">
      <c r="A46" s="77">
        <f>RANK(AM46,$AM$2:AM193)</f>
        <v>45</v>
      </c>
      <c r="B46" s="2" t="s">
        <v>15</v>
      </c>
      <c r="C46" s="40" t="s">
        <v>4</v>
      </c>
      <c r="D46" s="2">
        <v>2013</v>
      </c>
      <c r="E46" s="2" t="s">
        <v>10</v>
      </c>
      <c r="F46" s="42" t="s">
        <v>115</v>
      </c>
      <c r="G46" s="46"/>
      <c r="H46" s="46"/>
      <c r="I46" s="48">
        <v>0</v>
      </c>
      <c r="J46" s="46"/>
      <c r="K46" s="47"/>
      <c r="L46" s="49">
        <v>40</v>
      </c>
      <c r="M46" s="46"/>
      <c r="N46" s="46"/>
      <c r="O46" s="46"/>
      <c r="P46" s="46"/>
      <c r="Q46" s="46"/>
      <c r="R46" s="49">
        <v>60</v>
      </c>
      <c r="S46" s="46"/>
      <c r="T46" s="46"/>
      <c r="U46" s="58">
        <v>72</v>
      </c>
      <c r="V46" s="49">
        <v>180</v>
      </c>
      <c r="W46" s="46"/>
      <c r="X46" s="49"/>
      <c r="Y46" s="46"/>
      <c r="Z46" s="46">
        <v>180</v>
      </c>
      <c r="AA46" s="46"/>
      <c r="AB46" s="46"/>
      <c r="AC46" s="46"/>
      <c r="AD46" s="46">
        <v>200</v>
      </c>
      <c r="AE46" s="49">
        <v>240</v>
      </c>
      <c r="AF46" s="46"/>
      <c r="AG46" s="46"/>
      <c r="AH46" s="46"/>
      <c r="AI46" s="46"/>
      <c r="AJ46" s="46"/>
      <c r="AK46" s="46"/>
      <c r="AL46" s="46"/>
      <c r="AM46" s="44">
        <f>SUM(G46:AL46)</f>
        <v>972</v>
      </c>
      <c r="AN46" s="2">
        <f>COUNT(G46:AL46)</f>
        <v>8</v>
      </c>
    </row>
    <row r="47" spans="1:40" x14ac:dyDescent="0.3">
      <c r="A47" s="77">
        <f>RANK(AM47,$AM$2:AM194)</f>
        <v>46</v>
      </c>
      <c r="B47" s="2" t="s">
        <v>15</v>
      </c>
      <c r="C47" s="39" t="s">
        <v>43</v>
      </c>
      <c r="D47" s="3">
        <v>2008</v>
      </c>
      <c r="E47" s="4" t="s">
        <v>12</v>
      </c>
      <c r="F47" s="38" t="s">
        <v>84</v>
      </c>
      <c r="G47" s="46"/>
      <c r="H47" s="46"/>
      <c r="I47" s="49">
        <v>480</v>
      </c>
      <c r="J47" s="46"/>
      <c r="K47" s="47"/>
      <c r="L47" s="46"/>
      <c r="M47" s="46"/>
      <c r="N47" s="46"/>
      <c r="O47" s="46"/>
      <c r="P47" s="46"/>
      <c r="Q47" s="46"/>
      <c r="R47" s="63"/>
      <c r="S47" s="46"/>
      <c r="T47" s="46"/>
      <c r="U47" s="52">
        <v>480</v>
      </c>
      <c r="V47" s="46"/>
      <c r="W47" s="46"/>
      <c r="X47" s="46"/>
      <c r="Y47" s="46"/>
      <c r="Z47" s="46"/>
      <c r="AA47" s="46"/>
      <c r="AB47" s="46"/>
      <c r="AC47" s="46"/>
      <c r="AD47" s="46"/>
      <c r="AE47" s="49"/>
      <c r="AF47" s="46"/>
      <c r="AG47" s="46"/>
      <c r="AH47" s="46"/>
      <c r="AI47" s="46"/>
      <c r="AJ47" s="46"/>
      <c r="AK47" s="46"/>
      <c r="AL47" s="46"/>
      <c r="AM47" s="44">
        <f>SUM(G47:AL47)</f>
        <v>960</v>
      </c>
      <c r="AN47" s="2">
        <f>COUNT(G47:AL47)</f>
        <v>2</v>
      </c>
    </row>
    <row r="48" spans="1:40" x14ac:dyDescent="0.3">
      <c r="A48" s="77">
        <f>RANK(AM48,$AM$2:AM195)</f>
        <v>47</v>
      </c>
      <c r="B48" s="2" t="s">
        <v>15</v>
      </c>
      <c r="C48" s="40" t="s">
        <v>7</v>
      </c>
      <c r="D48" s="2">
        <v>2010</v>
      </c>
      <c r="E48" s="7" t="s">
        <v>11</v>
      </c>
      <c r="F48" s="42" t="s">
        <v>265</v>
      </c>
      <c r="G48" s="46"/>
      <c r="H48" s="46"/>
      <c r="I48" s="49">
        <v>110</v>
      </c>
      <c r="J48" s="46"/>
      <c r="K48" s="47"/>
      <c r="L48" s="46"/>
      <c r="M48" s="46">
        <v>30</v>
      </c>
      <c r="N48" s="46"/>
      <c r="O48" s="46"/>
      <c r="P48" s="46"/>
      <c r="Q48" s="46"/>
      <c r="R48" s="49">
        <v>90</v>
      </c>
      <c r="S48" s="46"/>
      <c r="T48" s="46"/>
      <c r="U48" s="49">
        <v>90</v>
      </c>
      <c r="V48" s="49">
        <v>240</v>
      </c>
      <c r="W48" s="46"/>
      <c r="X48" s="49"/>
      <c r="Y48" s="46"/>
      <c r="Z48" s="46"/>
      <c r="AA48" s="49">
        <v>360</v>
      </c>
      <c r="AB48" s="49"/>
      <c r="AC48" s="49"/>
      <c r="AD48" s="48">
        <v>0</v>
      </c>
      <c r="AE48" s="66">
        <v>0</v>
      </c>
      <c r="AF48" s="48"/>
      <c r="AG48" s="48"/>
      <c r="AH48" s="48"/>
      <c r="AI48" s="48"/>
      <c r="AJ48" s="48"/>
      <c r="AK48" s="48"/>
      <c r="AL48" s="48"/>
      <c r="AM48" s="44">
        <f>SUM(G48:AL48)</f>
        <v>920</v>
      </c>
      <c r="AN48" s="2">
        <f>COUNT(G48:AL48)</f>
        <v>8</v>
      </c>
    </row>
    <row r="49" spans="1:40" x14ac:dyDescent="0.3">
      <c r="A49" s="77">
        <f>RANK(AM49,$AM$2:AM196)</f>
        <v>48</v>
      </c>
      <c r="B49" s="2" t="s">
        <v>15</v>
      </c>
      <c r="C49" s="39" t="s">
        <v>258</v>
      </c>
      <c r="D49" s="2">
        <v>2008</v>
      </c>
      <c r="E49" s="4" t="s">
        <v>12</v>
      </c>
      <c r="F49" s="42" t="s">
        <v>152</v>
      </c>
      <c r="G49" s="46"/>
      <c r="H49" s="46"/>
      <c r="I49" s="49">
        <v>400</v>
      </c>
      <c r="J49" s="46"/>
      <c r="K49" s="47"/>
      <c r="L49" s="46"/>
      <c r="M49" s="46"/>
      <c r="N49" s="46"/>
      <c r="O49" s="46"/>
      <c r="P49" s="46"/>
      <c r="Q49" s="46"/>
      <c r="R49" s="63"/>
      <c r="S49" s="46"/>
      <c r="T49" s="46"/>
      <c r="U49" s="52">
        <v>480</v>
      </c>
      <c r="V49" s="46"/>
      <c r="W49" s="46"/>
      <c r="X49" s="46"/>
      <c r="Y49" s="46"/>
      <c r="Z49" s="46"/>
      <c r="AA49" s="46"/>
      <c r="AB49" s="46"/>
      <c r="AC49" s="46"/>
      <c r="AD49" s="46"/>
      <c r="AE49" s="49"/>
      <c r="AF49" s="46"/>
      <c r="AG49" s="46"/>
      <c r="AH49" s="46"/>
      <c r="AI49" s="46"/>
      <c r="AJ49" s="46"/>
      <c r="AK49" s="46"/>
      <c r="AL49" s="46"/>
      <c r="AM49" s="44">
        <f>SUM(G49:AL49)</f>
        <v>880</v>
      </c>
      <c r="AN49" s="2">
        <f>COUNT(G49:AL49)</f>
        <v>2</v>
      </c>
    </row>
    <row r="50" spans="1:40" x14ac:dyDescent="0.3">
      <c r="A50" s="77">
        <f>RANK(AM50,$AM$2:AM197)</f>
        <v>49</v>
      </c>
      <c r="B50" s="4" t="s">
        <v>15</v>
      </c>
      <c r="C50" s="39" t="s">
        <v>258</v>
      </c>
      <c r="D50" s="3">
        <v>2014</v>
      </c>
      <c r="E50" s="4" t="s">
        <v>9</v>
      </c>
      <c r="F50" s="38" t="s">
        <v>108</v>
      </c>
      <c r="G50" s="46"/>
      <c r="H50" s="46"/>
      <c r="I50" s="49">
        <v>80</v>
      </c>
      <c r="J50" s="46"/>
      <c r="K50" s="46"/>
      <c r="L50" s="49">
        <v>30</v>
      </c>
      <c r="M50" s="46"/>
      <c r="N50" s="46"/>
      <c r="O50" s="46"/>
      <c r="P50" s="46"/>
      <c r="Q50" s="46"/>
      <c r="R50" s="49">
        <v>30</v>
      </c>
      <c r="S50" s="46"/>
      <c r="T50" s="46"/>
      <c r="U50" s="58">
        <v>80</v>
      </c>
      <c r="V50" s="49">
        <v>240</v>
      </c>
      <c r="W50" s="48"/>
      <c r="X50" s="49"/>
      <c r="Y50" s="48"/>
      <c r="Z50" s="46">
        <v>93.5</v>
      </c>
      <c r="AA50" s="48"/>
      <c r="AB50" s="48"/>
      <c r="AC50" s="48"/>
      <c r="AD50" s="46">
        <v>240</v>
      </c>
      <c r="AE50" s="49">
        <v>80</v>
      </c>
      <c r="AF50" s="46"/>
      <c r="AG50" s="46"/>
      <c r="AH50" s="46"/>
      <c r="AI50" s="46"/>
      <c r="AJ50" s="46"/>
      <c r="AK50" s="46"/>
      <c r="AL50" s="46"/>
      <c r="AM50" s="44">
        <f>SUM(G50:AL50)</f>
        <v>873.5</v>
      </c>
      <c r="AN50" s="2">
        <f>COUNT(G50:AL50)</f>
        <v>8</v>
      </c>
    </row>
    <row r="51" spans="1:40" x14ac:dyDescent="0.3">
      <c r="A51" s="77">
        <f>RANK(AM51,$AM$2:AM198)</f>
        <v>50</v>
      </c>
      <c r="B51" s="4" t="s">
        <v>15</v>
      </c>
      <c r="C51" s="38" t="s">
        <v>13</v>
      </c>
      <c r="D51" s="4">
        <v>2008</v>
      </c>
      <c r="E51" s="4" t="s">
        <v>12</v>
      </c>
      <c r="F51" s="38" t="s">
        <v>66</v>
      </c>
      <c r="G51" s="46"/>
      <c r="H51" s="46"/>
      <c r="I51" s="46"/>
      <c r="J51" s="46"/>
      <c r="K51" s="47"/>
      <c r="L51" s="46"/>
      <c r="M51" s="46"/>
      <c r="N51" s="46"/>
      <c r="O51" s="46"/>
      <c r="P51" s="46"/>
      <c r="Q51" s="46"/>
      <c r="R51" s="63"/>
      <c r="S51" s="46"/>
      <c r="T51" s="46"/>
      <c r="U51" s="46"/>
      <c r="V51" s="46"/>
      <c r="W51" s="46"/>
      <c r="X51" s="46"/>
      <c r="Y51" s="46"/>
      <c r="Z51" s="46"/>
      <c r="AA51" s="49">
        <v>360</v>
      </c>
      <c r="AB51" s="49"/>
      <c r="AC51" s="49"/>
      <c r="AD51" s="46"/>
      <c r="AE51" s="49">
        <v>480</v>
      </c>
      <c r="AF51" s="46"/>
      <c r="AG51" s="46"/>
      <c r="AH51" s="46"/>
      <c r="AI51" s="46"/>
      <c r="AJ51" s="46"/>
      <c r="AK51" s="46"/>
      <c r="AL51" s="46"/>
      <c r="AM51" s="44">
        <f>SUM(G51:AL51)</f>
        <v>840</v>
      </c>
      <c r="AN51" s="2">
        <f>COUNT(G51:AL51)</f>
        <v>2</v>
      </c>
    </row>
    <row r="52" spans="1:40" x14ac:dyDescent="0.3">
      <c r="A52" s="77">
        <f>RANK(AM52,$AM$2:AM199)</f>
        <v>50</v>
      </c>
      <c r="B52" s="7" t="s">
        <v>17</v>
      </c>
      <c r="C52" s="40"/>
      <c r="D52" s="2"/>
      <c r="E52" s="2"/>
      <c r="F52" s="50" t="s">
        <v>492</v>
      </c>
      <c r="G52" s="7"/>
      <c r="H52" s="7"/>
      <c r="I52" s="7"/>
      <c r="J52" s="7"/>
      <c r="K52" s="2"/>
      <c r="L52" s="7"/>
      <c r="M52" s="7"/>
      <c r="N52" s="7"/>
      <c r="O52" s="7"/>
      <c r="P52" s="7"/>
      <c r="Q52" s="7"/>
      <c r="R52" s="63"/>
      <c r="S52" s="7"/>
      <c r="T52" s="7"/>
      <c r="U52" s="7"/>
      <c r="V52" s="49">
        <v>360</v>
      </c>
      <c r="W52" s="7"/>
      <c r="X52" s="49"/>
      <c r="Y52" s="7"/>
      <c r="Z52" s="46">
        <v>480</v>
      </c>
      <c r="AA52" s="7"/>
      <c r="AB52" s="7"/>
      <c r="AC52" s="7"/>
      <c r="AD52" s="46"/>
      <c r="AE52" s="49"/>
      <c r="AF52" s="46"/>
      <c r="AG52" s="46"/>
      <c r="AH52" s="46"/>
      <c r="AI52" s="46"/>
      <c r="AJ52" s="46"/>
      <c r="AK52" s="46"/>
      <c r="AL52" s="46"/>
      <c r="AM52" s="44">
        <f>SUM(G52:AL52)</f>
        <v>840</v>
      </c>
      <c r="AN52" s="2">
        <f>COUNT(G52:AL52)</f>
        <v>2</v>
      </c>
    </row>
    <row r="53" spans="1:40" x14ac:dyDescent="0.3">
      <c r="A53" s="77">
        <f>RANK(AM53,$AM$2:AM200)</f>
        <v>50</v>
      </c>
      <c r="B53" s="2" t="s">
        <v>15</v>
      </c>
      <c r="C53" s="40" t="s">
        <v>4</v>
      </c>
      <c r="D53" s="2">
        <v>2008</v>
      </c>
      <c r="E53" s="4" t="s">
        <v>12</v>
      </c>
      <c r="F53" s="42" t="s">
        <v>326</v>
      </c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63"/>
      <c r="S53" s="46"/>
      <c r="T53" s="46"/>
      <c r="U53" s="52">
        <v>480</v>
      </c>
      <c r="V53" s="49">
        <v>360</v>
      </c>
      <c r="W53" s="46"/>
      <c r="X53" s="49"/>
      <c r="Y53" s="46"/>
      <c r="Z53" s="46"/>
      <c r="AA53" s="46"/>
      <c r="AB53" s="46"/>
      <c r="AC53" s="46"/>
      <c r="AD53" s="46"/>
      <c r="AE53" s="49"/>
      <c r="AF53" s="46"/>
      <c r="AG53" s="46"/>
      <c r="AH53" s="46"/>
      <c r="AI53" s="46"/>
      <c r="AJ53" s="46"/>
      <c r="AK53" s="46"/>
      <c r="AL53" s="46"/>
      <c r="AM53" s="44">
        <f>SUM(G53:AL53)</f>
        <v>840</v>
      </c>
      <c r="AN53" s="2">
        <f>COUNT(G53:AL53)</f>
        <v>2</v>
      </c>
    </row>
    <row r="54" spans="1:40" x14ac:dyDescent="0.3">
      <c r="A54" s="77">
        <f>RANK(AM54,$AM$2:AM201)</f>
        <v>53</v>
      </c>
      <c r="B54" s="4" t="s">
        <v>15</v>
      </c>
      <c r="C54" s="38" t="s">
        <v>13</v>
      </c>
      <c r="D54" s="3">
        <v>2009</v>
      </c>
      <c r="E54" s="4" t="s">
        <v>12</v>
      </c>
      <c r="F54" s="42" t="s">
        <v>241</v>
      </c>
      <c r="G54" s="46"/>
      <c r="H54" s="46"/>
      <c r="I54" s="49">
        <v>110</v>
      </c>
      <c r="J54" s="46"/>
      <c r="K54" s="47"/>
      <c r="L54" s="46"/>
      <c r="M54" s="46">
        <v>30</v>
      </c>
      <c r="N54" s="46"/>
      <c r="O54" s="46"/>
      <c r="P54" s="46"/>
      <c r="Q54" s="46"/>
      <c r="R54" s="49">
        <v>120</v>
      </c>
      <c r="S54" s="46"/>
      <c r="T54" s="46"/>
      <c r="U54" s="49">
        <v>160</v>
      </c>
      <c r="V54" s="46"/>
      <c r="W54" s="46"/>
      <c r="X54" s="46"/>
      <c r="Y54" s="46"/>
      <c r="Z54" s="46"/>
      <c r="AA54" s="46"/>
      <c r="AB54" s="46"/>
      <c r="AC54" s="46"/>
      <c r="AD54" s="46"/>
      <c r="AE54" s="49">
        <v>360</v>
      </c>
      <c r="AF54" s="46"/>
      <c r="AG54" s="46"/>
      <c r="AH54" s="46"/>
      <c r="AI54" s="46"/>
      <c r="AJ54" s="46"/>
      <c r="AK54" s="46"/>
      <c r="AL54" s="46"/>
      <c r="AM54" s="44">
        <f>SUM(G54:AL54)</f>
        <v>780</v>
      </c>
      <c r="AN54" s="2">
        <f>COUNT(G54:AL54)</f>
        <v>5</v>
      </c>
    </row>
    <row r="55" spans="1:40" x14ac:dyDescent="0.3">
      <c r="A55" s="77">
        <f>RANK(AM55,$AM$2:AM202)</f>
        <v>53</v>
      </c>
      <c r="B55" s="2" t="s">
        <v>15</v>
      </c>
      <c r="C55" s="40" t="s">
        <v>43</v>
      </c>
      <c r="D55" s="2">
        <v>2009</v>
      </c>
      <c r="E55" s="4" t="s">
        <v>12</v>
      </c>
      <c r="F55" s="42" t="s">
        <v>343</v>
      </c>
      <c r="G55" s="46"/>
      <c r="H55" s="46"/>
      <c r="I55" s="49">
        <v>90</v>
      </c>
      <c r="J55" s="46"/>
      <c r="K55" s="47"/>
      <c r="L55" s="46"/>
      <c r="M55" s="46"/>
      <c r="N55" s="46"/>
      <c r="O55" s="46"/>
      <c r="P55" s="46"/>
      <c r="Q55" s="46"/>
      <c r="R55" s="63"/>
      <c r="S55" s="46"/>
      <c r="T55" s="46"/>
      <c r="U55" s="49">
        <v>90</v>
      </c>
      <c r="V55" s="46"/>
      <c r="W55" s="46"/>
      <c r="X55" s="46"/>
      <c r="Y55" s="46"/>
      <c r="Z55" s="46">
        <v>360</v>
      </c>
      <c r="AA55" s="46"/>
      <c r="AB55" s="46"/>
      <c r="AC55" s="46"/>
      <c r="AD55" s="46"/>
      <c r="AE55" s="49">
        <v>240</v>
      </c>
      <c r="AF55" s="46"/>
      <c r="AG55" s="46"/>
      <c r="AH55" s="46"/>
      <c r="AI55" s="46"/>
      <c r="AJ55" s="46"/>
      <c r="AK55" s="46"/>
      <c r="AL55" s="46"/>
      <c r="AM55" s="44">
        <f>SUM(G55:AL55)</f>
        <v>780</v>
      </c>
      <c r="AN55" s="2">
        <f>COUNT(G55:AL55)</f>
        <v>4</v>
      </c>
    </row>
    <row r="56" spans="1:40" x14ac:dyDescent="0.3">
      <c r="A56" s="77">
        <f>RANK(AM56,$AM$2:AM203)</f>
        <v>55</v>
      </c>
      <c r="B56" s="3" t="s">
        <v>15</v>
      </c>
      <c r="C56" s="38" t="s">
        <v>258</v>
      </c>
      <c r="D56" s="4">
        <v>2010</v>
      </c>
      <c r="E56" s="7" t="s">
        <v>11</v>
      </c>
      <c r="F56" s="38" t="s">
        <v>251</v>
      </c>
      <c r="G56" s="46"/>
      <c r="H56" s="46"/>
      <c r="I56" s="49">
        <v>90</v>
      </c>
      <c r="J56" s="46"/>
      <c r="K56" s="47"/>
      <c r="L56" s="46"/>
      <c r="M56" s="46"/>
      <c r="N56" s="46"/>
      <c r="O56" s="46"/>
      <c r="P56" s="46"/>
      <c r="Q56" s="46"/>
      <c r="R56" s="49">
        <v>90</v>
      </c>
      <c r="S56" s="46"/>
      <c r="T56" s="46"/>
      <c r="U56" s="49">
        <v>90</v>
      </c>
      <c r="V56" s="49">
        <v>120</v>
      </c>
      <c r="W56" s="46"/>
      <c r="X56" s="49"/>
      <c r="Y56" s="46"/>
      <c r="Z56" s="46">
        <v>120</v>
      </c>
      <c r="AA56" s="46"/>
      <c r="AB56" s="46"/>
      <c r="AC56" s="46"/>
      <c r="AD56" s="46">
        <v>120</v>
      </c>
      <c r="AE56" s="49">
        <v>120</v>
      </c>
      <c r="AF56" s="46"/>
      <c r="AG56" s="46"/>
      <c r="AH56" s="46"/>
      <c r="AI56" s="46"/>
      <c r="AJ56" s="46"/>
      <c r="AK56" s="46"/>
      <c r="AL56" s="46"/>
      <c r="AM56" s="44">
        <f>SUM(G56:AL56)</f>
        <v>750</v>
      </c>
      <c r="AN56" s="2">
        <f>COUNT(G56:AL56)</f>
        <v>7</v>
      </c>
    </row>
    <row r="57" spans="1:40" x14ac:dyDescent="0.3">
      <c r="A57" s="77">
        <f>RANK(AM57,$AM$2:AM204)</f>
        <v>56</v>
      </c>
      <c r="B57" s="4" t="s">
        <v>15</v>
      </c>
      <c r="C57" s="38" t="s">
        <v>13</v>
      </c>
      <c r="D57" s="3">
        <v>2011</v>
      </c>
      <c r="E57" s="7" t="s">
        <v>11</v>
      </c>
      <c r="F57" s="38" t="s">
        <v>240</v>
      </c>
      <c r="G57" s="46"/>
      <c r="H57" s="46"/>
      <c r="I57" s="46"/>
      <c r="J57" s="46"/>
      <c r="K57" s="46"/>
      <c r="L57" s="49">
        <v>28</v>
      </c>
      <c r="M57" s="46"/>
      <c r="N57" s="46"/>
      <c r="O57" s="46"/>
      <c r="P57" s="46"/>
      <c r="Q57" s="46"/>
      <c r="R57" s="49">
        <v>40</v>
      </c>
      <c r="S57" s="46"/>
      <c r="T57" s="46"/>
      <c r="U57" s="58">
        <v>72</v>
      </c>
      <c r="V57" s="49">
        <v>120</v>
      </c>
      <c r="W57" s="46"/>
      <c r="X57" s="49"/>
      <c r="Y57" s="46"/>
      <c r="Z57" s="46">
        <v>240</v>
      </c>
      <c r="AA57" s="46"/>
      <c r="AB57" s="46"/>
      <c r="AC57" s="46"/>
      <c r="AD57" s="46">
        <v>120</v>
      </c>
      <c r="AE57" s="49">
        <v>120</v>
      </c>
      <c r="AF57" s="46"/>
      <c r="AG57" s="46"/>
      <c r="AH57" s="46"/>
      <c r="AI57" s="46"/>
      <c r="AJ57" s="46"/>
      <c r="AK57" s="46"/>
      <c r="AL57" s="46"/>
      <c r="AM57" s="44">
        <f>SUM(G57:AL57)</f>
        <v>740</v>
      </c>
      <c r="AN57" s="2">
        <f>COUNT(G57:AL57)</f>
        <v>7</v>
      </c>
    </row>
    <row r="58" spans="1:40" x14ac:dyDescent="0.3">
      <c r="A58" s="77">
        <f>RANK(AM58,$AM$2:AM205)</f>
        <v>57</v>
      </c>
      <c r="B58" s="2" t="s">
        <v>15</v>
      </c>
      <c r="C58" s="40" t="s">
        <v>46</v>
      </c>
      <c r="D58" s="2">
        <v>2008</v>
      </c>
      <c r="E58" s="4" t="s">
        <v>12</v>
      </c>
      <c r="F58" s="50" t="s">
        <v>477</v>
      </c>
      <c r="G58" s="7"/>
      <c r="H58" s="7"/>
      <c r="I58" s="7"/>
      <c r="J58" s="7"/>
      <c r="K58" s="2"/>
      <c r="L58" s="7"/>
      <c r="M58" s="7"/>
      <c r="N58" s="7"/>
      <c r="O58" s="7"/>
      <c r="P58" s="7"/>
      <c r="Q58" s="7"/>
      <c r="R58" s="63"/>
      <c r="S58" s="7"/>
      <c r="T58" s="7"/>
      <c r="U58" s="52">
        <v>480</v>
      </c>
      <c r="V58" s="7"/>
      <c r="W58" s="7"/>
      <c r="X58" s="7"/>
      <c r="Y58" s="7"/>
      <c r="Z58" s="46"/>
      <c r="AA58" s="7"/>
      <c r="AB58" s="7"/>
      <c r="AC58" s="7"/>
      <c r="AD58" s="46"/>
      <c r="AE58" s="49">
        <v>240</v>
      </c>
      <c r="AF58" s="46"/>
      <c r="AG58" s="46"/>
      <c r="AH58" s="46"/>
      <c r="AI58" s="46"/>
      <c r="AJ58" s="46"/>
      <c r="AK58" s="46"/>
      <c r="AL58" s="46"/>
      <c r="AM58" s="44">
        <f>SUM(G58:AL58)</f>
        <v>720</v>
      </c>
      <c r="AN58" s="2">
        <f>COUNT(G58:AL58)</f>
        <v>2</v>
      </c>
    </row>
    <row r="59" spans="1:40" x14ac:dyDescent="0.3">
      <c r="A59" s="77">
        <f>RANK(AM59,$AM$2:AM206)</f>
        <v>57</v>
      </c>
      <c r="B59" s="2" t="s">
        <v>15</v>
      </c>
      <c r="C59" s="40" t="s">
        <v>6</v>
      </c>
      <c r="D59" s="2">
        <v>2011</v>
      </c>
      <c r="E59" s="7" t="s">
        <v>11</v>
      </c>
      <c r="F59" s="38" t="s">
        <v>300</v>
      </c>
      <c r="G59" s="46"/>
      <c r="H59" s="46"/>
      <c r="I59" s="49">
        <v>60</v>
      </c>
      <c r="J59" s="46"/>
      <c r="K59" s="46"/>
      <c r="L59" s="7"/>
      <c r="M59" s="46"/>
      <c r="N59" s="46"/>
      <c r="O59" s="46"/>
      <c r="P59" s="46"/>
      <c r="Q59" s="46"/>
      <c r="R59" s="49">
        <v>60</v>
      </c>
      <c r="S59" s="46"/>
      <c r="T59" s="46"/>
      <c r="U59" s="58">
        <v>40</v>
      </c>
      <c r="V59" s="49">
        <v>120</v>
      </c>
      <c r="W59" s="46"/>
      <c r="X59" s="49"/>
      <c r="Y59" s="46"/>
      <c r="Z59" s="49">
        <v>120</v>
      </c>
      <c r="AA59" s="46"/>
      <c r="AB59" s="46"/>
      <c r="AC59" s="46"/>
      <c r="AD59" s="46">
        <v>200</v>
      </c>
      <c r="AE59" s="49">
        <v>120</v>
      </c>
      <c r="AF59" s="46"/>
      <c r="AG59" s="46"/>
      <c r="AH59" s="46"/>
      <c r="AI59" s="46"/>
      <c r="AJ59" s="46"/>
      <c r="AK59" s="46"/>
      <c r="AL59" s="46"/>
      <c r="AM59" s="44">
        <f>SUM(G59:AL59)</f>
        <v>720</v>
      </c>
      <c r="AN59" s="2">
        <f>COUNT(G59:AL59)</f>
        <v>7</v>
      </c>
    </row>
    <row r="60" spans="1:40" x14ac:dyDescent="0.3">
      <c r="A60" s="77">
        <f>RANK(AM60,$AM$2:AM207)</f>
        <v>57</v>
      </c>
      <c r="B60" s="2" t="s">
        <v>15</v>
      </c>
      <c r="C60" s="40" t="s">
        <v>13</v>
      </c>
      <c r="D60" s="4">
        <v>2010</v>
      </c>
      <c r="E60" s="7" t="s">
        <v>11</v>
      </c>
      <c r="F60" s="42" t="s">
        <v>139</v>
      </c>
      <c r="G60" s="46"/>
      <c r="H60" s="46"/>
      <c r="I60" s="46"/>
      <c r="J60" s="46"/>
      <c r="K60" s="47"/>
      <c r="L60" s="46"/>
      <c r="M60" s="46">
        <v>30</v>
      </c>
      <c r="N60" s="46"/>
      <c r="O60" s="46"/>
      <c r="P60" s="46"/>
      <c r="Q60" s="46"/>
      <c r="R60" s="49">
        <v>90</v>
      </c>
      <c r="S60" s="46"/>
      <c r="T60" s="46"/>
      <c r="U60" s="46"/>
      <c r="V60" s="46"/>
      <c r="W60" s="46"/>
      <c r="X60" s="46"/>
      <c r="Y60" s="46"/>
      <c r="Z60" s="46">
        <v>240</v>
      </c>
      <c r="AA60" s="49">
        <v>360</v>
      </c>
      <c r="AB60" s="49"/>
      <c r="AC60" s="49"/>
      <c r="AD60" s="46"/>
      <c r="AE60" s="49"/>
      <c r="AF60" s="46"/>
      <c r="AG60" s="46"/>
      <c r="AH60" s="46"/>
      <c r="AI60" s="46"/>
      <c r="AJ60" s="46"/>
      <c r="AK60" s="46"/>
      <c r="AL60" s="46"/>
      <c r="AM60" s="44">
        <f>SUM(G60:AL60)</f>
        <v>720</v>
      </c>
      <c r="AN60" s="2">
        <f>COUNT(G60:AL60)</f>
        <v>4</v>
      </c>
    </row>
    <row r="61" spans="1:40" x14ac:dyDescent="0.3">
      <c r="A61" s="77">
        <f>RANK(AM61,$AM$2:AM208)</f>
        <v>60</v>
      </c>
      <c r="B61" s="2" t="s">
        <v>15</v>
      </c>
      <c r="C61" s="40" t="s">
        <v>258</v>
      </c>
      <c r="D61" s="2">
        <v>2012</v>
      </c>
      <c r="E61" s="4" t="s">
        <v>10</v>
      </c>
      <c r="F61" s="42" t="s">
        <v>238</v>
      </c>
      <c r="G61" s="46"/>
      <c r="H61" s="46"/>
      <c r="I61" s="49">
        <v>60</v>
      </c>
      <c r="J61" s="46"/>
      <c r="K61" s="46"/>
      <c r="L61" s="46"/>
      <c r="M61" s="46"/>
      <c r="N61" s="46"/>
      <c r="O61" s="46"/>
      <c r="P61" s="46"/>
      <c r="Q61" s="46"/>
      <c r="R61" s="49">
        <v>40</v>
      </c>
      <c r="S61" s="46"/>
      <c r="T61" s="46"/>
      <c r="U61" s="58">
        <v>44</v>
      </c>
      <c r="V61" s="49">
        <v>120</v>
      </c>
      <c r="W61" s="46"/>
      <c r="X61" s="49"/>
      <c r="Y61" s="46"/>
      <c r="Z61" s="46">
        <v>93.5</v>
      </c>
      <c r="AA61" s="46"/>
      <c r="AB61" s="46"/>
      <c r="AC61" s="46"/>
      <c r="AD61" s="46">
        <v>180</v>
      </c>
      <c r="AE61" s="49">
        <v>180</v>
      </c>
      <c r="AF61" s="46"/>
      <c r="AG61" s="46"/>
      <c r="AH61" s="46"/>
      <c r="AI61" s="46"/>
      <c r="AJ61" s="46"/>
      <c r="AK61" s="46"/>
      <c r="AL61" s="46"/>
      <c r="AM61" s="44">
        <f>SUM(G61:AL61)</f>
        <v>717.5</v>
      </c>
      <c r="AN61" s="2">
        <f>COUNT(G61:AL61)</f>
        <v>7</v>
      </c>
    </row>
    <row r="62" spans="1:40" x14ac:dyDescent="0.3">
      <c r="A62" s="77">
        <f>RANK(AM62,$AM$2:AM209)</f>
        <v>61</v>
      </c>
      <c r="B62" s="2" t="s">
        <v>15</v>
      </c>
      <c r="C62" s="40" t="s">
        <v>4</v>
      </c>
      <c r="D62" s="2">
        <v>2009</v>
      </c>
      <c r="E62" s="4" t="s">
        <v>12</v>
      </c>
      <c r="F62" s="42" t="s">
        <v>37</v>
      </c>
      <c r="G62" s="46"/>
      <c r="H62" s="46"/>
      <c r="I62" s="49">
        <v>110</v>
      </c>
      <c r="J62" s="46"/>
      <c r="K62" s="47"/>
      <c r="L62" s="46"/>
      <c r="M62" s="46"/>
      <c r="N62" s="46"/>
      <c r="O62" s="46"/>
      <c r="P62" s="46"/>
      <c r="Q62" s="46"/>
      <c r="R62" s="49">
        <v>120</v>
      </c>
      <c r="S62" s="46"/>
      <c r="T62" s="46"/>
      <c r="U62" s="49">
        <v>110</v>
      </c>
      <c r="V62" s="46"/>
      <c r="W62" s="46"/>
      <c r="X62" s="46"/>
      <c r="Y62" s="46"/>
      <c r="Z62" s="46"/>
      <c r="AA62" s="46"/>
      <c r="AB62" s="46"/>
      <c r="AC62" s="46"/>
      <c r="AD62" s="46">
        <v>360</v>
      </c>
      <c r="AE62" s="49"/>
      <c r="AF62" s="46"/>
      <c r="AG62" s="46"/>
      <c r="AH62" s="46"/>
      <c r="AI62" s="46"/>
      <c r="AJ62" s="46"/>
      <c r="AK62" s="46"/>
      <c r="AL62" s="46"/>
      <c r="AM62" s="44">
        <f>SUM(G62:AL62)</f>
        <v>700</v>
      </c>
      <c r="AN62" s="2">
        <f>COUNT(G62:AL62)</f>
        <v>4</v>
      </c>
    </row>
    <row r="63" spans="1:40" x14ac:dyDescent="0.3">
      <c r="A63" s="77">
        <f>RANK(AM63,$AM$2:AM210)</f>
        <v>62</v>
      </c>
      <c r="B63" s="2" t="s">
        <v>15</v>
      </c>
      <c r="C63" s="38" t="s">
        <v>258</v>
      </c>
      <c r="D63" s="4">
        <v>2009</v>
      </c>
      <c r="E63" s="4" t="s">
        <v>12</v>
      </c>
      <c r="F63" s="38" t="s">
        <v>73</v>
      </c>
      <c r="G63" s="46"/>
      <c r="H63" s="46"/>
      <c r="I63" s="49">
        <v>110</v>
      </c>
      <c r="J63" s="46"/>
      <c r="K63" s="47"/>
      <c r="L63" s="46"/>
      <c r="M63" s="46"/>
      <c r="N63" s="46"/>
      <c r="O63" s="46"/>
      <c r="P63" s="46"/>
      <c r="Q63" s="46"/>
      <c r="R63" s="49">
        <v>90</v>
      </c>
      <c r="S63" s="46"/>
      <c r="T63" s="46"/>
      <c r="U63" s="49">
        <v>110</v>
      </c>
      <c r="V63" s="46"/>
      <c r="W63" s="46"/>
      <c r="X63" s="46"/>
      <c r="Y63" s="46"/>
      <c r="Z63" s="46"/>
      <c r="AA63" s="46"/>
      <c r="AB63" s="46"/>
      <c r="AC63" s="46"/>
      <c r="AD63" s="46"/>
      <c r="AE63" s="49">
        <v>360</v>
      </c>
      <c r="AF63" s="46"/>
      <c r="AG63" s="46"/>
      <c r="AH63" s="46"/>
      <c r="AI63" s="46"/>
      <c r="AJ63" s="46"/>
      <c r="AK63" s="46"/>
      <c r="AL63" s="46"/>
      <c r="AM63" s="44">
        <f>SUM(G63:AL63)</f>
        <v>670</v>
      </c>
      <c r="AN63" s="2">
        <f>COUNT(G63:AL63)</f>
        <v>4</v>
      </c>
    </row>
    <row r="64" spans="1:40" x14ac:dyDescent="0.3">
      <c r="A64" s="77">
        <f>RANK(AM64,$AM$2:AM211)</f>
        <v>63</v>
      </c>
      <c r="B64" s="2" t="s">
        <v>15</v>
      </c>
      <c r="C64" s="38" t="s">
        <v>258</v>
      </c>
      <c r="D64" s="3">
        <v>2010</v>
      </c>
      <c r="E64" s="7" t="s">
        <v>11</v>
      </c>
      <c r="F64" s="42" t="s">
        <v>216</v>
      </c>
      <c r="G64" s="46"/>
      <c r="H64" s="46"/>
      <c r="I64" s="49">
        <v>90</v>
      </c>
      <c r="J64" s="46"/>
      <c r="K64" s="47"/>
      <c r="L64" s="46"/>
      <c r="M64" s="46"/>
      <c r="N64" s="46"/>
      <c r="O64" s="46"/>
      <c r="P64" s="46"/>
      <c r="Q64" s="46"/>
      <c r="R64" s="49">
        <v>90</v>
      </c>
      <c r="S64" s="46"/>
      <c r="T64" s="46"/>
      <c r="U64" s="49">
        <v>90</v>
      </c>
      <c r="V64" s="46"/>
      <c r="W64" s="46"/>
      <c r="X64" s="46"/>
      <c r="Y64" s="46"/>
      <c r="Z64" s="46">
        <v>90</v>
      </c>
      <c r="AA64" s="46"/>
      <c r="AB64" s="46"/>
      <c r="AC64" s="46"/>
      <c r="AD64" s="46">
        <v>120</v>
      </c>
      <c r="AE64" s="49">
        <v>120</v>
      </c>
      <c r="AF64" s="46"/>
      <c r="AG64" s="46"/>
      <c r="AH64" s="46"/>
      <c r="AI64" s="46"/>
      <c r="AJ64" s="46"/>
      <c r="AK64" s="46"/>
      <c r="AL64" s="46"/>
      <c r="AM64" s="44">
        <f>SUM(G64:AL64)</f>
        <v>600</v>
      </c>
      <c r="AN64" s="2">
        <f>COUNT(G64:AL64)</f>
        <v>6</v>
      </c>
    </row>
    <row r="65" spans="1:40" x14ac:dyDescent="0.3">
      <c r="A65" s="77">
        <f>RANK(AM65,$AM$2:AM212)</f>
        <v>64</v>
      </c>
      <c r="B65" s="2" t="s">
        <v>15</v>
      </c>
      <c r="C65" s="40" t="s">
        <v>31</v>
      </c>
      <c r="D65" s="2">
        <v>2012</v>
      </c>
      <c r="E65" s="4" t="s">
        <v>10</v>
      </c>
      <c r="F65" s="38" t="s">
        <v>101</v>
      </c>
      <c r="G65" s="46"/>
      <c r="H65" s="46"/>
      <c r="I65" s="46">
        <v>73.5</v>
      </c>
      <c r="J65" s="46"/>
      <c r="K65" s="46"/>
      <c r="L65" s="49">
        <v>40</v>
      </c>
      <c r="M65" s="46"/>
      <c r="N65" s="46"/>
      <c r="O65" s="46"/>
      <c r="P65" s="46"/>
      <c r="Q65" s="46"/>
      <c r="R65" s="49">
        <v>40</v>
      </c>
      <c r="S65" s="46"/>
      <c r="T65" s="46"/>
      <c r="U65" s="58">
        <v>72</v>
      </c>
      <c r="V65" s="49">
        <v>80</v>
      </c>
      <c r="W65" s="46"/>
      <c r="X65" s="49"/>
      <c r="Y65" s="46"/>
      <c r="Z65" s="46">
        <v>73.5</v>
      </c>
      <c r="AA65" s="46"/>
      <c r="AB65" s="46"/>
      <c r="AC65" s="46"/>
      <c r="AD65" s="46">
        <v>93.5</v>
      </c>
      <c r="AE65" s="49">
        <v>120</v>
      </c>
      <c r="AF65" s="46"/>
      <c r="AG65" s="46"/>
      <c r="AH65" s="46"/>
      <c r="AI65" s="46"/>
      <c r="AJ65" s="46"/>
      <c r="AK65" s="46"/>
      <c r="AL65" s="46"/>
      <c r="AM65" s="44">
        <f>SUM(G65:AL65)</f>
        <v>592.5</v>
      </c>
      <c r="AN65" s="2">
        <f>COUNT(G65:AL65)</f>
        <v>8</v>
      </c>
    </row>
    <row r="66" spans="1:40" x14ac:dyDescent="0.3">
      <c r="A66" s="77">
        <f>RANK(AM66,$AM$2:AM213)</f>
        <v>65</v>
      </c>
      <c r="B66" s="2" t="s">
        <v>15</v>
      </c>
      <c r="C66" s="40" t="s">
        <v>4</v>
      </c>
      <c r="D66" s="2">
        <v>2011</v>
      </c>
      <c r="E66" s="7" t="s">
        <v>11</v>
      </c>
      <c r="F66" s="42" t="s">
        <v>165</v>
      </c>
      <c r="G66" s="46"/>
      <c r="H66" s="46"/>
      <c r="I66" s="46"/>
      <c r="J66" s="46"/>
      <c r="K66" s="47"/>
      <c r="L66" s="49">
        <v>40</v>
      </c>
      <c r="M66" s="46"/>
      <c r="N66" s="46"/>
      <c r="O66" s="46"/>
      <c r="P66" s="46"/>
      <c r="Q66" s="46"/>
      <c r="R66" s="49">
        <v>80</v>
      </c>
      <c r="S66" s="46"/>
      <c r="T66" s="46"/>
      <c r="U66" s="58">
        <v>60</v>
      </c>
      <c r="V66" s="46"/>
      <c r="W66" s="46"/>
      <c r="X66" s="46"/>
      <c r="Y66" s="46"/>
      <c r="Z66" s="46">
        <v>120</v>
      </c>
      <c r="AA66" s="46"/>
      <c r="AB66" s="46"/>
      <c r="AC66" s="46"/>
      <c r="AD66" s="46"/>
      <c r="AE66" s="49">
        <v>240</v>
      </c>
      <c r="AF66" s="46"/>
      <c r="AG66" s="46"/>
      <c r="AH66" s="46"/>
      <c r="AI66" s="46"/>
      <c r="AJ66" s="46"/>
      <c r="AK66" s="46"/>
      <c r="AL66" s="46"/>
      <c r="AM66" s="44">
        <f>SUM(G66:AL66)</f>
        <v>540</v>
      </c>
      <c r="AN66" s="2">
        <f>COUNT(G66:AL66)</f>
        <v>5</v>
      </c>
    </row>
    <row r="67" spans="1:40" x14ac:dyDescent="0.3">
      <c r="A67" s="77">
        <f>RANK(AM67,$AM$2:AM214)</f>
        <v>66</v>
      </c>
      <c r="B67" s="2" t="s">
        <v>15</v>
      </c>
      <c r="C67" s="40" t="s">
        <v>4</v>
      </c>
      <c r="D67" s="2">
        <v>2013</v>
      </c>
      <c r="E67" s="4" t="s">
        <v>10</v>
      </c>
      <c r="F67" s="38" t="s">
        <v>164</v>
      </c>
      <c r="G67" s="46"/>
      <c r="H67" s="46"/>
      <c r="I67" s="49">
        <v>40</v>
      </c>
      <c r="J67" s="46"/>
      <c r="K67" s="46"/>
      <c r="L67" s="49">
        <v>20</v>
      </c>
      <c r="M67" s="46"/>
      <c r="N67" s="46"/>
      <c r="O67" s="46"/>
      <c r="P67" s="46"/>
      <c r="Q67" s="46"/>
      <c r="R67" s="49">
        <v>30</v>
      </c>
      <c r="S67" s="46"/>
      <c r="T67" s="46"/>
      <c r="U67" s="58">
        <v>20</v>
      </c>
      <c r="V67" s="49">
        <v>80</v>
      </c>
      <c r="W67" s="46"/>
      <c r="X67" s="49"/>
      <c r="Y67" s="46"/>
      <c r="Z67" s="46">
        <v>73.5</v>
      </c>
      <c r="AA67" s="46"/>
      <c r="AB67" s="46"/>
      <c r="AC67" s="46"/>
      <c r="AD67" s="46">
        <v>120</v>
      </c>
      <c r="AE67" s="49">
        <v>120</v>
      </c>
      <c r="AF67" s="46"/>
      <c r="AG67" s="46"/>
      <c r="AH67" s="46"/>
      <c r="AI67" s="46"/>
      <c r="AJ67" s="46"/>
      <c r="AK67" s="46"/>
      <c r="AL67" s="46"/>
      <c r="AM67" s="44">
        <f>SUM(G67:AL67)</f>
        <v>503.5</v>
      </c>
      <c r="AN67" s="2">
        <f>COUNT(G67:AL67)</f>
        <v>8</v>
      </c>
    </row>
    <row r="68" spans="1:40" x14ac:dyDescent="0.3">
      <c r="A68" s="77">
        <f>RANK(AM68,$AM$2:AM215)</f>
        <v>67</v>
      </c>
      <c r="B68" s="3" t="s">
        <v>15</v>
      </c>
      <c r="C68" s="40" t="s">
        <v>13</v>
      </c>
      <c r="D68" s="2">
        <v>2010</v>
      </c>
      <c r="E68" s="2" t="s">
        <v>11</v>
      </c>
      <c r="F68" s="38" t="s">
        <v>301</v>
      </c>
      <c r="G68" s="46"/>
      <c r="H68" s="46"/>
      <c r="I68" s="49">
        <v>90</v>
      </c>
      <c r="J68" s="46"/>
      <c r="K68" s="47"/>
      <c r="L68" s="46"/>
      <c r="M68" s="46"/>
      <c r="N68" s="46"/>
      <c r="O68" s="46"/>
      <c r="P68" s="46"/>
      <c r="Q68" s="46"/>
      <c r="R68" s="49">
        <v>90</v>
      </c>
      <c r="S68" s="46"/>
      <c r="T68" s="46"/>
      <c r="U68" s="49">
        <v>90</v>
      </c>
      <c r="V68" s="49">
        <v>90</v>
      </c>
      <c r="W68" s="46"/>
      <c r="X68" s="49"/>
      <c r="Y68" s="46"/>
      <c r="Z68" s="46"/>
      <c r="AA68" s="46"/>
      <c r="AB68" s="46"/>
      <c r="AC68" s="46"/>
      <c r="AD68" s="46"/>
      <c r="AE68" s="49">
        <v>120</v>
      </c>
      <c r="AF68" s="46"/>
      <c r="AG68" s="46"/>
      <c r="AH68" s="46"/>
      <c r="AI68" s="46"/>
      <c r="AJ68" s="46"/>
      <c r="AK68" s="46"/>
      <c r="AL68" s="46"/>
      <c r="AM68" s="44">
        <f>SUM(G68:AL68)</f>
        <v>480</v>
      </c>
      <c r="AN68" s="2">
        <f>COUNT(G68:AL68)</f>
        <v>5</v>
      </c>
    </row>
    <row r="69" spans="1:40" x14ac:dyDescent="0.3">
      <c r="A69" s="77">
        <f>RANK(AM69,$AM$2:AM216)</f>
        <v>67</v>
      </c>
      <c r="B69" s="4" t="s">
        <v>15</v>
      </c>
      <c r="C69" s="40" t="s">
        <v>13</v>
      </c>
      <c r="D69" s="2">
        <v>2009</v>
      </c>
      <c r="E69" s="4" t="s">
        <v>12</v>
      </c>
      <c r="F69" s="38" t="s">
        <v>302</v>
      </c>
      <c r="G69" s="46"/>
      <c r="H69" s="46"/>
      <c r="I69" s="49">
        <v>90</v>
      </c>
      <c r="J69" s="46"/>
      <c r="K69" s="47"/>
      <c r="L69" s="46"/>
      <c r="M69" s="46">
        <v>30</v>
      </c>
      <c r="N69" s="46"/>
      <c r="O69" s="46"/>
      <c r="P69" s="46"/>
      <c r="Q69" s="46"/>
      <c r="R69" s="63"/>
      <c r="S69" s="46"/>
      <c r="T69" s="46"/>
      <c r="U69" s="46"/>
      <c r="V69" s="46"/>
      <c r="W69" s="46"/>
      <c r="X69" s="46"/>
      <c r="Y69" s="46"/>
      <c r="Z69" s="46">
        <v>360</v>
      </c>
      <c r="AA69" s="46"/>
      <c r="AB69" s="46"/>
      <c r="AC69" s="46"/>
      <c r="AD69" s="46"/>
      <c r="AE69" s="49"/>
      <c r="AF69" s="46"/>
      <c r="AG69" s="46"/>
      <c r="AH69" s="46"/>
      <c r="AI69" s="46"/>
      <c r="AJ69" s="46"/>
      <c r="AK69" s="46"/>
      <c r="AL69" s="46"/>
      <c r="AM69" s="44">
        <f>SUM(G69:AL69)</f>
        <v>480</v>
      </c>
      <c r="AN69" s="2">
        <f>COUNT(G69:AL69)</f>
        <v>3</v>
      </c>
    </row>
    <row r="70" spans="1:40" x14ac:dyDescent="0.3">
      <c r="A70" s="77">
        <f>RANK(AM70,$AM$2:AM217)</f>
        <v>67</v>
      </c>
      <c r="B70" s="2" t="s">
        <v>15</v>
      </c>
      <c r="C70" s="40" t="s">
        <v>13</v>
      </c>
      <c r="D70" s="2">
        <v>2008</v>
      </c>
      <c r="E70" s="4" t="s">
        <v>12</v>
      </c>
      <c r="F70" s="42" t="s">
        <v>143</v>
      </c>
      <c r="G70" s="46"/>
      <c r="H70" s="46"/>
      <c r="I70" s="46"/>
      <c r="J70" s="46"/>
      <c r="K70" s="47"/>
      <c r="L70" s="46"/>
      <c r="M70" s="46"/>
      <c r="N70" s="46"/>
      <c r="O70" s="46"/>
      <c r="P70" s="46"/>
      <c r="Q70" s="46"/>
      <c r="R70" s="63"/>
      <c r="S70" s="46"/>
      <c r="T70" s="46"/>
      <c r="U70" s="52">
        <v>480</v>
      </c>
      <c r="V70" s="46"/>
      <c r="W70" s="46"/>
      <c r="X70" s="46"/>
      <c r="Y70" s="46"/>
      <c r="Z70" s="46"/>
      <c r="AA70" s="46"/>
      <c r="AB70" s="46"/>
      <c r="AC70" s="46"/>
      <c r="AD70" s="46"/>
      <c r="AE70" s="49"/>
      <c r="AF70" s="46"/>
      <c r="AG70" s="46"/>
      <c r="AH70" s="46"/>
      <c r="AI70" s="46"/>
      <c r="AJ70" s="46"/>
      <c r="AK70" s="46"/>
      <c r="AL70" s="46"/>
      <c r="AM70" s="44">
        <f>SUM(G70:AL70)</f>
        <v>480</v>
      </c>
      <c r="AN70" s="2">
        <f>COUNT(G70:AL70)</f>
        <v>1</v>
      </c>
    </row>
    <row r="71" spans="1:40" x14ac:dyDescent="0.3">
      <c r="A71" s="77">
        <f>RANK(AM71,$AM$2:AM218)</f>
        <v>67</v>
      </c>
      <c r="B71" s="2" t="s">
        <v>15</v>
      </c>
      <c r="C71" s="40" t="s">
        <v>4</v>
      </c>
      <c r="D71" s="2">
        <v>2009</v>
      </c>
      <c r="E71" s="4" t="s">
        <v>12</v>
      </c>
      <c r="F71" s="42" t="s">
        <v>324</v>
      </c>
      <c r="G71" s="46"/>
      <c r="H71" s="46"/>
      <c r="I71" s="46"/>
      <c r="J71" s="46"/>
      <c r="K71" s="47"/>
      <c r="L71" s="46"/>
      <c r="M71" s="46"/>
      <c r="N71" s="46"/>
      <c r="O71" s="46"/>
      <c r="P71" s="46"/>
      <c r="Q71" s="46"/>
      <c r="R71" s="63"/>
      <c r="S71" s="46"/>
      <c r="T71" s="46"/>
      <c r="U71" s="46"/>
      <c r="V71" s="49">
        <v>480</v>
      </c>
      <c r="W71" s="46"/>
      <c r="X71" s="49"/>
      <c r="Y71" s="46"/>
      <c r="Z71" s="46"/>
      <c r="AA71" s="46"/>
      <c r="AB71" s="46"/>
      <c r="AC71" s="46"/>
      <c r="AD71" s="46"/>
      <c r="AE71" s="49"/>
      <c r="AF71" s="46"/>
      <c r="AG71" s="46"/>
      <c r="AH71" s="46"/>
      <c r="AI71" s="46"/>
      <c r="AJ71" s="46"/>
      <c r="AK71" s="46"/>
      <c r="AL71" s="46"/>
      <c r="AM71" s="44">
        <f>SUM(G71:AL71)</f>
        <v>480</v>
      </c>
      <c r="AN71" s="2">
        <f>COUNT(G71:AL71)</f>
        <v>1</v>
      </c>
    </row>
    <row r="72" spans="1:40" x14ac:dyDescent="0.3">
      <c r="A72" s="77">
        <f>RANK(AM72,$AM$2:AM219)</f>
        <v>71</v>
      </c>
      <c r="B72" s="2" t="s">
        <v>15</v>
      </c>
      <c r="C72" s="40" t="s">
        <v>13</v>
      </c>
      <c r="D72" s="2">
        <v>2009</v>
      </c>
      <c r="E72" s="4" t="s">
        <v>12</v>
      </c>
      <c r="F72" s="42" t="s">
        <v>191</v>
      </c>
      <c r="G72" s="46"/>
      <c r="H72" s="46"/>
      <c r="I72" s="46"/>
      <c r="J72" s="46"/>
      <c r="K72" s="47"/>
      <c r="L72" s="46"/>
      <c r="M72" s="46"/>
      <c r="N72" s="46"/>
      <c r="O72" s="46"/>
      <c r="P72" s="46"/>
      <c r="Q72" s="46"/>
      <c r="R72" s="63"/>
      <c r="S72" s="46"/>
      <c r="T72" s="46"/>
      <c r="U72" s="49">
        <v>110</v>
      </c>
      <c r="V72" s="49">
        <v>360</v>
      </c>
      <c r="W72" s="46"/>
      <c r="X72" s="49"/>
      <c r="Y72" s="46"/>
      <c r="Z72" s="46"/>
      <c r="AA72" s="46"/>
      <c r="AB72" s="46"/>
      <c r="AC72" s="46"/>
      <c r="AD72" s="46"/>
      <c r="AE72" s="49"/>
      <c r="AF72" s="46"/>
      <c r="AG72" s="46"/>
      <c r="AH72" s="46"/>
      <c r="AI72" s="46"/>
      <c r="AJ72" s="46"/>
      <c r="AK72" s="46"/>
      <c r="AL72" s="46"/>
      <c r="AM72" s="44">
        <f>SUM(G72:AL72)</f>
        <v>470</v>
      </c>
      <c r="AN72" s="2">
        <f>COUNT(G72:AL72)</f>
        <v>2</v>
      </c>
    </row>
    <row r="73" spans="1:40" x14ac:dyDescent="0.3">
      <c r="A73" s="77">
        <f>RANK(AM73,$AM$2:AM220)</f>
        <v>72</v>
      </c>
      <c r="B73" s="2" t="s">
        <v>15</v>
      </c>
      <c r="C73" s="38" t="s">
        <v>258</v>
      </c>
      <c r="D73" s="4">
        <v>2009</v>
      </c>
      <c r="E73" s="4" t="s">
        <v>12</v>
      </c>
      <c r="F73" s="42" t="s">
        <v>252</v>
      </c>
      <c r="G73" s="46"/>
      <c r="H73" s="46"/>
      <c r="I73" s="46"/>
      <c r="J73" s="46"/>
      <c r="K73" s="47"/>
      <c r="L73" s="46"/>
      <c r="M73" s="46"/>
      <c r="N73" s="46"/>
      <c r="O73" s="46"/>
      <c r="P73" s="46"/>
      <c r="Q73" s="46"/>
      <c r="R73" s="63"/>
      <c r="S73" s="46"/>
      <c r="T73" s="46"/>
      <c r="U73" s="49">
        <v>90</v>
      </c>
      <c r="V73" s="46"/>
      <c r="W73" s="46"/>
      <c r="X73" s="46"/>
      <c r="Y73" s="46"/>
      <c r="Z73" s="46"/>
      <c r="AA73" s="46"/>
      <c r="AB73" s="46"/>
      <c r="AC73" s="46"/>
      <c r="AD73" s="46"/>
      <c r="AE73" s="49">
        <v>360</v>
      </c>
      <c r="AF73" s="46"/>
      <c r="AG73" s="46"/>
      <c r="AH73" s="46"/>
      <c r="AI73" s="46"/>
      <c r="AJ73" s="46"/>
      <c r="AK73" s="46"/>
      <c r="AL73" s="46"/>
      <c r="AM73" s="44">
        <f>SUM(G73:AL73)</f>
        <v>450</v>
      </c>
      <c r="AN73" s="2">
        <f>COUNT(G73:AL73)</f>
        <v>2</v>
      </c>
    </row>
    <row r="74" spans="1:40" x14ac:dyDescent="0.3">
      <c r="A74" s="77">
        <f>RANK(AM74,$AM$2:AM221)</f>
        <v>72</v>
      </c>
      <c r="B74" s="4" t="s">
        <v>15</v>
      </c>
      <c r="C74" s="38" t="s">
        <v>258</v>
      </c>
      <c r="D74" s="4">
        <v>2010</v>
      </c>
      <c r="E74" s="7" t="s">
        <v>11</v>
      </c>
      <c r="F74" s="38" t="s">
        <v>325</v>
      </c>
      <c r="G74" s="46"/>
      <c r="H74" s="46"/>
      <c r="I74" s="49">
        <v>90</v>
      </c>
      <c r="J74" s="46"/>
      <c r="K74" s="47"/>
      <c r="L74" s="46"/>
      <c r="M74" s="46"/>
      <c r="N74" s="46"/>
      <c r="O74" s="46"/>
      <c r="P74" s="46"/>
      <c r="Q74" s="46"/>
      <c r="R74" s="63"/>
      <c r="S74" s="46"/>
      <c r="T74" s="46"/>
      <c r="U74" s="49">
        <v>90</v>
      </c>
      <c r="V74" s="49">
        <v>90</v>
      </c>
      <c r="W74" s="46"/>
      <c r="X74" s="49"/>
      <c r="Y74" s="46"/>
      <c r="Z74" s="46"/>
      <c r="AA74" s="46"/>
      <c r="AB74" s="46"/>
      <c r="AC74" s="46"/>
      <c r="AD74" s="46">
        <v>90</v>
      </c>
      <c r="AE74" s="49">
        <v>90</v>
      </c>
      <c r="AF74" s="46"/>
      <c r="AG74" s="46"/>
      <c r="AH74" s="46"/>
      <c r="AI74" s="46"/>
      <c r="AJ74" s="46"/>
      <c r="AK74" s="46"/>
      <c r="AL74" s="46"/>
      <c r="AM74" s="44">
        <f>SUM(G74:AL74)</f>
        <v>450</v>
      </c>
      <c r="AN74" s="2">
        <f>COUNT(G74:AL74)</f>
        <v>5</v>
      </c>
    </row>
    <row r="75" spans="1:40" x14ac:dyDescent="0.3">
      <c r="A75" s="77">
        <f>RANK(AM75,$AM$2:AM222)</f>
        <v>74</v>
      </c>
      <c r="B75" s="2" t="s">
        <v>15</v>
      </c>
      <c r="C75" s="40" t="s">
        <v>205</v>
      </c>
      <c r="D75" s="2">
        <v>2013</v>
      </c>
      <c r="E75" s="4" t="s">
        <v>10</v>
      </c>
      <c r="F75" s="42" t="s">
        <v>206</v>
      </c>
      <c r="G75" s="46"/>
      <c r="H75" s="46"/>
      <c r="I75" s="49">
        <v>60</v>
      </c>
      <c r="J75" s="46"/>
      <c r="K75" s="47"/>
      <c r="L75" s="49">
        <v>18.5</v>
      </c>
      <c r="M75" s="46"/>
      <c r="N75" s="46"/>
      <c r="O75" s="46"/>
      <c r="P75" s="46"/>
      <c r="Q75" s="46"/>
      <c r="R75" s="49">
        <v>40</v>
      </c>
      <c r="S75" s="46"/>
      <c r="T75" s="46"/>
      <c r="U75" s="58">
        <v>60</v>
      </c>
      <c r="V75" s="49">
        <v>60</v>
      </c>
      <c r="W75" s="46"/>
      <c r="X75" s="49"/>
      <c r="Y75" s="46"/>
      <c r="Z75" s="46">
        <v>93.5</v>
      </c>
      <c r="AA75" s="46"/>
      <c r="AB75" s="46"/>
      <c r="AC75" s="46"/>
      <c r="AD75" s="46">
        <v>93.5</v>
      </c>
      <c r="AE75" s="66">
        <v>0</v>
      </c>
      <c r="AF75" s="46"/>
      <c r="AG75" s="46"/>
      <c r="AH75" s="46"/>
      <c r="AI75" s="46"/>
      <c r="AJ75" s="46"/>
      <c r="AK75" s="46"/>
      <c r="AL75" s="46"/>
      <c r="AM75" s="44">
        <f>SUM(G75:AL75)</f>
        <v>425.5</v>
      </c>
      <c r="AN75" s="2">
        <f>COUNT(G75:AL75)</f>
        <v>8</v>
      </c>
    </row>
    <row r="76" spans="1:40" x14ac:dyDescent="0.3">
      <c r="A76" s="77">
        <f>RANK(AM76,$AM$2:AM223)</f>
        <v>75</v>
      </c>
      <c r="B76" s="2" t="s">
        <v>15</v>
      </c>
      <c r="C76" s="38" t="s">
        <v>258</v>
      </c>
      <c r="D76" s="3">
        <v>2010</v>
      </c>
      <c r="E76" s="7" t="s">
        <v>11</v>
      </c>
      <c r="F76" s="38" t="s">
        <v>215</v>
      </c>
      <c r="G76" s="46"/>
      <c r="H76" s="46"/>
      <c r="I76" s="49">
        <v>90</v>
      </c>
      <c r="J76" s="46"/>
      <c r="K76" s="46"/>
      <c r="L76" s="46"/>
      <c r="M76" s="46"/>
      <c r="N76" s="46"/>
      <c r="O76" s="46"/>
      <c r="P76" s="46"/>
      <c r="Q76" s="46"/>
      <c r="R76" s="49">
        <v>90</v>
      </c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9">
        <v>240</v>
      </c>
      <c r="AF76" s="46"/>
      <c r="AG76" s="46"/>
      <c r="AH76" s="46"/>
      <c r="AI76" s="46"/>
      <c r="AJ76" s="46"/>
      <c r="AK76" s="46"/>
      <c r="AL76" s="46"/>
      <c r="AM76" s="44">
        <f>SUM(G76:AL76)</f>
        <v>420</v>
      </c>
      <c r="AN76" s="2">
        <f>COUNT(G76:AL76)</f>
        <v>3</v>
      </c>
    </row>
    <row r="77" spans="1:40" x14ac:dyDescent="0.3">
      <c r="A77" s="77">
        <f>RANK(AM77,$AM$2:AM224)</f>
        <v>76</v>
      </c>
      <c r="B77" s="4" t="s">
        <v>15</v>
      </c>
      <c r="C77" s="38" t="s">
        <v>13</v>
      </c>
      <c r="D77" s="3">
        <v>2010</v>
      </c>
      <c r="E77" s="7" t="s">
        <v>11</v>
      </c>
      <c r="F77" s="38" t="s">
        <v>239</v>
      </c>
      <c r="G77" s="46"/>
      <c r="H77" s="46"/>
      <c r="I77" s="49">
        <v>160</v>
      </c>
      <c r="J77" s="46"/>
      <c r="K77" s="47"/>
      <c r="L77" s="46"/>
      <c r="M77" s="46"/>
      <c r="N77" s="46"/>
      <c r="O77" s="46"/>
      <c r="P77" s="46"/>
      <c r="Q77" s="46"/>
      <c r="R77" s="63"/>
      <c r="S77" s="46"/>
      <c r="T77" s="46"/>
      <c r="U77" s="49">
        <v>110</v>
      </c>
      <c r="V77" s="46"/>
      <c r="W77" s="46"/>
      <c r="X77" s="46"/>
      <c r="Y77" s="46"/>
      <c r="Z77" s="46"/>
      <c r="AA77" s="46"/>
      <c r="AB77" s="46"/>
      <c r="AC77" s="46"/>
      <c r="AD77" s="46"/>
      <c r="AE77" s="49">
        <v>120</v>
      </c>
      <c r="AF77" s="46"/>
      <c r="AG77" s="46"/>
      <c r="AH77" s="46"/>
      <c r="AI77" s="46"/>
      <c r="AJ77" s="46"/>
      <c r="AK77" s="46"/>
      <c r="AL77" s="46"/>
      <c r="AM77" s="44">
        <f>SUM(G77:AL77)</f>
        <v>390</v>
      </c>
      <c r="AN77" s="2">
        <f>COUNT(G77:AL77)</f>
        <v>3</v>
      </c>
    </row>
    <row r="78" spans="1:40" x14ac:dyDescent="0.3">
      <c r="A78" s="77">
        <f>RANK(AM78,$AM$2:AM225)</f>
        <v>76</v>
      </c>
      <c r="B78" s="4" t="s">
        <v>15</v>
      </c>
      <c r="C78" s="40" t="s">
        <v>4</v>
      </c>
      <c r="D78" s="7">
        <v>2011</v>
      </c>
      <c r="E78" s="7" t="s">
        <v>11</v>
      </c>
      <c r="F78" s="50" t="s">
        <v>495</v>
      </c>
      <c r="G78" s="7"/>
      <c r="H78" s="7"/>
      <c r="I78" s="7"/>
      <c r="J78" s="7"/>
      <c r="K78" s="2"/>
      <c r="L78" s="7"/>
      <c r="M78" s="7"/>
      <c r="N78" s="7"/>
      <c r="O78" s="7"/>
      <c r="P78" s="7"/>
      <c r="Q78" s="7"/>
      <c r="R78" s="63"/>
      <c r="S78" s="7"/>
      <c r="T78" s="7"/>
      <c r="U78" s="7"/>
      <c r="V78" s="49">
        <v>90</v>
      </c>
      <c r="W78" s="7"/>
      <c r="X78" s="49"/>
      <c r="Y78" s="7"/>
      <c r="Z78" s="46">
        <v>90</v>
      </c>
      <c r="AA78" s="7"/>
      <c r="AB78" s="7"/>
      <c r="AC78" s="7"/>
      <c r="AD78" s="46">
        <v>120</v>
      </c>
      <c r="AE78" s="49">
        <v>90</v>
      </c>
      <c r="AF78" s="46"/>
      <c r="AG78" s="46"/>
      <c r="AH78" s="46"/>
      <c r="AI78" s="46"/>
      <c r="AJ78" s="46"/>
      <c r="AK78" s="46"/>
      <c r="AL78" s="46"/>
      <c r="AM78" s="44">
        <f>SUM(G78:AL78)</f>
        <v>390</v>
      </c>
      <c r="AN78" s="2">
        <f>COUNT(G78:AL78)</f>
        <v>4</v>
      </c>
    </row>
    <row r="79" spans="1:40" x14ac:dyDescent="0.3">
      <c r="A79" s="77">
        <f>RANK(AM79,$AM$2:AM226)</f>
        <v>76</v>
      </c>
      <c r="B79" s="4" t="s">
        <v>15</v>
      </c>
      <c r="C79" s="40" t="s">
        <v>4</v>
      </c>
      <c r="D79" s="69"/>
      <c r="E79" s="69"/>
      <c r="F79" s="50" t="s">
        <v>496</v>
      </c>
      <c r="G79" s="7"/>
      <c r="H79" s="7"/>
      <c r="I79" s="7"/>
      <c r="J79" s="7"/>
      <c r="K79" s="2"/>
      <c r="L79" s="7"/>
      <c r="M79" s="7"/>
      <c r="N79" s="7"/>
      <c r="O79" s="7"/>
      <c r="P79" s="7"/>
      <c r="Q79" s="7"/>
      <c r="R79" s="63"/>
      <c r="S79" s="7"/>
      <c r="T79" s="7"/>
      <c r="U79" s="7"/>
      <c r="V79" s="49">
        <v>90</v>
      </c>
      <c r="W79" s="7"/>
      <c r="X79" s="49"/>
      <c r="Y79" s="7"/>
      <c r="Z79" s="46">
        <v>90</v>
      </c>
      <c r="AA79" s="7"/>
      <c r="AB79" s="7"/>
      <c r="AC79" s="7"/>
      <c r="AD79" s="46">
        <v>120</v>
      </c>
      <c r="AE79" s="49">
        <v>90</v>
      </c>
      <c r="AF79" s="46"/>
      <c r="AG79" s="46"/>
      <c r="AH79" s="46"/>
      <c r="AI79" s="46"/>
      <c r="AJ79" s="46"/>
      <c r="AK79" s="46"/>
      <c r="AL79" s="46"/>
      <c r="AM79" s="44">
        <f>SUM(G79:AL79)</f>
        <v>390</v>
      </c>
      <c r="AN79" s="2">
        <f>COUNT(G79:AL79)</f>
        <v>4</v>
      </c>
    </row>
    <row r="80" spans="1:40" x14ac:dyDescent="0.3">
      <c r="A80" s="77">
        <f>RANK(AM80,$AM$2:AM227)</f>
        <v>76</v>
      </c>
      <c r="B80" s="7" t="s">
        <v>15</v>
      </c>
      <c r="C80" s="42" t="s">
        <v>4</v>
      </c>
      <c r="D80" s="7">
        <v>2011</v>
      </c>
      <c r="E80" s="7" t="s">
        <v>11</v>
      </c>
      <c r="F80" s="50" t="s">
        <v>494</v>
      </c>
      <c r="G80" s="7"/>
      <c r="H80" s="7"/>
      <c r="I80" s="7"/>
      <c r="J80" s="7"/>
      <c r="K80" s="2"/>
      <c r="L80" s="7"/>
      <c r="M80" s="7"/>
      <c r="N80" s="7"/>
      <c r="O80" s="7"/>
      <c r="P80" s="7"/>
      <c r="Q80" s="7"/>
      <c r="R80" s="63"/>
      <c r="S80" s="7"/>
      <c r="T80" s="7"/>
      <c r="U80" s="7"/>
      <c r="V80" s="49">
        <v>90</v>
      </c>
      <c r="W80" s="7"/>
      <c r="X80" s="49"/>
      <c r="Y80" s="7"/>
      <c r="Z80" s="46">
        <v>90</v>
      </c>
      <c r="AA80" s="7"/>
      <c r="AB80" s="7"/>
      <c r="AC80" s="7"/>
      <c r="AD80" s="46">
        <v>120</v>
      </c>
      <c r="AE80" s="49">
        <v>90</v>
      </c>
      <c r="AF80" s="46"/>
      <c r="AG80" s="46"/>
      <c r="AH80" s="46"/>
      <c r="AI80" s="46"/>
      <c r="AJ80" s="46"/>
      <c r="AK80" s="46"/>
      <c r="AL80" s="46"/>
      <c r="AM80" s="44">
        <f>SUM(G80:AL80)</f>
        <v>390</v>
      </c>
      <c r="AN80" s="2">
        <f>COUNT(G80:AL80)</f>
        <v>4</v>
      </c>
    </row>
    <row r="81" spans="1:40" x14ac:dyDescent="0.3">
      <c r="A81" s="77">
        <f>RANK(AM81,$AM$2:AM228)</f>
        <v>80</v>
      </c>
      <c r="B81" s="2" t="s">
        <v>15</v>
      </c>
      <c r="C81" s="40" t="s">
        <v>22</v>
      </c>
      <c r="D81" s="2">
        <v>2013</v>
      </c>
      <c r="E81" s="7" t="s">
        <v>10</v>
      </c>
      <c r="F81" s="42" t="s">
        <v>336</v>
      </c>
      <c r="G81" s="46"/>
      <c r="H81" s="46"/>
      <c r="I81" s="49">
        <v>30</v>
      </c>
      <c r="J81" s="46"/>
      <c r="K81" s="47"/>
      <c r="L81" s="49">
        <v>16</v>
      </c>
      <c r="M81" s="46"/>
      <c r="N81" s="46"/>
      <c r="O81" s="46"/>
      <c r="P81" s="46"/>
      <c r="Q81" s="46"/>
      <c r="R81" s="49">
        <v>20</v>
      </c>
      <c r="S81" s="46"/>
      <c r="T81" s="46"/>
      <c r="U81" s="58">
        <v>30</v>
      </c>
      <c r="V81" s="49">
        <v>80</v>
      </c>
      <c r="W81" s="46"/>
      <c r="X81" s="49"/>
      <c r="Y81" s="46"/>
      <c r="Z81" s="49">
        <v>60</v>
      </c>
      <c r="AA81" s="46"/>
      <c r="AB81" s="46"/>
      <c r="AC81" s="46"/>
      <c r="AD81" s="46">
        <v>73.5</v>
      </c>
      <c r="AE81" s="49">
        <v>60</v>
      </c>
      <c r="AF81" s="46"/>
      <c r="AG81" s="46"/>
      <c r="AH81" s="46"/>
      <c r="AI81" s="46"/>
      <c r="AJ81" s="46"/>
      <c r="AK81" s="46"/>
      <c r="AL81" s="46"/>
      <c r="AM81" s="44">
        <f>SUM(G81:AL81)</f>
        <v>369.5</v>
      </c>
      <c r="AN81" s="2">
        <f>COUNT(G81:AL81)</f>
        <v>8</v>
      </c>
    </row>
    <row r="82" spans="1:40" x14ac:dyDescent="0.3">
      <c r="A82" s="77">
        <f>RANK(AM82,$AM$2:AM229)</f>
        <v>81</v>
      </c>
      <c r="B82" s="2" t="s">
        <v>15</v>
      </c>
      <c r="C82" s="40" t="s">
        <v>46</v>
      </c>
      <c r="D82" s="2">
        <v>2008</v>
      </c>
      <c r="E82" s="4" t="s">
        <v>12</v>
      </c>
      <c r="F82" s="50" t="s">
        <v>588</v>
      </c>
      <c r="G82" s="7"/>
      <c r="H82" s="7"/>
      <c r="I82" s="7"/>
      <c r="J82" s="7"/>
      <c r="K82" s="2"/>
      <c r="L82" s="7"/>
      <c r="M82" s="7"/>
      <c r="N82" s="7"/>
      <c r="O82" s="7"/>
      <c r="P82" s="7"/>
      <c r="Q82" s="7"/>
      <c r="R82" s="63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49">
        <v>360</v>
      </c>
      <c r="AF82" s="7"/>
      <c r="AG82" s="7"/>
      <c r="AH82" s="7"/>
      <c r="AI82" s="7"/>
      <c r="AJ82" s="7"/>
      <c r="AK82" s="7"/>
      <c r="AL82" s="7"/>
      <c r="AM82" s="44">
        <f>SUM(G82:AL82)</f>
        <v>360</v>
      </c>
      <c r="AN82" s="2">
        <f>COUNT(G82:AL82)</f>
        <v>1</v>
      </c>
    </row>
    <row r="83" spans="1:40" x14ac:dyDescent="0.3">
      <c r="A83" s="77">
        <f>RANK(AM83,$AM$2:AM230)</f>
        <v>81</v>
      </c>
      <c r="B83" s="4" t="s">
        <v>15</v>
      </c>
      <c r="C83" s="38" t="s">
        <v>258</v>
      </c>
      <c r="D83" s="2">
        <v>2010</v>
      </c>
      <c r="E83" s="2" t="s">
        <v>11</v>
      </c>
      <c r="F83" s="38" t="s">
        <v>303</v>
      </c>
      <c r="G83" s="46"/>
      <c r="H83" s="46"/>
      <c r="I83" s="46"/>
      <c r="J83" s="46"/>
      <c r="K83" s="47"/>
      <c r="L83" s="46"/>
      <c r="M83" s="46"/>
      <c r="N83" s="46"/>
      <c r="O83" s="46"/>
      <c r="P83" s="46"/>
      <c r="Q83" s="46"/>
      <c r="R83" s="63"/>
      <c r="S83" s="46"/>
      <c r="T83" s="46"/>
      <c r="U83" s="46"/>
      <c r="V83" s="49">
        <v>90</v>
      </c>
      <c r="W83" s="46"/>
      <c r="X83" s="49"/>
      <c r="Y83" s="46"/>
      <c r="Z83" s="46">
        <v>90</v>
      </c>
      <c r="AA83" s="46"/>
      <c r="AB83" s="46"/>
      <c r="AC83" s="46"/>
      <c r="AD83" s="46">
        <v>90</v>
      </c>
      <c r="AE83" s="49">
        <v>90</v>
      </c>
      <c r="AF83" s="46"/>
      <c r="AG83" s="46"/>
      <c r="AH83" s="46"/>
      <c r="AI83" s="46"/>
      <c r="AJ83" s="46"/>
      <c r="AK83" s="46"/>
      <c r="AL83" s="46"/>
      <c r="AM83" s="44">
        <f>SUM(G83:AL83)</f>
        <v>360</v>
      </c>
      <c r="AN83" s="2">
        <f>COUNT(G83:AL83)</f>
        <v>4</v>
      </c>
    </row>
    <row r="84" spans="1:40" x14ac:dyDescent="0.3">
      <c r="A84" s="77">
        <f>RANK(AM84,$AM$2:AM231)</f>
        <v>81</v>
      </c>
      <c r="B84" s="4" t="s">
        <v>15</v>
      </c>
      <c r="C84" s="38" t="s">
        <v>13</v>
      </c>
      <c r="D84" s="2">
        <v>2008</v>
      </c>
      <c r="E84" s="4" t="s">
        <v>12</v>
      </c>
      <c r="F84" s="42" t="s">
        <v>276</v>
      </c>
      <c r="G84" s="46"/>
      <c r="H84" s="46"/>
      <c r="I84" s="46"/>
      <c r="J84" s="46"/>
      <c r="K84" s="47"/>
      <c r="L84" s="46"/>
      <c r="M84" s="46"/>
      <c r="N84" s="46"/>
      <c r="O84" s="46"/>
      <c r="P84" s="46"/>
      <c r="Q84" s="46"/>
      <c r="R84" s="63"/>
      <c r="S84" s="46"/>
      <c r="T84" s="46"/>
      <c r="U84" s="52">
        <v>360</v>
      </c>
      <c r="V84" s="46"/>
      <c r="W84" s="46"/>
      <c r="X84" s="46"/>
      <c r="Y84" s="46"/>
      <c r="Z84" s="46"/>
      <c r="AA84" s="46"/>
      <c r="AB84" s="46"/>
      <c r="AC84" s="46"/>
      <c r="AD84" s="46"/>
      <c r="AE84" s="49"/>
      <c r="AF84" s="46"/>
      <c r="AG84" s="46"/>
      <c r="AH84" s="46"/>
      <c r="AI84" s="46"/>
      <c r="AJ84" s="46"/>
      <c r="AK84" s="46"/>
      <c r="AL84" s="46"/>
      <c r="AM84" s="44">
        <f>SUM(G84:AL84)</f>
        <v>360</v>
      </c>
      <c r="AN84" s="2">
        <f>COUNT(G84:AL84)</f>
        <v>1</v>
      </c>
    </row>
    <row r="85" spans="1:40" x14ac:dyDescent="0.3">
      <c r="A85" s="77">
        <f>RANK(AM85,$AM$2:AM232)</f>
        <v>84</v>
      </c>
      <c r="B85" s="2" t="s">
        <v>15</v>
      </c>
      <c r="C85" s="40" t="s">
        <v>293</v>
      </c>
      <c r="D85" s="2">
        <v>2013</v>
      </c>
      <c r="E85" s="7" t="s">
        <v>10</v>
      </c>
      <c r="F85" s="42" t="s">
        <v>285</v>
      </c>
      <c r="G85" s="46"/>
      <c r="H85" s="46"/>
      <c r="I85" s="49">
        <v>20</v>
      </c>
      <c r="J85" s="46"/>
      <c r="K85" s="47"/>
      <c r="L85" s="49">
        <v>20</v>
      </c>
      <c r="M85" s="46"/>
      <c r="N85" s="46"/>
      <c r="O85" s="46"/>
      <c r="P85" s="46"/>
      <c r="Q85" s="46"/>
      <c r="R85" s="49">
        <v>20</v>
      </c>
      <c r="S85" s="46"/>
      <c r="T85" s="46"/>
      <c r="U85" s="58">
        <v>40</v>
      </c>
      <c r="V85" s="49">
        <v>80</v>
      </c>
      <c r="W85" s="46"/>
      <c r="X85" s="49"/>
      <c r="Y85" s="46"/>
      <c r="Z85" s="46"/>
      <c r="AA85" s="46"/>
      <c r="AB85" s="46"/>
      <c r="AC85" s="46"/>
      <c r="AD85" s="46">
        <v>93.5</v>
      </c>
      <c r="AE85" s="49">
        <v>80</v>
      </c>
      <c r="AF85" s="46"/>
      <c r="AG85" s="46"/>
      <c r="AH85" s="46"/>
      <c r="AI85" s="46"/>
      <c r="AJ85" s="46"/>
      <c r="AK85" s="46"/>
      <c r="AL85" s="46"/>
      <c r="AM85" s="44">
        <f>SUM(G85:AL85)</f>
        <v>353.5</v>
      </c>
      <c r="AN85" s="2">
        <f>COUNT(G85:AL85)</f>
        <v>7</v>
      </c>
    </row>
    <row r="86" spans="1:40" x14ac:dyDescent="0.3">
      <c r="A86" s="77">
        <f>RANK(AM86,$AM$2:AM233)</f>
        <v>85</v>
      </c>
      <c r="B86" s="2" t="s">
        <v>15</v>
      </c>
      <c r="C86" s="40" t="s">
        <v>258</v>
      </c>
      <c r="D86" s="2">
        <v>2009</v>
      </c>
      <c r="E86" s="4" t="s">
        <v>12</v>
      </c>
      <c r="F86" s="42" t="s">
        <v>353</v>
      </c>
      <c r="G86" s="46"/>
      <c r="H86" s="46"/>
      <c r="I86" s="49">
        <v>110</v>
      </c>
      <c r="J86" s="46"/>
      <c r="K86" s="46"/>
      <c r="L86" s="46"/>
      <c r="M86" s="46"/>
      <c r="N86" s="46"/>
      <c r="O86" s="46"/>
      <c r="P86" s="46"/>
      <c r="Q86" s="46"/>
      <c r="R86" s="63"/>
      <c r="S86" s="46"/>
      <c r="T86" s="46"/>
      <c r="U86" s="49">
        <v>240</v>
      </c>
      <c r="V86" s="46"/>
      <c r="W86" s="46"/>
      <c r="X86" s="46"/>
      <c r="Y86" s="46"/>
      <c r="Z86" s="46"/>
      <c r="AA86" s="46"/>
      <c r="AB86" s="46"/>
      <c r="AC86" s="46"/>
      <c r="AD86" s="46"/>
      <c r="AE86" s="49"/>
      <c r="AF86" s="46"/>
      <c r="AG86" s="46"/>
      <c r="AH86" s="46"/>
      <c r="AI86" s="46"/>
      <c r="AJ86" s="46"/>
      <c r="AK86" s="46"/>
      <c r="AL86" s="46"/>
      <c r="AM86" s="44">
        <f>SUM(G86:AL86)</f>
        <v>350</v>
      </c>
      <c r="AN86" s="2">
        <f>COUNT(G86:AL86)</f>
        <v>2</v>
      </c>
    </row>
    <row r="87" spans="1:40" x14ac:dyDescent="0.3">
      <c r="A87" s="77">
        <f>RANK(AM87,$AM$2:AM234)</f>
        <v>86</v>
      </c>
      <c r="B87" s="7" t="s">
        <v>15</v>
      </c>
      <c r="C87" s="42" t="s">
        <v>258</v>
      </c>
      <c r="D87" s="2">
        <v>2012</v>
      </c>
      <c r="E87" s="4" t="s">
        <v>10</v>
      </c>
      <c r="F87" s="50" t="s">
        <v>373</v>
      </c>
      <c r="G87" s="7"/>
      <c r="H87" s="7"/>
      <c r="I87" s="46">
        <v>48</v>
      </c>
      <c r="J87" s="7"/>
      <c r="K87" s="2"/>
      <c r="L87" s="7"/>
      <c r="M87" s="7"/>
      <c r="N87" s="7"/>
      <c r="O87" s="7"/>
      <c r="P87" s="7"/>
      <c r="Q87" s="7"/>
      <c r="R87" s="49">
        <v>40</v>
      </c>
      <c r="S87" s="7"/>
      <c r="T87" s="7"/>
      <c r="U87" s="58">
        <v>40</v>
      </c>
      <c r="V87" s="49">
        <v>60</v>
      </c>
      <c r="W87" s="7"/>
      <c r="X87" s="49"/>
      <c r="Y87" s="7"/>
      <c r="Z87" s="46"/>
      <c r="AA87" s="7"/>
      <c r="AB87" s="7"/>
      <c r="AC87" s="7"/>
      <c r="AD87" s="46">
        <v>73.5</v>
      </c>
      <c r="AE87" s="49">
        <v>60</v>
      </c>
      <c r="AF87" s="46"/>
      <c r="AG87" s="46"/>
      <c r="AH87" s="46"/>
      <c r="AI87" s="46"/>
      <c r="AJ87" s="46"/>
      <c r="AK87" s="46"/>
      <c r="AL87" s="46"/>
      <c r="AM87" s="44">
        <f>SUM(G87:AL87)</f>
        <v>321.5</v>
      </c>
      <c r="AN87" s="2">
        <f>COUNT(G87:AL87)</f>
        <v>6</v>
      </c>
    </row>
    <row r="88" spans="1:40" x14ac:dyDescent="0.3">
      <c r="A88" s="77">
        <f>RANK(AM88,$AM$2:AM235)</f>
        <v>87</v>
      </c>
      <c r="B88" s="2" t="s">
        <v>15</v>
      </c>
      <c r="C88" s="40" t="s">
        <v>13</v>
      </c>
      <c r="D88" s="2">
        <v>2015</v>
      </c>
      <c r="E88" s="2" t="s">
        <v>9</v>
      </c>
      <c r="F88" s="42" t="s">
        <v>204</v>
      </c>
      <c r="G88" s="48"/>
      <c r="H88" s="48"/>
      <c r="I88" s="49">
        <v>30</v>
      </c>
      <c r="J88" s="48"/>
      <c r="K88" s="47"/>
      <c r="L88" s="49">
        <v>30</v>
      </c>
      <c r="M88" s="48"/>
      <c r="N88" s="48"/>
      <c r="O88" s="48"/>
      <c r="P88" s="48"/>
      <c r="Q88" s="48"/>
      <c r="R88" s="49">
        <v>30</v>
      </c>
      <c r="S88" s="48"/>
      <c r="T88" s="48"/>
      <c r="U88" s="58">
        <v>30</v>
      </c>
      <c r="V88" s="49">
        <v>60</v>
      </c>
      <c r="W88" s="46"/>
      <c r="X88" s="49"/>
      <c r="Y88" s="46"/>
      <c r="Z88" s="46">
        <v>60</v>
      </c>
      <c r="AA88" s="46"/>
      <c r="AB88" s="46"/>
      <c r="AC88" s="46"/>
      <c r="AD88" s="46">
        <v>33.5</v>
      </c>
      <c r="AE88" s="49">
        <v>33.5</v>
      </c>
      <c r="AF88" s="46"/>
      <c r="AG88" s="46"/>
      <c r="AH88" s="46"/>
      <c r="AI88" s="46"/>
      <c r="AJ88" s="46"/>
      <c r="AK88" s="46"/>
      <c r="AL88" s="46"/>
      <c r="AM88" s="44">
        <f>SUM(G88:AL88)</f>
        <v>307</v>
      </c>
      <c r="AN88" s="2">
        <f>COUNT(G88:AL88)</f>
        <v>8</v>
      </c>
    </row>
    <row r="89" spans="1:40" x14ac:dyDescent="0.3">
      <c r="A89" s="77">
        <f>RANK(AM89,$AM$2:AM236)</f>
        <v>88</v>
      </c>
      <c r="B89" s="2" t="s">
        <v>15</v>
      </c>
      <c r="C89" s="40" t="s">
        <v>162</v>
      </c>
      <c r="D89" s="2">
        <v>2010</v>
      </c>
      <c r="E89" s="7" t="s">
        <v>11</v>
      </c>
      <c r="F89" s="42" t="s">
        <v>199</v>
      </c>
      <c r="G89" s="46"/>
      <c r="H89" s="46"/>
      <c r="I89" s="49">
        <v>90</v>
      </c>
      <c r="J89" s="46"/>
      <c r="K89" s="47"/>
      <c r="L89" s="46"/>
      <c r="M89" s="46"/>
      <c r="N89" s="46"/>
      <c r="O89" s="46"/>
      <c r="P89" s="46"/>
      <c r="Q89" s="46"/>
      <c r="R89" s="49">
        <v>90</v>
      </c>
      <c r="S89" s="46"/>
      <c r="T89" s="46"/>
      <c r="U89" s="46"/>
      <c r="V89" s="49">
        <v>120</v>
      </c>
      <c r="W89" s="46"/>
      <c r="X89" s="49"/>
      <c r="Y89" s="46"/>
      <c r="Z89" s="46"/>
      <c r="AA89" s="46"/>
      <c r="AB89" s="46"/>
      <c r="AC89" s="46"/>
      <c r="AD89" s="46"/>
      <c r="AE89" s="49"/>
      <c r="AF89" s="46"/>
      <c r="AG89" s="46"/>
      <c r="AH89" s="46"/>
      <c r="AI89" s="46"/>
      <c r="AJ89" s="46"/>
      <c r="AK89" s="46"/>
      <c r="AL89" s="46"/>
      <c r="AM89" s="44">
        <f>SUM(G89:AL89)</f>
        <v>300</v>
      </c>
      <c r="AN89" s="2">
        <f>COUNT(G89:AL89)</f>
        <v>3</v>
      </c>
    </row>
    <row r="90" spans="1:40" x14ac:dyDescent="0.3">
      <c r="A90" s="77">
        <f>RANK(AM90,$AM$2:AM237)</f>
        <v>89</v>
      </c>
      <c r="B90" s="2" t="s">
        <v>15</v>
      </c>
      <c r="C90" s="40" t="s">
        <v>258</v>
      </c>
      <c r="D90" s="2">
        <v>2014</v>
      </c>
      <c r="E90" s="4" t="s">
        <v>9</v>
      </c>
      <c r="F90" s="42" t="s">
        <v>263</v>
      </c>
      <c r="G90" s="46"/>
      <c r="H90" s="46"/>
      <c r="I90" s="49">
        <v>20</v>
      </c>
      <c r="J90" s="46"/>
      <c r="K90" s="47"/>
      <c r="L90" s="46"/>
      <c r="M90" s="46"/>
      <c r="N90" s="46"/>
      <c r="O90" s="46"/>
      <c r="P90" s="46"/>
      <c r="Q90" s="46"/>
      <c r="R90" s="49">
        <v>16</v>
      </c>
      <c r="S90" s="46"/>
      <c r="T90" s="46"/>
      <c r="U90" s="58">
        <v>20</v>
      </c>
      <c r="V90" s="49">
        <v>40</v>
      </c>
      <c r="W90" s="46"/>
      <c r="X90" s="49"/>
      <c r="Y90" s="46"/>
      <c r="Z90" s="46">
        <v>80</v>
      </c>
      <c r="AA90" s="46"/>
      <c r="AB90" s="46"/>
      <c r="AC90" s="46"/>
      <c r="AD90" s="46">
        <v>60</v>
      </c>
      <c r="AE90" s="49">
        <v>60</v>
      </c>
      <c r="AF90" s="46"/>
      <c r="AG90" s="46"/>
      <c r="AH90" s="46"/>
      <c r="AI90" s="46"/>
      <c r="AJ90" s="46"/>
      <c r="AK90" s="46"/>
      <c r="AL90" s="46"/>
      <c r="AM90" s="44">
        <f>SUM(G90:AL90)</f>
        <v>296</v>
      </c>
      <c r="AN90" s="2">
        <f>COUNT(G90:AL90)</f>
        <v>7</v>
      </c>
    </row>
    <row r="91" spans="1:40" x14ac:dyDescent="0.3">
      <c r="A91" s="77">
        <f>RANK(AM91,$AM$2:AM238)</f>
        <v>90</v>
      </c>
      <c r="B91" s="2" t="s">
        <v>15</v>
      </c>
      <c r="C91" s="40" t="s">
        <v>31</v>
      </c>
      <c r="D91" s="2">
        <v>2014</v>
      </c>
      <c r="E91" s="2" t="s">
        <v>9</v>
      </c>
      <c r="F91" s="38" t="s">
        <v>144</v>
      </c>
      <c r="G91" s="46"/>
      <c r="H91" s="46"/>
      <c r="I91" s="49">
        <v>40</v>
      </c>
      <c r="J91" s="46"/>
      <c r="K91" s="46"/>
      <c r="L91" s="49">
        <v>20</v>
      </c>
      <c r="M91" s="46"/>
      <c r="N91" s="46"/>
      <c r="O91" s="46"/>
      <c r="P91" s="46"/>
      <c r="Q91" s="46"/>
      <c r="R91" s="49">
        <v>30</v>
      </c>
      <c r="S91" s="46"/>
      <c r="T91" s="46"/>
      <c r="U91" s="58">
        <v>40</v>
      </c>
      <c r="V91" s="49">
        <v>80</v>
      </c>
      <c r="W91" s="46"/>
      <c r="X91" s="49"/>
      <c r="Y91" s="46"/>
      <c r="Z91" s="48">
        <v>0</v>
      </c>
      <c r="AA91" s="46"/>
      <c r="AB91" s="46"/>
      <c r="AC91" s="46"/>
      <c r="AD91" s="48">
        <v>0</v>
      </c>
      <c r="AE91" s="49">
        <v>80</v>
      </c>
      <c r="AF91" s="48"/>
      <c r="AG91" s="48"/>
      <c r="AH91" s="48"/>
      <c r="AI91" s="48"/>
      <c r="AJ91" s="48"/>
      <c r="AK91" s="48"/>
      <c r="AL91" s="48"/>
      <c r="AM91" s="44">
        <f>SUM(G91:AL91)</f>
        <v>290</v>
      </c>
      <c r="AN91" s="2">
        <f>COUNT(G91:AL91)</f>
        <v>8</v>
      </c>
    </row>
    <row r="92" spans="1:40" x14ac:dyDescent="0.3">
      <c r="A92" s="77">
        <f>RANK(AM92,$AM$2:AM239)</f>
        <v>91</v>
      </c>
      <c r="B92" s="4" t="s">
        <v>15</v>
      </c>
      <c r="C92" s="40" t="s">
        <v>258</v>
      </c>
      <c r="D92" s="2">
        <v>2009</v>
      </c>
      <c r="E92" s="4" t="s">
        <v>12</v>
      </c>
      <c r="F92" s="38" t="s">
        <v>150</v>
      </c>
      <c r="G92" s="46"/>
      <c r="H92" s="46"/>
      <c r="I92" s="49">
        <v>160</v>
      </c>
      <c r="J92" s="46"/>
      <c r="K92" s="47"/>
      <c r="L92" s="46"/>
      <c r="M92" s="46">
        <v>30</v>
      </c>
      <c r="N92" s="46"/>
      <c r="O92" s="46"/>
      <c r="P92" s="46"/>
      <c r="Q92" s="46"/>
      <c r="R92" s="49">
        <v>90</v>
      </c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9"/>
      <c r="AF92" s="46"/>
      <c r="AG92" s="46"/>
      <c r="AH92" s="46"/>
      <c r="AI92" s="46"/>
      <c r="AJ92" s="46"/>
      <c r="AK92" s="46"/>
      <c r="AL92" s="46"/>
      <c r="AM92" s="44">
        <f>SUM(G92:AL92)</f>
        <v>280</v>
      </c>
      <c r="AN92" s="2">
        <f>COUNT(G92:AL92)</f>
        <v>3</v>
      </c>
    </row>
    <row r="93" spans="1:40" x14ac:dyDescent="0.3">
      <c r="A93" s="77">
        <f>RANK(AM93,$AM$2:AM240)</f>
        <v>92</v>
      </c>
      <c r="B93" s="7" t="s">
        <v>15</v>
      </c>
      <c r="C93" s="42" t="s">
        <v>4</v>
      </c>
      <c r="D93" s="7">
        <v>2011</v>
      </c>
      <c r="E93" s="7" t="s">
        <v>11</v>
      </c>
      <c r="F93" s="50" t="s">
        <v>374</v>
      </c>
      <c r="G93" s="7"/>
      <c r="H93" s="7"/>
      <c r="I93" s="46">
        <v>48</v>
      </c>
      <c r="J93" s="7"/>
      <c r="K93" s="2"/>
      <c r="L93" s="7"/>
      <c r="M93" s="7"/>
      <c r="N93" s="7"/>
      <c r="O93" s="7"/>
      <c r="P93" s="7"/>
      <c r="Q93" s="7"/>
      <c r="R93" s="63"/>
      <c r="S93" s="7"/>
      <c r="T93" s="7"/>
      <c r="U93" s="58">
        <v>40</v>
      </c>
      <c r="V93" s="7"/>
      <c r="W93" s="7"/>
      <c r="X93" s="7"/>
      <c r="Y93" s="7"/>
      <c r="Z93" s="46">
        <v>90</v>
      </c>
      <c r="AA93" s="7"/>
      <c r="AB93" s="7"/>
      <c r="AC93" s="7"/>
      <c r="AD93" s="46">
        <v>90</v>
      </c>
      <c r="AE93" s="49"/>
      <c r="AF93" s="46"/>
      <c r="AG93" s="46"/>
      <c r="AH93" s="46"/>
      <c r="AI93" s="46"/>
      <c r="AJ93" s="46"/>
      <c r="AK93" s="46"/>
      <c r="AL93" s="46"/>
      <c r="AM93" s="44">
        <f>SUM(G93:AL93)</f>
        <v>268</v>
      </c>
      <c r="AN93" s="2">
        <f>COUNT(G93:AL93)</f>
        <v>4</v>
      </c>
    </row>
    <row r="94" spans="1:40" x14ac:dyDescent="0.3">
      <c r="A94" s="77">
        <f>RANK(AM94,$AM$2:AM241)</f>
        <v>93</v>
      </c>
      <c r="B94" s="7" t="s">
        <v>15</v>
      </c>
      <c r="C94" s="42" t="s">
        <v>22</v>
      </c>
      <c r="D94" s="7">
        <v>2011</v>
      </c>
      <c r="E94" s="7" t="s">
        <v>11</v>
      </c>
      <c r="F94" s="50" t="s">
        <v>470</v>
      </c>
      <c r="G94" s="7"/>
      <c r="H94" s="7"/>
      <c r="I94" s="7"/>
      <c r="J94" s="7"/>
      <c r="K94" s="2"/>
      <c r="L94" s="7"/>
      <c r="M94" s="7"/>
      <c r="N94" s="7"/>
      <c r="O94" s="7"/>
      <c r="P94" s="7"/>
      <c r="Q94" s="7"/>
      <c r="R94" s="63"/>
      <c r="S94" s="7"/>
      <c r="T94" s="7"/>
      <c r="U94" s="58">
        <v>44</v>
      </c>
      <c r="V94" s="7"/>
      <c r="W94" s="7"/>
      <c r="X94" s="7"/>
      <c r="Y94" s="7"/>
      <c r="Z94" s="46">
        <v>120</v>
      </c>
      <c r="AA94" s="7"/>
      <c r="AB94" s="7"/>
      <c r="AC94" s="7"/>
      <c r="AD94" s="46"/>
      <c r="AE94" s="49">
        <v>90</v>
      </c>
      <c r="AF94" s="46"/>
      <c r="AG94" s="46"/>
      <c r="AH94" s="46"/>
      <c r="AI94" s="46"/>
      <c r="AJ94" s="46"/>
      <c r="AK94" s="46"/>
      <c r="AL94" s="46"/>
      <c r="AM94" s="44">
        <f>SUM(G94:AL94)</f>
        <v>254</v>
      </c>
      <c r="AN94" s="2">
        <f>COUNT(G94:AL94)</f>
        <v>3</v>
      </c>
    </row>
    <row r="95" spans="1:40" x14ac:dyDescent="0.3">
      <c r="A95" s="77">
        <f>RANK(AM95,$AM$2:AM242)</f>
        <v>94</v>
      </c>
      <c r="B95" s="4" t="s">
        <v>15</v>
      </c>
      <c r="C95" s="40" t="s">
        <v>4</v>
      </c>
      <c r="D95" s="2">
        <v>2011</v>
      </c>
      <c r="E95" s="7" t="s">
        <v>11</v>
      </c>
      <c r="F95" s="42" t="s">
        <v>236</v>
      </c>
      <c r="G95" s="46"/>
      <c r="H95" s="46"/>
      <c r="I95" s="46">
        <v>93.5</v>
      </c>
      <c r="J95" s="46"/>
      <c r="K95" s="46"/>
      <c r="L95" s="46"/>
      <c r="M95" s="46"/>
      <c r="N95" s="46"/>
      <c r="O95" s="46"/>
      <c r="P95" s="46"/>
      <c r="Q95" s="46"/>
      <c r="R95" s="63"/>
      <c r="S95" s="46"/>
      <c r="T95" s="46"/>
      <c r="U95" s="58">
        <v>40</v>
      </c>
      <c r="V95" s="49">
        <v>120</v>
      </c>
      <c r="W95" s="46"/>
      <c r="X95" s="49"/>
      <c r="Y95" s="46"/>
      <c r="Z95" s="46"/>
      <c r="AA95" s="46"/>
      <c r="AB95" s="46"/>
      <c r="AC95" s="46"/>
      <c r="AD95" s="46"/>
      <c r="AE95" s="49"/>
      <c r="AF95" s="46"/>
      <c r="AG95" s="46"/>
      <c r="AH95" s="46"/>
      <c r="AI95" s="46"/>
      <c r="AJ95" s="46"/>
      <c r="AK95" s="46"/>
      <c r="AL95" s="46"/>
      <c r="AM95" s="44">
        <f>SUM(G95:AL95)</f>
        <v>253.5</v>
      </c>
      <c r="AN95" s="2">
        <f>COUNT(G95:AL95)</f>
        <v>3</v>
      </c>
    </row>
    <row r="96" spans="1:40" x14ac:dyDescent="0.3">
      <c r="A96" s="77">
        <f>RANK(AM96,$AM$2:AM243)</f>
        <v>95</v>
      </c>
      <c r="B96" s="2" t="s">
        <v>15</v>
      </c>
      <c r="C96" s="40" t="s">
        <v>258</v>
      </c>
      <c r="D96" s="2">
        <v>2012</v>
      </c>
      <c r="E96" s="2" t="s">
        <v>10</v>
      </c>
      <c r="F96" s="42" t="s">
        <v>190</v>
      </c>
      <c r="G96" s="46"/>
      <c r="H96" s="46"/>
      <c r="I96" s="49">
        <v>60</v>
      </c>
      <c r="J96" s="46"/>
      <c r="K96" s="47"/>
      <c r="L96" s="49">
        <v>28</v>
      </c>
      <c r="M96" s="46"/>
      <c r="N96" s="46"/>
      <c r="O96" s="46"/>
      <c r="P96" s="46"/>
      <c r="Q96" s="46"/>
      <c r="R96" s="63"/>
      <c r="S96" s="46"/>
      <c r="T96" s="46"/>
      <c r="U96" s="58">
        <v>40</v>
      </c>
      <c r="V96" s="46"/>
      <c r="W96" s="46"/>
      <c r="X96" s="46"/>
      <c r="Y96" s="46"/>
      <c r="Z96" s="46"/>
      <c r="AA96" s="46"/>
      <c r="AB96" s="46"/>
      <c r="AC96" s="46"/>
      <c r="AD96" s="46">
        <v>60</v>
      </c>
      <c r="AE96" s="49">
        <v>60</v>
      </c>
      <c r="AF96" s="46"/>
      <c r="AG96" s="46"/>
      <c r="AH96" s="46"/>
      <c r="AI96" s="46"/>
      <c r="AJ96" s="46"/>
      <c r="AK96" s="46"/>
      <c r="AL96" s="46"/>
      <c r="AM96" s="44">
        <f>SUM(G96:AL96)</f>
        <v>248</v>
      </c>
      <c r="AN96" s="2">
        <f>COUNT(G96:AL96)</f>
        <v>5</v>
      </c>
    </row>
    <row r="97" spans="1:40" x14ac:dyDescent="0.3">
      <c r="A97" s="77">
        <f>RANK(AM97,$AM$2:AM244)</f>
        <v>95</v>
      </c>
      <c r="B97" s="2" t="s">
        <v>15</v>
      </c>
      <c r="C97" s="40" t="s">
        <v>258</v>
      </c>
      <c r="D97" s="2">
        <v>2012</v>
      </c>
      <c r="E97" s="4" t="s">
        <v>10</v>
      </c>
      <c r="F97" s="42" t="s">
        <v>228</v>
      </c>
      <c r="G97" s="46"/>
      <c r="H97" s="46"/>
      <c r="I97" s="46">
        <v>48</v>
      </c>
      <c r="J97" s="46"/>
      <c r="K97" s="47"/>
      <c r="L97" s="46"/>
      <c r="M97" s="46"/>
      <c r="N97" s="46"/>
      <c r="O97" s="46"/>
      <c r="P97" s="46"/>
      <c r="Q97" s="46"/>
      <c r="R97" s="49">
        <v>40</v>
      </c>
      <c r="S97" s="46"/>
      <c r="T97" s="46"/>
      <c r="U97" s="58">
        <v>40</v>
      </c>
      <c r="V97" s="46"/>
      <c r="W97" s="46"/>
      <c r="X97" s="46"/>
      <c r="Y97" s="46"/>
      <c r="Z97" s="46"/>
      <c r="AA97" s="46"/>
      <c r="AB97" s="46"/>
      <c r="AC97" s="46"/>
      <c r="AD97" s="46">
        <v>60</v>
      </c>
      <c r="AE97" s="49">
        <v>60</v>
      </c>
      <c r="AF97" s="46"/>
      <c r="AG97" s="46"/>
      <c r="AH97" s="46"/>
      <c r="AI97" s="46"/>
      <c r="AJ97" s="46"/>
      <c r="AK97" s="46"/>
      <c r="AL97" s="46"/>
      <c r="AM97" s="44">
        <f>SUM(G97:AL97)</f>
        <v>248</v>
      </c>
      <c r="AN97" s="2">
        <f>COUNT(G97:AL97)</f>
        <v>5</v>
      </c>
    </row>
    <row r="98" spans="1:40" x14ac:dyDescent="0.3">
      <c r="A98" s="77">
        <f>RANK(AM98,$AM$2:AM245)</f>
        <v>97</v>
      </c>
      <c r="B98" s="2" t="s">
        <v>15</v>
      </c>
      <c r="C98" s="40" t="s">
        <v>258</v>
      </c>
      <c r="D98" s="2">
        <v>2012</v>
      </c>
      <c r="E98" s="4" t="s">
        <v>10</v>
      </c>
      <c r="F98" s="42" t="s">
        <v>213</v>
      </c>
      <c r="G98" s="46"/>
      <c r="H98" s="46"/>
      <c r="I98" s="49">
        <v>60</v>
      </c>
      <c r="J98" s="46"/>
      <c r="K98" s="47"/>
      <c r="L98" s="46"/>
      <c r="M98" s="46"/>
      <c r="N98" s="46"/>
      <c r="O98" s="46"/>
      <c r="P98" s="46"/>
      <c r="Q98" s="46"/>
      <c r="R98" s="49">
        <v>60</v>
      </c>
      <c r="S98" s="46"/>
      <c r="T98" s="46"/>
      <c r="U98" s="58">
        <v>60</v>
      </c>
      <c r="V98" s="46"/>
      <c r="W98" s="46"/>
      <c r="X98" s="46"/>
      <c r="Y98" s="46"/>
      <c r="Z98" s="46"/>
      <c r="AA98" s="46"/>
      <c r="AB98" s="46"/>
      <c r="AC98" s="46"/>
      <c r="AD98" s="46"/>
      <c r="AE98" s="49">
        <v>60</v>
      </c>
      <c r="AF98" s="46"/>
      <c r="AG98" s="46"/>
      <c r="AH98" s="46"/>
      <c r="AI98" s="46"/>
      <c r="AJ98" s="46"/>
      <c r="AK98" s="46"/>
      <c r="AL98" s="46"/>
      <c r="AM98" s="44">
        <f>SUM(G98:AL98)</f>
        <v>240</v>
      </c>
      <c r="AN98" s="2">
        <f>COUNT(G98:AL98)</f>
        <v>4</v>
      </c>
    </row>
    <row r="99" spans="1:40" x14ac:dyDescent="0.3">
      <c r="A99" s="77">
        <f>RANK(AM99,$AM$2:AM246)</f>
        <v>97</v>
      </c>
      <c r="B99" s="7" t="s">
        <v>15</v>
      </c>
      <c r="C99" s="40" t="s">
        <v>4</v>
      </c>
      <c r="D99" s="2">
        <v>2009</v>
      </c>
      <c r="E99" s="4" t="s">
        <v>12</v>
      </c>
      <c r="F99" s="50" t="s">
        <v>566</v>
      </c>
      <c r="G99" s="7"/>
      <c r="H99" s="7"/>
      <c r="I99" s="7"/>
      <c r="J99" s="7"/>
      <c r="K99" s="2"/>
      <c r="L99" s="7"/>
      <c r="M99" s="7"/>
      <c r="N99" s="7"/>
      <c r="O99" s="7"/>
      <c r="P99" s="7"/>
      <c r="Q99" s="7"/>
      <c r="R99" s="63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46">
        <v>240</v>
      </c>
      <c r="AE99" s="49"/>
      <c r="AF99" s="46"/>
      <c r="AG99" s="46"/>
      <c r="AH99" s="46"/>
      <c r="AI99" s="46"/>
      <c r="AJ99" s="46"/>
      <c r="AK99" s="46"/>
      <c r="AL99" s="46"/>
      <c r="AM99" s="44">
        <f>SUM(G99:AL99)</f>
        <v>240</v>
      </c>
      <c r="AN99" s="2">
        <f>COUNT(G99:AL99)</f>
        <v>1</v>
      </c>
    </row>
    <row r="100" spans="1:40" x14ac:dyDescent="0.3">
      <c r="A100" s="77">
        <f>RANK(AM100,$AM$2:AM247)</f>
        <v>97</v>
      </c>
      <c r="B100" s="7" t="s">
        <v>118</v>
      </c>
      <c r="C100" s="40"/>
      <c r="D100" s="2"/>
      <c r="E100" s="4" t="s">
        <v>10</v>
      </c>
      <c r="F100" s="50" t="s">
        <v>397</v>
      </c>
      <c r="G100" s="7"/>
      <c r="H100" s="7"/>
      <c r="I100" s="7"/>
      <c r="J100" s="7"/>
      <c r="K100" s="2"/>
      <c r="L100" s="49">
        <v>240</v>
      </c>
      <c r="M100" s="7"/>
      <c r="N100" s="7"/>
      <c r="O100" s="7"/>
      <c r="P100" s="7"/>
      <c r="Q100" s="7"/>
      <c r="R100" s="63"/>
      <c r="S100" s="7"/>
      <c r="T100" s="7"/>
      <c r="U100" s="7"/>
      <c r="V100" s="7"/>
      <c r="W100" s="7"/>
      <c r="X100" s="7"/>
      <c r="Y100" s="7"/>
      <c r="Z100" s="46"/>
      <c r="AA100" s="7"/>
      <c r="AB100" s="7"/>
      <c r="AC100" s="7"/>
      <c r="AD100" s="46"/>
      <c r="AE100" s="49"/>
      <c r="AF100" s="46"/>
      <c r="AG100" s="46"/>
      <c r="AH100" s="46"/>
      <c r="AI100" s="46"/>
      <c r="AJ100" s="46"/>
      <c r="AK100" s="46"/>
      <c r="AL100" s="46"/>
      <c r="AM100" s="44">
        <f>SUM(G100:AL100)</f>
        <v>240</v>
      </c>
      <c r="AN100" s="2">
        <f>COUNT(G100:AL100)</f>
        <v>1</v>
      </c>
    </row>
    <row r="101" spans="1:40" x14ac:dyDescent="0.3">
      <c r="A101" s="77">
        <f>RANK(AM101,$AM$2:AM248)</f>
        <v>100</v>
      </c>
      <c r="B101" s="2" t="s">
        <v>15</v>
      </c>
      <c r="C101" s="40" t="s">
        <v>13</v>
      </c>
      <c r="D101" s="2">
        <v>2011</v>
      </c>
      <c r="E101" s="2" t="s">
        <v>11</v>
      </c>
      <c r="F101" s="42" t="s">
        <v>72</v>
      </c>
      <c r="G101" s="46"/>
      <c r="H101" s="46"/>
      <c r="I101" s="46">
        <v>48</v>
      </c>
      <c r="J101" s="46"/>
      <c r="K101" s="47"/>
      <c r="L101" s="46"/>
      <c r="M101" s="46"/>
      <c r="N101" s="46"/>
      <c r="O101" s="46"/>
      <c r="P101" s="46"/>
      <c r="Q101" s="46"/>
      <c r="R101" s="49">
        <v>60</v>
      </c>
      <c r="S101" s="46"/>
      <c r="T101" s="46"/>
      <c r="U101" s="58">
        <v>40</v>
      </c>
      <c r="V101" s="46"/>
      <c r="W101" s="46"/>
      <c r="X101" s="46"/>
      <c r="Y101" s="46"/>
      <c r="Z101" s="46"/>
      <c r="AA101" s="46"/>
      <c r="AB101" s="46"/>
      <c r="AC101" s="46"/>
      <c r="AD101" s="46"/>
      <c r="AE101" s="49">
        <v>90</v>
      </c>
      <c r="AF101" s="46"/>
      <c r="AG101" s="46"/>
      <c r="AH101" s="46"/>
      <c r="AI101" s="46"/>
      <c r="AJ101" s="46"/>
      <c r="AK101" s="46"/>
      <c r="AL101" s="46"/>
      <c r="AM101" s="44">
        <f>SUM(G101:AL101)</f>
        <v>238</v>
      </c>
      <c r="AN101" s="2">
        <f>COUNT(G101:AL101)</f>
        <v>4</v>
      </c>
    </row>
    <row r="102" spans="1:40" x14ac:dyDescent="0.3">
      <c r="A102" s="77">
        <f>RANK(AM102,$AM$2:AM249)</f>
        <v>101</v>
      </c>
      <c r="B102" s="4" t="s">
        <v>15</v>
      </c>
      <c r="C102" s="38" t="s">
        <v>258</v>
      </c>
      <c r="D102" s="2">
        <v>2014</v>
      </c>
      <c r="E102" s="4" t="s">
        <v>9</v>
      </c>
      <c r="F102" s="38" t="s">
        <v>209</v>
      </c>
      <c r="G102" s="46"/>
      <c r="H102" s="46"/>
      <c r="I102" s="49">
        <v>30</v>
      </c>
      <c r="J102" s="46"/>
      <c r="K102" s="47"/>
      <c r="L102" s="46"/>
      <c r="M102" s="46"/>
      <c r="N102" s="46"/>
      <c r="O102" s="46"/>
      <c r="P102" s="46"/>
      <c r="Q102" s="46"/>
      <c r="R102" s="49">
        <v>16</v>
      </c>
      <c r="S102" s="46"/>
      <c r="T102" s="46"/>
      <c r="U102" s="58">
        <v>20</v>
      </c>
      <c r="V102" s="49">
        <v>30</v>
      </c>
      <c r="W102" s="46"/>
      <c r="X102" s="49"/>
      <c r="Y102" s="46"/>
      <c r="Z102" s="46">
        <v>33.5</v>
      </c>
      <c r="AA102" s="46"/>
      <c r="AB102" s="46"/>
      <c r="AC102" s="46"/>
      <c r="AD102" s="46">
        <v>80</v>
      </c>
      <c r="AE102" s="49">
        <v>26.5</v>
      </c>
      <c r="AF102" s="46"/>
      <c r="AG102" s="46"/>
      <c r="AH102" s="46"/>
      <c r="AI102" s="46"/>
      <c r="AJ102" s="46"/>
      <c r="AK102" s="46"/>
      <c r="AL102" s="46"/>
      <c r="AM102" s="44">
        <f>SUM(G102:AL102)</f>
        <v>236</v>
      </c>
      <c r="AN102" s="2">
        <f>COUNT(G102:AL102)</f>
        <v>7</v>
      </c>
    </row>
    <row r="103" spans="1:40" x14ac:dyDescent="0.3">
      <c r="A103" s="77">
        <f>RANK(AM103,$AM$2:AM250)</f>
        <v>102</v>
      </c>
      <c r="B103" s="3" t="s">
        <v>15</v>
      </c>
      <c r="C103" s="40" t="s">
        <v>258</v>
      </c>
      <c r="D103" s="2">
        <v>2014</v>
      </c>
      <c r="E103" s="4" t="s">
        <v>9</v>
      </c>
      <c r="F103" s="38" t="s">
        <v>211</v>
      </c>
      <c r="G103" s="46"/>
      <c r="H103" s="46"/>
      <c r="I103" s="49">
        <v>20</v>
      </c>
      <c r="J103" s="46"/>
      <c r="K103" s="47"/>
      <c r="L103" s="49">
        <v>18.5</v>
      </c>
      <c r="M103" s="46"/>
      <c r="N103" s="46"/>
      <c r="O103" s="46"/>
      <c r="P103" s="46"/>
      <c r="Q103" s="46"/>
      <c r="R103" s="49">
        <v>30</v>
      </c>
      <c r="S103" s="46"/>
      <c r="T103" s="46"/>
      <c r="U103" s="58">
        <v>30</v>
      </c>
      <c r="V103" s="49">
        <v>30</v>
      </c>
      <c r="W103" s="46"/>
      <c r="X103" s="49"/>
      <c r="Y103" s="46"/>
      <c r="Z103" s="46">
        <v>33.5</v>
      </c>
      <c r="AA103" s="46"/>
      <c r="AB103" s="46"/>
      <c r="AC103" s="46"/>
      <c r="AD103" s="46">
        <v>33.5</v>
      </c>
      <c r="AE103" s="49">
        <v>40</v>
      </c>
      <c r="AF103" s="46"/>
      <c r="AG103" s="46"/>
      <c r="AH103" s="46"/>
      <c r="AI103" s="46"/>
      <c r="AJ103" s="46"/>
      <c r="AK103" s="46"/>
      <c r="AL103" s="46"/>
      <c r="AM103" s="44">
        <f>SUM(G103:AL103)</f>
        <v>235.5</v>
      </c>
      <c r="AN103" s="2">
        <f>COUNT(G103:AL103)</f>
        <v>8</v>
      </c>
    </row>
    <row r="104" spans="1:40" x14ac:dyDescent="0.3">
      <c r="A104" s="77">
        <f>RANK(AM104,$AM$2:AM251)</f>
        <v>103</v>
      </c>
      <c r="B104" s="4" t="s">
        <v>15</v>
      </c>
      <c r="C104" s="38" t="s">
        <v>4</v>
      </c>
      <c r="D104" s="3">
        <v>2013</v>
      </c>
      <c r="E104" s="4" t="s">
        <v>10</v>
      </c>
      <c r="F104" s="38" t="s">
        <v>339</v>
      </c>
      <c r="G104" s="46"/>
      <c r="H104" s="46"/>
      <c r="I104" s="46"/>
      <c r="J104" s="46"/>
      <c r="K104" s="47"/>
      <c r="L104" s="46"/>
      <c r="M104" s="46"/>
      <c r="N104" s="46"/>
      <c r="O104" s="46"/>
      <c r="P104" s="46"/>
      <c r="Q104" s="46"/>
      <c r="R104" s="63"/>
      <c r="S104" s="46"/>
      <c r="T104" s="46"/>
      <c r="U104" s="58">
        <v>20</v>
      </c>
      <c r="V104" s="49">
        <v>40</v>
      </c>
      <c r="W104" s="46"/>
      <c r="X104" s="49"/>
      <c r="Y104" s="46"/>
      <c r="Z104" s="46">
        <v>60</v>
      </c>
      <c r="AA104" s="46"/>
      <c r="AB104" s="46"/>
      <c r="AC104" s="46"/>
      <c r="AD104" s="46">
        <v>50</v>
      </c>
      <c r="AE104" s="49">
        <v>60</v>
      </c>
      <c r="AF104" s="46"/>
      <c r="AG104" s="46"/>
      <c r="AH104" s="46"/>
      <c r="AI104" s="46"/>
      <c r="AJ104" s="46"/>
      <c r="AK104" s="46"/>
      <c r="AL104" s="46"/>
      <c r="AM104" s="44">
        <f>SUM(G104:AL104)</f>
        <v>230</v>
      </c>
      <c r="AN104" s="2">
        <f>COUNT(G104:AL104)</f>
        <v>5</v>
      </c>
    </row>
    <row r="105" spans="1:40" x14ac:dyDescent="0.3">
      <c r="A105" s="77">
        <f>RANK(AM105,$AM$2:AM252)</f>
        <v>104</v>
      </c>
      <c r="B105" s="2" t="s">
        <v>15</v>
      </c>
      <c r="C105" s="40" t="s">
        <v>366</v>
      </c>
      <c r="D105" s="2">
        <v>2012</v>
      </c>
      <c r="E105" s="4" t="s">
        <v>10</v>
      </c>
      <c r="F105" s="38" t="s">
        <v>320</v>
      </c>
      <c r="G105" s="46"/>
      <c r="H105" s="46"/>
      <c r="I105" s="46"/>
      <c r="J105" s="46"/>
      <c r="K105" s="47"/>
      <c r="L105" s="46"/>
      <c r="M105" s="46"/>
      <c r="N105" s="46"/>
      <c r="O105" s="46"/>
      <c r="P105" s="46"/>
      <c r="Q105" s="46"/>
      <c r="R105" s="63"/>
      <c r="S105" s="46"/>
      <c r="T105" s="46"/>
      <c r="U105" s="58">
        <v>40</v>
      </c>
      <c r="V105" s="49">
        <v>40</v>
      </c>
      <c r="W105" s="46"/>
      <c r="X105" s="49"/>
      <c r="Y105" s="46"/>
      <c r="Z105" s="46">
        <v>60</v>
      </c>
      <c r="AA105" s="46"/>
      <c r="AB105" s="46"/>
      <c r="AC105" s="46"/>
      <c r="AD105" s="46">
        <v>40</v>
      </c>
      <c r="AE105" s="49">
        <v>40</v>
      </c>
      <c r="AF105" s="46"/>
      <c r="AG105" s="46"/>
      <c r="AH105" s="46"/>
      <c r="AI105" s="46"/>
      <c r="AJ105" s="46"/>
      <c r="AK105" s="46"/>
      <c r="AL105" s="46"/>
      <c r="AM105" s="44">
        <f>SUM(G105:AL105)</f>
        <v>220</v>
      </c>
      <c r="AN105" s="2">
        <f>COUNT(G105:AL105)</f>
        <v>5</v>
      </c>
    </row>
    <row r="106" spans="1:40" x14ac:dyDescent="0.3">
      <c r="A106" s="77">
        <f>RANK(AM106,$AM$2:AM253)</f>
        <v>104</v>
      </c>
      <c r="B106" s="2" t="s">
        <v>15</v>
      </c>
      <c r="C106" s="40" t="s">
        <v>258</v>
      </c>
      <c r="D106" s="2">
        <v>2011</v>
      </c>
      <c r="E106" s="7" t="s">
        <v>11</v>
      </c>
      <c r="F106" s="42" t="s">
        <v>122</v>
      </c>
      <c r="G106" s="46"/>
      <c r="H106" s="46"/>
      <c r="I106" s="49">
        <v>120</v>
      </c>
      <c r="J106" s="46"/>
      <c r="K106" s="46"/>
      <c r="L106" s="49">
        <v>40</v>
      </c>
      <c r="M106" s="46"/>
      <c r="N106" s="46"/>
      <c r="O106" s="46"/>
      <c r="P106" s="46"/>
      <c r="Q106" s="46"/>
      <c r="R106" s="49">
        <v>60</v>
      </c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9"/>
      <c r="AF106" s="46"/>
      <c r="AG106" s="46"/>
      <c r="AH106" s="46"/>
      <c r="AI106" s="46"/>
      <c r="AJ106" s="46"/>
      <c r="AK106" s="46"/>
      <c r="AL106" s="46"/>
      <c r="AM106" s="44">
        <f>SUM(G106:AL106)</f>
        <v>220</v>
      </c>
      <c r="AN106" s="2">
        <f>COUNT(G106:AL106)</f>
        <v>3</v>
      </c>
    </row>
    <row r="107" spans="1:40" x14ac:dyDescent="0.3">
      <c r="A107" s="77">
        <f>RANK(AM107,$AM$2:AM254)</f>
        <v>106</v>
      </c>
      <c r="B107" s="4" t="s">
        <v>15</v>
      </c>
      <c r="C107" s="38" t="s">
        <v>258</v>
      </c>
      <c r="D107" s="4">
        <v>2011</v>
      </c>
      <c r="E107" s="7" t="s">
        <v>11</v>
      </c>
      <c r="F107" s="38" t="s">
        <v>109</v>
      </c>
      <c r="G107" s="46"/>
      <c r="H107" s="46"/>
      <c r="I107" s="49">
        <v>180</v>
      </c>
      <c r="J107" s="46"/>
      <c r="K107" s="47"/>
      <c r="L107" s="49">
        <v>28</v>
      </c>
      <c r="M107" s="46"/>
      <c r="N107" s="46"/>
      <c r="O107" s="46"/>
      <c r="P107" s="46"/>
      <c r="Q107" s="46"/>
      <c r="R107" s="63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9"/>
      <c r="AF107" s="46"/>
      <c r="AG107" s="46"/>
      <c r="AH107" s="46"/>
      <c r="AI107" s="46"/>
      <c r="AJ107" s="46"/>
      <c r="AK107" s="46"/>
      <c r="AL107" s="46"/>
      <c r="AM107" s="44">
        <f>SUM(G107:AL107)</f>
        <v>208</v>
      </c>
      <c r="AN107" s="2">
        <f>COUNT(G107:AL107)</f>
        <v>2</v>
      </c>
    </row>
    <row r="108" spans="1:40" x14ac:dyDescent="0.3">
      <c r="A108" s="77">
        <f>RANK(AM108,$AM$2:AM255)</f>
        <v>107</v>
      </c>
      <c r="B108" s="2" t="s">
        <v>15</v>
      </c>
      <c r="C108" s="40" t="s">
        <v>258</v>
      </c>
      <c r="D108" s="3">
        <v>2014</v>
      </c>
      <c r="E108" s="4" t="s">
        <v>9</v>
      </c>
      <c r="F108" s="42" t="s">
        <v>226</v>
      </c>
      <c r="G108" s="46"/>
      <c r="H108" s="46"/>
      <c r="I108" s="49">
        <v>20</v>
      </c>
      <c r="J108" s="46"/>
      <c r="K108" s="47"/>
      <c r="L108" s="46"/>
      <c r="M108" s="46"/>
      <c r="N108" s="46"/>
      <c r="O108" s="46"/>
      <c r="P108" s="46"/>
      <c r="Q108" s="46"/>
      <c r="R108" s="49">
        <v>20</v>
      </c>
      <c r="S108" s="46"/>
      <c r="T108" s="46"/>
      <c r="U108" s="58">
        <v>20</v>
      </c>
      <c r="V108" s="49">
        <v>40</v>
      </c>
      <c r="W108" s="46"/>
      <c r="X108" s="49"/>
      <c r="Y108" s="46"/>
      <c r="Z108" s="46">
        <v>33.5</v>
      </c>
      <c r="AA108" s="46"/>
      <c r="AB108" s="46"/>
      <c r="AC108" s="46"/>
      <c r="AD108" s="46">
        <v>40</v>
      </c>
      <c r="AE108" s="49">
        <v>33.5</v>
      </c>
      <c r="AF108" s="46"/>
      <c r="AG108" s="46"/>
      <c r="AH108" s="46"/>
      <c r="AI108" s="46"/>
      <c r="AJ108" s="46"/>
      <c r="AK108" s="46"/>
      <c r="AL108" s="46"/>
      <c r="AM108" s="44">
        <f>SUM(G108:AL108)</f>
        <v>207</v>
      </c>
      <c r="AN108" s="2">
        <f>COUNT(G108:AL108)</f>
        <v>7</v>
      </c>
    </row>
    <row r="109" spans="1:40" x14ac:dyDescent="0.3">
      <c r="A109" s="77">
        <f>RANK(AM109,$AM$2:AM256)</f>
        <v>108</v>
      </c>
      <c r="B109" s="2" t="s">
        <v>15</v>
      </c>
      <c r="C109" s="40" t="s">
        <v>4</v>
      </c>
      <c r="D109" s="2">
        <v>2013</v>
      </c>
      <c r="E109" s="2" t="s">
        <v>10</v>
      </c>
      <c r="F109" s="42" t="s">
        <v>338</v>
      </c>
      <c r="G109" s="46"/>
      <c r="H109" s="46"/>
      <c r="I109" s="46"/>
      <c r="J109" s="46"/>
      <c r="K109" s="47"/>
      <c r="L109" s="46"/>
      <c r="M109" s="46"/>
      <c r="N109" s="46"/>
      <c r="O109" s="46"/>
      <c r="P109" s="46"/>
      <c r="Q109" s="46"/>
      <c r="R109" s="63"/>
      <c r="S109" s="46"/>
      <c r="T109" s="46"/>
      <c r="U109" s="58">
        <v>20</v>
      </c>
      <c r="V109" s="49">
        <v>60</v>
      </c>
      <c r="W109" s="46"/>
      <c r="X109" s="49"/>
      <c r="Y109" s="46"/>
      <c r="Z109" s="46">
        <v>60</v>
      </c>
      <c r="AA109" s="46"/>
      <c r="AB109" s="46"/>
      <c r="AC109" s="46"/>
      <c r="AD109" s="46">
        <v>60</v>
      </c>
      <c r="AE109" s="49"/>
      <c r="AF109" s="46"/>
      <c r="AG109" s="46"/>
      <c r="AH109" s="46"/>
      <c r="AI109" s="46"/>
      <c r="AJ109" s="46"/>
      <c r="AK109" s="46"/>
      <c r="AL109" s="46"/>
      <c r="AM109" s="44">
        <f>SUM(G109:AL109)</f>
        <v>200</v>
      </c>
      <c r="AN109" s="2">
        <f>COUNT(G109:AL109)</f>
        <v>4</v>
      </c>
    </row>
    <row r="110" spans="1:40" x14ac:dyDescent="0.3">
      <c r="A110" s="77">
        <f>RANK(AM110,$AM$2:AM257)</f>
        <v>109</v>
      </c>
      <c r="B110" s="2" t="s">
        <v>15</v>
      </c>
      <c r="C110" s="40" t="s">
        <v>31</v>
      </c>
      <c r="D110" s="2">
        <v>2013</v>
      </c>
      <c r="E110" s="7" t="s">
        <v>10</v>
      </c>
      <c r="F110" s="42" t="s">
        <v>340</v>
      </c>
      <c r="G110" s="46"/>
      <c r="H110" s="46"/>
      <c r="I110" s="49">
        <v>20</v>
      </c>
      <c r="J110" s="46"/>
      <c r="K110" s="47"/>
      <c r="L110" s="46"/>
      <c r="M110" s="46"/>
      <c r="N110" s="46"/>
      <c r="O110" s="46"/>
      <c r="P110" s="46"/>
      <c r="Q110" s="46"/>
      <c r="R110" s="63"/>
      <c r="S110" s="46"/>
      <c r="T110" s="46"/>
      <c r="U110" s="46"/>
      <c r="V110" s="49">
        <v>40</v>
      </c>
      <c r="W110" s="46"/>
      <c r="X110" s="49"/>
      <c r="Y110" s="46"/>
      <c r="Z110" s="46">
        <v>40</v>
      </c>
      <c r="AA110" s="46"/>
      <c r="AB110" s="46"/>
      <c r="AC110" s="46"/>
      <c r="AD110" s="46">
        <v>50</v>
      </c>
      <c r="AE110" s="49">
        <v>40</v>
      </c>
      <c r="AF110" s="46"/>
      <c r="AG110" s="46"/>
      <c r="AH110" s="46"/>
      <c r="AI110" s="46"/>
      <c r="AJ110" s="46"/>
      <c r="AK110" s="46"/>
      <c r="AL110" s="46"/>
      <c r="AM110" s="44">
        <f>SUM(G110:AL110)</f>
        <v>190</v>
      </c>
      <c r="AN110" s="2">
        <f>COUNT(G110:AL110)</f>
        <v>5</v>
      </c>
    </row>
    <row r="111" spans="1:40" x14ac:dyDescent="0.3">
      <c r="A111" s="77">
        <f>RANK(AM111,$AM$2:AM258)</f>
        <v>109</v>
      </c>
      <c r="B111" s="4" t="s">
        <v>15</v>
      </c>
      <c r="C111" s="38" t="s">
        <v>366</v>
      </c>
      <c r="D111" s="2">
        <v>2012</v>
      </c>
      <c r="E111" s="7" t="s">
        <v>10</v>
      </c>
      <c r="F111" s="38" t="s">
        <v>497</v>
      </c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63"/>
      <c r="S111" s="46"/>
      <c r="T111" s="46"/>
      <c r="U111" s="58">
        <v>40</v>
      </c>
      <c r="V111" s="49">
        <v>40</v>
      </c>
      <c r="W111" s="46"/>
      <c r="X111" s="49"/>
      <c r="Y111" s="46"/>
      <c r="Z111" s="46">
        <v>60</v>
      </c>
      <c r="AA111" s="46"/>
      <c r="AB111" s="46"/>
      <c r="AC111" s="46"/>
      <c r="AD111" s="46">
        <v>50</v>
      </c>
      <c r="AE111" s="49"/>
      <c r="AF111" s="46"/>
      <c r="AG111" s="46"/>
      <c r="AH111" s="46"/>
      <c r="AI111" s="46"/>
      <c r="AJ111" s="46"/>
      <c r="AK111" s="46"/>
      <c r="AL111" s="46"/>
      <c r="AM111" s="44">
        <f>SUM(G111:AL111)</f>
        <v>190</v>
      </c>
      <c r="AN111" s="2">
        <f>COUNT(G111:AL111)</f>
        <v>4</v>
      </c>
    </row>
    <row r="112" spans="1:40" x14ac:dyDescent="0.3">
      <c r="A112" s="77">
        <f>RANK(AM112,$AM$2:AM259)</f>
        <v>111</v>
      </c>
      <c r="B112" s="2" t="s">
        <v>15</v>
      </c>
      <c r="C112" s="40" t="s">
        <v>4</v>
      </c>
      <c r="D112" s="2">
        <v>2015</v>
      </c>
      <c r="E112" s="2" t="s">
        <v>9</v>
      </c>
      <c r="F112" s="38" t="s">
        <v>294</v>
      </c>
      <c r="G112" s="46"/>
      <c r="H112" s="46"/>
      <c r="I112" s="46">
        <v>30</v>
      </c>
      <c r="J112" s="46"/>
      <c r="K112" s="47"/>
      <c r="L112" s="49">
        <v>16</v>
      </c>
      <c r="M112" s="46"/>
      <c r="N112" s="46"/>
      <c r="O112" s="46"/>
      <c r="P112" s="46"/>
      <c r="Q112" s="46"/>
      <c r="R112" s="49">
        <v>20</v>
      </c>
      <c r="S112" s="46"/>
      <c r="T112" s="46"/>
      <c r="U112" s="58">
        <v>30</v>
      </c>
      <c r="V112" s="49">
        <v>20</v>
      </c>
      <c r="W112" s="46"/>
      <c r="X112" s="49"/>
      <c r="Y112" s="46"/>
      <c r="Z112" s="46">
        <v>20</v>
      </c>
      <c r="AA112" s="46"/>
      <c r="AB112" s="46"/>
      <c r="AC112" s="46"/>
      <c r="AD112" s="46">
        <v>26.5</v>
      </c>
      <c r="AE112" s="49">
        <v>26.5</v>
      </c>
      <c r="AF112" s="46"/>
      <c r="AG112" s="46"/>
      <c r="AH112" s="46"/>
      <c r="AI112" s="46"/>
      <c r="AJ112" s="46"/>
      <c r="AK112" s="46"/>
      <c r="AL112" s="46"/>
      <c r="AM112" s="44">
        <f>SUM(G112:AL112)</f>
        <v>189</v>
      </c>
      <c r="AN112" s="2">
        <f>COUNT(G112:AL112)</f>
        <v>8</v>
      </c>
    </row>
    <row r="113" spans="1:40" x14ac:dyDescent="0.3">
      <c r="A113" s="77">
        <f>RANK(AM113,$AM$2:AM260)</f>
        <v>112</v>
      </c>
      <c r="B113" s="4" t="s">
        <v>18</v>
      </c>
      <c r="C113" s="38" t="s">
        <v>50</v>
      </c>
      <c r="D113" s="2" t="s">
        <v>50</v>
      </c>
      <c r="E113" s="4" t="s">
        <v>10</v>
      </c>
      <c r="F113" s="38" t="s">
        <v>145</v>
      </c>
      <c r="G113" s="46"/>
      <c r="H113" s="46"/>
      <c r="I113" s="46"/>
      <c r="J113" s="46"/>
      <c r="K113" s="46"/>
      <c r="L113" s="49">
        <v>180</v>
      </c>
      <c r="M113" s="46"/>
      <c r="N113" s="46"/>
      <c r="O113" s="46"/>
      <c r="P113" s="46"/>
      <c r="Q113" s="46"/>
      <c r="R113" s="63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9"/>
      <c r="AF113" s="46"/>
      <c r="AG113" s="46"/>
      <c r="AH113" s="46"/>
      <c r="AI113" s="46"/>
      <c r="AJ113" s="46"/>
      <c r="AK113" s="46"/>
      <c r="AL113" s="46"/>
      <c r="AM113" s="44">
        <f>SUM(G113:AL113)</f>
        <v>180</v>
      </c>
      <c r="AN113" s="2">
        <f>COUNT(G113:AL113)</f>
        <v>1</v>
      </c>
    </row>
    <row r="114" spans="1:40" x14ac:dyDescent="0.3">
      <c r="A114" s="77">
        <f>RANK(AM114,$AM$2:AM261)</f>
        <v>112</v>
      </c>
      <c r="B114" s="2" t="s">
        <v>15</v>
      </c>
      <c r="C114" s="38" t="s">
        <v>63</v>
      </c>
      <c r="D114" s="2">
        <v>2012</v>
      </c>
      <c r="E114" s="4" t="s">
        <v>10</v>
      </c>
      <c r="F114" s="38" t="s">
        <v>91</v>
      </c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9">
        <v>60</v>
      </c>
      <c r="S114" s="46"/>
      <c r="T114" s="46"/>
      <c r="U114" s="46"/>
      <c r="V114" s="46"/>
      <c r="W114" s="46"/>
      <c r="X114" s="46"/>
      <c r="Y114" s="46"/>
      <c r="Z114" s="46">
        <v>120</v>
      </c>
      <c r="AA114" s="46"/>
      <c r="AB114" s="46"/>
      <c r="AC114" s="46"/>
      <c r="AD114" s="46"/>
      <c r="AE114" s="49"/>
      <c r="AF114" s="46"/>
      <c r="AG114" s="46"/>
      <c r="AH114" s="46"/>
      <c r="AI114" s="46"/>
      <c r="AJ114" s="46"/>
      <c r="AK114" s="46"/>
      <c r="AL114" s="46"/>
      <c r="AM114" s="44">
        <f>SUM(G114:AL114)</f>
        <v>180</v>
      </c>
      <c r="AN114" s="2">
        <f>COUNT(G114:AL114)</f>
        <v>2</v>
      </c>
    </row>
    <row r="115" spans="1:40" x14ac:dyDescent="0.3">
      <c r="A115" s="77">
        <f>RANK(AM115,$AM$2:AM262)</f>
        <v>114</v>
      </c>
      <c r="B115" s="2" t="s">
        <v>15</v>
      </c>
      <c r="C115" s="40" t="s">
        <v>13</v>
      </c>
      <c r="D115" s="2">
        <v>2011</v>
      </c>
      <c r="E115" s="7" t="s">
        <v>11</v>
      </c>
      <c r="F115" s="42" t="s">
        <v>351</v>
      </c>
      <c r="G115" s="46"/>
      <c r="H115" s="46"/>
      <c r="I115" s="46">
        <v>40</v>
      </c>
      <c r="J115" s="46"/>
      <c r="K115" s="47"/>
      <c r="L115" s="46"/>
      <c r="M115" s="46"/>
      <c r="N115" s="46"/>
      <c r="O115" s="46"/>
      <c r="P115" s="46"/>
      <c r="Q115" s="46"/>
      <c r="R115" s="49">
        <v>40</v>
      </c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9">
        <v>90</v>
      </c>
      <c r="AF115" s="46"/>
      <c r="AG115" s="46"/>
      <c r="AH115" s="46"/>
      <c r="AI115" s="46"/>
      <c r="AJ115" s="46"/>
      <c r="AK115" s="46"/>
      <c r="AL115" s="46"/>
      <c r="AM115" s="44">
        <f>SUM(G115:AL115)</f>
        <v>170</v>
      </c>
      <c r="AN115" s="2">
        <f>COUNT(G115:AL115)</f>
        <v>3</v>
      </c>
    </row>
    <row r="116" spans="1:40" x14ac:dyDescent="0.3">
      <c r="A116" s="77">
        <f>RANK(AM116,$AM$2:AM263)</f>
        <v>114</v>
      </c>
      <c r="B116" s="2" t="s">
        <v>15</v>
      </c>
      <c r="C116" s="40" t="s">
        <v>13</v>
      </c>
      <c r="D116" s="2">
        <v>2011</v>
      </c>
      <c r="E116" s="7" t="s">
        <v>11</v>
      </c>
      <c r="F116" s="42" t="s">
        <v>267</v>
      </c>
      <c r="G116" s="46"/>
      <c r="H116" s="46"/>
      <c r="I116" s="46">
        <v>40</v>
      </c>
      <c r="J116" s="46"/>
      <c r="K116" s="46"/>
      <c r="L116" s="46"/>
      <c r="M116" s="46"/>
      <c r="N116" s="46"/>
      <c r="O116" s="46"/>
      <c r="P116" s="46"/>
      <c r="Q116" s="46"/>
      <c r="R116" s="63"/>
      <c r="S116" s="46"/>
      <c r="T116" s="46"/>
      <c r="U116" s="58">
        <v>40</v>
      </c>
      <c r="V116" s="46"/>
      <c r="W116" s="46"/>
      <c r="X116" s="46"/>
      <c r="Y116" s="46"/>
      <c r="Z116" s="46"/>
      <c r="AA116" s="46"/>
      <c r="AB116" s="46"/>
      <c r="AC116" s="46"/>
      <c r="AD116" s="46"/>
      <c r="AE116" s="49">
        <v>90</v>
      </c>
      <c r="AF116" s="46"/>
      <c r="AG116" s="46"/>
      <c r="AH116" s="46"/>
      <c r="AI116" s="46"/>
      <c r="AJ116" s="46"/>
      <c r="AK116" s="46"/>
      <c r="AL116" s="46"/>
      <c r="AM116" s="44">
        <f>SUM(G116:AL116)</f>
        <v>170</v>
      </c>
      <c r="AN116" s="2">
        <f>COUNT(G116:AL116)</f>
        <v>3</v>
      </c>
    </row>
    <row r="117" spans="1:40" x14ac:dyDescent="0.3">
      <c r="A117" s="77">
        <f>RANK(AM117,$AM$2:AM264)</f>
        <v>116</v>
      </c>
      <c r="B117" s="2" t="s">
        <v>15</v>
      </c>
      <c r="C117" s="40" t="s">
        <v>258</v>
      </c>
      <c r="D117" s="2">
        <v>2014</v>
      </c>
      <c r="E117" s="2" t="s">
        <v>9</v>
      </c>
      <c r="F117" s="38" t="s">
        <v>210</v>
      </c>
      <c r="G117" s="46"/>
      <c r="H117" s="46"/>
      <c r="I117" s="49">
        <v>20</v>
      </c>
      <c r="J117" s="46"/>
      <c r="K117" s="47"/>
      <c r="L117" s="49">
        <v>16</v>
      </c>
      <c r="M117" s="46"/>
      <c r="N117" s="46"/>
      <c r="O117" s="46"/>
      <c r="P117" s="46"/>
      <c r="Q117" s="46"/>
      <c r="R117" s="49">
        <v>16</v>
      </c>
      <c r="S117" s="46"/>
      <c r="T117" s="46"/>
      <c r="U117" s="58">
        <v>20</v>
      </c>
      <c r="V117" s="46"/>
      <c r="W117" s="46"/>
      <c r="X117" s="46"/>
      <c r="Y117" s="46"/>
      <c r="Z117" s="46">
        <v>40</v>
      </c>
      <c r="AA117" s="46"/>
      <c r="AB117" s="46"/>
      <c r="AC117" s="46"/>
      <c r="AD117" s="46">
        <v>33.5</v>
      </c>
      <c r="AE117" s="49">
        <v>20</v>
      </c>
      <c r="AF117" s="46"/>
      <c r="AG117" s="46"/>
      <c r="AH117" s="46"/>
      <c r="AI117" s="46"/>
      <c r="AJ117" s="46"/>
      <c r="AK117" s="46"/>
      <c r="AL117" s="46"/>
      <c r="AM117" s="44">
        <f>SUM(G117:AL117)</f>
        <v>165.5</v>
      </c>
      <c r="AN117" s="2">
        <f>COUNT(G117:AL117)</f>
        <v>7</v>
      </c>
    </row>
    <row r="118" spans="1:40" x14ac:dyDescent="0.3">
      <c r="A118" s="77">
        <f>RANK(AM118,$AM$2:AM265)</f>
        <v>117</v>
      </c>
      <c r="B118" s="2" t="s">
        <v>15</v>
      </c>
      <c r="C118" s="40" t="s">
        <v>205</v>
      </c>
      <c r="D118" s="2">
        <v>2015</v>
      </c>
      <c r="E118" s="2" t="s">
        <v>9</v>
      </c>
      <c r="F118" s="42" t="s">
        <v>201</v>
      </c>
      <c r="G118" s="46"/>
      <c r="H118" s="46"/>
      <c r="I118" s="46">
        <v>16</v>
      </c>
      <c r="J118" s="46"/>
      <c r="K118" s="47"/>
      <c r="L118" s="49">
        <v>12</v>
      </c>
      <c r="M118" s="46"/>
      <c r="N118" s="46"/>
      <c r="O118" s="46"/>
      <c r="P118" s="46"/>
      <c r="Q118" s="46"/>
      <c r="R118" s="49">
        <v>16</v>
      </c>
      <c r="S118" s="46"/>
      <c r="T118" s="46"/>
      <c r="U118" s="58">
        <v>16</v>
      </c>
      <c r="V118" s="49">
        <v>30</v>
      </c>
      <c r="W118" s="46"/>
      <c r="X118" s="49"/>
      <c r="Y118" s="46"/>
      <c r="Z118" s="46">
        <v>20</v>
      </c>
      <c r="AA118" s="46"/>
      <c r="AB118" s="46"/>
      <c r="AC118" s="46"/>
      <c r="AD118" s="46">
        <v>20</v>
      </c>
      <c r="AE118" s="49">
        <v>33.5</v>
      </c>
      <c r="AF118" s="46"/>
      <c r="AG118" s="46"/>
      <c r="AH118" s="46"/>
      <c r="AI118" s="46"/>
      <c r="AJ118" s="46"/>
      <c r="AK118" s="46"/>
      <c r="AL118" s="46"/>
      <c r="AM118" s="44">
        <f>SUM(G118:AL118)</f>
        <v>163.5</v>
      </c>
      <c r="AN118" s="2">
        <f>COUNT(G118:AL118)</f>
        <v>8</v>
      </c>
    </row>
    <row r="119" spans="1:40" x14ac:dyDescent="0.3">
      <c r="A119" s="77">
        <f>RANK(AM119,$AM$2:AM266)</f>
        <v>118</v>
      </c>
      <c r="B119" s="2" t="s">
        <v>15</v>
      </c>
      <c r="C119" s="40" t="s">
        <v>4</v>
      </c>
      <c r="D119" s="2">
        <v>2015</v>
      </c>
      <c r="E119" s="2" t="s">
        <v>9</v>
      </c>
      <c r="F119" s="38" t="s">
        <v>212</v>
      </c>
      <c r="G119" s="46"/>
      <c r="H119" s="46"/>
      <c r="I119" s="46">
        <v>20</v>
      </c>
      <c r="J119" s="46"/>
      <c r="K119" s="47"/>
      <c r="L119" s="49">
        <v>11</v>
      </c>
      <c r="M119" s="46"/>
      <c r="N119" s="46"/>
      <c r="O119" s="46"/>
      <c r="P119" s="46"/>
      <c r="Q119" s="46"/>
      <c r="R119" s="49">
        <v>9</v>
      </c>
      <c r="S119" s="46"/>
      <c r="T119" s="46"/>
      <c r="U119" s="58">
        <v>20</v>
      </c>
      <c r="V119" s="49">
        <v>30</v>
      </c>
      <c r="W119" s="46"/>
      <c r="X119" s="49"/>
      <c r="Y119" s="46"/>
      <c r="Z119" s="46">
        <v>26.5</v>
      </c>
      <c r="AA119" s="46"/>
      <c r="AB119" s="46"/>
      <c r="AC119" s="46"/>
      <c r="AD119" s="46">
        <v>26.5</v>
      </c>
      <c r="AE119" s="49">
        <v>20</v>
      </c>
      <c r="AF119" s="46"/>
      <c r="AG119" s="46"/>
      <c r="AH119" s="46"/>
      <c r="AI119" s="46"/>
      <c r="AJ119" s="46"/>
      <c r="AK119" s="46"/>
      <c r="AL119" s="46"/>
      <c r="AM119" s="44">
        <f>SUM(G119:AL119)</f>
        <v>163</v>
      </c>
      <c r="AN119" s="2">
        <f>COUNT(G119:AL119)</f>
        <v>8</v>
      </c>
    </row>
    <row r="120" spans="1:40" x14ac:dyDescent="0.3">
      <c r="A120" s="77">
        <f>RANK(AM120,$AM$2:AM267)</f>
        <v>119</v>
      </c>
      <c r="B120" s="2" t="s">
        <v>15</v>
      </c>
      <c r="C120" s="39" t="s">
        <v>22</v>
      </c>
      <c r="D120" s="2">
        <v>2011</v>
      </c>
      <c r="E120" s="7" t="s">
        <v>11</v>
      </c>
      <c r="F120" s="42" t="s">
        <v>148</v>
      </c>
      <c r="G120" s="46"/>
      <c r="H120" s="46"/>
      <c r="I120" s="46"/>
      <c r="J120" s="46"/>
      <c r="K120" s="47"/>
      <c r="L120" s="46"/>
      <c r="M120" s="46"/>
      <c r="N120" s="46"/>
      <c r="O120" s="46"/>
      <c r="P120" s="46"/>
      <c r="Q120" s="46"/>
      <c r="R120" s="63"/>
      <c r="S120" s="46"/>
      <c r="T120" s="46"/>
      <c r="U120" s="58">
        <v>72</v>
      </c>
      <c r="V120" s="46"/>
      <c r="W120" s="46"/>
      <c r="X120" s="46"/>
      <c r="Y120" s="46"/>
      <c r="Z120" s="46"/>
      <c r="AA120" s="46"/>
      <c r="AB120" s="46"/>
      <c r="AC120" s="46"/>
      <c r="AD120" s="46"/>
      <c r="AE120" s="49">
        <v>90</v>
      </c>
      <c r="AF120" s="46"/>
      <c r="AG120" s="46"/>
      <c r="AH120" s="46"/>
      <c r="AI120" s="46"/>
      <c r="AJ120" s="46"/>
      <c r="AK120" s="46"/>
      <c r="AL120" s="46"/>
      <c r="AM120" s="44">
        <f>SUM(G120:AL120)</f>
        <v>162</v>
      </c>
      <c r="AN120" s="2">
        <f>COUNT(G120:AL120)</f>
        <v>2</v>
      </c>
    </row>
    <row r="121" spans="1:40" x14ac:dyDescent="0.3">
      <c r="A121" s="77">
        <f>RANK(AM121,$AM$2:AM267)</f>
        <v>120</v>
      </c>
      <c r="B121" s="2" t="s">
        <v>15</v>
      </c>
      <c r="C121" s="40" t="s">
        <v>22</v>
      </c>
      <c r="D121" s="2">
        <v>2011</v>
      </c>
      <c r="E121" s="7" t="s">
        <v>11</v>
      </c>
      <c r="F121" s="42" t="s">
        <v>268</v>
      </c>
      <c r="G121" s="46"/>
      <c r="H121" s="46"/>
      <c r="I121" s="49">
        <v>60</v>
      </c>
      <c r="J121" s="46"/>
      <c r="K121" s="47"/>
      <c r="L121" s="46"/>
      <c r="M121" s="46"/>
      <c r="N121" s="46"/>
      <c r="O121" s="46"/>
      <c r="P121" s="46"/>
      <c r="Q121" s="46"/>
      <c r="R121" s="49">
        <v>40</v>
      </c>
      <c r="S121" s="46"/>
      <c r="T121" s="46"/>
      <c r="U121" s="58">
        <v>60</v>
      </c>
      <c r="V121" s="46"/>
      <c r="W121" s="46"/>
      <c r="X121" s="46"/>
      <c r="Y121" s="46"/>
      <c r="Z121" s="46"/>
      <c r="AA121" s="46"/>
      <c r="AB121" s="46"/>
      <c r="AC121" s="46"/>
      <c r="AD121" s="46"/>
      <c r="AE121" s="49"/>
      <c r="AF121" s="46"/>
      <c r="AG121" s="46"/>
      <c r="AH121" s="46"/>
      <c r="AI121" s="46"/>
      <c r="AJ121" s="46"/>
      <c r="AK121" s="46"/>
      <c r="AL121" s="46"/>
      <c r="AM121" s="44">
        <f>SUM(G121:AL121)</f>
        <v>160</v>
      </c>
      <c r="AN121" s="2">
        <f>COUNT(G121:AL121)</f>
        <v>3</v>
      </c>
    </row>
    <row r="122" spans="1:40" x14ac:dyDescent="0.3">
      <c r="A122" s="77">
        <f>RANK(AM122,$AM$2:AM267)</f>
        <v>120</v>
      </c>
      <c r="B122" s="2" t="s">
        <v>18</v>
      </c>
      <c r="C122" s="40" t="s">
        <v>50</v>
      </c>
      <c r="D122" s="2"/>
      <c r="E122" s="4" t="s">
        <v>10</v>
      </c>
      <c r="F122" s="38" t="s">
        <v>266</v>
      </c>
      <c r="G122" s="46"/>
      <c r="H122" s="46"/>
      <c r="I122" s="46"/>
      <c r="J122" s="46"/>
      <c r="K122" s="46"/>
      <c r="L122" s="49">
        <v>40</v>
      </c>
      <c r="M122" s="46"/>
      <c r="N122" s="46"/>
      <c r="O122" s="46"/>
      <c r="P122" s="46"/>
      <c r="Q122" s="46"/>
      <c r="R122" s="63"/>
      <c r="S122" s="46"/>
      <c r="T122" s="46"/>
      <c r="U122" s="58">
        <v>120</v>
      </c>
      <c r="V122" s="46"/>
      <c r="W122" s="46"/>
      <c r="X122" s="46"/>
      <c r="Y122" s="46"/>
      <c r="Z122" s="46"/>
      <c r="AA122" s="46"/>
      <c r="AB122" s="46"/>
      <c r="AC122" s="46"/>
      <c r="AD122" s="46"/>
      <c r="AE122" s="49"/>
      <c r="AF122" s="46"/>
      <c r="AG122" s="46"/>
      <c r="AH122" s="46"/>
      <c r="AI122" s="46"/>
      <c r="AJ122" s="46"/>
      <c r="AK122" s="46"/>
      <c r="AL122" s="46"/>
      <c r="AM122" s="44">
        <f>SUM(G122:AL122)</f>
        <v>160</v>
      </c>
      <c r="AN122" s="2">
        <f>COUNT(G122:AL122)</f>
        <v>2</v>
      </c>
    </row>
    <row r="123" spans="1:40" x14ac:dyDescent="0.3">
      <c r="A123" s="77">
        <f>RANK(AM123,$AM$2:AM266)</f>
        <v>122</v>
      </c>
      <c r="B123" s="2" t="s">
        <v>15</v>
      </c>
      <c r="C123" s="40" t="s">
        <v>4</v>
      </c>
      <c r="D123" s="2">
        <v>2013</v>
      </c>
      <c r="E123" s="4" t="s">
        <v>10</v>
      </c>
      <c r="F123" s="38" t="s">
        <v>227</v>
      </c>
      <c r="G123" s="46"/>
      <c r="H123" s="46"/>
      <c r="I123" s="46"/>
      <c r="J123" s="46"/>
      <c r="K123" s="47"/>
      <c r="L123" s="46"/>
      <c r="M123" s="46"/>
      <c r="N123" s="46"/>
      <c r="O123" s="46"/>
      <c r="P123" s="46"/>
      <c r="Q123" s="46"/>
      <c r="R123" s="49">
        <v>16</v>
      </c>
      <c r="S123" s="46"/>
      <c r="T123" s="46"/>
      <c r="U123" s="46"/>
      <c r="V123" s="49">
        <v>60</v>
      </c>
      <c r="W123" s="46"/>
      <c r="X123" s="49"/>
      <c r="Y123" s="46"/>
      <c r="Z123" s="46">
        <v>40</v>
      </c>
      <c r="AA123" s="46"/>
      <c r="AB123" s="46"/>
      <c r="AC123" s="46"/>
      <c r="AD123" s="46">
        <v>40</v>
      </c>
      <c r="AE123" s="49"/>
      <c r="AF123" s="46"/>
      <c r="AG123" s="46"/>
      <c r="AH123" s="46"/>
      <c r="AI123" s="46"/>
      <c r="AJ123" s="46"/>
      <c r="AK123" s="46"/>
      <c r="AL123" s="46"/>
      <c r="AM123" s="44">
        <f>SUM(G123:AL123)</f>
        <v>156</v>
      </c>
      <c r="AN123" s="2">
        <f>COUNT(G123:AL123)</f>
        <v>4</v>
      </c>
    </row>
    <row r="124" spans="1:40" x14ac:dyDescent="0.3">
      <c r="A124" s="77">
        <f>RANK(AM124,$AM$2:AM268)</f>
        <v>122</v>
      </c>
      <c r="B124" s="2" t="s">
        <v>15</v>
      </c>
      <c r="C124" s="40" t="s">
        <v>4</v>
      </c>
      <c r="D124" s="2">
        <v>2013</v>
      </c>
      <c r="E124" s="7" t="s">
        <v>10</v>
      </c>
      <c r="F124" s="38" t="s">
        <v>250</v>
      </c>
      <c r="G124" s="46"/>
      <c r="H124" s="46"/>
      <c r="I124" s="49">
        <v>20</v>
      </c>
      <c r="J124" s="46"/>
      <c r="K124" s="47"/>
      <c r="L124" s="49">
        <v>16</v>
      </c>
      <c r="M124" s="46"/>
      <c r="N124" s="46"/>
      <c r="O124" s="46"/>
      <c r="P124" s="46"/>
      <c r="Q124" s="46"/>
      <c r="R124" s="63"/>
      <c r="S124" s="46"/>
      <c r="T124" s="46"/>
      <c r="U124" s="46"/>
      <c r="V124" s="49">
        <v>60</v>
      </c>
      <c r="W124" s="46"/>
      <c r="X124" s="49"/>
      <c r="Y124" s="46"/>
      <c r="Z124" s="46"/>
      <c r="AA124" s="46"/>
      <c r="AB124" s="46"/>
      <c r="AC124" s="46"/>
      <c r="AD124" s="46">
        <v>60</v>
      </c>
      <c r="AE124" s="49"/>
      <c r="AF124" s="46"/>
      <c r="AG124" s="46"/>
      <c r="AH124" s="46"/>
      <c r="AI124" s="46"/>
      <c r="AJ124" s="46"/>
      <c r="AK124" s="46"/>
      <c r="AL124" s="46"/>
      <c r="AM124" s="44">
        <f>SUM(G124:AL124)</f>
        <v>156</v>
      </c>
      <c r="AN124" s="2">
        <f>COUNT(G124:AL124)</f>
        <v>4</v>
      </c>
    </row>
    <row r="125" spans="1:40" x14ac:dyDescent="0.3">
      <c r="A125" s="77">
        <f>RANK(AM125,$AM$2:AM266)</f>
        <v>124</v>
      </c>
      <c r="B125" s="2" t="s">
        <v>15</v>
      </c>
      <c r="C125" s="40" t="s">
        <v>366</v>
      </c>
      <c r="D125" s="2">
        <v>2012</v>
      </c>
      <c r="E125" s="4" t="s">
        <v>10</v>
      </c>
      <c r="F125" s="38" t="s">
        <v>323</v>
      </c>
      <c r="G125" s="46"/>
      <c r="H125" s="46"/>
      <c r="I125" s="46"/>
      <c r="J125" s="46"/>
      <c r="K125" s="47"/>
      <c r="L125" s="46"/>
      <c r="M125" s="46"/>
      <c r="N125" s="46"/>
      <c r="O125" s="46"/>
      <c r="P125" s="46"/>
      <c r="Q125" s="46"/>
      <c r="R125" s="63"/>
      <c r="S125" s="46"/>
      <c r="T125" s="46"/>
      <c r="U125" s="58">
        <v>24</v>
      </c>
      <c r="V125" s="49">
        <v>40</v>
      </c>
      <c r="W125" s="46"/>
      <c r="X125" s="49"/>
      <c r="Y125" s="46"/>
      <c r="Z125" s="46">
        <v>40</v>
      </c>
      <c r="AA125" s="46"/>
      <c r="AB125" s="46"/>
      <c r="AC125" s="46"/>
      <c r="AD125" s="46"/>
      <c r="AE125" s="49">
        <v>40</v>
      </c>
      <c r="AF125" s="46"/>
      <c r="AG125" s="46"/>
      <c r="AH125" s="46"/>
      <c r="AI125" s="46"/>
      <c r="AJ125" s="46"/>
      <c r="AK125" s="46"/>
      <c r="AL125" s="46"/>
      <c r="AM125" s="44">
        <f>SUM(G125:AL125)</f>
        <v>144</v>
      </c>
      <c r="AN125" s="2">
        <f>COUNT(G125:AL125)</f>
        <v>4</v>
      </c>
    </row>
    <row r="126" spans="1:40" x14ac:dyDescent="0.3">
      <c r="A126" s="77">
        <f>RANK(AM126,$AM$2:AM268)</f>
        <v>124</v>
      </c>
      <c r="B126" s="2" t="s">
        <v>15</v>
      </c>
      <c r="C126" s="40" t="s">
        <v>4</v>
      </c>
      <c r="D126" s="2">
        <v>2014</v>
      </c>
      <c r="E126" s="4" t="s">
        <v>9</v>
      </c>
      <c r="F126" s="42" t="s">
        <v>337</v>
      </c>
      <c r="G126" s="46"/>
      <c r="H126" s="46"/>
      <c r="I126" s="49">
        <v>16</v>
      </c>
      <c r="J126" s="46"/>
      <c r="K126" s="47"/>
      <c r="L126" s="49">
        <v>16</v>
      </c>
      <c r="M126" s="46"/>
      <c r="N126" s="46"/>
      <c r="O126" s="46"/>
      <c r="P126" s="46"/>
      <c r="Q126" s="46"/>
      <c r="R126" s="49">
        <v>16</v>
      </c>
      <c r="S126" s="46"/>
      <c r="T126" s="46"/>
      <c r="U126" s="58">
        <v>16</v>
      </c>
      <c r="V126" s="49">
        <v>20</v>
      </c>
      <c r="W126" s="46"/>
      <c r="X126" s="49"/>
      <c r="Y126" s="46"/>
      <c r="Z126" s="46">
        <v>20</v>
      </c>
      <c r="AA126" s="46"/>
      <c r="AB126" s="46"/>
      <c r="AC126" s="46"/>
      <c r="AD126" s="46">
        <v>20</v>
      </c>
      <c r="AE126" s="49">
        <v>20</v>
      </c>
      <c r="AF126" s="46"/>
      <c r="AG126" s="46"/>
      <c r="AH126" s="46"/>
      <c r="AI126" s="46"/>
      <c r="AJ126" s="46"/>
      <c r="AK126" s="46"/>
      <c r="AL126" s="46"/>
      <c r="AM126" s="44">
        <f>SUM(G126:AL126)</f>
        <v>144</v>
      </c>
      <c r="AN126" s="2">
        <f>COUNT(G126:AL126)</f>
        <v>8</v>
      </c>
    </row>
    <row r="127" spans="1:40" x14ac:dyDescent="0.3">
      <c r="A127" s="77">
        <f>RANK(AM127,$AM$2:AM267)</f>
        <v>126</v>
      </c>
      <c r="B127" s="4" t="s">
        <v>15</v>
      </c>
      <c r="C127" s="38" t="s">
        <v>31</v>
      </c>
      <c r="D127" s="2">
        <v>2013</v>
      </c>
      <c r="E127" s="2" t="s">
        <v>10</v>
      </c>
      <c r="F127" s="38" t="s">
        <v>207</v>
      </c>
      <c r="G127" s="46"/>
      <c r="H127" s="46"/>
      <c r="I127" s="46"/>
      <c r="J127" s="46"/>
      <c r="K127" s="46"/>
      <c r="L127" s="49">
        <v>18.5</v>
      </c>
      <c r="M127" s="46"/>
      <c r="N127" s="46"/>
      <c r="O127" s="46"/>
      <c r="P127" s="46"/>
      <c r="Q127" s="46"/>
      <c r="R127" s="63"/>
      <c r="S127" s="46"/>
      <c r="T127" s="46"/>
      <c r="U127" s="46"/>
      <c r="V127" s="49">
        <v>60</v>
      </c>
      <c r="W127" s="46"/>
      <c r="X127" s="49"/>
      <c r="Y127" s="46"/>
      <c r="Z127" s="46"/>
      <c r="AA127" s="46"/>
      <c r="AB127" s="46"/>
      <c r="AC127" s="46"/>
      <c r="AD127" s="46">
        <v>60</v>
      </c>
      <c r="AE127" s="49"/>
      <c r="AF127" s="46"/>
      <c r="AG127" s="46"/>
      <c r="AH127" s="46"/>
      <c r="AI127" s="46"/>
      <c r="AJ127" s="46"/>
      <c r="AK127" s="46"/>
      <c r="AL127" s="46"/>
      <c r="AM127" s="44">
        <f>SUM(G127:AL127)</f>
        <v>138.5</v>
      </c>
      <c r="AN127" s="2">
        <f>COUNT(G127:AL127)</f>
        <v>3</v>
      </c>
    </row>
    <row r="128" spans="1:40" x14ac:dyDescent="0.3">
      <c r="A128" s="77">
        <f>RANK(AM128,$AM$2:AM267)</f>
        <v>127</v>
      </c>
      <c r="B128" s="2" t="s">
        <v>15</v>
      </c>
      <c r="C128" s="40" t="s">
        <v>4</v>
      </c>
      <c r="D128" s="2">
        <v>2015</v>
      </c>
      <c r="E128" s="2" t="s">
        <v>9</v>
      </c>
      <c r="F128" s="42" t="s">
        <v>295</v>
      </c>
      <c r="G128" s="46"/>
      <c r="H128" s="46"/>
      <c r="I128" s="46">
        <v>12</v>
      </c>
      <c r="J128" s="46"/>
      <c r="K128" s="47"/>
      <c r="L128" s="49">
        <v>9</v>
      </c>
      <c r="M128" s="46"/>
      <c r="N128" s="46"/>
      <c r="O128" s="46"/>
      <c r="P128" s="46"/>
      <c r="Q128" s="46"/>
      <c r="R128" s="49">
        <v>9</v>
      </c>
      <c r="S128" s="46"/>
      <c r="T128" s="46"/>
      <c r="U128" s="46">
        <v>13.5</v>
      </c>
      <c r="V128" s="49">
        <v>20</v>
      </c>
      <c r="W128" s="46"/>
      <c r="X128" s="49"/>
      <c r="Y128" s="46"/>
      <c r="Z128" s="46">
        <v>20</v>
      </c>
      <c r="AA128" s="46"/>
      <c r="AB128" s="46"/>
      <c r="AC128" s="46"/>
      <c r="AD128" s="46">
        <v>20</v>
      </c>
      <c r="AE128" s="49">
        <v>20</v>
      </c>
      <c r="AF128" s="46"/>
      <c r="AG128" s="46"/>
      <c r="AH128" s="46"/>
      <c r="AI128" s="46"/>
      <c r="AJ128" s="46"/>
      <c r="AK128" s="46"/>
      <c r="AL128" s="46"/>
      <c r="AM128" s="44">
        <f>SUM(G128:AL128)</f>
        <v>123.5</v>
      </c>
      <c r="AN128" s="2">
        <f>COUNT(G128:AL128)</f>
        <v>8</v>
      </c>
    </row>
    <row r="129" spans="1:40" x14ac:dyDescent="0.3">
      <c r="A129" s="77">
        <f>RANK(AM129,$AM$2:AM263)</f>
        <v>128</v>
      </c>
      <c r="B129" s="7" t="s">
        <v>18</v>
      </c>
      <c r="C129" s="40"/>
      <c r="D129" s="2"/>
      <c r="E129" s="2"/>
      <c r="F129" s="50" t="s">
        <v>589</v>
      </c>
      <c r="G129" s="7"/>
      <c r="H129" s="7"/>
      <c r="I129" s="7"/>
      <c r="J129" s="7"/>
      <c r="K129" s="2"/>
      <c r="L129" s="7"/>
      <c r="M129" s="7"/>
      <c r="N129" s="7"/>
      <c r="O129" s="7"/>
      <c r="P129" s="7"/>
      <c r="Q129" s="7"/>
      <c r="R129" s="63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49">
        <v>120</v>
      </c>
      <c r="AF129" s="7"/>
      <c r="AG129" s="7"/>
      <c r="AH129" s="7"/>
      <c r="AI129" s="7"/>
      <c r="AJ129" s="7"/>
      <c r="AK129" s="7"/>
      <c r="AL129" s="7"/>
      <c r="AM129" s="44">
        <f>SUM(G129:AL129)</f>
        <v>120</v>
      </c>
      <c r="AN129" s="2">
        <f>COUNT(G129:AL129)</f>
        <v>1</v>
      </c>
    </row>
    <row r="130" spans="1:40" x14ac:dyDescent="0.3">
      <c r="A130" s="77">
        <f>RANK(AM130,$AM$2:AM267)</f>
        <v>128</v>
      </c>
      <c r="B130" s="7" t="s">
        <v>15</v>
      </c>
      <c r="C130" s="38" t="s">
        <v>366</v>
      </c>
      <c r="D130" s="2">
        <v>2013</v>
      </c>
      <c r="E130" s="4" t="s">
        <v>10</v>
      </c>
      <c r="F130" s="50" t="s">
        <v>539</v>
      </c>
      <c r="G130" s="7"/>
      <c r="H130" s="7"/>
      <c r="I130" s="7"/>
      <c r="J130" s="7"/>
      <c r="K130" s="2"/>
      <c r="L130" s="7"/>
      <c r="M130" s="7"/>
      <c r="N130" s="7"/>
      <c r="O130" s="7"/>
      <c r="P130" s="7"/>
      <c r="Q130" s="7"/>
      <c r="R130" s="63"/>
      <c r="S130" s="7"/>
      <c r="T130" s="7"/>
      <c r="U130" s="7"/>
      <c r="V130" s="7"/>
      <c r="W130" s="7"/>
      <c r="X130" s="7"/>
      <c r="Y130" s="7"/>
      <c r="Z130" s="46">
        <v>40</v>
      </c>
      <c r="AA130" s="7"/>
      <c r="AB130" s="7"/>
      <c r="AC130" s="7"/>
      <c r="AD130" s="46">
        <v>40</v>
      </c>
      <c r="AE130" s="49">
        <v>40</v>
      </c>
      <c r="AF130" s="46"/>
      <c r="AG130" s="46"/>
      <c r="AH130" s="46"/>
      <c r="AI130" s="46"/>
      <c r="AJ130" s="46"/>
      <c r="AK130" s="46"/>
      <c r="AL130" s="46"/>
      <c r="AM130" s="44">
        <f>SUM(G130:AL130)</f>
        <v>120</v>
      </c>
      <c r="AN130" s="2">
        <f>COUNT(G130:AL130)</f>
        <v>3</v>
      </c>
    </row>
    <row r="131" spans="1:40" x14ac:dyDescent="0.3">
      <c r="A131" s="77">
        <f>RANK(AM131,$AM$2:AM267)</f>
        <v>128</v>
      </c>
      <c r="B131" s="7" t="s">
        <v>15</v>
      </c>
      <c r="C131" s="38" t="s">
        <v>4</v>
      </c>
      <c r="D131" s="4">
        <v>2013</v>
      </c>
      <c r="E131" s="7" t="s">
        <v>10</v>
      </c>
      <c r="F131" s="50" t="s">
        <v>538</v>
      </c>
      <c r="G131" s="7"/>
      <c r="H131" s="7"/>
      <c r="I131" s="7"/>
      <c r="J131" s="7"/>
      <c r="K131" s="2"/>
      <c r="L131" s="7"/>
      <c r="M131" s="7"/>
      <c r="N131" s="7"/>
      <c r="O131" s="7"/>
      <c r="P131" s="7"/>
      <c r="Q131" s="7"/>
      <c r="R131" s="63"/>
      <c r="S131" s="7"/>
      <c r="T131" s="7"/>
      <c r="U131" s="7"/>
      <c r="V131" s="7"/>
      <c r="W131" s="7"/>
      <c r="X131" s="7"/>
      <c r="Y131" s="7"/>
      <c r="Z131" s="46">
        <v>40</v>
      </c>
      <c r="AA131" s="7"/>
      <c r="AB131" s="7"/>
      <c r="AC131" s="7"/>
      <c r="AD131" s="46">
        <v>40</v>
      </c>
      <c r="AE131" s="49">
        <v>40</v>
      </c>
      <c r="AF131" s="46"/>
      <c r="AG131" s="46"/>
      <c r="AH131" s="46"/>
      <c r="AI131" s="46"/>
      <c r="AJ131" s="46"/>
      <c r="AK131" s="46"/>
      <c r="AL131" s="46"/>
      <c r="AM131" s="44">
        <f>SUM(G131:AL131)</f>
        <v>120</v>
      </c>
      <c r="AN131" s="2">
        <f>COUNT(G131:AL131)</f>
        <v>3</v>
      </c>
    </row>
    <row r="132" spans="1:40" x14ac:dyDescent="0.3">
      <c r="A132" s="77">
        <f>RANK(AM132,$AM$2:AM270)</f>
        <v>128</v>
      </c>
      <c r="B132" s="2" t="s">
        <v>15</v>
      </c>
      <c r="C132" s="40" t="s">
        <v>13</v>
      </c>
      <c r="D132" s="2">
        <v>2012</v>
      </c>
      <c r="E132" s="4" t="s">
        <v>10</v>
      </c>
      <c r="F132" s="42" t="s">
        <v>321</v>
      </c>
      <c r="G132" s="46"/>
      <c r="H132" s="46"/>
      <c r="I132" s="46">
        <v>40</v>
      </c>
      <c r="J132" s="46"/>
      <c r="K132" s="47"/>
      <c r="L132" s="46"/>
      <c r="M132" s="46"/>
      <c r="N132" s="46"/>
      <c r="O132" s="46"/>
      <c r="P132" s="46"/>
      <c r="Q132" s="46"/>
      <c r="R132" s="63"/>
      <c r="S132" s="46"/>
      <c r="T132" s="46"/>
      <c r="U132" s="46"/>
      <c r="V132" s="49">
        <v>40</v>
      </c>
      <c r="W132" s="46"/>
      <c r="X132" s="49"/>
      <c r="Y132" s="46"/>
      <c r="Z132" s="46"/>
      <c r="AA132" s="46"/>
      <c r="AB132" s="46"/>
      <c r="AC132" s="46"/>
      <c r="AD132" s="46"/>
      <c r="AE132" s="49">
        <v>40</v>
      </c>
      <c r="AF132" s="46"/>
      <c r="AG132" s="46"/>
      <c r="AH132" s="46"/>
      <c r="AI132" s="46"/>
      <c r="AJ132" s="46"/>
      <c r="AK132" s="46"/>
      <c r="AL132" s="46"/>
      <c r="AM132" s="44">
        <f>SUM(G132:AL132)</f>
        <v>120</v>
      </c>
      <c r="AN132" s="2">
        <f>COUNT(G132:AL132)</f>
        <v>3</v>
      </c>
    </row>
    <row r="133" spans="1:40" x14ac:dyDescent="0.3">
      <c r="A133" s="77">
        <f>RANK(AM133,$AM$2:AM268)</f>
        <v>128</v>
      </c>
      <c r="B133" s="2" t="s">
        <v>15</v>
      </c>
      <c r="C133" s="40" t="s">
        <v>4</v>
      </c>
      <c r="D133" s="2">
        <v>2012</v>
      </c>
      <c r="E133" s="2" t="s">
        <v>10</v>
      </c>
      <c r="F133" s="42" t="s">
        <v>286</v>
      </c>
      <c r="G133" s="46"/>
      <c r="H133" s="46"/>
      <c r="I133" s="46"/>
      <c r="J133" s="46"/>
      <c r="K133" s="47"/>
      <c r="L133" s="46"/>
      <c r="M133" s="46"/>
      <c r="N133" s="46"/>
      <c r="O133" s="46"/>
      <c r="P133" s="46"/>
      <c r="Q133" s="46"/>
      <c r="R133" s="63"/>
      <c r="S133" s="46"/>
      <c r="T133" s="46"/>
      <c r="U133" s="58">
        <v>40</v>
      </c>
      <c r="V133" s="46"/>
      <c r="W133" s="46"/>
      <c r="X133" s="46"/>
      <c r="Y133" s="46"/>
      <c r="Z133" s="46">
        <v>40</v>
      </c>
      <c r="AA133" s="46"/>
      <c r="AB133" s="46"/>
      <c r="AC133" s="46"/>
      <c r="AD133" s="46"/>
      <c r="AE133" s="49">
        <v>40</v>
      </c>
      <c r="AF133" s="46"/>
      <c r="AG133" s="46"/>
      <c r="AH133" s="46"/>
      <c r="AI133" s="46"/>
      <c r="AJ133" s="46"/>
      <c r="AK133" s="46"/>
      <c r="AL133" s="46"/>
      <c r="AM133" s="44">
        <f>SUM(G133:AL133)</f>
        <v>120</v>
      </c>
      <c r="AN133" s="2">
        <f>COUNT(G133:AL133)</f>
        <v>3</v>
      </c>
    </row>
    <row r="134" spans="1:40" x14ac:dyDescent="0.3">
      <c r="A134" s="77">
        <f>RANK(AM134,$AM$2:AM265)</f>
        <v>128</v>
      </c>
      <c r="B134" s="7" t="s">
        <v>433</v>
      </c>
      <c r="C134" s="40"/>
      <c r="D134" s="2"/>
      <c r="E134" s="4" t="s">
        <v>10</v>
      </c>
      <c r="F134" s="50" t="s">
        <v>434</v>
      </c>
      <c r="G134" s="7"/>
      <c r="H134" s="7"/>
      <c r="I134" s="7"/>
      <c r="J134" s="7"/>
      <c r="K134" s="2"/>
      <c r="L134" s="49">
        <v>120</v>
      </c>
      <c r="M134" s="7"/>
      <c r="N134" s="7"/>
      <c r="O134" s="7"/>
      <c r="P134" s="7"/>
      <c r="Q134" s="7"/>
      <c r="R134" s="63"/>
      <c r="S134" s="7"/>
      <c r="T134" s="7"/>
      <c r="U134" s="7"/>
      <c r="V134" s="7"/>
      <c r="W134" s="7"/>
      <c r="X134" s="7"/>
      <c r="Y134" s="7"/>
      <c r="Z134" s="46"/>
      <c r="AA134" s="7"/>
      <c r="AB134" s="7"/>
      <c r="AC134" s="7"/>
      <c r="AD134" s="46"/>
      <c r="AE134" s="49"/>
      <c r="AF134" s="46"/>
      <c r="AG134" s="46"/>
      <c r="AH134" s="46"/>
      <c r="AI134" s="46"/>
      <c r="AJ134" s="46"/>
      <c r="AK134" s="46"/>
      <c r="AL134" s="46"/>
      <c r="AM134" s="44">
        <f>SUM(G134:AL134)</f>
        <v>120</v>
      </c>
      <c r="AN134" s="2">
        <f>COUNT(G134:AL134)</f>
        <v>1</v>
      </c>
    </row>
    <row r="135" spans="1:40" x14ac:dyDescent="0.3">
      <c r="A135" s="77">
        <f>RANK(AM135,$AM$2:AM265)</f>
        <v>128</v>
      </c>
      <c r="B135" s="2" t="s">
        <v>90</v>
      </c>
      <c r="C135" s="40"/>
      <c r="D135" s="2"/>
      <c r="E135" s="2" t="s">
        <v>10</v>
      </c>
      <c r="F135" s="50" t="s">
        <v>398</v>
      </c>
      <c r="G135" s="7"/>
      <c r="H135" s="7"/>
      <c r="I135" s="7"/>
      <c r="J135" s="7"/>
      <c r="K135" s="2"/>
      <c r="L135" s="49">
        <v>120</v>
      </c>
      <c r="M135" s="7"/>
      <c r="N135" s="7"/>
      <c r="O135" s="7"/>
      <c r="P135" s="7"/>
      <c r="Q135" s="7"/>
      <c r="R135" s="63"/>
      <c r="S135" s="7"/>
      <c r="T135" s="7"/>
      <c r="U135" s="7"/>
      <c r="V135" s="7"/>
      <c r="W135" s="7"/>
      <c r="X135" s="7"/>
      <c r="Y135" s="7"/>
      <c r="Z135" s="46"/>
      <c r="AA135" s="7"/>
      <c r="AB135" s="7"/>
      <c r="AC135" s="7"/>
      <c r="AD135" s="46"/>
      <c r="AE135" s="49"/>
      <c r="AF135" s="46"/>
      <c r="AG135" s="46"/>
      <c r="AH135" s="46"/>
      <c r="AI135" s="46"/>
      <c r="AJ135" s="46"/>
      <c r="AK135" s="46"/>
      <c r="AL135" s="46"/>
      <c r="AM135" s="44">
        <f>SUM(G135:AL135)</f>
        <v>120</v>
      </c>
      <c r="AN135" s="2">
        <f>COUNT(G135:AL135)</f>
        <v>1</v>
      </c>
    </row>
    <row r="136" spans="1:40" x14ac:dyDescent="0.3">
      <c r="A136" s="77">
        <f>RANK(AM136,$AM$2:AM268)</f>
        <v>128</v>
      </c>
      <c r="B136" s="2" t="s">
        <v>15</v>
      </c>
      <c r="C136" s="40" t="s">
        <v>7</v>
      </c>
      <c r="D136" s="2">
        <v>2012</v>
      </c>
      <c r="E136" s="4" t="s">
        <v>10</v>
      </c>
      <c r="F136" s="42" t="s">
        <v>214</v>
      </c>
      <c r="G136" s="46"/>
      <c r="H136" s="46"/>
      <c r="I136" s="46"/>
      <c r="J136" s="46"/>
      <c r="K136" s="47"/>
      <c r="L136" s="46"/>
      <c r="M136" s="46"/>
      <c r="N136" s="46"/>
      <c r="O136" s="46"/>
      <c r="P136" s="46"/>
      <c r="Q136" s="46"/>
      <c r="R136" s="63"/>
      <c r="S136" s="46"/>
      <c r="T136" s="46"/>
      <c r="U136" s="46"/>
      <c r="V136" s="49">
        <v>60</v>
      </c>
      <c r="W136" s="46"/>
      <c r="X136" s="49"/>
      <c r="Y136" s="46"/>
      <c r="Z136" s="46">
        <v>60</v>
      </c>
      <c r="AA136" s="46"/>
      <c r="AB136" s="46"/>
      <c r="AC136" s="46"/>
      <c r="AD136" s="46"/>
      <c r="AE136" s="49"/>
      <c r="AF136" s="46"/>
      <c r="AG136" s="46"/>
      <c r="AH136" s="46"/>
      <c r="AI136" s="46"/>
      <c r="AJ136" s="46"/>
      <c r="AK136" s="46"/>
      <c r="AL136" s="46"/>
      <c r="AM136" s="44">
        <f>SUM(G136:AL136)</f>
        <v>120</v>
      </c>
      <c r="AN136" s="2">
        <f>COUNT(G136:AL136)</f>
        <v>2</v>
      </c>
    </row>
    <row r="137" spans="1:40" x14ac:dyDescent="0.3">
      <c r="A137" s="77">
        <f>RANK(AM137,$AM$2:AM270)</f>
        <v>128</v>
      </c>
      <c r="B137" s="7" t="s">
        <v>15</v>
      </c>
      <c r="C137" s="42" t="s">
        <v>4</v>
      </c>
      <c r="D137" s="7">
        <v>2012</v>
      </c>
      <c r="E137" s="4" t="s">
        <v>10</v>
      </c>
      <c r="F137" s="50" t="s">
        <v>499</v>
      </c>
      <c r="G137" s="7"/>
      <c r="H137" s="7"/>
      <c r="I137" s="7"/>
      <c r="J137" s="7"/>
      <c r="K137" s="2"/>
      <c r="L137" s="7"/>
      <c r="M137" s="7"/>
      <c r="N137" s="7"/>
      <c r="O137" s="7"/>
      <c r="P137" s="7"/>
      <c r="Q137" s="7"/>
      <c r="R137" s="63"/>
      <c r="S137" s="7"/>
      <c r="T137" s="7"/>
      <c r="U137" s="7"/>
      <c r="V137" s="49">
        <v>40</v>
      </c>
      <c r="W137" s="7"/>
      <c r="X137" s="49"/>
      <c r="Y137" s="7"/>
      <c r="Z137" s="46">
        <v>40</v>
      </c>
      <c r="AA137" s="7"/>
      <c r="AB137" s="7"/>
      <c r="AC137" s="7"/>
      <c r="AD137" s="46">
        <v>40</v>
      </c>
      <c r="AE137" s="49"/>
      <c r="AF137" s="46"/>
      <c r="AG137" s="46"/>
      <c r="AH137" s="46"/>
      <c r="AI137" s="46"/>
      <c r="AJ137" s="46"/>
      <c r="AK137" s="46"/>
      <c r="AL137" s="46"/>
      <c r="AM137" s="44">
        <f>SUM(G137:AL137)</f>
        <v>120</v>
      </c>
      <c r="AN137" s="2">
        <f>COUNT(G137:AL137)</f>
        <v>3</v>
      </c>
    </row>
    <row r="138" spans="1:40" x14ac:dyDescent="0.3">
      <c r="A138" s="77">
        <f>RANK(AM138,$AM$2:AM267)</f>
        <v>128</v>
      </c>
      <c r="B138" s="7" t="s">
        <v>15</v>
      </c>
      <c r="C138" s="42" t="s">
        <v>31</v>
      </c>
      <c r="D138" s="3">
        <v>2010</v>
      </c>
      <c r="E138" s="7" t="s">
        <v>11</v>
      </c>
      <c r="F138" s="50" t="s">
        <v>493</v>
      </c>
      <c r="G138" s="7"/>
      <c r="H138" s="7"/>
      <c r="I138" s="7"/>
      <c r="J138" s="7"/>
      <c r="K138" s="2"/>
      <c r="L138" s="7"/>
      <c r="M138" s="7"/>
      <c r="N138" s="7"/>
      <c r="O138" s="7"/>
      <c r="P138" s="7"/>
      <c r="Q138" s="7"/>
      <c r="R138" s="63"/>
      <c r="S138" s="7"/>
      <c r="T138" s="7"/>
      <c r="U138" s="7"/>
      <c r="V138" s="49">
        <v>120</v>
      </c>
      <c r="W138" s="7"/>
      <c r="X138" s="49"/>
      <c r="Y138" s="7"/>
      <c r="Z138" s="46"/>
      <c r="AA138" s="7"/>
      <c r="AB138" s="7"/>
      <c r="AC138" s="7"/>
      <c r="AD138" s="46"/>
      <c r="AE138" s="49"/>
      <c r="AF138" s="46"/>
      <c r="AG138" s="46"/>
      <c r="AH138" s="46"/>
      <c r="AI138" s="46"/>
      <c r="AJ138" s="46"/>
      <c r="AK138" s="46"/>
      <c r="AL138" s="46"/>
      <c r="AM138" s="44">
        <f>SUM(G138:AL138)</f>
        <v>120</v>
      </c>
      <c r="AN138" s="2">
        <f>COUNT(G138:AL138)</f>
        <v>1</v>
      </c>
    </row>
    <row r="139" spans="1:40" x14ac:dyDescent="0.3">
      <c r="A139" s="77">
        <f>RANK(AM139,$AM$2:AM267)</f>
        <v>138</v>
      </c>
      <c r="B139" s="2" t="s">
        <v>15</v>
      </c>
      <c r="C139" s="40" t="s">
        <v>4</v>
      </c>
      <c r="D139" s="2">
        <v>2011</v>
      </c>
      <c r="E139" s="7" t="s">
        <v>11</v>
      </c>
      <c r="F139" s="38" t="s">
        <v>208</v>
      </c>
      <c r="G139" s="46"/>
      <c r="H139" s="46"/>
      <c r="I139" s="46"/>
      <c r="J139" s="46"/>
      <c r="K139" s="47"/>
      <c r="L139" s="49">
        <v>28</v>
      </c>
      <c r="M139" s="46"/>
      <c r="N139" s="46"/>
      <c r="O139" s="46"/>
      <c r="P139" s="46"/>
      <c r="Q139" s="46"/>
      <c r="R139" s="63"/>
      <c r="S139" s="46"/>
      <c r="T139" s="46"/>
      <c r="U139" s="46"/>
      <c r="V139" s="49">
        <v>90</v>
      </c>
      <c r="W139" s="46"/>
      <c r="X139" s="49"/>
      <c r="Y139" s="46"/>
      <c r="Z139" s="46"/>
      <c r="AA139" s="46"/>
      <c r="AB139" s="46"/>
      <c r="AC139" s="46"/>
      <c r="AD139" s="46"/>
      <c r="AE139" s="49"/>
      <c r="AF139" s="46"/>
      <c r="AG139" s="46"/>
      <c r="AH139" s="46"/>
      <c r="AI139" s="46"/>
      <c r="AJ139" s="46"/>
      <c r="AK139" s="46"/>
      <c r="AL139" s="46"/>
      <c r="AM139" s="44">
        <f>SUM(G139:AL139)</f>
        <v>118</v>
      </c>
      <c r="AN139" s="2">
        <f>COUNT(G139:AL139)</f>
        <v>2</v>
      </c>
    </row>
    <row r="140" spans="1:40" x14ac:dyDescent="0.3">
      <c r="A140" s="77">
        <f>RANK(AM140,$AM$2:AM267)</f>
        <v>139</v>
      </c>
      <c r="B140" s="2" t="s">
        <v>15</v>
      </c>
      <c r="C140" s="40" t="s">
        <v>31</v>
      </c>
      <c r="D140" s="2">
        <v>2014</v>
      </c>
      <c r="E140" s="2" t="s">
        <v>9</v>
      </c>
      <c r="F140" s="50" t="s">
        <v>451</v>
      </c>
      <c r="G140" s="7"/>
      <c r="H140" s="7"/>
      <c r="I140" s="7"/>
      <c r="J140" s="7"/>
      <c r="K140" s="2"/>
      <c r="L140" s="7"/>
      <c r="M140" s="7"/>
      <c r="N140" s="7"/>
      <c r="O140" s="7"/>
      <c r="P140" s="7"/>
      <c r="Q140" s="7"/>
      <c r="R140" s="49">
        <v>16</v>
      </c>
      <c r="S140" s="7"/>
      <c r="T140" s="7"/>
      <c r="U140" s="58">
        <v>20</v>
      </c>
      <c r="V140" s="7"/>
      <c r="W140" s="7"/>
      <c r="X140" s="7"/>
      <c r="Y140" s="7"/>
      <c r="Z140" s="46">
        <v>26.5</v>
      </c>
      <c r="AA140" s="7"/>
      <c r="AB140" s="7"/>
      <c r="AC140" s="7"/>
      <c r="AD140" s="46">
        <v>26.5</v>
      </c>
      <c r="AE140" s="49">
        <v>26.5</v>
      </c>
      <c r="AF140" s="46"/>
      <c r="AG140" s="46"/>
      <c r="AH140" s="46"/>
      <c r="AI140" s="46"/>
      <c r="AJ140" s="46"/>
      <c r="AK140" s="46"/>
      <c r="AL140" s="46"/>
      <c r="AM140" s="44">
        <f>SUM(G140:AL140)</f>
        <v>115.5</v>
      </c>
      <c r="AN140" s="2">
        <f>COUNT(G140:AL140)</f>
        <v>5</v>
      </c>
    </row>
    <row r="141" spans="1:40" x14ac:dyDescent="0.3">
      <c r="A141" s="77">
        <f>RANK(AM141,$AM$2:AM267)</f>
        <v>140</v>
      </c>
      <c r="B141" s="2" t="s">
        <v>15</v>
      </c>
      <c r="C141" s="40" t="s">
        <v>63</v>
      </c>
      <c r="D141" s="2">
        <v>2012</v>
      </c>
      <c r="E141" s="4" t="s">
        <v>10</v>
      </c>
      <c r="F141" s="42" t="s">
        <v>200</v>
      </c>
      <c r="G141" s="46"/>
      <c r="H141" s="46"/>
      <c r="I141" s="46"/>
      <c r="J141" s="46"/>
      <c r="K141" s="47"/>
      <c r="L141" s="46"/>
      <c r="M141" s="46"/>
      <c r="N141" s="46"/>
      <c r="O141" s="46"/>
      <c r="P141" s="46"/>
      <c r="Q141" s="46"/>
      <c r="R141" s="49">
        <v>40</v>
      </c>
      <c r="S141" s="46"/>
      <c r="T141" s="46"/>
      <c r="U141" s="46"/>
      <c r="V141" s="46"/>
      <c r="W141" s="46"/>
      <c r="X141" s="46"/>
      <c r="Y141" s="46"/>
      <c r="Z141" s="46">
        <v>73.5</v>
      </c>
      <c r="AA141" s="46"/>
      <c r="AB141" s="46"/>
      <c r="AC141" s="46"/>
      <c r="AD141" s="46"/>
      <c r="AE141" s="49"/>
      <c r="AF141" s="46"/>
      <c r="AG141" s="46"/>
      <c r="AH141" s="46"/>
      <c r="AI141" s="46"/>
      <c r="AJ141" s="46"/>
      <c r="AK141" s="46"/>
      <c r="AL141" s="46"/>
      <c r="AM141" s="44">
        <f>SUM(G141:AL141)</f>
        <v>113.5</v>
      </c>
      <c r="AN141" s="2">
        <f>COUNT(G141:AL141)</f>
        <v>2</v>
      </c>
    </row>
    <row r="142" spans="1:40" x14ac:dyDescent="0.3">
      <c r="A142" s="77">
        <f>RANK(AM142,$AM$2:AM267)</f>
        <v>141</v>
      </c>
      <c r="B142" s="3" t="s">
        <v>15</v>
      </c>
      <c r="C142" s="38" t="s">
        <v>162</v>
      </c>
      <c r="D142" s="4">
        <v>2010</v>
      </c>
      <c r="E142" s="7" t="s">
        <v>11</v>
      </c>
      <c r="F142" s="42" t="s">
        <v>123</v>
      </c>
      <c r="G142" s="46"/>
      <c r="H142" s="46"/>
      <c r="I142" s="49">
        <v>110</v>
      </c>
      <c r="J142" s="46"/>
      <c r="K142" s="47"/>
      <c r="L142" s="46"/>
      <c r="M142" s="46"/>
      <c r="N142" s="46"/>
      <c r="O142" s="46"/>
      <c r="P142" s="46"/>
      <c r="Q142" s="46"/>
      <c r="R142" s="63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9"/>
      <c r="AF142" s="46"/>
      <c r="AG142" s="46"/>
      <c r="AH142" s="46"/>
      <c r="AI142" s="46"/>
      <c r="AJ142" s="46"/>
      <c r="AK142" s="46"/>
      <c r="AL142" s="46"/>
      <c r="AM142" s="44">
        <f>SUM(G142:AL142)</f>
        <v>110</v>
      </c>
      <c r="AN142" s="2">
        <f>COUNT(G142:AL142)</f>
        <v>1</v>
      </c>
    </row>
    <row r="143" spans="1:40" x14ac:dyDescent="0.3">
      <c r="A143" s="77">
        <f>RANK(AM143,$AM$2:AM266)</f>
        <v>142</v>
      </c>
      <c r="B143" s="2" t="s">
        <v>15</v>
      </c>
      <c r="C143" s="39" t="s">
        <v>258</v>
      </c>
      <c r="D143" s="3">
        <v>2012</v>
      </c>
      <c r="E143" s="4" t="s">
        <v>10</v>
      </c>
      <c r="F143" s="42" t="s">
        <v>350</v>
      </c>
      <c r="G143" s="46"/>
      <c r="H143" s="46"/>
      <c r="I143" s="46"/>
      <c r="J143" s="46"/>
      <c r="K143" s="47"/>
      <c r="L143" s="46"/>
      <c r="M143" s="46"/>
      <c r="N143" s="46"/>
      <c r="O143" s="46"/>
      <c r="P143" s="46"/>
      <c r="Q143" s="46"/>
      <c r="R143" s="49">
        <v>40</v>
      </c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9">
        <v>60</v>
      </c>
      <c r="AF143" s="46"/>
      <c r="AG143" s="46"/>
      <c r="AH143" s="46"/>
      <c r="AI143" s="46"/>
      <c r="AJ143" s="46"/>
      <c r="AK143" s="46"/>
      <c r="AL143" s="46"/>
      <c r="AM143" s="44">
        <f>SUM(G143:AL143)</f>
        <v>100</v>
      </c>
      <c r="AN143" s="2">
        <f>COUNT(G143:AL143)</f>
        <v>2</v>
      </c>
    </row>
    <row r="144" spans="1:40" x14ac:dyDescent="0.3">
      <c r="A144" s="77">
        <f>RANK(AM144,$AM$2:AM267)</f>
        <v>142</v>
      </c>
      <c r="B144" s="4" t="s">
        <v>15</v>
      </c>
      <c r="C144" s="38" t="s">
        <v>4</v>
      </c>
      <c r="D144" s="2">
        <v>2016</v>
      </c>
      <c r="E144" s="2" t="s">
        <v>5</v>
      </c>
      <c r="F144" s="38" t="s">
        <v>313</v>
      </c>
      <c r="G144" s="46"/>
      <c r="H144" s="46"/>
      <c r="I144" s="46">
        <v>12</v>
      </c>
      <c r="J144" s="46"/>
      <c r="K144" s="46"/>
      <c r="L144" s="49">
        <v>9</v>
      </c>
      <c r="M144" s="46"/>
      <c r="N144" s="46"/>
      <c r="O144" s="46"/>
      <c r="P144" s="46"/>
      <c r="Q144" s="46"/>
      <c r="R144" s="63"/>
      <c r="S144" s="46"/>
      <c r="T144" s="46"/>
      <c r="U144" s="46">
        <v>11</v>
      </c>
      <c r="V144" s="49">
        <v>12</v>
      </c>
      <c r="W144" s="46"/>
      <c r="X144" s="49"/>
      <c r="Y144" s="46"/>
      <c r="Z144" s="46">
        <v>16</v>
      </c>
      <c r="AA144" s="46"/>
      <c r="AB144" s="46"/>
      <c r="AC144" s="46"/>
      <c r="AD144" s="46">
        <v>20</v>
      </c>
      <c r="AE144" s="49">
        <v>20</v>
      </c>
      <c r="AF144" s="46"/>
      <c r="AG144" s="46"/>
      <c r="AH144" s="46"/>
      <c r="AI144" s="46"/>
      <c r="AJ144" s="46"/>
      <c r="AK144" s="46"/>
      <c r="AL144" s="46"/>
      <c r="AM144" s="44">
        <f>SUM(G144:AL144)</f>
        <v>100</v>
      </c>
      <c r="AN144" s="2">
        <f>COUNT(G144:AL144)</f>
        <v>7</v>
      </c>
    </row>
    <row r="145" spans="1:40" x14ac:dyDescent="0.3">
      <c r="A145" s="77">
        <f>RANK(AM145,$AM$2:AM268)</f>
        <v>142</v>
      </c>
      <c r="B145" s="2" t="s">
        <v>15</v>
      </c>
      <c r="C145" s="40" t="s">
        <v>22</v>
      </c>
      <c r="D145" s="2">
        <v>2011</v>
      </c>
      <c r="E145" s="7" t="s">
        <v>11</v>
      </c>
      <c r="F145" s="50" t="s">
        <v>449</v>
      </c>
      <c r="G145" s="7"/>
      <c r="H145" s="7"/>
      <c r="I145" s="7"/>
      <c r="J145" s="7"/>
      <c r="K145" s="2"/>
      <c r="L145" s="7"/>
      <c r="M145" s="7"/>
      <c r="N145" s="7"/>
      <c r="O145" s="7"/>
      <c r="P145" s="7"/>
      <c r="Q145" s="7"/>
      <c r="R145" s="49">
        <v>40</v>
      </c>
      <c r="S145" s="7"/>
      <c r="T145" s="7"/>
      <c r="U145" s="58">
        <v>60</v>
      </c>
      <c r="V145" s="7"/>
      <c r="W145" s="7"/>
      <c r="X145" s="7"/>
      <c r="Y145" s="7"/>
      <c r="Z145" s="46"/>
      <c r="AA145" s="7"/>
      <c r="AB145" s="7"/>
      <c r="AC145" s="7"/>
      <c r="AD145" s="46"/>
      <c r="AE145" s="66">
        <v>0</v>
      </c>
      <c r="AF145" s="46"/>
      <c r="AG145" s="46"/>
      <c r="AH145" s="46"/>
      <c r="AI145" s="46"/>
      <c r="AJ145" s="46"/>
      <c r="AK145" s="46"/>
      <c r="AL145" s="46"/>
      <c r="AM145" s="44">
        <f>SUM(G145:AL145)</f>
        <v>100</v>
      </c>
      <c r="AN145" s="2">
        <f>COUNT(G145:AL145)</f>
        <v>3</v>
      </c>
    </row>
    <row r="146" spans="1:40" x14ac:dyDescent="0.3">
      <c r="A146" s="77">
        <f>RANK(AM146,$AM$2:AM269)</f>
        <v>145</v>
      </c>
      <c r="B146" s="4" t="s">
        <v>15</v>
      </c>
      <c r="C146" s="38" t="s">
        <v>366</v>
      </c>
      <c r="D146" s="2">
        <v>2013</v>
      </c>
      <c r="E146" s="4" t="s">
        <v>10</v>
      </c>
      <c r="F146" s="42" t="s">
        <v>316</v>
      </c>
      <c r="G146" s="46"/>
      <c r="H146" s="46"/>
      <c r="I146" s="46"/>
      <c r="J146" s="46"/>
      <c r="K146" s="47"/>
      <c r="L146" s="46"/>
      <c r="M146" s="46"/>
      <c r="N146" s="46"/>
      <c r="O146" s="46"/>
      <c r="P146" s="46"/>
      <c r="Q146" s="46"/>
      <c r="R146" s="63"/>
      <c r="S146" s="46"/>
      <c r="T146" s="46"/>
      <c r="U146" s="58">
        <v>16</v>
      </c>
      <c r="V146" s="46"/>
      <c r="W146" s="46"/>
      <c r="X146" s="46"/>
      <c r="Y146" s="46"/>
      <c r="Z146" s="46">
        <v>40</v>
      </c>
      <c r="AA146" s="46"/>
      <c r="AB146" s="46"/>
      <c r="AC146" s="46"/>
      <c r="AD146" s="46"/>
      <c r="AE146" s="49">
        <v>40</v>
      </c>
      <c r="AF146" s="46"/>
      <c r="AG146" s="46"/>
      <c r="AH146" s="46"/>
      <c r="AI146" s="46"/>
      <c r="AJ146" s="46"/>
      <c r="AK146" s="46"/>
      <c r="AL146" s="46"/>
      <c r="AM146" s="44">
        <f>SUM(G146:AL146)</f>
        <v>96</v>
      </c>
      <c r="AN146" s="2">
        <f>COUNT(G146:AL146)</f>
        <v>3</v>
      </c>
    </row>
    <row r="147" spans="1:40" x14ac:dyDescent="0.3">
      <c r="A147" s="77">
        <f>RANK(AM147,$AM$2:AM270)</f>
        <v>145</v>
      </c>
      <c r="B147" s="7" t="s">
        <v>15</v>
      </c>
      <c r="C147" s="42" t="s">
        <v>479</v>
      </c>
      <c r="D147" s="7">
        <v>2014</v>
      </c>
      <c r="E147" s="7" t="s">
        <v>9</v>
      </c>
      <c r="F147" s="50" t="s">
        <v>466</v>
      </c>
      <c r="G147" s="7"/>
      <c r="H147" s="7"/>
      <c r="I147" s="7"/>
      <c r="J147" s="7"/>
      <c r="K147" s="2"/>
      <c r="L147" s="7"/>
      <c r="M147" s="7"/>
      <c r="N147" s="7"/>
      <c r="O147" s="7"/>
      <c r="P147" s="7"/>
      <c r="Q147" s="7"/>
      <c r="R147" s="63"/>
      <c r="S147" s="7"/>
      <c r="T147" s="7"/>
      <c r="U147" s="58">
        <v>16</v>
      </c>
      <c r="V147" s="49">
        <v>20</v>
      </c>
      <c r="W147" s="7"/>
      <c r="X147" s="49"/>
      <c r="Y147" s="7"/>
      <c r="Z147" s="46">
        <v>20</v>
      </c>
      <c r="AA147" s="7"/>
      <c r="AB147" s="7"/>
      <c r="AC147" s="7"/>
      <c r="AD147" s="46">
        <v>20</v>
      </c>
      <c r="AE147" s="49">
        <v>20</v>
      </c>
      <c r="AF147" s="46"/>
      <c r="AG147" s="46"/>
      <c r="AH147" s="46"/>
      <c r="AI147" s="46"/>
      <c r="AJ147" s="46"/>
      <c r="AK147" s="46"/>
      <c r="AL147" s="46"/>
      <c r="AM147" s="44">
        <f>SUM(G147:AL147)</f>
        <v>96</v>
      </c>
      <c r="AN147" s="2">
        <f>COUNT(G147:AL147)</f>
        <v>5</v>
      </c>
    </row>
    <row r="148" spans="1:40" x14ac:dyDescent="0.3">
      <c r="A148" s="77">
        <f>RANK(AM148,$AM$2:AM271)</f>
        <v>147</v>
      </c>
      <c r="B148" s="4" t="s">
        <v>15</v>
      </c>
      <c r="C148" s="38" t="s">
        <v>46</v>
      </c>
      <c r="D148" s="2">
        <v>2010</v>
      </c>
      <c r="E148" s="4" t="s">
        <v>11</v>
      </c>
      <c r="F148" s="38" t="s">
        <v>256</v>
      </c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63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9">
        <v>90</v>
      </c>
      <c r="AF148" s="46"/>
      <c r="AG148" s="46"/>
      <c r="AH148" s="46"/>
      <c r="AI148" s="46"/>
      <c r="AJ148" s="46"/>
      <c r="AK148" s="46"/>
      <c r="AL148" s="46"/>
      <c r="AM148" s="44">
        <f>SUM(G148:AL148)</f>
        <v>90</v>
      </c>
      <c r="AN148" s="2">
        <f>COUNT(G148:AL148)</f>
        <v>1</v>
      </c>
    </row>
    <row r="149" spans="1:40" x14ac:dyDescent="0.3">
      <c r="A149" s="77">
        <f>RANK(AM149,$AM$2:AM272)</f>
        <v>147</v>
      </c>
      <c r="B149" s="7" t="s">
        <v>18</v>
      </c>
      <c r="C149" s="40"/>
      <c r="D149" s="2"/>
      <c r="E149" s="2"/>
      <c r="F149" s="50" t="s">
        <v>590</v>
      </c>
      <c r="G149" s="7"/>
      <c r="H149" s="7"/>
      <c r="I149" s="7"/>
      <c r="J149" s="7"/>
      <c r="K149" s="2"/>
      <c r="L149" s="7"/>
      <c r="M149" s="7"/>
      <c r="N149" s="7"/>
      <c r="O149" s="7"/>
      <c r="P149" s="7"/>
      <c r="Q149" s="7"/>
      <c r="R149" s="63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49">
        <v>90</v>
      </c>
      <c r="AF149" s="7"/>
      <c r="AG149" s="7"/>
      <c r="AH149" s="7"/>
      <c r="AI149" s="7"/>
      <c r="AJ149" s="7"/>
      <c r="AK149" s="7"/>
      <c r="AL149" s="7"/>
      <c r="AM149" s="44">
        <f>SUM(G149:AL149)</f>
        <v>90</v>
      </c>
      <c r="AN149" s="2">
        <f>COUNT(G149:AL149)</f>
        <v>1</v>
      </c>
    </row>
    <row r="150" spans="1:40" x14ac:dyDescent="0.3">
      <c r="A150" s="77">
        <f>RANK(AM150,$AM$2:AM273)</f>
        <v>147</v>
      </c>
      <c r="B150" s="7" t="s">
        <v>18</v>
      </c>
      <c r="C150" s="40"/>
      <c r="D150" s="2"/>
      <c r="E150" s="2"/>
      <c r="F150" s="50" t="s">
        <v>591</v>
      </c>
      <c r="G150" s="7"/>
      <c r="H150" s="7"/>
      <c r="I150" s="7"/>
      <c r="J150" s="7"/>
      <c r="K150" s="2"/>
      <c r="L150" s="7"/>
      <c r="M150" s="7"/>
      <c r="N150" s="7"/>
      <c r="O150" s="7"/>
      <c r="P150" s="7"/>
      <c r="Q150" s="7"/>
      <c r="R150" s="63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49">
        <v>90</v>
      </c>
      <c r="AF150" s="7"/>
      <c r="AG150" s="7"/>
      <c r="AH150" s="7"/>
      <c r="AI150" s="7"/>
      <c r="AJ150" s="7"/>
      <c r="AK150" s="7"/>
      <c r="AL150" s="7"/>
      <c r="AM150" s="44">
        <f>SUM(G150:AL150)</f>
        <v>90</v>
      </c>
      <c r="AN150" s="2">
        <f>COUNT(G150:AL150)</f>
        <v>1</v>
      </c>
    </row>
    <row r="151" spans="1:40" x14ac:dyDescent="0.3">
      <c r="A151" s="77">
        <f>RANK(AM151,$AM$2:AM274)</f>
        <v>147</v>
      </c>
      <c r="B151" s="7" t="s">
        <v>15</v>
      </c>
      <c r="C151" s="40" t="s">
        <v>607</v>
      </c>
      <c r="D151" s="2">
        <v>2011</v>
      </c>
      <c r="E151" s="2" t="s">
        <v>11</v>
      </c>
      <c r="F151" s="50" t="s">
        <v>592</v>
      </c>
      <c r="G151" s="7"/>
      <c r="H151" s="7"/>
      <c r="I151" s="7"/>
      <c r="J151" s="7"/>
      <c r="K151" s="2"/>
      <c r="L151" s="7"/>
      <c r="M151" s="7"/>
      <c r="N151" s="7"/>
      <c r="O151" s="7"/>
      <c r="P151" s="7"/>
      <c r="Q151" s="7"/>
      <c r="R151" s="63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49">
        <v>90</v>
      </c>
      <c r="AF151" s="7"/>
      <c r="AG151" s="7"/>
      <c r="AH151" s="7"/>
      <c r="AI151" s="7"/>
      <c r="AJ151" s="7"/>
      <c r="AK151" s="7"/>
      <c r="AL151" s="7"/>
      <c r="AM151" s="44">
        <f>SUM(G151:AL151)</f>
        <v>90</v>
      </c>
      <c r="AN151" s="2">
        <f>COUNT(G151:AL151)</f>
        <v>1</v>
      </c>
    </row>
    <row r="152" spans="1:40" x14ac:dyDescent="0.3">
      <c r="A152" s="77">
        <f>RANK(AM152,$AM$2:AM275)</f>
        <v>147</v>
      </c>
      <c r="B152" s="7" t="s">
        <v>15</v>
      </c>
      <c r="C152" s="42" t="s">
        <v>46</v>
      </c>
      <c r="D152" s="7">
        <v>2010</v>
      </c>
      <c r="E152" s="7" t="s">
        <v>11</v>
      </c>
      <c r="F152" s="50" t="s">
        <v>473</v>
      </c>
      <c r="G152" s="7"/>
      <c r="H152" s="7"/>
      <c r="I152" s="7"/>
      <c r="J152" s="7"/>
      <c r="K152" s="2"/>
      <c r="L152" s="7"/>
      <c r="M152" s="7"/>
      <c r="N152" s="7"/>
      <c r="O152" s="7"/>
      <c r="P152" s="7"/>
      <c r="Q152" s="7"/>
      <c r="R152" s="63"/>
      <c r="S152" s="7"/>
      <c r="T152" s="7"/>
      <c r="U152" s="48">
        <v>0</v>
      </c>
      <c r="V152" s="7"/>
      <c r="W152" s="7"/>
      <c r="X152" s="7"/>
      <c r="Y152" s="7"/>
      <c r="Z152" s="46"/>
      <c r="AA152" s="7"/>
      <c r="AB152" s="7"/>
      <c r="AC152" s="7"/>
      <c r="AD152" s="46"/>
      <c r="AE152" s="49">
        <v>90</v>
      </c>
      <c r="AF152" s="46"/>
      <c r="AG152" s="46"/>
      <c r="AH152" s="46"/>
      <c r="AI152" s="46"/>
      <c r="AJ152" s="46"/>
      <c r="AK152" s="46"/>
      <c r="AL152" s="46"/>
      <c r="AM152" s="44">
        <f>SUM(G152:AL152)</f>
        <v>90</v>
      </c>
      <c r="AN152" s="2">
        <f>COUNT(G152:AL152)</f>
        <v>2</v>
      </c>
    </row>
    <row r="153" spans="1:40" x14ac:dyDescent="0.3">
      <c r="A153" s="77">
        <f>RANK(AM153,$AM$2:AM276)</f>
        <v>147</v>
      </c>
      <c r="B153" s="7" t="s">
        <v>15</v>
      </c>
      <c r="C153" s="42" t="s">
        <v>293</v>
      </c>
      <c r="D153" s="2">
        <v>2010</v>
      </c>
      <c r="E153" s="4" t="s">
        <v>11</v>
      </c>
      <c r="F153" s="50" t="s">
        <v>593</v>
      </c>
      <c r="G153" s="7"/>
      <c r="H153" s="7"/>
      <c r="I153" s="7"/>
      <c r="J153" s="7"/>
      <c r="K153" s="2"/>
      <c r="L153" s="7"/>
      <c r="M153" s="7"/>
      <c r="N153" s="7"/>
      <c r="O153" s="7"/>
      <c r="P153" s="7"/>
      <c r="Q153" s="7"/>
      <c r="R153" s="63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49">
        <v>90</v>
      </c>
      <c r="AF153" s="7"/>
      <c r="AG153" s="7"/>
      <c r="AH153" s="7"/>
      <c r="AI153" s="7"/>
      <c r="AJ153" s="7"/>
      <c r="AK153" s="7"/>
      <c r="AL153" s="7"/>
      <c r="AM153" s="44">
        <f>SUM(G153:AL153)</f>
        <v>90</v>
      </c>
      <c r="AN153" s="2">
        <f>COUNT(G153:AL153)</f>
        <v>1</v>
      </c>
    </row>
    <row r="154" spans="1:40" x14ac:dyDescent="0.3">
      <c r="A154" s="77">
        <f>RANK(AM154,$AM$2:AM277)</f>
        <v>147</v>
      </c>
      <c r="B154" s="7" t="s">
        <v>15</v>
      </c>
      <c r="C154" s="42" t="s">
        <v>478</v>
      </c>
      <c r="D154" s="7">
        <v>2012</v>
      </c>
      <c r="E154" s="4" t="s">
        <v>10</v>
      </c>
      <c r="F154" s="50" t="s">
        <v>471</v>
      </c>
      <c r="G154" s="7"/>
      <c r="H154" s="7"/>
      <c r="I154" s="7"/>
      <c r="J154" s="7"/>
      <c r="K154" s="2"/>
      <c r="L154" s="7"/>
      <c r="M154" s="7"/>
      <c r="N154" s="7"/>
      <c r="O154" s="7"/>
      <c r="P154" s="7"/>
      <c r="Q154" s="7"/>
      <c r="R154" s="63"/>
      <c r="S154" s="7"/>
      <c r="T154" s="7"/>
      <c r="U154" s="58">
        <v>40</v>
      </c>
      <c r="V154" s="7"/>
      <c r="W154" s="7"/>
      <c r="X154" s="7"/>
      <c r="Y154" s="7"/>
      <c r="Z154" s="46"/>
      <c r="AA154" s="7"/>
      <c r="AB154" s="7"/>
      <c r="AC154" s="7"/>
      <c r="AD154" s="46"/>
      <c r="AE154" s="49">
        <v>50</v>
      </c>
      <c r="AF154" s="46"/>
      <c r="AG154" s="46"/>
      <c r="AH154" s="46"/>
      <c r="AI154" s="46"/>
      <c r="AJ154" s="46"/>
      <c r="AK154" s="46"/>
      <c r="AL154" s="46"/>
      <c r="AM154" s="44">
        <f>SUM(G154:AL154)</f>
        <v>90</v>
      </c>
      <c r="AN154" s="2">
        <f>COUNT(G154:AL154)</f>
        <v>2</v>
      </c>
    </row>
    <row r="155" spans="1:40" x14ac:dyDescent="0.3">
      <c r="A155" s="77">
        <f>RANK(AM155,$AM$2:AM278)</f>
        <v>147</v>
      </c>
      <c r="B155" s="7" t="s">
        <v>15</v>
      </c>
      <c r="C155" s="42" t="s">
        <v>258</v>
      </c>
      <c r="D155" s="2">
        <v>2010</v>
      </c>
      <c r="E155" s="7" t="s">
        <v>11</v>
      </c>
      <c r="F155" s="50" t="s">
        <v>371</v>
      </c>
      <c r="G155" s="7"/>
      <c r="H155" s="7"/>
      <c r="I155" s="49">
        <v>90</v>
      </c>
      <c r="J155" s="7"/>
      <c r="K155" s="7"/>
      <c r="L155" s="7"/>
      <c r="M155" s="7"/>
      <c r="N155" s="7"/>
      <c r="O155" s="7"/>
      <c r="P155" s="7"/>
      <c r="Q155" s="7"/>
      <c r="R155" s="63"/>
      <c r="S155" s="7"/>
      <c r="T155" s="7"/>
      <c r="U155" s="7"/>
      <c r="V155" s="7"/>
      <c r="W155" s="7"/>
      <c r="X155" s="7"/>
      <c r="Y155" s="7"/>
      <c r="Z155" s="46"/>
      <c r="AA155" s="7"/>
      <c r="AB155" s="7"/>
      <c r="AC155" s="7"/>
      <c r="AD155" s="46"/>
      <c r="AE155" s="49"/>
      <c r="AF155" s="46"/>
      <c r="AG155" s="46"/>
      <c r="AH155" s="46"/>
      <c r="AI155" s="46"/>
      <c r="AJ155" s="46"/>
      <c r="AK155" s="46"/>
      <c r="AL155" s="46"/>
      <c r="AM155" s="44">
        <f>SUM(G155:AL155)</f>
        <v>90</v>
      </c>
      <c r="AN155" s="2">
        <f>COUNT(G155:AL155)</f>
        <v>1</v>
      </c>
    </row>
    <row r="156" spans="1:40" x14ac:dyDescent="0.3">
      <c r="A156" s="77">
        <f>RANK(AM156,$AM$2:AM279)</f>
        <v>147</v>
      </c>
      <c r="B156" s="7" t="s">
        <v>15</v>
      </c>
      <c r="C156" s="40" t="s">
        <v>22</v>
      </c>
      <c r="D156" s="2">
        <v>2010</v>
      </c>
      <c r="E156" s="7" t="s">
        <v>11</v>
      </c>
      <c r="F156" s="50" t="s">
        <v>372</v>
      </c>
      <c r="G156" s="7"/>
      <c r="H156" s="7"/>
      <c r="I156" s="49">
        <v>90</v>
      </c>
      <c r="J156" s="7"/>
      <c r="K156" s="7"/>
      <c r="L156" s="7"/>
      <c r="M156" s="7"/>
      <c r="N156" s="7"/>
      <c r="O156" s="7"/>
      <c r="P156" s="7"/>
      <c r="Q156" s="7"/>
      <c r="R156" s="63"/>
      <c r="S156" s="7"/>
      <c r="T156" s="7"/>
      <c r="U156" s="7"/>
      <c r="V156" s="7"/>
      <c r="W156" s="7"/>
      <c r="X156" s="7"/>
      <c r="Y156" s="7"/>
      <c r="Z156" s="46"/>
      <c r="AA156" s="7"/>
      <c r="AB156" s="7"/>
      <c r="AC156" s="7"/>
      <c r="AD156" s="46"/>
      <c r="AE156" s="49"/>
      <c r="AF156" s="46"/>
      <c r="AG156" s="46"/>
      <c r="AH156" s="46"/>
      <c r="AI156" s="46"/>
      <c r="AJ156" s="46"/>
      <c r="AK156" s="46"/>
      <c r="AL156" s="46"/>
      <c r="AM156" s="44">
        <f>SUM(G156:AL156)</f>
        <v>90</v>
      </c>
      <c r="AN156" s="2">
        <f>COUNT(G156:AL156)</f>
        <v>1</v>
      </c>
    </row>
    <row r="157" spans="1:40" x14ac:dyDescent="0.3">
      <c r="A157" s="77">
        <f>RANK(AM157,$AM$2:AM280)</f>
        <v>147</v>
      </c>
      <c r="B157" s="7" t="s">
        <v>15</v>
      </c>
      <c r="C157" s="42" t="s">
        <v>258</v>
      </c>
      <c r="D157" s="7">
        <v>2009</v>
      </c>
      <c r="E157" s="4" t="s">
        <v>12</v>
      </c>
      <c r="F157" s="50" t="s">
        <v>474</v>
      </c>
      <c r="G157" s="7"/>
      <c r="H157" s="7"/>
      <c r="I157" s="7"/>
      <c r="J157" s="7"/>
      <c r="K157" s="2"/>
      <c r="L157" s="7"/>
      <c r="M157" s="7"/>
      <c r="N157" s="7"/>
      <c r="O157" s="7"/>
      <c r="P157" s="7"/>
      <c r="Q157" s="7"/>
      <c r="R157" s="63"/>
      <c r="S157" s="7"/>
      <c r="T157" s="7"/>
      <c r="U157" s="49">
        <v>90</v>
      </c>
      <c r="V157" s="7"/>
      <c r="W157" s="7"/>
      <c r="X157" s="7"/>
      <c r="Y157" s="7"/>
      <c r="Z157" s="46"/>
      <c r="AA157" s="7"/>
      <c r="AB157" s="7"/>
      <c r="AC157" s="7"/>
      <c r="AD157" s="46"/>
      <c r="AE157" s="49"/>
      <c r="AF157" s="46"/>
      <c r="AG157" s="46"/>
      <c r="AH157" s="46"/>
      <c r="AI157" s="46"/>
      <c r="AJ157" s="46"/>
      <c r="AK157" s="46"/>
      <c r="AL157" s="46"/>
      <c r="AM157" s="44">
        <f>SUM(G157:AL157)</f>
        <v>90</v>
      </c>
      <c r="AN157" s="2">
        <f>COUNT(G157:AL157)</f>
        <v>1</v>
      </c>
    </row>
    <row r="158" spans="1:40" x14ac:dyDescent="0.3">
      <c r="A158" s="77">
        <f>RANK(AM158,$AM$2:AM281)</f>
        <v>147</v>
      </c>
      <c r="B158" s="2" t="s">
        <v>15</v>
      </c>
      <c r="C158" s="38" t="s">
        <v>13</v>
      </c>
      <c r="D158" s="4">
        <v>2010</v>
      </c>
      <c r="E158" s="7" t="s">
        <v>11</v>
      </c>
      <c r="F158" s="38" t="s">
        <v>198</v>
      </c>
      <c r="G158" s="46"/>
      <c r="H158" s="46"/>
      <c r="I158" s="49">
        <v>90</v>
      </c>
      <c r="J158" s="46"/>
      <c r="K158" s="47"/>
      <c r="L158" s="46"/>
      <c r="M158" s="46"/>
      <c r="N158" s="46"/>
      <c r="O158" s="46"/>
      <c r="P158" s="46"/>
      <c r="Q158" s="46"/>
      <c r="R158" s="63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9"/>
      <c r="AF158" s="46"/>
      <c r="AG158" s="46"/>
      <c r="AH158" s="46"/>
      <c r="AI158" s="46"/>
      <c r="AJ158" s="46"/>
      <c r="AK158" s="46"/>
      <c r="AL158" s="46"/>
      <c r="AM158" s="44">
        <f>SUM(G158:AL158)</f>
        <v>90</v>
      </c>
      <c r="AN158" s="2">
        <f>COUNT(G158:AL158)</f>
        <v>1</v>
      </c>
    </row>
    <row r="159" spans="1:40" x14ac:dyDescent="0.3">
      <c r="A159" s="77">
        <f>RANK(AM159,$AM$2:AM282)</f>
        <v>147</v>
      </c>
      <c r="B159" s="2" t="s">
        <v>15</v>
      </c>
      <c r="C159" s="40" t="s">
        <v>31</v>
      </c>
      <c r="D159" s="2">
        <v>2011</v>
      </c>
      <c r="E159" s="7" t="s">
        <v>11</v>
      </c>
      <c r="F159" s="42" t="s">
        <v>341</v>
      </c>
      <c r="G159" s="46"/>
      <c r="H159" s="46"/>
      <c r="I159" s="46"/>
      <c r="J159" s="46"/>
      <c r="K159" s="47"/>
      <c r="L159" s="46"/>
      <c r="M159" s="46"/>
      <c r="N159" s="46"/>
      <c r="O159" s="46"/>
      <c r="P159" s="46"/>
      <c r="Q159" s="46"/>
      <c r="R159" s="63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>
        <v>90</v>
      </c>
      <c r="AE159" s="49"/>
      <c r="AF159" s="46"/>
      <c r="AG159" s="46"/>
      <c r="AH159" s="46"/>
      <c r="AI159" s="46"/>
      <c r="AJ159" s="46"/>
      <c r="AK159" s="46"/>
      <c r="AL159" s="46"/>
      <c r="AM159" s="44">
        <f>SUM(G159:AL159)</f>
        <v>90</v>
      </c>
      <c r="AN159" s="2">
        <f>COUNT(G159:AL159)</f>
        <v>1</v>
      </c>
    </row>
    <row r="160" spans="1:40" x14ac:dyDescent="0.3">
      <c r="A160" s="77">
        <f>RANK(AM160,$AM$2:AM283)</f>
        <v>147</v>
      </c>
      <c r="B160" s="7" t="s">
        <v>15</v>
      </c>
      <c r="C160" s="42" t="s">
        <v>4</v>
      </c>
      <c r="D160" s="7">
        <v>2011</v>
      </c>
      <c r="E160" s="7" t="s">
        <v>11</v>
      </c>
      <c r="F160" s="50" t="s">
        <v>567</v>
      </c>
      <c r="G160" s="7"/>
      <c r="H160" s="7"/>
      <c r="I160" s="7"/>
      <c r="J160" s="7"/>
      <c r="K160" s="2"/>
      <c r="L160" s="7"/>
      <c r="M160" s="7"/>
      <c r="N160" s="7"/>
      <c r="O160" s="7"/>
      <c r="P160" s="7"/>
      <c r="Q160" s="7"/>
      <c r="R160" s="63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46">
        <v>90</v>
      </c>
      <c r="AE160" s="49"/>
      <c r="AF160" s="46"/>
      <c r="AG160" s="46"/>
      <c r="AH160" s="46"/>
      <c r="AI160" s="46"/>
      <c r="AJ160" s="46"/>
      <c r="AK160" s="46"/>
      <c r="AL160" s="46"/>
      <c r="AM160" s="44">
        <f>SUM(G160:AL160)</f>
        <v>90</v>
      </c>
      <c r="AN160" s="2">
        <f>COUNT(G160:AL160)</f>
        <v>1</v>
      </c>
    </row>
    <row r="161" spans="1:46" x14ac:dyDescent="0.3">
      <c r="A161" s="77">
        <f>RANK(AM161,$AM$2:AM284)</f>
        <v>147</v>
      </c>
      <c r="B161" s="7" t="s">
        <v>15</v>
      </c>
      <c r="C161" s="42" t="s">
        <v>258</v>
      </c>
      <c r="D161" s="7">
        <v>2009</v>
      </c>
      <c r="E161" s="4" t="s">
        <v>12</v>
      </c>
      <c r="F161" s="50" t="s">
        <v>475</v>
      </c>
      <c r="G161" s="7"/>
      <c r="H161" s="7"/>
      <c r="I161" s="7"/>
      <c r="J161" s="7"/>
      <c r="K161" s="2"/>
      <c r="L161" s="7"/>
      <c r="M161" s="7"/>
      <c r="N161" s="7"/>
      <c r="O161" s="7"/>
      <c r="P161" s="7"/>
      <c r="Q161" s="7"/>
      <c r="R161" s="63"/>
      <c r="S161" s="7"/>
      <c r="T161" s="7"/>
      <c r="U161" s="49">
        <v>90</v>
      </c>
      <c r="V161" s="7"/>
      <c r="W161" s="7"/>
      <c r="X161" s="7"/>
      <c r="Y161" s="7"/>
      <c r="Z161" s="46"/>
      <c r="AA161" s="7"/>
      <c r="AB161" s="7"/>
      <c r="AC161" s="7"/>
      <c r="AD161" s="46"/>
      <c r="AE161" s="49"/>
      <c r="AF161" s="46"/>
      <c r="AG161" s="46"/>
      <c r="AH161" s="46"/>
      <c r="AI161" s="46"/>
      <c r="AJ161" s="46"/>
      <c r="AK161" s="46"/>
      <c r="AL161" s="46"/>
      <c r="AM161" s="44">
        <f>SUM(G161:AL161)</f>
        <v>90</v>
      </c>
      <c r="AN161" s="2">
        <f>COUNT(G161:AL161)</f>
        <v>1</v>
      </c>
    </row>
    <row r="162" spans="1:46" x14ac:dyDescent="0.3">
      <c r="A162" s="77">
        <f>RANK(AM162,$AM$2:AM285)</f>
        <v>147</v>
      </c>
      <c r="B162" s="7" t="s">
        <v>15</v>
      </c>
      <c r="C162" s="38" t="s">
        <v>258</v>
      </c>
      <c r="D162" s="7">
        <v>2011</v>
      </c>
      <c r="E162" s="7" t="s">
        <v>11</v>
      </c>
      <c r="F162" s="50" t="s">
        <v>536</v>
      </c>
      <c r="G162" s="7"/>
      <c r="H162" s="7"/>
      <c r="I162" s="7"/>
      <c r="J162" s="7"/>
      <c r="K162" s="2"/>
      <c r="L162" s="7"/>
      <c r="M162" s="7"/>
      <c r="N162" s="7"/>
      <c r="O162" s="7"/>
      <c r="P162" s="7"/>
      <c r="Q162" s="7"/>
      <c r="R162" s="63"/>
      <c r="S162" s="7"/>
      <c r="T162" s="7"/>
      <c r="U162" s="7"/>
      <c r="V162" s="7"/>
      <c r="W162" s="7"/>
      <c r="X162" s="7"/>
      <c r="Y162" s="7"/>
      <c r="Z162" s="46">
        <v>90</v>
      </c>
      <c r="AA162" s="7"/>
      <c r="AB162" s="7"/>
      <c r="AC162" s="7"/>
      <c r="AD162" s="46"/>
      <c r="AE162" s="49"/>
      <c r="AF162" s="46"/>
      <c r="AG162" s="46"/>
      <c r="AH162" s="46"/>
      <c r="AI162" s="46"/>
      <c r="AJ162" s="46"/>
      <c r="AK162" s="46"/>
      <c r="AL162" s="46"/>
      <c r="AM162" s="44">
        <f>SUM(G162:AL162)</f>
        <v>90</v>
      </c>
      <c r="AN162" s="2">
        <f>COUNT(G162:AL162)</f>
        <v>1</v>
      </c>
    </row>
    <row r="163" spans="1:46" x14ac:dyDescent="0.3">
      <c r="A163" s="77">
        <f>RANK(AM163,$AM$2:AM286)</f>
        <v>147</v>
      </c>
      <c r="B163" s="7" t="s">
        <v>15</v>
      </c>
      <c r="C163" s="38" t="s">
        <v>366</v>
      </c>
      <c r="D163" s="2">
        <v>2012</v>
      </c>
      <c r="E163" s="4" t="s">
        <v>10</v>
      </c>
      <c r="F163" s="50" t="s">
        <v>537</v>
      </c>
      <c r="G163" s="7"/>
      <c r="H163" s="7"/>
      <c r="I163" s="7"/>
      <c r="J163" s="7"/>
      <c r="K163" s="2"/>
      <c r="L163" s="7"/>
      <c r="M163" s="7"/>
      <c r="N163" s="7"/>
      <c r="O163" s="7"/>
      <c r="P163" s="7"/>
      <c r="Q163" s="7"/>
      <c r="R163" s="63"/>
      <c r="S163" s="7"/>
      <c r="T163" s="7"/>
      <c r="U163" s="7"/>
      <c r="V163" s="7"/>
      <c r="W163" s="7"/>
      <c r="X163" s="7"/>
      <c r="Y163" s="7"/>
      <c r="Z163" s="46">
        <v>40</v>
      </c>
      <c r="AA163" s="7"/>
      <c r="AB163" s="7"/>
      <c r="AC163" s="7"/>
      <c r="AD163" s="46">
        <v>50</v>
      </c>
      <c r="AE163" s="49"/>
      <c r="AF163" s="46"/>
      <c r="AG163" s="46"/>
      <c r="AH163" s="46"/>
      <c r="AI163" s="46"/>
      <c r="AJ163" s="46"/>
      <c r="AK163" s="46"/>
      <c r="AL163" s="46"/>
      <c r="AM163" s="44">
        <f>SUM(G163:AL163)</f>
        <v>90</v>
      </c>
      <c r="AN163" s="2">
        <f>COUNT(G163:AL163)</f>
        <v>2</v>
      </c>
    </row>
    <row r="164" spans="1:46" x14ac:dyDescent="0.3">
      <c r="A164" s="77">
        <f>RANK(AM164,$AM$2:AM287)</f>
        <v>147</v>
      </c>
      <c r="B164" s="7" t="s">
        <v>15</v>
      </c>
      <c r="C164" s="42" t="s">
        <v>13</v>
      </c>
      <c r="D164" s="7">
        <v>2010</v>
      </c>
      <c r="E164" s="7" t="s">
        <v>11</v>
      </c>
      <c r="F164" s="50" t="s">
        <v>476</v>
      </c>
      <c r="G164" s="7"/>
      <c r="H164" s="7"/>
      <c r="I164" s="7"/>
      <c r="J164" s="7"/>
      <c r="K164" s="2"/>
      <c r="L164" s="7"/>
      <c r="M164" s="7"/>
      <c r="N164" s="7"/>
      <c r="O164" s="7"/>
      <c r="P164" s="7"/>
      <c r="Q164" s="7"/>
      <c r="R164" s="63"/>
      <c r="S164" s="7"/>
      <c r="T164" s="7"/>
      <c r="U164" s="49">
        <v>90</v>
      </c>
      <c r="V164" s="7"/>
      <c r="W164" s="7"/>
      <c r="X164" s="7"/>
      <c r="Y164" s="7"/>
      <c r="Z164" s="46"/>
      <c r="AA164" s="7"/>
      <c r="AB164" s="7"/>
      <c r="AC164" s="7"/>
      <c r="AD164" s="46"/>
      <c r="AE164" s="49"/>
      <c r="AF164" s="46"/>
      <c r="AG164" s="46"/>
      <c r="AH164" s="46"/>
      <c r="AI164" s="46"/>
      <c r="AJ164" s="46"/>
      <c r="AK164" s="46"/>
      <c r="AL164" s="46"/>
      <c r="AM164" s="44">
        <f>SUM(G164:AL164)</f>
        <v>90</v>
      </c>
      <c r="AN164" s="2">
        <f>COUNT(G164:AL164)</f>
        <v>1</v>
      </c>
    </row>
    <row r="165" spans="1:46" x14ac:dyDescent="0.3">
      <c r="A165" s="77">
        <f>RANK(AM165,$AM$2:AM288)</f>
        <v>147</v>
      </c>
      <c r="B165" s="4" t="s">
        <v>15</v>
      </c>
      <c r="C165" s="38" t="s">
        <v>258</v>
      </c>
      <c r="D165" s="3">
        <v>2010</v>
      </c>
      <c r="E165" s="7" t="s">
        <v>11</v>
      </c>
      <c r="F165" s="38" t="s">
        <v>203</v>
      </c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63"/>
      <c r="S165" s="46"/>
      <c r="T165" s="46"/>
      <c r="U165" s="49">
        <v>90</v>
      </c>
      <c r="V165" s="46"/>
      <c r="W165" s="46"/>
      <c r="X165" s="46"/>
      <c r="Y165" s="46"/>
      <c r="Z165" s="46"/>
      <c r="AA165" s="46"/>
      <c r="AB165" s="46"/>
      <c r="AC165" s="46"/>
      <c r="AD165" s="46"/>
      <c r="AE165" s="49"/>
      <c r="AF165" s="46"/>
      <c r="AG165" s="46"/>
      <c r="AH165" s="46"/>
      <c r="AI165" s="46"/>
      <c r="AJ165" s="46"/>
      <c r="AK165" s="46"/>
      <c r="AL165" s="46"/>
      <c r="AM165" s="44">
        <f>SUM(G165:AL165)</f>
        <v>90</v>
      </c>
      <c r="AN165" s="2">
        <f>COUNT(G165:AL165)</f>
        <v>1</v>
      </c>
    </row>
    <row r="166" spans="1:46" x14ac:dyDescent="0.3">
      <c r="A166" s="77">
        <f>RANK(AM166,$AM$2:AM289)</f>
        <v>147</v>
      </c>
      <c r="B166" s="2" t="s">
        <v>15</v>
      </c>
      <c r="C166" s="40" t="s">
        <v>7</v>
      </c>
      <c r="D166" s="2">
        <v>2011</v>
      </c>
      <c r="E166" s="7" t="s">
        <v>11</v>
      </c>
      <c r="F166" s="38" t="s">
        <v>319</v>
      </c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63"/>
      <c r="S166" s="46"/>
      <c r="T166" s="46"/>
      <c r="U166" s="46"/>
      <c r="V166" s="66">
        <v>0</v>
      </c>
      <c r="W166" s="46"/>
      <c r="X166" s="66"/>
      <c r="Y166" s="46"/>
      <c r="Z166" s="46">
        <v>90</v>
      </c>
      <c r="AA166" s="46"/>
      <c r="AB166" s="46"/>
      <c r="AC166" s="46"/>
      <c r="AD166" s="46"/>
      <c r="AE166" s="49"/>
      <c r="AF166" s="46"/>
      <c r="AG166" s="46"/>
      <c r="AH166" s="46"/>
      <c r="AI166" s="46"/>
      <c r="AJ166" s="46"/>
      <c r="AK166" s="46"/>
      <c r="AL166" s="46"/>
      <c r="AM166" s="44">
        <f>SUM(G166:AL166)</f>
        <v>90</v>
      </c>
      <c r="AN166" s="2">
        <f>COUNT(G166:AL166)</f>
        <v>2</v>
      </c>
    </row>
    <row r="167" spans="1:46" x14ac:dyDescent="0.3">
      <c r="A167" s="77">
        <f>RANK(AM167,$AM$2:AM290)</f>
        <v>147</v>
      </c>
      <c r="B167" s="2" t="s">
        <v>18</v>
      </c>
      <c r="C167" s="40" t="s">
        <v>50</v>
      </c>
      <c r="D167" s="2"/>
      <c r="E167" s="4" t="s">
        <v>9</v>
      </c>
      <c r="F167" s="42" t="s">
        <v>261</v>
      </c>
      <c r="G167" s="46"/>
      <c r="H167" s="46"/>
      <c r="I167" s="46"/>
      <c r="J167" s="46"/>
      <c r="K167" s="47"/>
      <c r="L167" s="49">
        <v>30</v>
      </c>
      <c r="M167" s="46"/>
      <c r="N167" s="46"/>
      <c r="O167" s="46"/>
      <c r="P167" s="46"/>
      <c r="Q167" s="46"/>
      <c r="R167" s="63"/>
      <c r="S167" s="46"/>
      <c r="T167" s="46"/>
      <c r="U167" s="58">
        <v>60</v>
      </c>
      <c r="V167" s="46"/>
      <c r="W167" s="46"/>
      <c r="X167" s="46"/>
      <c r="Y167" s="46"/>
      <c r="Z167" s="46"/>
      <c r="AA167" s="46"/>
      <c r="AB167" s="46"/>
      <c r="AC167" s="46"/>
      <c r="AD167" s="46"/>
      <c r="AE167" s="49"/>
      <c r="AF167" s="46"/>
      <c r="AG167" s="46"/>
      <c r="AH167" s="46"/>
      <c r="AI167" s="46"/>
      <c r="AJ167" s="46"/>
      <c r="AK167" s="46"/>
      <c r="AL167" s="46"/>
      <c r="AM167" s="44">
        <f>SUM(G167:AL167)</f>
        <v>90</v>
      </c>
      <c r="AN167" s="2">
        <f>COUNT(G167:AL167)</f>
        <v>2</v>
      </c>
      <c r="AS167" s="9"/>
    </row>
    <row r="168" spans="1:46" x14ac:dyDescent="0.3">
      <c r="A168" s="77">
        <f>RANK(AM168,$AM$2:AM291)</f>
        <v>167</v>
      </c>
      <c r="B168" s="2" t="s">
        <v>15</v>
      </c>
      <c r="C168" s="40" t="s">
        <v>31</v>
      </c>
      <c r="D168" s="2">
        <v>2012</v>
      </c>
      <c r="E168" s="2" t="s">
        <v>10</v>
      </c>
      <c r="F168" s="42" t="s">
        <v>116</v>
      </c>
      <c r="G168" s="46"/>
      <c r="H168" s="46"/>
      <c r="I168" s="46"/>
      <c r="J168" s="46"/>
      <c r="K168" s="47"/>
      <c r="L168" s="49">
        <v>28</v>
      </c>
      <c r="M168" s="46"/>
      <c r="N168" s="46"/>
      <c r="O168" s="46"/>
      <c r="P168" s="46"/>
      <c r="Q168" s="46"/>
      <c r="R168" s="63"/>
      <c r="S168" s="46"/>
      <c r="T168" s="46"/>
      <c r="U168" s="46"/>
      <c r="V168" s="49">
        <v>60</v>
      </c>
      <c r="W168" s="46"/>
      <c r="X168" s="49"/>
      <c r="Y168" s="46"/>
      <c r="Z168" s="46"/>
      <c r="AA168" s="46"/>
      <c r="AB168" s="46"/>
      <c r="AC168" s="46"/>
      <c r="AD168" s="46"/>
      <c r="AE168" s="49"/>
      <c r="AF168" s="46"/>
      <c r="AG168" s="46"/>
      <c r="AH168" s="46"/>
      <c r="AI168" s="46"/>
      <c r="AJ168" s="46"/>
      <c r="AK168" s="46"/>
      <c r="AL168" s="46"/>
      <c r="AM168" s="44">
        <f>SUM(G168:AL168)</f>
        <v>88</v>
      </c>
      <c r="AN168" s="2">
        <f>COUNT(G168:AL168)</f>
        <v>2</v>
      </c>
      <c r="AQ168" s="10"/>
      <c r="AR168" s="10"/>
      <c r="AS168" s="11"/>
      <c r="AT168" s="10"/>
    </row>
    <row r="169" spans="1:46" x14ac:dyDescent="0.3">
      <c r="A169" s="77">
        <f>RANK(AM169,$AM$2:AM292)</f>
        <v>168</v>
      </c>
      <c r="B169" s="2" t="s">
        <v>15</v>
      </c>
      <c r="C169" s="40" t="s">
        <v>4</v>
      </c>
      <c r="D169" s="3">
        <v>2016</v>
      </c>
      <c r="E169" s="2" t="s">
        <v>5</v>
      </c>
      <c r="F169" s="42" t="s">
        <v>335</v>
      </c>
      <c r="G169" s="46"/>
      <c r="H169" s="46"/>
      <c r="I169" s="46">
        <v>12</v>
      </c>
      <c r="J169" s="46"/>
      <c r="K169" s="47"/>
      <c r="L169" s="46"/>
      <c r="M169" s="46"/>
      <c r="N169" s="46"/>
      <c r="O169" s="46"/>
      <c r="P169" s="46"/>
      <c r="Q169" s="46"/>
      <c r="R169" s="49">
        <v>9</v>
      </c>
      <c r="S169" s="46"/>
      <c r="T169" s="46"/>
      <c r="U169" s="46"/>
      <c r="V169" s="49">
        <v>16</v>
      </c>
      <c r="W169" s="46"/>
      <c r="X169" s="49"/>
      <c r="Y169" s="46"/>
      <c r="Z169" s="46">
        <v>30</v>
      </c>
      <c r="AA169" s="46"/>
      <c r="AB169" s="46"/>
      <c r="AC169" s="46"/>
      <c r="AD169" s="46"/>
      <c r="AE169" s="49">
        <v>13.5</v>
      </c>
      <c r="AF169" s="46"/>
      <c r="AG169" s="46"/>
      <c r="AH169" s="46"/>
      <c r="AI169" s="46"/>
      <c r="AJ169" s="46"/>
      <c r="AK169" s="46"/>
      <c r="AL169" s="46"/>
      <c r="AM169" s="44">
        <f>SUM(G169:AL169)</f>
        <v>80.5</v>
      </c>
      <c r="AN169" s="2">
        <f>COUNT(G169:AL169)</f>
        <v>5</v>
      </c>
      <c r="AQ169" s="9"/>
      <c r="AR169" s="9"/>
      <c r="AS169" s="9"/>
      <c r="AT169" s="9"/>
    </row>
    <row r="170" spans="1:46" x14ac:dyDescent="0.3">
      <c r="A170" s="77">
        <f>RANK(AM170,$AM$2:AM293)</f>
        <v>169</v>
      </c>
      <c r="B170" s="7" t="s">
        <v>18</v>
      </c>
      <c r="C170" s="40"/>
      <c r="D170" s="2"/>
      <c r="E170" s="2"/>
      <c r="F170" s="50" t="s">
        <v>602</v>
      </c>
      <c r="G170" s="7"/>
      <c r="H170" s="7"/>
      <c r="I170" s="7"/>
      <c r="J170" s="7"/>
      <c r="K170" s="2"/>
      <c r="L170" s="7"/>
      <c r="M170" s="7"/>
      <c r="N170" s="7"/>
      <c r="O170" s="7"/>
      <c r="P170" s="7"/>
      <c r="Q170" s="7"/>
      <c r="R170" s="63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49">
        <v>80</v>
      </c>
      <c r="AF170" s="7"/>
      <c r="AG170" s="7"/>
      <c r="AH170" s="7"/>
      <c r="AI170" s="7"/>
      <c r="AJ170" s="7"/>
      <c r="AK170" s="7"/>
      <c r="AL170" s="7"/>
      <c r="AM170" s="44">
        <f>SUM(G170:AL170)</f>
        <v>80</v>
      </c>
      <c r="AN170" s="2">
        <f>COUNT(G170:AL170)</f>
        <v>1</v>
      </c>
      <c r="AQ170" s="9"/>
      <c r="AR170" s="9"/>
      <c r="AS170" s="11"/>
      <c r="AT170" s="9"/>
    </row>
    <row r="171" spans="1:46" x14ac:dyDescent="0.3">
      <c r="A171" s="77">
        <f>RANK(AM171,$AM$2:AM294)</f>
        <v>169</v>
      </c>
      <c r="B171" s="7" t="s">
        <v>15</v>
      </c>
      <c r="C171" s="42" t="s">
        <v>4</v>
      </c>
      <c r="D171" s="7">
        <v>2013</v>
      </c>
      <c r="E171" s="7" t="s">
        <v>10</v>
      </c>
      <c r="F171" s="50" t="s">
        <v>498</v>
      </c>
      <c r="G171" s="7"/>
      <c r="H171" s="7"/>
      <c r="I171" s="7"/>
      <c r="J171" s="7"/>
      <c r="K171" s="2"/>
      <c r="L171" s="7"/>
      <c r="M171" s="7"/>
      <c r="N171" s="7"/>
      <c r="O171" s="7"/>
      <c r="P171" s="7"/>
      <c r="Q171" s="7"/>
      <c r="R171" s="63"/>
      <c r="S171" s="7"/>
      <c r="T171" s="7"/>
      <c r="U171" s="7"/>
      <c r="V171" s="49">
        <v>40</v>
      </c>
      <c r="W171" s="7"/>
      <c r="X171" s="49"/>
      <c r="Y171" s="7"/>
      <c r="Z171" s="46"/>
      <c r="AA171" s="7"/>
      <c r="AB171" s="7"/>
      <c r="AC171" s="7"/>
      <c r="AD171" s="46"/>
      <c r="AE171" s="49">
        <v>40</v>
      </c>
      <c r="AF171" s="46"/>
      <c r="AG171" s="46"/>
      <c r="AH171" s="46"/>
      <c r="AI171" s="46"/>
      <c r="AJ171" s="46"/>
      <c r="AK171" s="46"/>
      <c r="AL171" s="46"/>
      <c r="AM171" s="44">
        <f>SUM(G171:AL171)</f>
        <v>80</v>
      </c>
      <c r="AN171" s="2">
        <f>COUNT(G171:AL171)</f>
        <v>2</v>
      </c>
      <c r="AQ171" s="9"/>
      <c r="AS171" s="11"/>
      <c r="AT171" s="9"/>
    </row>
    <row r="172" spans="1:46" x14ac:dyDescent="0.3">
      <c r="A172" s="77">
        <f>RANK(AM172,$AM$2:AM295)</f>
        <v>169</v>
      </c>
      <c r="B172" s="7" t="s">
        <v>436</v>
      </c>
      <c r="C172" s="40"/>
      <c r="D172" s="2"/>
      <c r="E172" s="2" t="s">
        <v>9</v>
      </c>
      <c r="F172" s="50" t="s">
        <v>413</v>
      </c>
      <c r="G172" s="7"/>
      <c r="H172" s="7"/>
      <c r="I172" s="7"/>
      <c r="J172" s="7"/>
      <c r="K172" s="2"/>
      <c r="L172" s="49">
        <v>80</v>
      </c>
      <c r="M172" s="7"/>
      <c r="N172" s="7"/>
      <c r="O172" s="7"/>
      <c r="P172" s="7"/>
      <c r="Q172" s="7"/>
      <c r="R172" s="63"/>
      <c r="S172" s="7"/>
      <c r="T172" s="7"/>
      <c r="U172" s="7"/>
      <c r="V172" s="7"/>
      <c r="W172" s="7"/>
      <c r="X172" s="7"/>
      <c r="Y172" s="7"/>
      <c r="Z172" s="46"/>
      <c r="AA172" s="7"/>
      <c r="AB172" s="7"/>
      <c r="AC172" s="7"/>
      <c r="AD172" s="46"/>
      <c r="AE172" s="49"/>
      <c r="AF172" s="46"/>
      <c r="AG172" s="46"/>
      <c r="AH172" s="46"/>
      <c r="AI172" s="46"/>
      <c r="AJ172" s="46"/>
      <c r="AK172" s="46"/>
      <c r="AL172" s="46"/>
      <c r="AM172" s="44">
        <f>SUM(G172:AL172)</f>
        <v>80</v>
      </c>
      <c r="AN172" s="2">
        <f>COUNT(G172:AL172)</f>
        <v>1</v>
      </c>
      <c r="AQ172" s="9"/>
      <c r="AS172" s="11"/>
      <c r="AT172" s="9"/>
    </row>
    <row r="173" spans="1:46" x14ac:dyDescent="0.3">
      <c r="A173" s="77">
        <f>RANK(AM173,$AM$2:AM296)</f>
        <v>169</v>
      </c>
      <c r="B173" s="7" t="s">
        <v>15</v>
      </c>
      <c r="C173" s="38" t="s">
        <v>366</v>
      </c>
      <c r="D173" s="2">
        <v>2013</v>
      </c>
      <c r="E173" s="4" t="s">
        <v>10</v>
      </c>
      <c r="F173" s="50" t="s">
        <v>541</v>
      </c>
      <c r="G173" s="7"/>
      <c r="H173" s="7"/>
      <c r="I173" s="7"/>
      <c r="J173" s="7"/>
      <c r="K173" s="2"/>
      <c r="L173" s="7"/>
      <c r="M173" s="7"/>
      <c r="N173" s="7"/>
      <c r="O173" s="7"/>
      <c r="P173" s="7"/>
      <c r="Q173" s="7"/>
      <c r="R173" s="63"/>
      <c r="S173" s="7"/>
      <c r="T173" s="7"/>
      <c r="U173" s="7"/>
      <c r="V173" s="7"/>
      <c r="W173" s="7"/>
      <c r="X173" s="7"/>
      <c r="Y173" s="7"/>
      <c r="Z173" s="46">
        <v>40</v>
      </c>
      <c r="AA173" s="7"/>
      <c r="AB173" s="7"/>
      <c r="AC173" s="7"/>
      <c r="AD173" s="46">
        <v>40</v>
      </c>
      <c r="AE173" s="49"/>
      <c r="AF173" s="46"/>
      <c r="AG173" s="46"/>
      <c r="AH173" s="46"/>
      <c r="AI173" s="46"/>
      <c r="AJ173" s="46"/>
      <c r="AK173" s="46"/>
      <c r="AL173" s="46"/>
      <c r="AM173" s="44">
        <f>SUM(G173:AL173)</f>
        <v>80</v>
      </c>
      <c r="AN173" s="2">
        <f>COUNT(G173:AL173)</f>
        <v>2</v>
      </c>
      <c r="AS173" s="11"/>
    </row>
    <row r="174" spans="1:46" x14ac:dyDescent="0.3">
      <c r="A174" s="77">
        <f>RANK(AM174,$AM$2:AM297)</f>
        <v>169</v>
      </c>
      <c r="B174" s="2" t="s">
        <v>90</v>
      </c>
      <c r="C174" s="38" t="s">
        <v>50</v>
      </c>
      <c r="D174" s="4"/>
      <c r="E174" s="2" t="s">
        <v>10</v>
      </c>
      <c r="F174" s="38" t="s">
        <v>284</v>
      </c>
      <c r="G174" s="46"/>
      <c r="H174" s="46"/>
      <c r="I174" s="46"/>
      <c r="J174" s="46"/>
      <c r="K174" s="47"/>
      <c r="L174" s="49">
        <v>80</v>
      </c>
      <c r="M174" s="46"/>
      <c r="N174" s="46"/>
      <c r="O174" s="46"/>
      <c r="P174" s="46"/>
      <c r="Q174" s="46"/>
      <c r="R174" s="63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9"/>
      <c r="AF174" s="46"/>
      <c r="AG174" s="46"/>
      <c r="AH174" s="46"/>
      <c r="AI174" s="46"/>
      <c r="AJ174" s="46"/>
      <c r="AK174" s="46"/>
      <c r="AL174" s="46"/>
      <c r="AM174" s="44">
        <f>SUM(G174:AL174)</f>
        <v>80</v>
      </c>
      <c r="AN174" s="2">
        <f>COUNT(G174:AL174)</f>
        <v>1</v>
      </c>
      <c r="AQ174" s="9"/>
      <c r="AS174" s="9"/>
      <c r="AT174" s="9"/>
    </row>
    <row r="175" spans="1:46" x14ac:dyDescent="0.3">
      <c r="A175" s="77">
        <f>RANK(AM175,$AM$2:AM298)</f>
        <v>169</v>
      </c>
      <c r="B175" s="2" t="s">
        <v>15</v>
      </c>
      <c r="C175" s="40" t="s">
        <v>4</v>
      </c>
      <c r="D175" s="2">
        <v>2012</v>
      </c>
      <c r="E175" s="4" t="s">
        <v>10</v>
      </c>
      <c r="F175" s="42" t="s">
        <v>322</v>
      </c>
      <c r="G175" s="46"/>
      <c r="H175" s="46"/>
      <c r="I175" s="46"/>
      <c r="J175" s="46"/>
      <c r="K175" s="47"/>
      <c r="L175" s="46"/>
      <c r="M175" s="46"/>
      <c r="N175" s="46"/>
      <c r="O175" s="46"/>
      <c r="P175" s="46"/>
      <c r="Q175" s="46"/>
      <c r="R175" s="49">
        <v>40</v>
      </c>
      <c r="S175" s="46"/>
      <c r="T175" s="46"/>
      <c r="U175" s="58">
        <v>40</v>
      </c>
      <c r="V175" s="46"/>
      <c r="W175" s="46"/>
      <c r="X175" s="46"/>
      <c r="Y175" s="46"/>
      <c r="Z175" s="46"/>
      <c r="AA175" s="46"/>
      <c r="AB175" s="46"/>
      <c r="AC175" s="46"/>
      <c r="AD175" s="46"/>
      <c r="AE175" s="49"/>
      <c r="AF175" s="46"/>
      <c r="AG175" s="46"/>
      <c r="AH175" s="46"/>
      <c r="AI175" s="46"/>
      <c r="AJ175" s="46"/>
      <c r="AK175" s="46"/>
      <c r="AL175" s="46"/>
      <c r="AM175" s="44">
        <f>SUM(G175:AL175)</f>
        <v>80</v>
      </c>
      <c r="AN175" s="2">
        <f>COUNT(G175:AL175)</f>
        <v>2</v>
      </c>
      <c r="AS175" s="11"/>
    </row>
    <row r="176" spans="1:46" x14ac:dyDescent="0.3">
      <c r="A176" s="77">
        <f>RANK(AM176,$AM$2:AM299)</f>
        <v>169</v>
      </c>
      <c r="B176" s="2" t="s">
        <v>90</v>
      </c>
      <c r="C176" s="40"/>
      <c r="D176" s="2"/>
      <c r="E176" s="2" t="s">
        <v>10</v>
      </c>
      <c r="F176" s="50" t="s">
        <v>400</v>
      </c>
      <c r="G176" s="7"/>
      <c r="H176" s="7"/>
      <c r="I176" s="7"/>
      <c r="J176" s="7"/>
      <c r="K176" s="2"/>
      <c r="L176" s="49">
        <v>80</v>
      </c>
      <c r="M176" s="7"/>
      <c r="N176" s="7"/>
      <c r="O176" s="7"/>
      <c r="P176" s="7"/>
      <c r="Q176" s="7"/>
      <c r="R176" s="63"/>
      <c r="S176" s="7"/>
      <c r="T176" s="7"/>
      <c r="U176" s="7"/>
      <c r="V176" s="7"/>
      <c r="W176" s="7"/>
      <c r="X176" s="7"/>
      <c r="Y176" s="7"/>
      <c r="Z176" s="46"/>
      <c r="AA176" s="7"/>
      <c r="AB176" s="7"/>
      <c r="AC176" s="7"/>
      <c r="AD176" s="46"/>
      <c r="AE176" s="49"/>
      <c r="AF176" s="46"/>
      <c r="AG176" s="46"/>
      <c r="AH176" s="46"/>
      <c r="AI176" s="46"/>
      <c r="AJ176" s="46"/>
      <c r="AK176" s="46"/>
      <c r="AL176" s="46"/>
      <c r="AM176" s="44">
        <f>SUM(G176:AL176)</f>
        <v>80</v>
      </c>
      <c r="AN176" s="2">
        <f>COUNT(G176:AL176)</f>
        <v>1</v>
      </c>
      <c r="AS176" s="11"/>
    </row>
    <row r="177" spans="1:46" x14ac:dyDescent="0.3">
      <c r="A177" s="77">
        <f>RANK(AM177,$AM$2:AM300)</f>
        <v>169</v>
      </c>
      <c r="B177" s="7" t="s">
        <v>273</v>
      </c>
      <c r="C177" s="40"/>
      <c r="D177" s="2"/>
      <c r="E177" s="2" t="s">
        <v>10</v>
      </c>
      <c r="F177" s="50" t="s">
        <v>399</v>
      </c>
      <c r="G177" s="7"/>
      <c r="H177" s="7"/>
      <c r="I177" s="7"/>
      <c r="J177" s="7"/>
      <c r="K177" s="2"/>
      <c r="L177" s="49">
        <v>80</v>
      </c>
      <c r="M177" s="7"/>
      <c r="N177" s="7"/>
      <c r="O177" s="7"/>
      <c r="P177" s="7"/>
      <c r="Q177" s="7"/>
      <c r="R177" s="63"/>
      <c r="S177" s="7"/>
      <c r="T177" s="7"/>
      <c r="U177" s="7"/>
      <c r="V177" s="7"/>
      <c r="W177" s="7"/>
      <c r="X177" s="7"/>
      <c r="Y177" s="7"/>
      <c r="Z177" s="46"/>
      <c r="AA177" s="7"/>
      <c r="AB177" s="7"/>
      <c r="AC177" s="7"/>
      <c r="AD177" s="46"/>
      <c r="AE177" s="49"/>
      <c r="AF177" s="46"/>
      <c r="AG177" s="46"/>
      <c r="AH177" s="46"/>
      <c r="AI177" s="46"/>
      <c r="AJ177" s="46"/>
      <c r="AK177" s="46"/>
      <c r="AL177" s="46"/>
      <c r="AM177" s="44">
        <f>SUM(G177:AL177)</f>
        <v>80</v>
      </c>
      <c r="AN177" s="2">
        <f>COUNT(G177:AL177)</f>
        <v>1</v>
      </c>
    </row>
    <row r="178" spans="1:46" x14ac:dyDescent="0.3">
      <c r="A178" s="77">
        <f>RANK(AM178,$AM$2:AM301)</f>
        <v>177</v>
      </c>
      <c r="B178" s="7" t="s">
        <v>15</v>
      </c>
      <c r="C178" s="42" t="s">
        <v>31</v>
      </c>
      <c r="D178" s="7">
        <v>2012</v>
      </c>
      <c r="E178" s="4" t="s">
        <v>10</v>
      </c>
      <c r="F178" s="50" t="s">
        <v>375</v>
      </c>
      <c r="G178" s="7"/>
      <c r="H178" s="7"/>
      <c r="I178" s="46">
        <v>48</v>
      </c>
      <c r="J178" s="7"/>
      <c r="K178" s="2"/>
      <c r="L178" s="49">
        <v>28</v>
      </c>
      <c r="M178" s="7"/>
      <c r="N178" s="7"/>
      <c r="O178" s="7"/>
      <c r="P178" s="7"/>
      <c r="Q178" s="7"/>
      <c r="R178" s="63"/>
      <c r="S178" s="7"/>
      <c r="T178" s="7"/>
      <c r="U178" s="7"/>
      <c r="V178" s="7"/>
      <c r="W178" s="7"/>
      <c r="X178" s="7"/>
      <c r="Y178" s="7"/>
      <c r="Z178" s="46"/>
      <c r="AA178" s="7"/>
      <c r="AB178" s="7"/>
      <c r="AC178" s="7"/>
      <c r="AD178" s="46"/>
      <c r="AE178" s="49"/>
      <c r="AF178" s="46"/>
      <c r="AG178" s="46"/>
      <c r="AH178" s="46"/>
      <c r="AI178" s="46"/>
      <c r="AJ178" s="46"/>
      <c r="AK178" s="46"/>
      <c r="AL178" s="46"/>
      <c r="AM178" s="44">
        <f>SUM(G178:AL178)</f>
        <v>76</v>
      </c>
      <c r="AN178" s="2">
        <f>COUNT(G178:AL178)</f>
        <v>2</v>
      </c>
      <c r="AS178" s="11"/>
    </row>
    <row r="179" spans="1:46" x14ac:dyDescent="0.3">
      <c r="A179" s="77">
        <f>RANK(AM179,$AM$2:AM302)</f>
        <v>178</v>
      </c>
      <c r="B179" s="7" t="s">
        <v>15</v>
      </c>
      <c r="C179" s="42" t="s">
        <v>4</v>
      </c>
      <c r="D179" s="2">
        <v>2015</v>
      </c>
      <c r="E179" s="7" t="s">
        <v>9</v>
      </c>
      <c r="F179" s="50" t="s">
        <v>503</v>
      </c>
      <c r="G179" s="7"/>
      <c r="H179" s="7"/>
      <c r="I179" s="7"/>
      <c r="J179" s="7"/>
      <c r="K179" s="2"/>
      <c r="L179" s="7"/>
      <c r="M179" s="7"/>
      <c r="N179" s="7"/>
      <c r="O179" s="7"/>
      <c r="P179" s="7"/>
      <c r="Q179" s="7"/>
      <c r="R179" s="63"/>
      <c r="S179" s="7"/>
      <c r="T179" s="7"/>
      <c r="U179" s="7"/>
      <c r="V179" s="49">
        <v>16</v>
      </c>
      <c r="W179" s="7"/>
      <c r="X179" s="49"/>
      <c r="Y179" s="7"/>
      <c r="Z179" s="46">
        <v>20</v>
      </c>
      <c r="AA179" s="7"/>
      <c r="AB179" s="7"/>
      <c r="AC179" s="7"/>
      <c r="AD179" s="46">
        <v>20</v>
      </c>
      <c r="AE179" s="49">
        <v>18</v>
      </c>
      <c r="AF179" s="46"/>
      <c r="AG179" s="46"/>
      <c r="AH179" s="46"/>
      <c r="AI179" s="46"/>
      <c r="AJ179" s="46"/>
      <c r="AK179" s="46"/>
      <c r="AL179" s="46"/>
      <c r="AM179" s="44">
        <f>SUM(G179:AL179)</f>
        <v>74</v>
      </c>
      <c r="AN179" s="2">
        <f>COUNT(G179:AL179)</f>
        <v>4</v>
      </c>
      <c r="AQ179" s="9"/>
      <c r="AR179" s="9"/>
      <c r="AS179" s="9"/>
      <c r="AT179" s="9"/>
    </row>
    <row r="180" spans="1:46" x14ac:dyDescent="0.3">
      <c r="A180" s="77">
        <f>RANK(AM180,$AM$2:AM303)</f>
        <v>179</v>
      </c>
      <c r="B180" s="2" t="s">
        <v>15</v>
      </c>
      <c r="C180" s="40" t="s">
        <v>4</v>
      </c>
      <c r="D180" s="2">
        <v>2011</v>
      </c>
      <c r="E180" s="7" t="s">
        <v>11</v>
      </c>
      <c r="F180" s="42" t="s">
        <v>117</v>
      </c>
      <c r="G180" s="46"/>
      <c r="H180" s="46"/>
      <c r="I180" s="46">
        <v>73.5</v>
      </c>
      <c r="J180" s="46"/>
      <c r="K180" s="47"/>
      <c r="L180" s="46"/>
      <c r="M180" s="46"/>
      <c r="N180" s="46"/>
      <c r="O180" s="46"/>
      <c r="P180" s="46"/>
      <c r="Q180" s="46"/>
      <c r="R180" s="63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9"/>
      <c r="AF180" s="46"/>
      <c r="AG180" s="46"/>
      <c r="AH180" s="46"/>
      <c r="AI180" s="46"/>
      <c r="AJ180" s="46"/>
      <c r="AK180" s="46"/>
      <c r="AL180" s="46"/>
      <c r="AM180" s="44">
        <f>SUM(G180:AL180)</f>
        <v>73.5</v>
      </c>
      <c r="AN180" s="2">
        <f>COUNT(G180:AL180)</f>
        <v>1</v>
      </c>
      <c r="AQ180" s="9"/>
      <c r="AS180" s="9"/>
      <c r="AT180" s="9"/>
    </row>
    <row r="181" spans="1:46" x14ac:dyDescent="0.3">
      <c r="A181" s="77">
        <f>RANK(AM181,$AM$2:AM304)</f>
        <v>180</v>
      </c>
      <c r="B181" s="2" t="s">
        <v>15</v>
      </c>
      <c r="C181" s="38" t="s">
        <v>7</v>
      </c>
      <c r="D181" s="2">
        <v>2016</v>
      </c>
      <c r="E181" s="2" t="s">
        <v>5</v>
      </c>
      <c r="F181" s="42" t="s">
        <v>317</v>
      </c>
      <c r="G181" s="46"/>
      <c r="H181" s="46"/>
      <c r="I181" s="46"/>
      <c r="J181" s="46"/>
      <c r="K181" s="47"/>
      <c r="L181" s="46"/>
      <c r="M181" s="46"/>
      <c r="N181" s="46"/>
      <c r="O181" s="46"/>
      <c r="P181" s="46"/>
      <c r="Q181" s="46"/>
      <c r="R181" s="49">
        <v>16</v>
      </c>
      <c r="S181" s="46"/>
      <c r="T181" s="46"/>
      <c r="U181" s="46"/>
      <c r="V181" s="49">
        <v>30</v>
      </c>
      <c r="W181" s="46"/>
      <c r="X181" s="49"/>
      <c r="Y181" s="46"/>
      <c r="Z181" s="46">
        <v>26.5</v>
      </c>
      <c r="AA181" s="46"/>
      <c r="AB181" s="46"/>
      <c r="AC181" s="46"/>
      <c r="AD181" s="46"/>
      <c r="AE181" s="49"/>
      <c r="AF181" s="46"/>
      <c r="AG181" s="46"/>
      <c r="AH181" s="46"/>
      <c r="AI181" s="46"/>
      <c r="AJ181" s="46"/>
      <c r="AK181" s="46"/>
      <c r="AL181" s="46"/>
      <c r="AM181" s="44">
        <f>SUM(G181:AL181)</f>
        <v>72.5</v>
      </c>
      <c r="AN181" s="2">
        <f>COUNT(G181:AL181)</f>
        <v>3</v>
      </c>
      <c r="AS181" s="11"/>
    </row>
    <row r="182" spans="1:46" x14ac:dyDescent="0.3">
      <c r="A182" s="77">
        <f>RANK(AM182,$AM$2:AM305)</f>
        <v>181</v>
      </c>
      <c r="B182" s="7" t="s">
        <v>18</v>
      </c>
      <c r="C182" s="42"/>
      <c r="D182" s="7"/>
      <c r="E182" s="4" t="s">
        <v>10</v>
      </c>
      <c r="F182" s="50" t="s">
        <v>469</v>
      </c>
      <c r="G182" s="7"/>
      <c r="H182" s="7"/>
      <c r="I182" s="7"/>
      <c r="J182" s="7"/>
      <c r="K182" s="2"/>
      <c r="L182" s="7"/>
      <c r="M182" s="7"/>
      <c r="N182" s="7"/>
      <c r="O182" s="7"/>
      <c r="P182" s="7"/>
      <c r="Q182" s="7"/>
      <c r="R182" s="63"/>
      <c r="S182" s="7"/>
      <c r="T182" s="7"/>
      <c r="U182" s="58">
        <v>72</v>
      </c>
      <c r="V182" s="7"/>
      <c r="W182" s="7"/>
      <c r="X182" s="7"/>
      <c r="Y182" s="7"/>
      <c r="Z182" s="46"/>
      <c r="AA182" s="7"/>
      <c r="AB182" s="7"/>
      <c r="AC182" s="7"/>
      <c r="AD182" s="46"/>
      <c r="AE182" s="49"/>
      <c r="AF182" s="46"/>
      <c r="AG182" s="46"/>
      <c r="AH182" s="46"/>
      <c r="AI182" s="46"/>
      <c r="AJ182" s="46"/>
      <c r="AK182" s="46"/>
      <c r="AL182" s="46"/>
      <c r="AM182" s="44">
        <f>SUM(G182:AL182)</f>
        <v>72</v>
      </c>
      <c r="AN182" s="2">
        <f>COUNT(G182:AL182)</f>
        <v>1</v>
      </c>
      <c r="AS182" s="11"/>
    </row>
    <row r="183" spans="1:46" x14ac:dyDescent="0.3">
      <c r="A183" s="77">
        <f>RANK(AM183,$AM$2:AM306)</f>
        <v>182</v>
      </c>
      <c r="B183" s="4" t="s">
        <v>15</v>
      </c>
      <c r="C183" s="42" t="s">
        <v>479</v>
      </c>
      <c r="D183" s="7">
        <v>2016</v>
      </c>
      <c r="E183" s="7" t="s">
        <v>5</v>
      </c>
      <c r="F183" s="50" t="s">
        <v>505</v>
      </c>
      <c r="G183" s="7"/>
      <c r="H183" s="7"/>
      <c r="I183" s="7"/>
      <c r="J183" s="7"/>
      <c r="K183" s="2"/>
      <c r="L183" s="7"/>
      <c r="M183" s="7"/>
      <c r="N183" s="7"/>
      <c r="O183" s="7"/>
      <c r="P183" s="7"/>
      <c r="Q183" s="7"/>
      <c r="R183" s="63"/>
      <c r="S183" s="7"/>
      <c r="T183" s="7"/>
      <c r="U183" s="7"/>
      <c r="V183" s="49">
        <v>12</v>
      </c>
      <c r="W183" s="7"/>
      <c r="X183" s="49"/>
      <c r="Y183" s="7"/>
      <c r="Z183" s="46">
        <v>16</v>
      </c>
      <c r="AA183" s="7"/>
      <c r="AB183" s="7"/>
      <c r="AC183" s="7"/>
      <c r="AD183" s="46">
        <v>30</v>
      </c>
      <c r="AE183" s="49">
        <v>11</v>
      </c>
      <c r="AF183" s="46"/>
      <c r="AG183" s="46"/>
      <c r="AH183" s="46"/>
      <c r="AI183" s="46"/>
      <c r="AJ183" s="46"/>
      <c r="AK183" s="46"/>
      <c r="AL183" s="46"/>
      <c r="AM183" s="44">
        <f>SUM(G183:AL183)</f>
        <v>69</v>
      </c>
      <c r="AN183" s="2">
        <f>COUNT(G183:AL183)</f>
        <v>4</v>
      </c>
      <c r="AQ183" s="9"/>
      <c r="AR183" s="9"/>
      <c r="AS183" s="9"/>
      <c r="AT183" s="9"/>
    </row>
    <row r="184" spans="1:46" x14ac:dyDescent="0.3">
      <c r="A184" s="77">
        <f>RANK(AM184,$AM$2:AM307)</f>
        <v>183</v>
      </c>
      <c r="B184" s="7" t="s">
        <v>15</v>
      </c>
      <c r="C184" s="40" t="s">
        <v>607</v>
      </c>
      <c r="D184" s="2">
        <v>2011</v>
      </c>
      <c r="E184" s="2" t="s">
        <v>11</v>
      </c>
      <c r="F184" s="50" t="s">
        <v>596</v>
      </c>
      <c r="G184" s="7"/>
      <c r="H184" s="7"/>
      <c r="I184" s="7"/>
      <c r="J184" s="7"/>
      <c r="K184" s="2"/>
      <c r="L184" s="7"/>
      <c r="M184" s="7"/>
      <c r="N184" s="7"/>
      <c r="O184" s="7"/>
      <c r="P184" s="7"/>
      <c r="Q184" s="7"/>
      <c r="R184" s="63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49">
        <v>60</v>
      </c>
      <c r="AF184" s="7"/>
      <c r="AG184" s="7"/>
      <c r="AH184" s="7"/>
      <c r="AI184" s="7"/>
      <c r="AJ184" s="7"/>
      <c r="AK184" s="7"/>
      <c r="AL184" s="7"/>
      <c r="AM184" s="44">
        <f>SUM(G184:AL184)</f>
        <v>60</v>
      </c>
      <c r="AN184" s="2">
        <f>COUNT(G184:AL184)</f>
        <v>1</v>
      </c>
      <c r="AS184" s="11"/>
    </row>
    <row r="185" spans="1:46" x14ac:dyDescent="0.3">
      <c r="A185" s="77">
        <f>RANK(AM185,$AM$2:AM308)</f>
        <v>183</v>
      </c>
      <c r="B185" s="7" t="s">
        <v>15</v>
      </c>
      <c r="C185" s="40" t="s">
        <v>607</v>
      </c>
      <c r="D185" s="2">
        <v>2010</v>
      </c>
      <c r="E185" s="2" t="s">
        <v>11</v>
      </c>
      <c r="F185" s="50" t="s">
        <v>594</v>
      </c>
      <c r="G185" s="7"/>
      <c r="H185" s="7"/>
      <c r="I185" s="7"/>
      <c r="J185" s="7"/>
      <c r="K185" s="2"/>
      <c r="L185" s="7"/>
      <c r="M185" s="7"/>
      <c r="N185" s="7"/>
      <c r="O185" s="7"/>
      <c r="P185" s="7"/>
      <c r="Q185" s="7"/>
      <c r="R185" s="63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49">
        <v>60</v>
      </c>
      <c r="AF185" s="7"/>
      <c r="AG185" s="7"/>
      <c r="AH185" s="7"/>
      <c r="AI185" s="7"/>
      <c r="AJ185" s="7"/>
      <c r="AK185" s="7"/>
      <c r="AL185" s="7"/>
      <c r="AM185" s="44">
        <f>SUM(G185:AL185)</f>
        <v>60</v>
      </c>
      <c r="AN185" s="2">
        <f>COUNT(G185:AL185)</f>
        <v>1</v>
      </c>
      <c r="AS185" s="11"/>
    </row>
    <row r="186" spans="1:46" x14ac:dyDescent="0.3">
      <c r="A186" s="77">
        <f>RANK(AM186,$AM$2:AM309)</f>
        <v>183</v>
      </c>
      <c r="B186" s="7" t="s">
        <v>15</v>
      </c>
      <c r="C186" s="40" t="s">
        <v>13</v>
      </c>
      <c r="D186" s="2">
        <v>2011</v>
      </c>
      <c r="E186" s="2" t="s">
        <v>11</v>
      </c>
      <c r="F186" s="50" t="s">
        <v>595</v>
      </c>
      <c r="G186" s="7"/>
      <c r="H186" s="7"/>
      <c r="I186" s="7"/>
      <c r="J186" s="7"/>
      <c r="K186" s="2"/>
      <c r="L186" s="7"/>
      <c r="M186" s="7"/>
      <c r="N186" s="7"/>
      <c r="O186" s="7"/>
      <c r="P186" s="7"/>
      <c r="Q186" s="7"/>
      <c r="R186" s="63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49">
        <v>60</v>
      </c>
      <c r="AF186" s="7"/>
      <c r="AG186" s="7"/>
      <c r="AH186" s="7"/>
      <c r="AI186" s="7"/>
      <c r="AJ186" s="7"/>
      <c r="AK186" s="7"/>
      <c r="AL186" s="7"/>
      <c r="AM186" s="44">
        <f>SUM(G186:AL186)</f>
        <v>60</v>
      </c>
      <c r="AN186" s="2">
        <f>COUNT(G186:AL186)</f>
        <v>1</v>
      </c>
      <c r="AR186" s="9"/>
      <c r="AS186" s="9"/>
    </row>
    <row r="187" spans="1:46" x14ac:dyDescent="0.3">
      <c r="A187" s="77">
        <f>RANK(AM187,$AM$2:AM310)</f>
        <v>183</v>
      </c>
      <c r="B187" s="7" t="s">
        <v>433</v>
      </c>
      <c r="C187" s="40"/>
      <c r="D187" s="2"/>
      <c r="E187" s="4" t="s">
        <v>10</v>
      </c>
      <c r="F187" s="50" t="s">
        <v>404</v>
      </c>
      <c r="G187" s="7"/>
      <c r="H187" s="7"/>
      <c r="I187" s="7"/>
      <c r="J187" s="7"/>
      <c r="K187" s="2"/>
      <c r="L187" s="49">
        <v>60</v>
      </c>
      <c r="M187" s="7"/>
      <c r="N187" s="7"/>
      <c r="O187" s="7"/>
      <c r="P187" s="7"/>
      <c r="Q187" s="7"/>
      <c r="R187" s="63"/>
      <c r="S187" s="7"/>
      <c r="T187" s="7"/>
      <c r="U187" s="7"/>
      <c r="V187" s="7"/>
      <c r="W187" s="7"/>
      <c r="X187" s="7"/>
      <c r="Y187" s="7"/>
      <c r="Z187" s="46"/>
      <c r="AA187" s="7"/>
      <c r="AB187" s="7"/>
      <c r="AC187" s="7"/>
      <c r="AD187" s="46"/>
      <c r="AE187" s="49"/>
      <c r="AF187" s="46"/>
      <c r="AG187" s="46"/>
      <c r="AH187" s="46"/>
      <c r="AI187" s="46"/>
      <c r="AJ187" s="46"/>
      <c r="AK187" s="46"/>
      <c r="AL187" s="46"/>
      <c r="AM187" s="44">
        <f>SUM(G187:AL187)</f>
        <v>60</v>
      </c>
      <c r="AN187" s="2">
        <f>COUNT(G187:AL187)</f>
        <v>1</v>
      </c>
      <c r="AQ187" s="9"/>
      <c r="AR187" s="9"/>
      <c r="AS187" s="9"/>
      <c r="AT187" s="9"/>
    </row>
    <row r="188" spans="1:46" x14ac:dyDescent="0.3">
      <c r="A188" s="77">
        <f>RANK(AM188,$AM$2:AM311)</f>
        <v>183</v>
      </c>
      <c r="B188" s="2" t="s">
        <v>15</v>
      </c>
      <c r="C188" s="38" t="s">
        <v>4</v>
      </c>
      <c r="D188" s="2">
        <v>2011</v>
      </c>
      <c r="E188" s="7" t="s">
        <v>11</v>
      </c>
      <c r="F188" s="42" t="s">
        <v>318</v>
      </c>
      <c r="G188" s="46"/>
      <c r="H188" s="46"/>
      <c r="I188" s="46"/>
      <c r="J188" s="46"/>
      <c r="K188" s="47"/>
      <c r="L188" s="46"/>
      <c r="M188" s="46"/>
      <c r="N188" s="46"/>
      <c r="O188" s="46"/>
      <c r="P188" s="46"/>
      <c r="Q188" s="46"/>
      <c r="R188" s="49">
        <v>60</v>
      </c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9"/>
      <c r="AF188" s="46"/>
      <c r="AG188" s="46"/>
      <c r="AH188" s="46"/>
      <c r="AI188" s="46"/>
      <c r="AJ188" s="46"/>
      <c r="AK188" s="46"/>
      <c r="AL188" s="46"/>
      <c r="AM188" s="44">
        <f>SUM(G188:AL188)</f>
        <v>60</v>
      </c>
      <c r="AN188" s="2">
        <f>COUNT(G188:AL188)</f>
        <v>1</v>
      </c>
      <c r="AQ188" s="9"/>
      <c r="AR188" s="9"/>
      <c r="AS188" s="9"/>
      <c r="AT188" s="9"/>
    </row>
    <row r="189" spans="1:46" x14ac:dyDescent="0.3">
      <c r="A189" s="77">
        <f>RANK(AM189,$AM$2:AM312)</f>
        <v>183</v>
      </c>
      <c r="B189" s="4" t="s">
        <v>90</v>
      </c>
      <c r="C189" s="40"/>
      <c r="D189" s="2"/>
      <c r="E189" s="4" t="s">
        <v>10</v>
      </c>
      <c r="F189" s="50" t="s">
        <v>401</v>
      </c>
      <c r="G189" s="7"/>
      <c r="H189" s="7"/>
      <c r="I189" s="7"/>
      <c r="J189" s="7"/>
      <c r="K189" s="2"/>
      <c r="L189" s="49">
        <v>60</v>
      </c>
      <c r="M189" s="7"/>
      <c r="N189" s="7"/>
      <c r="O189" s="7"/>
      <c r="P189" s="7"/>
      <c r="Q189" s="7"/>
      <c r="R189" s="63"/>
      <c r="S189" s="7"/>
      <c r="T189" s="7"/>
      <c r="U189" s="7"/>
      <c r="V189" s="7"/>
      <c r="W189" s="7"/>
      <c r="X189" s="7"/>
      <c r="Y189" s="7"/>
      <c r="Z189" s="46"/>
      <c r="AA189" s="7"/>
      <c r="AB189" s="7"/>
      <c r="AC189" s="7"/>
      <c r="AD189" s="46"/>
      <c r="AE189" s="49"/>
      <c r="AF189" s="46"/>
      <c r="AG189" s="46"/>
      <c r="AH189" s="46"/>
      <c r="AI189" s="46"/>
      <c r="AJ189" s="46"/>
      <c r="AK189" s="46"/>
      <c r="AL189" s="46"/>
      <c r="AM189" s="44">
        <f>SUM(G189:AL189)</f>
        <v>60</v>
      </c>
      <c r="AN189" s="2">
        <f>COUNT(G189:AL189)</f>
        <v>1</v>
      </c>
      <c r="AS189" s="6"/>
    </row>
    <row r="190" spans="1:46" x14ac:dyDescent="0.3">
      <c r="A190" s="77">
        <f>RANK(AM190,$AM$2:AM313)</f>
        <v>183</v>
      </c>
      <c r="B190" s="2" t="s">
        <v>18</v>
      </c>
      <c r="C190" s="39" t="s">
        <v>50</v>
      </c>
      <c r="D190" s="3" t="s">
        <v>50</v>
      </c>
      <c r="E190" s="4" t="s">
        <v>10</v>
      </c>
      <c r="F190" s="38" t="s">
        <v>146</v>
      </c>
      <c r="G190" s="46"/>
      <c r="H190" s="46"/>
      <c r="I190" s="46"/>
      <c r="J190" s="46"/>
      <c r="K190" s="46"/>
      <c r="L190" s="49">
        <v>60</v>
      </c>
      <c r="M190" s="46"/>
      <c r="N190" s="46"/>
      <c r="O190" s="46"/>
      <c r="P190" s="46"/>
      <c r="Q190" s="46"/>
      <c r="R190" s="63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9"/>
      <c r="AF190" s="46"/>
      <c r="AG190" s="46"/>
      <c r="AH190" s="46"/>
      <c r="AI190" s="46"/>
      <c r="AJ190" s="46"/>
      <c r="AK190" s="46"/>
      <c r="AL190" s="46"/>
      <c r="AM190" s="44">
        <f>SUM(G190:AL190)</f>
        <v>60</v>
      </c>
      <c r="AN190" s="2">
        <f>COUNT(G190:AL190)</f>
        <v>1</v>
      </c>
      <c r="AS190" s="6"/>
    </row>
    <row r="191" spans="1:46" x14ac:dyDescent="0.3">
      <c r="A191" s="77">
        <f>RANK(AM191,$AM$2:AM314)</f>
        <v>183</v>
      </c>
      <c r="B191" s="7" t="s">
        <v>118</v>
      </c>
      <c r="C191" s="40"/>
      <c r="D191" s="2"/>
      <c r="E191" s="4" t="s">
        <v>10</v>
      </c>
      <c r="F191" s="50" t="s">
        <v>402</v>
      </c>
      <c r="G191" s="7"/>
      <c r="H191" s="7"/>
      <c r="I191" s="7"/>
      <c r="J191" s="7"/>
      <c r="K191" s="2"/>
      <c r="L191" s="49">
        <v>60</v>
      </c>
      <c r="M191" s="7"/>
      <c r="N191" s="7"/>
      <c r="O191" s="7"/>
      <c r="P191" s="7"/>
      <c r="Q191" s="7"/>
      <c r="R191" s="63"/>
      <c r="S191" s="7"/>
      <c r="T191" s="7"/>
      <c r="U191" s="7"/>
      <c r="V191" s="7"/>
      <c r="W191" s="7"/>
      <c r="X191" s="7"/>
      <c r="Y191" s="7"/>
      <c r="Z191" s="46"/>
      <c r="AA191" s="7"/>
      <c r="AB191" s="7"/>
      <c r="AC191" s="7"/>
      <c r="AD191" s="46"/>
      <c r="AE191" s="49"/>
      <c r="AF191" s="46"/>
      <c r="AG191" s="46"/>
      <c r="AH191" s="46"/>
      <c r="AI191" s="46"/>
      <c r="AJ191" s="46"/>
      <c r="AK191" s="46"/>
      <c r="AL191" s="46"/>
      <c r="AM191" s="44">
        <f>SUM(G191:AL191)</f>
        <v>60</v>
      </c>
      <c r="AN191" s="2">
        <f>COUNT(G191:AL191)</f>
        <v>1</v>
      </c>
      <c r="AS191" s="6"/>
    </row>
    <row r="192" spans="1:46" x14ac:dyDescent="0.3">
      <c r="A192" s="77">
        <f>RANK(AM192,$AM$2:AM315)</f>
        <v>183</v>
      </c>
      <c r="B192" s="7" t="s">
        <v>435</v>
      </c>
      <c r="C192" s="40"/>
      <c r="D192" s="2"/>
      <c r="E192" s="4" t="s">
        <v>10</v>
      </c>
      <c r="F192" s="50" t="s">
        <v>403</v>
      </c>
      <c r="G192" s="7"/>
      <c r="H192" s="7"/>
      <c r="I192" s="7"/>
      <c r="J192" s="7"/>
      <c r="K192" s="2"/>
      <c r="L192" s="49">
        <v>60</v>
      </c>
      <c r="M192" s="7"/>
      <c r="N192" s="7"/>
      <c r="O192" s="7"/>
      <c r="P192" s="7"/>
      <c r="Q192" s="7"/>
      <c r="R192" s="63"/>
      <c r="S192" s="7"/>
      <c r="T192" s="7"/>
      <c r="U192" s="7"/>
      <c r="V192" s="7"/>
      <c r="W192" s="7"/>
      <c r="X192" s="7"/>
      <c r="Y192" s="7"/>
      <c r="Z192" s="46"/>
      <c r="AA192" s="7"/>
      <c r="AB192" s="7"/>
      <c r="AC192" s="7"/>
      <c r="AD192" s="46"/>
      <c r="AE192" s="49"/>
      <c r="AF192" s="46"/>
      <c r="AG192" s="46"/>
      <c r="AH192" s="46"/>
      <c r="AI192" s="46"/>
      <c r="AJ192" s="46"/>
      <c r="AK192" s="46"/>
      <c r="AL192" s="46"/>
      <c r="AM192" s="44">
        <f>SUM(G192:AL192)</f>
        <v>60</v>
      </c>
      <c r="AN192" s="2">
        <f>COUNT(G192:AL192)</f>
        <v>1</v>
      </c>
    </row>
    <row r="193" spans="1:46" x14ac:dyDescent="0.3">
      <c r="A193" s="77">
        <f>RANK(AM193,$AM$2:AM316)</f>
        <v>192</v>
      </c>
      <c r="B193" s="4" t="s">
        <v>15</v>
      </c>
      <c r="C193" s="42" t="s">
        <v>479</v>
      </c>
      <c r="D193" s="7">
        <v>2016</v>
      </c>
      <c r="E193" s="7" t="s">
        <v>5</v>
      </c>
      <c r="F193" s="50" t="s">
        <v>465</v>
      </c>
      <c r="G193" s="7"/>
      <c r="H193" s="7"/>
      <c r="I193" s="7"/>
      <c r="J193" s="7"/>
      <c r="K193" s="2"/>
      <c r="L193" s="7"/>
      <c r="M193" s="7"/>
      <c r="N193" s="7"/>
      <c r="O193" s="7"/>
      <c r="P193" s="7"/>
      <c r="Q193" s="7"/>
      <c r="R193" s="63"/>
      <c r="S193" s="7"/>
      <c r="T193" s="7"/>
      <c r="U193" s="58">
        <v>9</v>
      </c>
      <c r="V193" s="49">
        <v>9</v>
      </c>
      <c r="W193" s="7"/>
      <c r="X193" s="49"/>
      <c r="Y193" s="7"/>
      <c r="Z193" s="46">
        <v>12</v>
      </c>
      <c r="AA193" s="7"/>
      <c r="AB193" s="7"/>
      <c r="AC193" s="7"/>
      <c r="AD193" s="46">
        <v>16</v>
      </c>
      <c r="AE193" s="49">
        <v>13.5</v>
      </c>
      <c r="AF193" s="46"/>
      <c r="AG193" s="46"/>
      <c r="AH193" s="46"/>
      <c r="AI193" s="46"/>
      <c r="AJ193" s="46"/>
      <c r="AK193" s="46"/>
      <c r="AL193" s="46"/>
      <c r="AM193" s="44">
        <f>SUM(G193:AL193)</f>
        <v>59.5</v>
      </c>
      <c r="AN193" s="2">
        <f>COUNT(G193:AL193)</f>
        <v>5</v>
      </c>
    </row>
    <row r="194" spans="1:46" x14ac:dyDescent="0.3">
      <c r="A194" s="77">
        <f>RANK(AM194,$AM$2:AM317)</f>
        <v>193</v>
      </c>
      <c r="B194" s="7" t="s">
        <v>15</v>
      </c>
      <c r="C194" s="42" t="s">
        <v>4</v>
      </c>
      <c r="D194" s="7">
        <v>2018</v>
      </c>
      <c r="E194" s="7" t="s">
        <v>5</v>
      </c>
      <c r="F194" s="42" t="s">
        <v>379</v>
      </c>
      <c r="G194" s="7"/>
      <c r="H194" s="7"/>
      <c r="I194" s="46">
        <v>9</v>
      </c>
      <c r="J194" s="7"/>
      <c r="K194" s="2"/>
      <c r="L194" s="7"/>
      <c r="M194" s="7"/>
      <c r="N194" s="7"/>
      <c r="O194" s="7"/>
      <c r="P194" s="7"/>
      <c r="Q194" s="7"/>
      <c r="R194" s="63"/>
      <c r="S194" s="7"/>
      <c r="T194" s="7"/>
      <c r="U194" s="7"/>
      <c r="V194" s="49">
        <v>9</v>
      </c>
      <c r="W194" s="7"/>
      <c r="X194" s="49"/>
      <c r="Y194" s="7"/>
      <c r="Z194" s="46">
        <v>12</v>
      </c>
      <c r="AA194" s="7"/>
      <c r="AB194" s="7"/>
      <c r="AC194" s="7"/>
      <c r="AD194" s="46">
        <v>12</v>
      </c>
      <c r="AE194" s="49">
        <v>11</v>
      </c>
      <c r="AF194" s="46"/>
      <c r="AG194" s="46"/>
      <c r="AH194" s="46"/>
      <c r="AI194" s="46"/>
      <c r="AJ194" s="46"/>
      <c r="AK194" s="46"/>
      <c r="AL194" s="46"/>
      <c r="AM194" s="44">
        <f>SUM(G194:AL194)</f>
        <v>53</v>
      </c>
      <c r="AN194" s="2">
        <f>COUNT(G194:AL194)</f>
        <v>5</v>
      </c>
    </row>
    <row r="195" spans="1:46" x14ac:dyDescent="0.3">
      <c r="A195" s="77">
        <f>RANK(AM195,$AM$2:AM318)</f>
        <v>194</v>
      </c>
      <c r="B195" s="7" t="s">
        <v>15</v>
      </c>
      <c r="C195" s="42" t="s">
        <v>479</v>
      </c>
      <c r="D195" s="7">
        <v>2014</v>
      </c>
      <c r="E195" s="7" t="s">
        <v>9</v>
      </c>
      <c r="F195" s="50" t="s">
        <v>544</v>
      </c>
      <c r="G195" s="7"/>
      <c r="H195" s="7"/>
      <c r="I195" s="7"/>
      <c r="J195" s="7"/>
      <c r="K195" s="2"/>
      <c r="L195" s="7"/>
      <c r="M195" s="7"/>
      <c r="N195" s="7"/>
      <c r="O195" s="7"/>
      <c r="P195" s="7"/>
      <c r="Q195" s="7"/>
      <c r="R195" s="63"/>
      <c r="S195" s="7"/>
      <c r="T195" s="7"/>
      <c r="U195" s="7"/>
      <c r="V195" s="7"/>
      <c r="W195" s="7"/>
      <c r="X195" s="7"/>
      <c r="Y195" s="7"/>
      <c r="Z195" s="49">
        <v>16</v>
      </c>
      <c r="AA195" s="7"/>
      <c r="AB195" s="7"/>
      <c r="AC195" s="7"/>
      <c r="AD195" s="46">
        <v>20</v>
      </c>
      <c r="AE195" s="49">
        <v>16</v>
      </c>
      <c r="AF195" s="46"/>
      <c r="AG195" s="46"/>
      <c r="AH195" s="46"/>
      <c r="AI195" s="46"/>
      <c r="AJ195" s="46"/>
      <c r="AK195" s="46"/>
      <c r="AL195" s="46"/>
      <c r="AM195" s="44">
        <f>SUM(G195:AL195)</f>
        <v>52</v>
      </c>
      <c r="AN195" s="2">
        <f>COUNT(G195:AL195)</f>
        <v>3</v>
      </c>
      <c r="AQ195" s="10"/>
      <c r="AR195" s="10"/>
      <c r="AS195" s="6"/>
      <c r="AT195" s="10"/>
    </row>
    <row r="196" spans="1:46" x14ac:dyDescent="0.3">
      <c r="A196" s="77">
        <f>RANK(AM196,$AM$2:AM319)</f>
        <v>195</v>
      </c>
      <c r="B196" s="7" t="s">
        <v>18</v>
      </c>
      <c r="C196" s="40"/>
      <c r="D196" s="2"/>
      <c r="E196" s="2"/>
      <c r="F196" s="50" t="s">
        <v>597</v>
      </c>
      <c r="G196" s="7"/>
      <c r="H196" s="7"/>
      <c r="I196" s="7"/>
      <c r="J196" s="7"/>
      <c r="K196" s="2"/>
      <c r="L196" s="7"/>
      <c r="M196" s="7"/>
      <c r="N196" s="7"/>
      <c r="O196" s="7"/>
      <c r="P196" s="7"/>
      <c r="Q196" s="7"/>
      <c r="R196" s="63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49">
        <v>50</v>
      </c>
      <c r="AF196" s="7"/>
      <c r="AG196" s="7"/>
      <c r="AH196" s="7"/>
      <c r="AI196" s="7"/>
      <c r="AJ196" s="7"/>
      <c r="AK196" s="7"/>
      <c r="AL196" s="7"/>
      <c r="AM196" s="44">
        <f>SUM(G196:AL196)</f>
        <v>50</v>
      </c>
      <c r="AN196" s="2">
        <f>COUNT(G196:AL196)</f>
        <v>1</v>
      </c>
    </row>
    <row r="197" spans="1:46" x14ac:dyDescent="0.3">
      <c r="A197" s="77">
        <f>RANK(AM197,$AM$2:AM320)</f>
        <v>195</v>
      </c>
      <c r="B197" s="7" t="s">
        <v>15</v>
      </c>
      <c r="C197" s="42" t="s">
        <v>4</v>
      </c>
      <c r="D197" s="7">
        <v>2014</v>
      </c>
      <c r="E197" s="7" t="s">
        <v>9</v>
      </c>
      <c r="F197" s="50" t="s">
        <v>501</v>
      </c>
      <c r="G197" s="7"/>
      <c r="H197" s="7"/>
      <c r="I197" s="7"/>
      <c r="J197" s="7"/>
      <c r="K197" s="2"/>
      <c r="L197" s="7"/>
      <c r="M197" s="7"/>
      <c r="N197" s="7"/>
      <c r="O197" s="7"/>
      <c r="P197" s="7"/>
      <c r="Q197" s="7"/>
      <c r="R197" s="63"/>
      <c r="S197" s="7"/>
      <c r="T197" s="7"/>
      <c r="U197" s="7"/>
      <c r="V197" s="49">
        <v>16</v>
      </c>
      <c r="W197" s="7"/>
      <c r="X197" s="49"/>
      <c r="Y197" s="7"/>
      <c r="Z197" s="46"/>
      <c r="AA197" s="7"/>
      <c r="AB197" s="7"/>
      <c r="AC197" s="7"/>
      <c r="AD197" s="46">
        <v>16</v>
      </c>
      <c r="AE197" s="49">
        <v>18</v>
      </c>
      <c r="AF197" s="46"/>
      <c r="AG197" s="46"/>
      <c r="AH197" s="46"/>
      <c r="AI197" s="46"/>
      <c r="AJ197" s="46"/>
      <c r="AK197" s="46"/>
      <c r="AL197" s="46"/>
      <c r="AM197" s="44">
        <f>SUM(G197:AL197)</f>
        <v>50</v>
      </c>
      <c r="AN197" s="2">
        <f>COUNT(G197:AL197)</f>
        <v>3</v>
      </c>
    </row>
    <row r="198" spans="1:46" x14ac:dyDescent="0.3">
      <c r="A198" s="77">
        <f>RANK(AM198,$AM$2:AM321)</f>
        <v>197</v>
      </c>
      <c r="B198" s="4" t="s">
        <v>15</v>
      </c>
      <c r="C198" s="42" t="s">
        <v>479</v>
      </c>
      <c r="D198" s="7">
        <v>2016</v>
      </c>
      <c r="E198" s="7" t="s">
        <v>5</v>
      </c>
      <c r="F198" s="50" t="s">
        <v>534</v>
      </c>
      <c r="G198" s="7"/>
      <c r="H198" s="7"/>
      <c r="I198" s="7"/>
      <c r="J198" s="7"/>
      <c r="K198" s="2"/>
      <c r="L198" s="7"/>
      <c r="M198" s="7"/>
      <c r="N198" s="7"/>
      <c r="O198" s="7"/>
      <c r="P198" s="7"/>
      <c r="Q198" s="7"/>
      <c r="R198" s="63"/>
      <c r="S198" s="7"/>
      <c r="T198" s="7"/>
      <c r="U198" s="46">
        <v>11</v>
      </c>
      <c r="V198" s="49">
        <v>9</v>
      </c>
      <c r="W198" s="7"/>
      <c r="X198" s="49"/>
      <c r="Y198" s="7"/>
      <c r="Z198" s="46">
        <v>12</v>
      </c>
      <c r="AA198" s="7"/>
      <c r="AB198" s="7"/>
      <c r="AC198" s="7"/>
      <c r="AD198" s="46"/>
      <c r="AE198" s="49">
        <v>11</v>
      </c>
      <c r="AF198" s="46"/>
      <c r="AG198" s="46"/>
      <c r="AH198" s="46"/>
      <c r="AI198" s="46"/>
      <c r="AJ198" s="46"/>
      <c r="AK198" s="46"/>
      <c r="AL198" s="46"/>
      <c r="AM198" s="44">
        <f>SUM(G198:AL198)</f>
        <v>43</v>
      </c>
      <c r="AN198" s="2">
        <f>COUNT(G198:AL198)</f>
        <v>4</v>
      </c>
    </row>
    <row r="199" spans="1:46" x14ac:dyDescent="0.3">
      <c r="A199" s="77">
        <f>RANK(AM199,$AM$2:AM322)</f>
        <v>198</v>
      </c>
      <c r="B199" s="2" t="s">
        <v>15</v>
      </c>
      <c r="C199" s="40" t="s">
        <v>258</v>
      </c>
      <c r="D199" s="2">
        <v>2015</v>
      </c>
      <c r="E199" s="7" t="s">
        <v>9</v>
      </c>
      <c r="F199" s="50" t="s">
        <v>419</v>
      </c>
      <c r="G199" s="7"/>
      <c r="H199" s="7"/>
      <c r="I199" s="7"/>
      <c r="J199" s="7"/>
      <c r="K199" s="2"/>
      <c r="L199" s="49">
        <v>11</v>
      </c>
      <c r="M199" s="7"/>
      <c r="N199" s="7"/>
      <c r="O199" s="7"/>
      <c r="P199" s="7"/>
      <c r="Q199" s="7"/>
      <c r="R199" s="63"/>
      <c r="S199" s="7"/>
      <c r="T199" s="7"/>
      <c r="U199" s="46">
        <v>11</v>
      </c>
      <c r="V199" s="7"/>
      <c r="W199" s="7"/>
      <c r="X199" s="7"/>
      <c r="Y199" s="7"/>
      <c r="Z199" s="46"/>
      <c r="AA199" s="7"/>
      <c r="AB199" s="7"/>
      <c r="AC199" s="7"/>
      <c r="AD199" s="46"/>
      <c r="AE199" s="49">
        <v>20</v>
      </c>
      <c r="AF199" s="46"/>
      <c r="AG199" s="46"/>
      <c r="AH199" s="46"/>
      <c r="AI199" s="46"/>
      <c r="AJ199" s="46"/>
      <c r="AK199" s="46"/>
      <c r="AL199" s="46"/>
      <c r="AM199" s="44">
        <f>SUM(G199:AL199)</f>
        <v>42</v>
      </c>
      <c r="AN199" s="2">
        <f>COUNT(G199:AL199)</f>
        <v>3</v>
      </c>
    </row>
    <row r="200" spans="1:46" x14ac:dyDescent="0.3">
      <c r="A200" s="77">
        <f>RANK(AM200,$AM$2:AM323)</f>
        <v>199</v>
      </c>
      <c r="B200" s="7" t="s">
        <v>15</v>
      </c>
      <c r="C200" s="42" t="s">
        <v>4</v>
      </c>
      <c r="D200" s="7">
        <v>2016</v>
      </c>
      <c r="E200" s="7" t="s">
        <v>5</v>
      </c>
      <c r="F200" s="50" t="s">
        <v>507</v>
      </c>
      <c r="G200" s="7"/>
      <c r="H200" s="7"/>
      <c r="I200" s="7"/>
      <c r="J200" s="7"/>
      <c r="K200" s="2"/>
      <c r="L200" s="7"/>
      <c r="M200" s="7"/>
      <c r="N200" s="7"/>
      <c r="O200" s="7"/>
      <c r="P200" s="7"/>
      <c r="Q200" s="7"/>
      <c r="R200" s="63"/>
      <c r="S200" s="7"/>
      <c r="T200" s="7"/>
      <c r="U200" s="7"/>
      <c r="V200" s="49">
        <v>12</v>
      </c>
      <c r="W200" s="7"/>
      <c r="X200" s="49"/>
      <c r="Y200" s="7"/>
      <c r="Z200" s="46">
        <v>20</v>
      </c>
      <c r="AA200" s="7"/>
      <c r="AB200" s="7"/>
      <c r="AC200" s="7"/>
      <c r="AD200" s="46"/>
      <c r="AE200" s="49">
        <v>9</v>
      </c>
      <c r="AF200" s="46"/>
      <c r="AG200" s="46"/>
      <c r="AH200" s="46"/>
      <c r="AI200" s="46"/>
      <c r="AJ200" s="46"/>
      <c r="AK200" s="46"/>
      <c r="AL200" s="46"/>
      <c r="AM200" s="44">
        <f>SUM(G200:AL200)</f>
        <v>41</v>
      </c>
      <c r="AN200" s="2">
        <f>COUNT(G200:AL200)</f>
        <v>3</v>
      </c>
    </row>
    <row r="201" spans="1:46" x14ac:dyDescent="0.3">
      <c r="A201" s="77">
        <f>RANK(AM201,$AM$2:AM324)</f>
        <v>200</v>
      </c>
      <c r="B201" s="2" t="s">
        <v>15</v>
      </c>
      <c r="C201" s="38" t="s">
        <v>46</v>
      </c>
      <c r="D201" s="7">
        <v>2012</v>
      </c>
      <c r="E201" s="4" t="s">
        <v>10</v>
      </c>
      <c r="F201" s="50" t="s">
        <v>599</v>
      </c>
      <c r="G201" s="7"/>
      <c r="H201" s="7"/>
      <c r="I201" s="7"/>
      <c r="J201" s="7"/>
      <c r="K201" s="2"/>
      <c r="L201" s="7"/>
      <c r="M201" s="7"/>
      <c r="N201" s="7"/>
      <c r="O201" s="7"/>
      <c r="P201" s="7"/>
      <c r="Q201" s="7"/>
      <c r="R201" s="63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49">
        <v>40</v>
      </c>
      <c r="AF201" s="7"/>
      <c r="AG201" s="7"/>
      <c r="AH201" s="7"/>
      <c r="AI201" s="7"/>
      <c r="AJ201" s="7"/>
      <c r="AK201" s="7"/>
      <c r="AL201" s="7"/>
      <c r="AM201" s="44">
        <f>SUM(G201:AL201)</f>
        <v>40</v>
      </c>
      <c r="AN201" s="2">
        <f>COUNT(G201:AL201)</f>
        <v>1</v>
      </c>
    </row>
    <row r="202" spans="1:46" x14ac:dyDescent="0.3">
      <c r="A202" s="77">
        <f>RANK(AM202,$AM$2:AM325)</f>
        <v>200</v>
      </c>
      <c r="B202" s="7" t="s">
        <v>18</v>
      </c>
      <c r="C202" s="40"/>
      <c r="D202" s="2"/>
      <c r="E202" s="2"/>
      <c r="F202" s="50" t="s">
        <v>598</v>
      </c>
      <c r="G202" s="7"/>
      <c r="H202" s="7"/>
      <c r="I202" s="7"/>
      <c r="J202" s="7"/>
      <c r="K202" s="2"/>
      <c r="L202" s="7"/>
      <c r="M202" s="7"/>
      <c r="N202" s="7"/>
      <c r="O202" s="7"/>
      <c r="P202" s="7"/>
      <c r="Q202" s="7"/>
      <c r="R202" s="63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49">
        <v>40</v>
      </c>
      <c r="AF202" s="7"/>
      <c r="AG202" s="7"/>
      <c r="AH202" s="7"/>
      <c r="AI202" s="7"/>
      <c r="AJ202" s="7"/>
      <c r="AK202" s="7"/>
      <c r="AL202" s="7"/>
      <c r="AM202" s="44">
        <f>SUM(G202:AL202)</f>
        <v>40</v>
      </c>
      <c r="AN202" s="2">
        <f>COUNT(G202:AL202)</f>
        <v>1</v>
      </c>
    </row>
    <row r="203" spans="1:46" x14ac:dyDescent="0.3">
      <c r="A203" s="77">
        <f>RANK(AM203,$AM$2:AM326)</f>
        <v>200</v>
      </c>
      <c r="B203" s="2" t="s">
        <v>15</v>
      </c>
      <c r="C203" s="42" t="s">
        <v>293</v>
      </c>
      <c r="D203" s="7">
        <v>2013</v>
      </c>
      <c r="E203" s="4" t="s">
        <v>10</v>
      </c>
      <c r="F203" s="50" t="s">
        <v>601</v>
      </c>
      <c r="G203" s="7"/>
      <c r="H203" s="7"/>
      <c r="I203" s="7"/>
      <c r="J203" s="7"/>
      <c r="K203" s="2"/>
      <c r="L203" s="7"/>
      <c r="M203" s="7"/>
      <c r="N203" s="7"/>
      <c r="O203" s="7"/>
      <c r="P203" s="7"/>
      <c r="Q203" s="7"/>
      <c r="R203" s="63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49">
        <v>40</v>
      </c>
      <c r="AF203" s="7"/>
      <c r="AG203" s="7"/>
      <c r="AH203" s="7"/>
      <c r="AI203" s="7"/>
      <c r="AJ203" s="7"/>
      <c r="AK203" s="7"/>
      <c r="AL203" s="7"/>
      <c r="AM203" s="44">
        <f>SUM(G203:AL203)</f>
        <v>40</v>
      </c>
      <c r="AN203" s="2">
        <f>COUNT(G203:AL203)</f>
        <v>1</v>
      </c>
    </row>
    <row r="204" spans="1:46" x14ac:dyDescent="0.3">
      <c r="A204" s="77">
        <f>RANK(AM204,$AM$2:AM327)</f>
        <v>200</v>
      </c>
      <c r="B204" s="2" t="s">
        <v>15</v>
      </c>
      <c r="C204" s="40" t="s">
        <v>46</v>
      </c>
      <c r="D204" s="2">
        <v>2011</v>
      </c>
      <c r="E204" s="7" t="s">
        <v>11</v>
      </c>
      <c r="F204" s="38" t="s">
        <v>352</v>
      </c>
      <c r="G204" s="46"/>
      <c r="H204" s="46"/>
      <c r="I204" s="46">
        <v>40</v>
      </c>
      <c r="J204" s="46"/>
      <c r="K204" s="46"/>
      <c r="L204" s="46"/>
      <c r="M204" s="46"/>
      <c r="N204" s="46"/>
      <c r="O204" s="46"/>
      <c r="P204" s="46"/>
      <c r="Q204" s="46"/>
      <c r="R204" s="63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66">
        <v>0</v>
      </c>
      <c r="AF204" s="46"/>
      <c r="AG204" s="46"/>
      <c r="AH204" s="46"/>
      <c r="AI204" s="46"/>
      <c r="AJ204" s="46"/>
      <c r="AK204" s="46"/>
      <c r="AL204" s="46"/>
      <c r="AM204" s="44">
        <f>SUM(G204:AL204)</f>
        <v>40</v>
      </c>
      <c r="AN204" s="2">
        <f>COUNT(G204:AL204)</f>
        <v>2</v>
      </c>
    </row>
    <row r="205" spans="1:46" x14ac:dyDescent="0.3">
      <c r="A205" s="77">
        <f>RANK(AM205,$AM$2:AM328)</f>
        <v>200</v>
      </c>
      <c r="B205" s="7" t="s">
        <v>273</v>
      </c>
      <c r="C205" s="40"/>
      <c r="D205" s="2"/>
      <c r="E205" s="4" t="s">
        <v>10</v>
      </c>
      <c r="F205" s="50" t="s">
        <v>406</v>
      </c>
      <c r="G205" s="7"/>
      <c r="H205" s="7"/>
      <c r="I205" s="7"/>
      <c r="J205" s="7"/>
      <c r="K205" s="2"/>
      <c r="L205" s="49">
        <v>40</v>
      </c>
      <c r="M205" s="7"/>
      <c r="N205" s="7"/>
      <c r="O205" s="7"/>
      <c r="P205" s="7"/>
      <c r="Q205" s="7"/>
      <c r="R205" s="63"/>
      <c r="S205" s="7"/>
      <c r="T205" s="7"/>
      <c r="U205" s="7"/>
      <c r="V205" s="7"/>
      <c r="W205" s="7"/>
      <c r="X205" s="7"/>
      <c r="Y205" s="7"/>
      <c r="Z205" s="46"/>
      <c r="AA205" s="7"/>
      <c r="AB205" s="7"/>
      <c r="AC205" s="7"/>
      <c r="AD205" s="46"/>
      <c r="AE205" s="49"/>
      <c r="AF205" s="46"/>
      <c r="AG205" s="46"/>
      <c r="AH205" s="46"/>
      <c r="AI205" s="46"/>
      <c r="AJ205" s="46"/>
      <c r="AK205" s="46"/>
      <c r="AL205" s="46"/>
      <c r="AM205" s="44">
        <f>SUM(G205:AL205)</f>
        <v>40</v>
      </c>
      <c r="AN205" s="2">
        <f>COUNT(G205:AL205)</f>
        <v>1</v>
      </c>
    </row>
    <row r="206" spans="1:46" x14ac:dyDescent="0.3">
      <c r="A206" s="77">
        <f>RANK(AM206,$AM$2:AM329)</f>
        <v>200</v>
      </c>
      <c r="B206" s="4" t="s">
        <v>90</v>
      </c>
      <c r="C206" s="40"/>
      <c r="D206" s="2"/>
      <c r="E206" s="4" t="s">
        <v>10</v>
      </c>
      <c r="F206" s="50" t="s">
        <v>412</v>
      </c>
      <c r="G206" s="7"/>
      <c r="H206" s="7"/>
      <c r="I206" s="7"/>
      <c r="J206" s="7"/>
      <c r="K206" s="2"/>
      <c r="L206" s="49">
        <v>40</v>
      </c>
      <c r="M206" s="7"/>
      <c r="N206" s="7"/>
      <c r="O206" s="7"/>
      <c r="P206" s="7"/>
      <c r="Q206" s="7"/>
      <c r="R206" s="63"/>
      <c r="S206" s="7"/>
      <c r="T206" s="7"/>
      <c r="U206" s="7"/>
      <c r="V206" s="7"/>
      <c r="W206" s="7"/>
      <c r="X206" s="7"/>
      <c r="Y206" s="7"/>
      <c r="Z206" s="46"/>
      <c r="AA206" s="7"/>
      <c r="AB206" s="7"/>
      <c r="AC206" s="7"/>
      <c r="AD206" s="46"/>
      <c r="AE206" s="49"/>
      <c r="AF206" s="46"/>
      <c r="AG206" s="46"/>
      <c r="AH206" s="46"/>
      <c r="AI206" s="46"/>
      <c r="AJ206" s="46"/>
      <c r="AK206" s="46"/>
      <c r="AL206" s="46"/>
      <c r="AM206" s="44">
        <f>SUM(G206:AL206)</f>
        <v>40</v>
      </c>
      <c r="AN206" s="2">
        <f>COUNT(G206:AL206)</f>
        <v>1</v>
      </c>
    </row>
    <row r="207" spans="1:46" x14ac:dyDescent="0.3">
      <c r="A207" s="77">
        <f>RANK(AM207,$AM$2:AM330)</f>
        <v>200</v>
      </c>
      <c r="B207" s="7" t="s">
        <v>435</v>
      </c>
      <c r="C207" s="40"/>
      <c r="D207" s="2"/>
      <c r="E207" s="4" t="s">
        <v>10</v>
      </c>
      <c r="F207" s="50" t="s">
        <v>405</v>
      </c>
      <c r="G207" s="7"/>
      <c r="H207" s="7"/>
      <c r="I207" s="7"/>
      <c r="J207" s="7"/>
      <c r="K207" s="2"/>
      <c r="L207" s="49">
        <v>40</v>
      </c>
      <c r="M207" s="7"/>
      <c r="N207" s="7"/>
      <c r="O207" s="7"/>
      <c r="P207" s="7"/>
      <c r="Q207" s="7"/>
      <c r="R207" s="63"/>
      <c r="S207" s="7"/>
      <c r="T207" s="7"/>
      <c r="U207" s="7"/>
      <c r="V207" s="7"/>
      <c r="W207" s="7"/>
      <c r="X207" s="7"/>
      <c r="Y207" s="7"/>
      <c r="Z207" s="46"/>
      <c r="AA207" s="7"/>
      <c r="AB207" s="7"/>
      <c r="AC207" s="7"/>
      <c r="AD207" s="46"/>
      <c r="AE207" s="49"/>
      <c r="AF207" s="46"/>
      <c r="AG207" s="46"/>
      <c r="AH207" s="46"/>
      <c r="AI207" s="46"/>
      <c r="AJ207" s="46"/>
      <c r="AK207" s="46"/>
      <c r="AL207" s="46"/>
      <c r="AM207" s="44">
        <f>SUM(G207:AL207)</f>
        <v>40</v>
      </c>
      <c r="AN207" s="2">
        <f>COUNT(G207:AL207)</f>
        <v>1</v>
      </c>
    </row>
    <row r="208" spans="1:46" x14ac:dyDescent="0.3">
      <c r="A208" s="77">
        <f>RANK(AM208,$AM$2:AM331)</f>
        <v>200</v>
      </c>
      <c r="B208" s="2" t="s">
        <v>15</v>
      </c>
      <c r="C208" s="40" t="s">
        <v>7</v>
      </c>
      <c r="D208" s="2">
        <v>2013</v>
      </c>
      <c r="E208" s="4" t="s">
        <v>10</v>
      </c>
      <c r="F208" s="38" t="s">
        <v>299</v>
      </c>
      <c r="G208" s="46"/>
      <c r="H208" s="46"/>
      <c r="I208" s="46"/>
      <c r="J208" s="46"/>
      <c r="K208" s="47"/>
      <c r="L208" s="46"/>
      <c r="M208" s="46"/>
      <c r="N208" s="46"/>
      <c r="O208" s="46"/>
      <c r="P208" s="46"/>
      <c r="Q208" s="46"/>
      <c r="R208" s="63"/>
      <c r="S208" s="46"/>
      <c r="T208" s="46"/>
      <c r="U208" s="46"/>
      <c r="V208" s="66">
        <v>0</v>
      </c>
      <c r="W208" s="46"/>
      <c r="X208" s="66"/>
      <c r="Y208" s="46"/>
      <c r="Z208" s="46">
        <v>40</v>
      </c>
      <c r="AA208" s="46"/>
      <c r="AB208" s="46"/>
      <c r="AC208" s="46"/>
      <c r="AD208" s="46"/>
      <c r="AE208" s="49"/>
      <c r="AF208" s="46"/>
      <c r="AG208" s="46"/>
      <c r="AH208" s="46"/>
      <c r="AI208" s="46"/>
      <c r="AJ208" s="46"/>
      <c r="AK208" s="46"/>
      <c r="AL208" s="46"/>
      <c r="AM208" s="44">
        <f>SUM(G208:AL208)</f>
        <v>40</v>
      </c>
      <c r="AN208" s="2">
        <f>COUNT(G208:AL208)</f>
        <v>2</v>
      </c>
    </row>
    <row r="209" spans="1:40" x14ac:dyDescent="0.3">
      <c r="A209" s="77">
        <f>RANK(AM209,$AM$2:AM332)</f>
        <v>200</v>
      </c>
      <c r="B209" s="7" t="s">
        <v>433</v>
      </c>
      <c r="C209" s="40"/>
      <c r="D209" s="2"/>
      <c r="E209" s="4" t="s">
        <v>10</v>
      </c>
      <c r="F209" s="50" t="s">
        <v>408</v>
      </c>
      <c r="G209" s="7"/>
      <c r="H209" s="7"/>
      <c r="I209" s="7"/>
      <c r="J209" s="7"/>
      <c r="K209" s="2"/>
      <c r="L209" s="49">
        <v>40</v>
      </c>
      <c r="M209" s="7"/>
      <c r="N209" s="7"/>
      <c r="O209" s="7"/>
      <c r="P209" s="7"/>
      <c r="Q209" s="7"/>
      <c r="R209" s="63"/>
      <c r="S209" s="7"/>
      <c r="T209" s="7"/>
      <c r="U209" s="7"/>
      <c r="V209" s="7"/>
      <c r="W209" s="7"/>
      <c r="X209" s="7"/>
      <c r="Y209" s="7"/>
      <c r="Z209" s="46"/>
      <c r="AA209" s="7"/>
      <c r="AB209" s="7"/>
      <c r="AC209" s="7"/>
      <c r="AD209" s="46"/>
      <c r="AE209" s="49"/>
      <c r="AF209" s="46"/>
      <c r="AG209" s="46"/>
      <c r="AH209" s="46"/>
      <c r="AI209" s="46"/>
      <c r="AJ209" s="46"/>
      <c r="AK209" s="46"/>
      <c r="AL209" s="46"/>
      <c r="AM209" s="44">
        <f>SUM(G209:AL209)</f>
        <v>40</v>
      </c>
      <c r="AN209" s="2">
        <f>COUNT(G209:AL209)</f>
        <v>1</v>
      </c>
    </row>
    <row r="210" spans="1:40" x14ac:dyDescent="0.3">
      <c r="A210" s="77">
        <f>RANK(AM210,$AM$2:AM333)</f>
        <v>200</v>
      </c>
      <c r="B210" s="7" t="s">
        <v>15</v>
      </c>
      <c r="C210" s="42" t="s">
        <v>478</v>
      </c>
      <c r="D210" s="7">
        <v>2011</v>
      </c>
      <c r="E210" s="7" t="s">
        <v>11</v>
      </c>
      <c r="F210" s="50" t="s">
        <v>472</v>
      </c>
      <c r="G210" s="7"/>
      <c r="H210" s="7"/>
      <c r="I210" s="7"/>
      <c r="J210" s="7"/>
      <c r="K210" s="2"/>
      <c r="L210" s="7"/>
      <c r="M210" s="7"/>
      <c r="N210" s="7"/>
      <c r="O210" s="7"/>
      <c r="P210" s="7"/>
      <c r="Q210" s="7"/>
      <c r="R210" s="63"/>
      <c r="S210" s="7"/>
      <c r="T210" s="7"/>
      <c r="U210" s="58">
        <v>40</v>
      </c>
      <c r="V210" s="7"/>
      <c r="W210" s="7"/>
      <c r="X210" s="7"/>
      <c r="Y210" s="7"/>
      <c r="Z210" s="46"/>
      <c r="AA210" s="7"/>
      <c r="AB210" s="7"/>
      <c r="AC210" s="7"/>
      <c r="AD210" s="46"/>
      <c r="AE210" s="49"/>
      <c r="AF210" s="46"/>
      <c r="AG210" s="46"/>
      <c r="AH210" s="46"/>
      <c r="AI210" s="46"/>
      <c r="AJ210" s="46"/>
      <c r="AK210" s="46"/>
      <c r="AL210" s="46"/>
      <c r="AM210" s="44">
        <f>SUM(G210:AL210)</f>
        <v>40</v>
      </c>
      <c r="AN210" s="2">
        <f>COUNT(G210:AL210)</f>
        <v>1</v>
      </c>
    </row>
    <row r="211" spans="1:40" x14ac:dyDescent="0.3">
      <c r="A211" s="77">
        <f>RANK(AM211,$AM$2:AM334)</f>
        <v>200</v>
      </c>
      <c r="B211" s="7" t="s">
        <v>433</v>
      </c>
      <c r="C211" s="40"/>
      <c r="D211" s="2"/>
      <c r="E211" s="4" t="s">
        <v>10</v>
      </c>
      <c r="F211" s="50" t="s">
        <v>411</v>
      </c>
      <c r="G211" s="7"/>
      <c r="H211" s="7"/>
      <c r="I211" s="7"/>
      <c r="J211" s="7"/>
      <c r="K211" s="2"/>
      <c r="L211" s="49">
        <v>40</v>
      </c>
      <c r="M211" s="7"/>
      <c r="N211" s="7"/>
      <c r="O211" s="7"/>
      <c r="P211" s="7"/>
      <c r="Q211" s="7"/>
      <c r="R211" s="63"/>
      <c r="S211" s="7"/>
      <c r="T211" s="7"/>
      <c r="U211" s="7"/>
      <c r="V211" s="7"/>
      <c r="W211" s="7"/>
      <c r="X211" s="7"/>
      <c r="Y211" s="7"/>
      <c r="Z211" s="46"/>
      <c r="AA211" s="7"/>
      <c r="AB211" s="7"/>
      <c r="AC211" s="7"/>
      <c r="AD211" s="46"/>
      <c r="AE211" s="49"/>
      <c r="AF211" s="46"/>
      <c r="AG211" s="46"/>
      <c r="AH211" s="46"/>
      <c r="AI211" s="46"/>
      <c r="AJ211" s="46"/>
      <c r="AK211" s="46"/>
      <c r="AL211" s="46"/>
      <c r="AM211" s="44">
        <f>SUM(G211:AL211)</f>
        <v>40</v>
      </c>
      <c r="AN211" s="2">
        <f>COUNT(G211:AL211)</f>
        <v>1</v>
      </c>
    </row>
    <row r="212" spans="1:40" x14ac:dyDescent="0.3">
      <c r="A212" s="77">
        <f>RANK(AM212,$AM$2:AM335)</f>
        <v>200</v>
      </c>
      <c r="B212" s="2" t="s">
        <v>15</v>
      </c>
      <c r="C212" s="40" t="s">
        <v>7</v>
      </c>
      <c r="D212" s="2">
        <v>2014</v>
      </c>
      <c r="E212" s="2" t="s">
        <v>9</v>
      </c>
      <c r="F212" s="42" t="s">
        <v>296</v>
      </c>
      <c r="G212" s="46"/>
      <c r="H212" s="46"/>
      <c r="I212" s="46"/>
      <c r="J212" s="46"/>
      <c r="K212" s="47"/>
      <c r="L212" s="46"/>
      <c r="M212" s="46"/>
      <c r="N212" s="46"/>
      <c r="O212" s="46"/>
      <c r="P212" s="46"/>
      <c r="Q212" s="46"/>
      <c r="R212" s="63"/>
      <c r="S212" s="46"/>
      <c r="T212" s="46"/>
      <c r="U212" s="46"/>
      <c r="V212" s="49">
        <v>20</v>
      </c>
      <c r="W212" s="46"/>
      <c r="X212" s="49"/>
      <c r="Y212" s="46"/>
      <c r="Z212" s="46">
        <v>20</v>
      </c>
      <c r="AA212" s="46"/>
      <c r="AB212" s="46"/>
      <c r="AC212" s="46"/>
      <c r="AD212" s="46"/>
      <c r="AE212" s="49"/>
      <c r="AF212" s="46"/>
      <c r="AG212" s="46"/>
      <c r="AH212" s="46"/>
      <c r="AI212" s="46"/>
      <c r="AJ212" s="46"/>
      <c r="AK212" s="46"/>
      <c r="AL212" s="46"/>
      <c r="AM212" s="44">
        <f>SUM(G212:AL212)</f>
        <v>40</v>
      </c>
      <c r="AN212" s="2">
        <f>COUNT(G212:AL212)</f>
        <v>2</v>
      </c>
    </row>
    <row r="213" spans="1:40" x14ac:dyDescent="0.3">
      <c r="A213" s="77">
        <f>RANK(AM213,$AM$2:AM336)</f>
        <v>200</v>
      </c>
      <c r="B213" s="7" t="s">
        <v>15</v>
      </c>
      <c r="C213" s="42" t="s">
        <v>46</v>
      </c>
      <c r="D213" s="2">
        <v>2012</v>
      </c>
      <c r="E213" s="7" t="s">
        <v>10</v>
      </c>
      <c r="F213" s="50" t="s">
        <v>376</v>
      </c>
      <c r="G213" s="7"/>
      <c r="H213" s="7"/>
      <c r="I213" s="46">
        <v>40</v>
      </c>
      <c r="J213" s="7"/>
      <c r="K213" s="7"/>
      <c r="L213" s="7"/>
      <c r="M213" s="7"/>
      <c r="N213" s="7"/>
      <c r="O213" s="7"/>
      <c r="P213" s="7"/>
      <c r="Q213" s="7"/>
      <c r="R213" s="63"/>
      <c r="S213" s="7"/>
      <c r="T213" s="7"/>
      <c r="U213" s="7"/>
      <c r="V213" s="7"/>
      <c r="W213" s="7"/>
      <c r="X213" s="7"/>
      <c r="Y213" s="7"/>
      <c r="Z213" s="46"/>
      <c r="AA213" s="7"/>
      <c r="AB213" s="7"/>
      <c r="AC213" s="7"/>
      <c r="AD213" s="46"/>
      <c r="AE213" s="49"/>
      <c r="AF213" s="46"/>
      <c r="AG213" s="46"/>
      <c r="AH213" s="46"/>
      <c r="AI213" s="46"/>
      <c r="AJ213" s="46"/>
      <c r="AK213" s="46"/>
      <c r="AL213" s="46"/>
      <c r="AM213" s="44">
        <f>SUM(G213:AL213)</f>
        <v>40</v>
      </c>
      <c r="AN213" s="2">
        <f>COUNT(G213:AL213)</f>
        <v>1</v>
      </c>
    </row>
    <row r="214" spans="1:40" x14ac:dyDescent="0.3">
      <c r="A214" s="77">
        <f>RANK(AM214,$AM$2:AM337)</f>
        <v>200</v>
      </c>
      <c r="B214" s="7" t="s">
        <v>15</v>
      </c>
      <c r="C214" s="38" t="s">
        <v>366</v>
      </c>
      <c r="D214" s="2">
        <v>2012</v>
      </c>
      <c r="E214" s="4" t="s">
        <v>10</v>
      </c>
      <c r="F214" s="50" t="s">
        <v>540</v>
      </c>
      <c r="G214" s="7"/>
      <c r="H214" s="7"/>
      <c r="I214" s="7"/>
      <c r="J214" s="7"/>
      <c r="K214" s="2"/>
      <c r="L214" s="7"/>
      <c r="M214" s="7"/>
      <c r="N214" s="7"/>
      <c r="O214" s="7"/>
      <c r="P214" s="7"/>
      <c r="Q214" s="7"/>
      <c r="R214" s="63"/>
      <c r="S214" s="7"/>
      <c r="T214" s="7"/>
      <c r="U214" s="7"/>
      <c r="V214" s="7"/>
      <c r="W214" s="7"/>
      <c r="X214" s="7"/>
      <c r="Y214" s="7"/>
      <c r="Z214" s="46">
        <v>40</v>
      </c>
      <c r="AA214" s="7"/>
      <c r="AB214" s="7"/>
      <c r="AC214" s="7"/>
      <c r="AD214" s="46"/>
      <c r="AE214" s="49"/>
      <c r="AF214" s="46"/>
      <c r="AG214" s="46"/>
      <c r="AH214" s="46"/>
      <c r="AI214" s="46"/>
      <c r="AJ214" s="46"/>
      <c r="AK214" s="46"/>
      <c r="AL214" s="46"/>
      <c r="AM214" s="44">
        <f>SUM(G214:AL214)</f>
        <v>40</v>
      </c>
      <c r="AN214" s="2">
        <f>COUNT(G214:AL214)</f>
        <v>1</v>
      </c>
    </row>
    <row r="215" spans="1:40" x14ac:dyDescent="0.3">
      <c r="A215" s="77">
        <f>RANK(AM215,$AM$2:AM338)</f>
        <v>200</v>
      </c>
      <c r="B215" s="2" t="s">
        <v>15</v>
      </c>
      <c r="C215" s="40" t="s">
        <v>13</v>
      </c>
      <c r="D215" s="2">
        <v>2011</v>
      </c>
      <c r="E215" s="7" t="s">
        <v>11</v>
      </c>
      <c r="F215" s="42" t="s">
        <v>342</v>
      </c>
      <c r="G215" s="46"/>
      <c r="H215" s="46"/>
      <c r="I215" s="46">
        <v>40</v>
      </c>
      <c r="J215" s="46"/>
      <c r="K215" s="47"/>
      <c r="L215" s="46"/>
      <c r="M215" s="46"/>
      <c r="N215" s="46"/>
      <c r="O215" s="46"/>
      <c r="P215" s="46"/>
      <c r="Q215" s="46"/>
      <c r="R215" s="63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9"/>
      <c r="AF215" s="46"/>
      <c r="AG215" s="46"/>
      <c r="AH215" s="46"/>
      <c r="AI215" s="46"/>
      <c r="AJ215" s="46"/>
      <c r="AK215" s="46"/>
      <c r="AL215" s="46"/>
      <c r="AM215" s="44">
        <f>SUM(G215:AL215)</f>
        <v>40</v>
      </c>
      <c r="AN215" s="2">
        <f>COUNT(G215:AL215)</f>
        <v>1</v>
      </c>
    </row>
    <row r="216" spans="1:40" x14ac:dyDescent="0.3">
      <c r="A216" s="77">
        <f>RANK(AM216,$AM$2:AM339)</f>
        <v>200</v>
      </c>
      <c r="B216" s="2" t="s">
        <v>90</v>
      </c>
      <c r="C216" s="40"/>
      <c r="D216" s="2"/>
      <c r="E216" s="4" t="s">
        <v>10</v>
      </c>
      <c r="F216" s="50" t="s">
        <v>407</v>
      </c>
      <c r="G216" s="7"/>
      <c r="H216" s="7"/>
      <c r="I216" s="7"/>
      <c r="J216" s="7"/>
      <c r="K216" s="2"/>
      <c r="L216" s="49">
        <v>40</v>
      </c>
      <c r="M216" s="7"/>
      <c r="N216" s="7"/>
      <c r="O216" s="7"/>
      <c r="P216" s="7"/>
      <c r="Q216" s="7"/>
      <c r="R216" s="63"/>
      <c r="S216" s="7"/>
      <c r="T216" s="7"/>
      <c r="U216" s="7"/>
      <c r="V216" s="7"/>
      <c r="W216" s="7"/>
      <c r="X216" s="7"/>
      <c r="Y216" s="7"/>
      <c r="Z216" s="46"/>
      <c r="AA216" s="7"/>
      <c r="AB216" s="7"/>
      <c r="AC216" s="7"/>
      <c r="AD216" s="46"/>
      <c r="AE216" s="49"/>
      <c r="AF216" s="46"/>
      <c r="AG216" s="46"/>
      <c r="AH216" s="46"/>
      <c r="AI216" s="46"/>
      <c r="AJ216" s="46"/>
      <c r="AK216" s="46"/>
      <c r="AL216" s="46"/>
      <c r="AM216" s="44">
        <f>SUM(G216:AL216)</f>
        <v>40</v>
      </c>
      <c r="AN216" s="2">
        <f>COUNT(G216:AL216)</f>
        <v>1</v>
      </c>
    </row>
    <row r="217" spans="1:40" x14ac:dyDescent="0.3">
      <c r="A217" s="77">
        <f>RANK(AM217,$AM$2:AM340)</f>
        <v>200</v>
      </c>
      <c r="B217" s="4" t="s">
        <v>90</v>
      </c>
      <c r="C217" s="39" t="s">
        <v>50</v>
      </c>
      <c r="D217" s="2"/>
      <c r="E217" s="2" t="s">
        <v>9</v>
      </c>
      <c r="F217" s="42" t="s">
        <v>282</v>
      </c>
      <c r="G217" s="46"/>
      <c r="H217" s="46"/>
      <c r="I217" s="46"/>
      <c r="J217" s="46"/>
      <c r="K217" s="47"/>
      <c r="L217" s="49">
        <v>40</v>
      </c>
      <c r="M217" s="46"/>
      <c r="N217" s="46"/>
      <c r="O217" s="46"/>
      <c r="P217" s="46"/>
      <c r="Q217" s="46"/>
      <c r="R217" s="63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9"/>
      <c r="AF217" s="46"/>
      <c r="AG217" s="46"/>
      <c r="AH217" s="46"/>
      <c r="AI217" s="46"/>
      <c r="AJ217" s="46"/>
      <c r="AK217" s="46"/>
      <c r="AL217" s="46"/>
      <c r="AM217" s="44">
        <f>SUM(G217:AL217)</f>
        <v>40</v>
      </c>
      <c r="AN217" s="2">
        <f>COUNT(G217:AL217)</f>
        <v>1</v>
      </c>
    </row>
    <row r="218" spans="1:40" x14ac:dyDescent="0.3">
      <c r="A218" s="77">
        <f>RANK(AM218,$AM$2:AM341)</f>
        <v>200</v>
      </c>
      <c r="B218" s="7" t="s">
        <v>15</v>
      </c>
      <c r="C218" s="42" t="s">
        <v>7</v>
      </c>
      <c r="D218" s="7">
        <v>2013</v>
      </c>
      <c r="E218" s="4" t="s">
        <v>10</v>
      </c>
      <c r="F218" s="50" t="s">
        <v>500</v>
      </c>
      <c r="G218" s="7"/>
      <c r="H218" s="7"/>
      <c r="I218" s="7"/>
      <c r="J218" s="7"/>
      <c r="K218" s="2"/>
      <c r="L218" s="7"/>
      <c r="M218" s="7"/>
      <c r="N218" s="7"/>
      <c r="O218" s="7"/>
      <c r="P218" s="7"/>
      <c r="Q218" s="7"/>
      <c r="R218" s="63"/>
      <c r="S218" s="7"/>
      <c r="T218" s="7"/>
      <c r="U218" s="7"/>
      <c r="V218" s="66">
        <v>0</v>
      </c>
      <c r="W218" s="7"/>
      <c r="X218" s="66"/>
      <c r="Y218" s="7"/>
      <c r="Z218" s="46">
        <v>40</v>
      </c>
      <c r="AA218" s="7"/>
      <c r="AB218" s="7"/>
      <c r="AC218" s="7"/>
      <c r="AD218" s="46"/>
      <c r="AE218" s="49"/>
      <c r="AF218" s="46"/>
      <c r="AG218" s="46"/>
      <c r="AH218" s="46"/>
      <c r="AI218" s="46"/>
      <c r="AJ218" s="46"/>
      <c r="AK218" s="46"/>
      <c r="AL218" s="46"/>
      <c r="AM218" s="44">
        <f>SUM(G218:AL218)</f>
        <v>40</v>
      </c>
      <c r="AN218" s="2">
        <f>COUNT(G218:AL218)</f>
        <v>2</v>
      </c>
    </row>
    <row r="219" spans="1:40" x14ac:dyDescent="0.3">
      <c r="A219" s="77">
        <f>RANK(AM219,$AM$2:AM342)</f>
        <v>200</v>
      </c>
      <c r="B219" s="7" t="s">
        <v>17</v>
      </c>
      <c r="C219" s="40"/>
      <c r="D219" s="2"/>
      <c r="E219" s="4" t="s">
        <v>10</v>
      </c>
      <c r="F219" s="50" t="s">
        <v>409</v>
      </c>
      <c r="G219" s="7"/>
      <c r="H219" s="7"/>
      <c r="I219" s="7"/>
      <c r="J219" s="7"/>
      <c r="K219" s="2"/>
      <c r="L219" s="49">
        <v>40</v>
      </c>
      <c r="M219" s="7"/>
      <c r="N219" s="7"/>
      <c r="O219" s="7"/>
      <c r="P219" s="7"/>
      <c r="Q219" s="7"/>
      <c r="R219" s="63"/>
      <c r="S219" s="7"/>
      <c r="T219" s="7"/>
      <c r="U219" s="7"/>
      <c r="V219" s="7"/>
      <c r="W219" s="7"/>
      <c r="X219" s="7"/>
      <c r="Y219" s="7"/>
      <c r="Z219" s="46"/>
      <c r="AA219" s="7"/>
      <c r="AB219" s="7"/>
      <c r="AC219" s="7"/>
      <c r="AD219" s="46"/>
      <c r="AE219" s="49"/>
      <c r="AF219" s="46"/>
      <c r="AG219" s="46"/>
      <c r="AH219" s="46"/>
      <c r="AI219" s="46"/>
      <c r="AJ219" s="46"/>
      <c r="AK219" s="46"/>
      <c r="AL219" s="46"/>
      <c r="AM219" s="44">
        <f>SUM(G219:AL219)</f>
        <v>40</v>
      </c>
      <c r="AN219" s="2">
        <f>COUNT(G219:AL219)</f>
        <v>1</v>
      </c>
    </row>
    <row r="220" spans="1:40" x14ac:dyDescent="0.3">
      <c r="A220" s="77">
        <f>RANK(AM220,$AM$2:AM343)</f>
        <v>200</v>
      </c>
      <c r="B220" s="2" t="s">
        <v>90</v>
      </c>
      <c r="C220" s="40"/>
      <c r="D220" s="2"/>
      <c r="E220" s="4" t="s">
        <v>10</v>
      </c>
      <c r="F220" s="50" t="s">
        <v>410</v>
      </c>
      <c r="G220" s="7"/>
      <c r="H220" s="7"/>
      <c r="I220" s="7"/>
      <c r="J220" s="7"/>
      <c r="K220" s="2"/>
      <c r="L220" s="49">
        <v>40</v>
      </c>
      <c r="M220" s="7"/>
      <c r="N220" s="7"/>
      <c r="O220" s="7"/>
      <c r="P220" s="7"/>
      <c r="Q220" s="7"/>
      <c r="R220" s="63"/>
      <c r="S220" s="7"/>
      <c r="T220" s="7"/>
      <c r="U220" s="7"/>
      <c r="V220" s="7"/>
      <c r="W220" s="7"/>
      <c r="X220" s="7"/>
      <c r="Y220" s="7"/>
      <c r="Z220" s="46"/>
      <c r="AA220" s="7"/>
      <c r="AB220" s="7"/>
      <c r="AC220" s="7"/>
      <c r="AD220" s="46"/>
      <c r="AE220" s="49"/>
      <c r="AF220" s="46"/>
      <c r="AG220" s="46"/>
      <c r="AH220" s="46"/>
      <c r="AI220" s="46"/>
      <c r="AJ220" s="46"/>
      <c r="AK220" s="46"/>
      <c r="AL220" s="46"/>
      <c r="AM220" s="44">
        <f>SUM(G220:AL220)</f>
        <v>40</v>
      </c>
      <c r="AN220" s="2">
        <f>COUNT(G220:AL220)</f>
        <v>1</v>
      </c>
    </row>
    <row r="221" spans="1:40" x14ac:dyDescent="0.3">
      <c r="A221" s="77">
        <f>RANK(AM221,$AM$2:AM344)</f>
        <v>220</v>
      </c>
      <c r="B221" s="4" t="s">
        <v>15</v>
      </c>
      <c r="C221" s="40" t="s">
        <v>31</v>
      </c>
      <c r="D221" s="2">
        <v>2015</v>
      </c>
      <c r="E221" s="2" t="s">
        <v>9</v>
      </c>
      <c r="F221" s="50" t="s">
        <v>420</v>
      </c>
      <c r="G221" s="7"/>
      <c r="H221" s="7"/>
      <c r="I221" s="7"/>
      <c r="J221" s="7"/>
      <c r="K221" s="2"/>
      <c r="L221" s="49">
        <v>9</v>
      </c>
      <c r="M221" s="7"/>
      <c r="N221" s="7"/>
      <c r="O221" s="7"/>
      <c r="P221" s="7"/>
      <c r="Q221" s="7"/>
      <c r="R221" s="49">
        <v>12</v>
      </c>
      <c r="S221" s="7"/>
      <c r="T221" s="7"/>
      <c r="U221" s="7"/>
      <c r="V221" s="49">
        <v>16</v>
      </c>
      <c r="W221" s="7"/>
      <c r="X221" s="49"/>
      <c r="Y221" s="7"/>
      <c r="Z221" s="46"/>
      <c r="AA221" s="7"/>
      <c r="AB221" s="7"/>
      <c r="AC221" s="7"/>
      <c r="AD221" s="46"/>
      <c r="AE221" s="49"/>
      <c r="AF221" s="46"/>
      <c r="AG221" s="46"/>
      <c r="AH221" s="46"/>
      <c r="AI221" s="46"/>
      <c r="AJ221" s="46"/>
      <c r="AK221" s="46"/>
      <c r="AL221" s="46"/>
      <c r="AM221" s="44">
        <f>SUM(G221:AL221)</f>
        <v>37</v>
      </c>
      <c r="AN221" s="2">
        <f>COUNT(G221:AL221)</f>
        <v>3</v>
      </c>
    </row>
    <row r="222" spans="1:40" x14ac:dyDescent="0.3">
      <c r="A222" s="77">
        <f>RANK(AM222,$AM$2:AM345)</f>
        <v>221</v>
      </c>
      <c r="B222" s="2" t="s">
        <v>18</v>
      </c>
      <c r="C222" s="40" t="s">
        <v>50</v>
      </c>
      <c r="D222" s="2"/>
      <c r="E222" s="4" t="s">
        <v>5</v>
      </c>
      <c r="F222" s="42" t="s">
        <v>347</v>
      </c>
      <c r="G222" s="46"/>
      <c r="H222" s="46"/>
      <c r="I222" s="46"/>
      <c r="J222" s="46"/>
      <c r="K222" s="46"/>
      <c r="L222" s="49">
        <v>20</v>
      </c>
      <c r="M222" s="46"/>
      <c r="N222" s="46"/>
      <c r="O222" s="46"/>
      <c r="P222" s="46"/>
      <c r="Q222" s="46"/>
      <c r="R222" s="63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9">
        <v>16</v>
      </c>
      <c r="AF222" s="46"/>
      <c r="AG222" s="46"/>
      <c r="AH222" s="46"/>
      <c r="AI222" s="46"/>
      <c r="AJ222" s="46"/>
      <c r="AK222" s="46"/>
      <c r="AL222" s="46"/>
      <c r="AM222" s="44">
        <f>SUM(G222:AL222)</f>
        <v>36</v>
      </c>
      <c r="AN222" s="2">
        <f>COUNT(G222:AL222)</f>
        <v>2</v>
      </c>
    </row>
    <row r="223" spans="1:40" x14ac:dyDescent="0.3">
      <c r="A223" s="77">
        <f>RANK(AM223,$AM$2:AM346)</f>
        <v>221</v>
      </c>
      <c r="B223" s="7" t="s">
        <v>15</v>
      </c>
      <c r="C223" s="42" t="s">
        <v>4</v>
      </c>
      <c r="D223" s="7">
        <v>2014</v>
      </c>
      <c r="E223" s="7" t="s">
        <v>9</v>
      </c>
      <c r="F223" s="50" t="s">
        <v>467</v>
      </c>
      <c r="G223" s="7"/>
      <c r="H223" s="7"/>
      <c r="I223" s="7"/>
      <c r="J223" s="7"/>
      <c r="K223" s="2"/>
      <c r="L223" s="7"/>
      <c r="M223" s="7"/>
      <c r="N223" s="7"/>
      <c r="O223" s="7"/>
      <c r="P223" s="7"/>
      <c r="Q223" s="7"/>
      <c r="R223" s="63"/>
      <c r="S223" s="7"/>
      <c r="T223" s="7"/>
      <c r="U223" s="58">
        <v>16</v>
      </c>
      <c r="V223" s="49">
        <v>20</v>
      </c>
      <c r="W223" s="7"/>
      <c r="X223" s="49"/>
      <c r="Y223" s="7"/>
      <c r="Z223" s="46"/>
      <c r="AA223" s="7"/>
      <c r="AB223" s="7"/>
      <c r="AC223" s="7"/>
      <c r="AD223" s="46"/>
      <c r="AE223" s="49"/>
      <c r="AF223" s="46"/>
      <c r="AG223" s="46"/>
      <c r="AH223" s="46"/>
      <c r="AI223" s="46"/>
      <c r="AJ223" s="46"/>
      <c r="AK223" s="46"/>
      <c r="AL223" s="46"/>
      <c r="AM223" s="44">
        <f>SUM(G223:AL223)</f>
        <v>36</v>
      </c>
      <c r="AN223" s="2">
        <f>COUNT(G223:AL223)</f>
        <v>2</v>
      </c>
    </row>
    <row r="224" spans="1:40" x14ac:dyDescent="0.3">
      <c r="A224" s="77">
        <f>RANK(AM224,$AM$2:AM347)</f>
        <v>223</v>
      </c>
      <c r="B224" s="2" t="s">
        <v>15</v>
      </c>
      <c r="C224" s="40" t="s">
        <v>13</v>
      </c>
      <c r="D224" s="2">
        <v>2013</v>
      </c>
      <c r="E224" s="4" t="s">
        <v>10</v>
      </c>
      <c r="F224" s="42" t="s">
        <v>249</v>
      </c>
      <c r="G224" s="46"/>
      <c r="H224" s="46"/>
      <c r="I224" s="49">
        <v>16</v>
      </c>
      <c r="J224" s="46"/>
      <c r="K224" s="47"/>
      <c r="L224" s="46"/>
      <c r="M224" s="46"/>
      <c r="N224" s="46"/>
      <c r="O224" s="46"/>
      <c r="P224" s="46"/>
      <c r="Q224" s="46"/>
      <c r="R224" s="63"/>
      <c r="S224" s="46"/>
      <c r="T224" s="46"/>
      <c r="U224" s="58">
        <v>16</v>
      </c>
      <c r="V224" s="46"/>
      <c r="W224" s="46"/>
      <c r="X224" s="46"/>
      <c r="Y224" s="46"/>
      <c r="Z224" s="46"/>
      <c r="AA224" s="46"/>
      <c r="AB224" s="46"/>
      <c r="AC224" s="46"/>
      <c r="AD224" s="46"/>
      <c r="AE224" s="49"/>
      <c r="AF224" s="46"/>
      <c r="AG224" s="46"/>
      <c r="AH224" s="46"/>
      <c r="AI224" s="46"/>
      <c r="AJ224" s="46"/>
      <c r="AK224" s="46"/>
      <c r="AL224" s="46"/>
      <c r="AM224" s="44">
        <f>SUM(G224:AL224)</f>
        <v>32</v>
      </c>
      <c r="AN224" s="2">
        <f>COUNT(G224:AL224)</f>
        <v>2</v>
      </c>
    </row>
    <row r="225" spans="1:40" x14ac:dyDescent="0.3">
      <c r="A225" s="77">
        <f>RANK(AM225,$AM$2:AM348)</f>
        <v>223</v>
      </c>
      <c r="B225" s="7" t="s">
        <v>15</v>
      </c>
      <c r="C225" s="42" t="s">
        <v>46</v>
      </c>
      <c r="D225" s="2">
        <v>2013</v>
      </c>
      <c r="E225" s="4" t="s">
        <v>10</v>
      </c>
      <c r="F225" s="50" t="s">
        <v>377</v>
      </c>
      <c r="G225" s="7"/>
      <c r="H225" s="7"/>
      <c r="I225" s="49">
        <v>16</v>
      </c>
      <c r="J225" s="7"/>
      <c r="K225" s="2"/>
      <c r="L225" s="7"/>
      <c r="M225" s="7"/>
      <c r="N225" s="7"/>
      <c r="O225" s="7"/>
      <c r="P225" s="7"/>
      <c r="Q225" s="7"/>
      <c r="R225" s="63"/>
      <c r="S225" s="7"/>
      <c r="T225" s="7"/>
      <c r="U225" s="58">
        <v>16</v>
      </c>
      <c r="V225" s="7"/>
      <c r="W225" s="7"/>
      <c r="X225" s="7"/>
      <c r="Y225" s="7"/>
      <c r="Z225" s="46"/>
      <c r="AA225" s="7"/>
      <c r="AB225" s="7"/>
      <c r="AC225" s="7"/>
      <c r="AD225" s="46"/>
      <c r="AE225" s="49"/>
      <c r="AF225" s="46"/>
      <c r="AG225" s="46"/>
      <c r="AH225" s="46"/>
      <c r="AI225" s="46"/>
      <c r="AJ225" s="46"/>
      <c r="AK225" s="46"/>
      <c r="AL225" s="46"/>
      <c r="AM225" s="44">
        <f>SUM(G225:AL225)</f>
        <v>32</v>
      </c>
      <c r="AN225" s="2">
        <f>COUNT(G225:AL225)</f>
        <v>2</v>
      </c>
    </row>
    <row r="226" spans="1:40" x14ac:dyDescent="0.3">
      <c r="A226" s="77">
        <f>RANK(AM226,$AM$2:AM349)</f>
        <v>223</v>
      </c>
      <c r="B226" s="7" t="s">
        <v>15</v>
      </c>
      <c r="C226" s="69" t="s">
        <v>4</v>
      </c>
      <c r="D226" s="36"/>
      <c r="E226" s="36"/>
      <c r="F226" s="50" t="s">
        <v>542</v>
      </c>
      <c r="G226" s="7"/>
      <c r="H226" s="7"/>
      <c r="I226" s="7"/>
      <c r="J226" s="7"/>
      <c r="K226" s="2"/>
      <c r="L226" s="7"/>
      <c r="M226" s="7"/>
      <c r="N226" s="7"/>
      <c r="O226" s="7"/>
      <c r="P226" s="7"/>
      <c r="Q226" s="7"/>
      <c r="R226" s="63"/>
      <c r="S226" s="7"/>
      <c r="T226" s="7"/>
      <c r="U226" s="7"/>
      <c r="V226" s="7"/>
      <c r="W226" s="7"/>
      <c r="X226" s="7"/>
      <c r="Y226" s="7"/>
      <c r="Z226" s="46">
        <v>16</v>
      </c>
      <c r="AA226" s="7"/>
      <c r="AB226" s="7"/>
      <c r="AC226" s="7"/>
      <c r="AD226" s="46">
        <v>16</v>
      </c>
      <c r="AE226" s="49"/>
      <c r="AF226" s="46"/>
      <c r="AG226" s="46"/>
      <c r="AH226" s="46"/>
      <c r="AI226" s="46"/>
      <c r="AJ226" s="46"/>
      <c r="AK226" s="46"/>
      <c r="AL226" s="46"/>
      <c r="AM226" s="44">
        <f>SUM(G226:AL226)</f>
        <v>32</v>
      </c>
      <c r="AN226" s="2">
        <f>COUNT(G226:AL226)</f>
        <v>2</v>
      </c>
    </row>
    <row r="227" spans="1:40" x14ac:dyDescent="0.3">
      <c r="A227" s="77">
        <f>RANK(AM227,$AM$2:AM350)</f>
        <v>226</v>
      </c>
      <c r="B227" s="7" t="s">
        <v>18</v>
      </c>
      <c r="C227" s="40"/>
      <c r="D227" s="2"/>
      <c r="E227" s="2"/>
      <c r="F227" s="50" t="s">
        <v>604</v>
      </c>
      <c r="G227" s="7"/>
      <c r="H227" s="7"/>
      <c r="I227" s="7"/>
      <c r="J227" s="7"/>
      <c r="K227" s="2"/>
      <c r="L227" s="7"/>
      <c r="M227" s="7"/>
      <c r="N227" s="7"/>
      <c r="O227" s="7"/>
      <c r="P227" s="7"/>
      <c r="Q227" s="7"/>
      <c r="R227" s="63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49">
        <v>30</v>
      </c>
      <c r="AF227" s="7"/>
      <c r="AG227" s="7"/>
      <c r="AH227" s="7"/>
      <c r="AI227" s="7"/>
      <c r="AJ227" s="7"/>
      <c r="AK227" s="7"/>
      <c r="AL227" s="7"/>
      <c r="AM227" s="44">
        <f>SUM(G227:AL227)</f>
        <v>30</v>
      </c>
      <c r="AN227" s="2">
        <f>COUNT(G227:AL227)</f>
        <v>1</v>
      </c>
    </row>
    <row r="228" spans="1:40" x14ac:dyDescent="0.3">
      <c r="A228" s="77">
        <f>RANK(AM228,$AM$2:AM351)</f>
        <v>226</v>
      </c>
      <c r="B228" s="2" t="s">
        <v>90</v>
      </c>
      <c r="C228" s="39" t="s">
        <v>50</v>
      </c>
      <c r="D228" s="3"/>
      <c r="E228" s="4" t="s">
        <v>9</v>
      </c>
      <c r="F228" s="38" t="s">
        <v>280</v>
      </c>
      <c r="G228" s="46"/>
      <c r="H228" s="46"/>
      <c r="I228" s="46"/>
      <c r="J228" s="46"/>
      <c r="K228" s="47"/>
      <c r="L228" s="49">
        <v>30</v>
      </c>
      <c r="M228" s="46"/>
      <c r="N228" s="46"/>
      <c r="O228" s="46"/>
      <c r="P228" s="46"/>
      <c r="Q228" s="46"/>
      <c r="R228" s="63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9"/>
      <c r="AF228" s="46"/>
      <c r="AG228" s="46"/>
      <c r="AH228" s="46"/>
      <c r="AI228" s="46"/>
      <c r="AJ228" s="46"/>
      <c r="AK228" s="46"/>
      <c r="AL228" s="46"/>
      <c r="AM228" s="44">
        <f>SUM(G228:AL228)</f>
        <v>30</v>
      </c>
      <c r="AN228" s="2">
        <f>COUNT(G228:AL228)</f>
        <v>1</v>
      </c>
    </row>
    <row r="229" spans="1:40" x14ac:dyDescent="0.3">
      <c r="A229" s="77">
        <f>RANK(AM229,$AM$2:AM352)</f>
        <v>226</v>
      </c>
      <c r="B229" s="2" t="s">
        <v>15</v>
      </c>
      <c r="C229" s="40" t="s">
        <v>4</v>
      </c>
      <c r="D229" s="2">
        <v>2013</v>
      </c>
      <c r="E229" s="4" t="s">
        <v>10</v>
      </c>
      <c r="F229" s="42" t="s">
        <v>264</v>
      </c>
      <c r="G229" s="46"/>
      <c r="H229" s="46"/>
      <c r="I229" s="49">
        <v>30</v>
      </c>
      <c r="J229" s="46"/>
      <c r="K229" s="47"/>
      <c r="L229" s="46"/>
      <c r="M229" s="46"/>
      <c r="N229" s="46"/>
      <c r="O229" s="46"/>
      <c r="P229" s="46"/>
      <c r="Q229" s="46"/>
      <c r="R229" s="63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9"/>
      <c r="AF229" s="46"/>
      <c r="AG229" s="46"/>
      <c r="AH229" s="46"/>
      <c r="AI229" s="46"/>
      <c r="AJ229" s="46"/>
      <c r="AK229" s="46"/>
      <c r="AL229" s="46"/>
      <c r="AM229" s="44">
        <f>SUM(G229:AL229)</f>
        <v>30</v>
      </c>
      <c r="AN229" s="2">
        <f>COUNT(G229:AL229)</f>
        <v>1</v>
      </c>
    </row>
    <row r="230" spans="1:40" x14ac:dyDescent="0.3">
      <c r="A230" s="77">
        <f>RANK(AM230,$AM$2:AM353)</f>
        <v>226</v>
      </c>
      <c r="B230" s="2" t="s">
        <v>18</v>
      </c>
      <c r="C230" s="39" t="s">
        <v>50</v>
      </c>
      <c r="D230" s="3"/>
      <c r="E230" s="4" t="s">
        <v>9</v>
      </c>
      <c r="F230" s="42" t="s">
        <v>349</v>
      </c>
      <c r="G230" s="46"/>
      <c r="H230" s="46"/>
      <c r="I230" s="46"/>
      <c r="J230" s="46"/>
      <c r="K230" s="47"/>
      <c r="L230" s="46"/>
      <c r="M230" s="46"/>
      <c r="N230" s="46"/>
      <c r="O230" s="46"/>
      <c r="P230" s="46"/>
      <c r="Q230" s="46"/>
      <c r="R230" s="63"/>
      <c r="S230" s="46"/>
      <c r="T230" s="46"/>
      <c r="U230" s="58">
        <v>30</v>
      </c>
      <c r="V230" s="46"/>
      <c r="W230" s="46"/>
      <c r="X230" s="46"/>
      <c r="Y230" s="46"/>
      <c r="Z230" s="46"/>
      <c r="AA230" s="46"/>
      <c r="AB230" s="46"/>
      <c r="AC230" s="46"/>
      <c r="AD230" s="46"/>
      <c r="AE230" s="49"/>
      <c r="AF230" s="46"/>
      <c r="AG230" s="46"/>
      <c r="AH230" s="46"/>
      <c r="AI230" s="46"/>
      <c r="AJ230" s="46"/>
      <c r="AK230" s="46"/>
      <c r="AL230" s="46"/>
      <c r="AM230" s="44">
        <f>SUM(G230:AL230)</f>
        <v>30</v>
      </c>
      <c r="AN230" s="2">
        <f>COUNT(G230:AL230)</f>
        <v>1</v>
      </c>
    </row>
    <row r="231" spans="1:40" x14ac:dyDescent="0.3">
      <c r="A231" s="77">
        <f>RANK(AM231,$AM$2:AM354)</f>
        <v>230</v>
      </c>
      <c r="B231" s="2" t="s">
        <v>15</v>
      </c>
      <c r="C231" s="40"/>
      <c r="D231" s="3">
        <v>2016</v>
      </c>
      <c r="E231" s="4" t="s">
        <v>5</v>
      </c>
      <c r="F231" s="42" t="s">
        <v>605</v>
      </c>
      <c r="G231" s="46"/>
      <c r="H231" s="46"/>
      <c r="I231" s="46"/>
      <c r="J231" s="46"/>
      <c r="K231" s="47"/>
      <c r="L231" s="46"/>
      <c r="M231" s="46"/>
      <c r="N231" s="46"/>
      <c r="O231" s="46"/>
      <c r="P231" s="46"/>
      <c r="Q231" s="46"/>
      <c r="R231" s="63"/>
      <c r="S231" s="46"/>
      <c r="T231" s="46"/>
      <c r="U231" s="46"/>
      <c r="V231" s="49">
        <v>16</v>
      </c>
      <c r="W231" s="46"/>
      <c r="X231" s="49"/>
      <c r="Y231" s="46"/>
      <c r="Z231" s="46"/>
      <c r="AA231" s="46"/>
      <c r="AB231" s="46"/>
      <c r="AC231" s="46"/>
      <c r="AD231" s="46"/>
      <c r="AE231" s="49">
        <v>13.5</v>
      </c>
      <c r="AF231" s="46"/>
      <c r="AG231" s="46"/>
      <c r="AH231" s="46"/>
      <c r="AI231" s="46"/>
      <c r="AJ231" s="46"/>
      <c r="AK231" s="46"/>
      <c r="AL231" s="46"/>
      <c r="AM231" s="44">
        <f>SUM(G231:AL231)</f>
        <v>29.5</v>
      </c>
      <c r="AN231" s="2">
        <f>COUNT(G231:AL231)</f>
        <v>2</v>
      </c>
    </row>
    <row r="232" spans="1:40" x14ac:dyDescent="0.3">
      <c r="A232" s="77">
        <f>RANK(AM232,$AM$2:AM355)</f>
        <v>230</v>
      </c>
      <c r="B232" s="4" t="s">
        <v>15</v>
      </c>
      <c r="C232" s="40" t="s">
        <v>4</v>
      </c>
      <c r="D232" s="2">
        <v>2015</v>
      </c>
      <c r="E232" s="2" t="s">
        <v>9</v>
      </c>
      <c r="F232" s="42" t="s">
        <v>315</v>
      </c>
      <c r="G232" s="46"/>
      <c r="H232" s="46"/>
      <c r="I232" s="46"/>
      <c r="J232" s="46"/>
      <c r="K232" s="47"/>
      <c r="L232" s="46"/>
      <c r="M232" s="46"/>
      <c r="N232" s="46"/>
      <c r="O232" s="46"/>
      <c r="P232" s="46"/>
      <c r="Q232" s="46"/>
      <c r="R232" s="63"/>
      <c r="S232" s="46"/>
      <c r="T232" s="46"/>
      <c r="U232" s="46">
        <v>13.5</v>
      </c>
      <c r="V232" s="49">
        <v>16</v>
      </c>
      <c r="W232" s="46"/>
      <c r="X232" s="49"/>
      <c r="Y232" s="46"/>
      <c r="Z232" s="46"/>
      <c r="AA232" s="46"/>
      <c r="AB232" s="46"/>
      <c r="AC232" s="46"/>
      <c r="AD232" s="46"/>
      <c r="AE232" s="49"/>
      <c r="AF232" s="46"/>
      <c r="AG232" s="46"/>
      <c r="AH232" s="46"/>
      <c r="AI232" s="46"/>
      <c r="AJ232" s="46"/>
      <c r="AK232" s="46"/>
      <c r="AL232" s="46"/>
      <c r="AM232" s="44">
        <f>SUM(G232:AL232)</f>
        <v>29.5</v>
      </c>
      <c r="AN232" s="2">
        <f>COUNT(G232:AL232)</f>
        <v>2</v>
      </c>
    </row>
    <row r="233" spans="1:40" x14ac:dyDescent="0.3">
      <c r="A233" s="77">
        <f>RANK(AM233,$AM$2:AM356)</f>
        <v>232</v>
      </c>
      <c r="B233" s="2" t="s">
        <v>90</v>
      </c>
      <c r="C233" s="40" t="s">
        <v>50</v>
      </c>
      <c r="D233" s="2"/>
      <c r="E233" s="2" t="s">
        <v>10</v>
      </c>
      <c r="F233" s="38" t="s">
        <v>283</v>
      </c>
      <c r="G233" s="46"/>
      <c r="H233" s="46"/>
      <c r="I233" s="46"/>
      <c r="J233" s="46"/>
      <c r="K233" s="46"/>
      <c r="L233" s="49">
        <v>28</v>
      </c>
      <c r="M233" s="46"/>
      <c r="N233" s="46"/>
      <c r="O233" s="46"/>
      <c r="P233" s="46"/>
      <c r="Q233" s="46"/>
      <c r="R233" s="63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9"/>
      <c r="AF233" s="46"/>
      <c r="AG233" s="46"/>
      <c r="AH233" s="46"/>
      <c r="AI233" s="46"/>
      <c r="AJ233" s="46"/>
      <c r="AK233" s="46"/>
      <c r="AL233" s="46"/>
      <c r="AM233" s="44">
        <f>SUM(G233:AL233)</f>
        <v>28</v>
      </c>
      <c r="AN233" s="2">
        <f>COUNT(G233:AL233)</f>
        <v>1</v>
      </c>
    </row>
    <row r="234" spans="1:40" x14ac:dyDescent="0.3">
      <c r="A234" s="77">
        <f>RANK(AM234,$AM$2:AM357)</f>
        <v>233</v>
      </c>
      <c r="B234" s="4" t="s">
        <v>15</v>
      </c>
      <c r="C234" s="40" t="s">
        <v>4</v>
      </c>
      <c r="D234" s="2">
        <v>2017</v>
      </c>
      <c r="E234" s="2" t="s">
        <v>5</v>
      </c>
      <c r="F234" s="50" t="s">
        <v>421</v>
      </c>
      <c r="G234" s="7"/>
      <c r="H234" s="7"/>
      <c r="I234" s="7"/>
      <c r="J234" s="7"/>
      <c r="K234" s="2"/>
      <c r="L234" s="49">
        <v>9</v>
      </c>
      <c r="M234" s="7"/>
      <c r="N234" s="7"/>
      <c r="O234" s="7"/>
      <c r="P234" s="7"/>
      <c r="Q234" s="7"/>
      <c r="R234" s="63"/>
      <c r="S234" s="7"/>
      <c r="T234" s="7"/>
      <c r="U234" s="7"/>
      <c r="V234" s="49">
        <v>9</v>
      </c>
      <c r="W234" s="7"/>
      <c r="X234" s="49"/>
      <c r="Y234" s="7"/>
      <c r="Z234" s="46">
        <v>9</v>
      </c>
      <c r="AA234" s="7"/>
      <c r="AB234" s="7"/>
      <c r="AC234" s="7"/>
      <c r="AD234" s="46"/>
      <c r="AE234" s="49"/>
      <c r="AF234" s="46"/>
      <c r="AG234" s="46"/>
      <c r="AH234" s="46"/>
      <c r="AI234" s="46"/>
      <c r="AJ234" s="46"/>
      <c r="AK234" s="46"/>
      <c r="AL234" s="46"/>
      <c r="AM234" s="44">
        <f>SUM(G234:AL234)</f>
        <v>27</v>
      </c>
      <c r="AN234" s="2">
        <f>COUNT(G234:AL234)</f>
        <v>3</v>
      </c>
    </row>
    <row r="235" spans="1:40" x14ac:dyDescent="0.3">
      <c r="A235" s="77">
        <f>RANK(AM235,$AM$2:AM358)</f>
        <v>234</v>
      </c>
      <c r="B235" s="4" t="s">
        <v>15</v>
      </c>
      <c r="C235" s="40" t="s">
        <v>258</v>
      </c>
      <c r="D235" s="2">
        <v>2015</v>
      </c>
      <c r="E235" s="4" t="s">
        <v>9</v>
      </c>
      <c r="F235" s="50" t="s">
        <v>452</v>
      </c>
      <c r="G235" s="7"/>
      <c r="H235" s="7"/>
      <c r="I235" s="7"/>
      <c r="J235" s="7"/>
      <c r="K235" s="2"/>
      <c r="L235" s="7"/>
      <c r="M235" s="7"/>
      <c r="N235" s="7"/>
      <c r="O235" s="7"/>
      <c r="P235" s="7"/>
      <c r="Q235" s="7"/>
      <c r="R235" s="49">
        <v>12</v>
      </c>
      <c r="S235" s="7"/>
      <c r="T235" s="7"/>
      <c r="U235" s="46">
        <v>13.5</v>
      </c>
      <c r="V235" s="7"/>
      <c r="W235" s="7"/>
      <c r="X235" s="7"/>
      <c r="Y235" s="7"/>
      <c r="Z235" s="46"/>
      <c r="AA235" s="7"/>
      <c r="AB235" s="7"/>
      <c r="AC235" s="7"/>
      <c r="AD235" s="46"/>
      <c r="AE235" s="49"/>
      <c r="AF235" s="46"/>
      <c r="AG235" s="46"/>
      <c r="AH235" s="46"/>
      <c r="AI235" s="46"/>
      <c r="AJ235" s="46"/>
      <c r="AK235" s="46"/>
      <c r="AL235" s="46"/>
      <c r="AM235" s="44">
        <f>SUM(G235:AL235)</f>
        <v>25.5</v>
      </c>
      <c r="AN235" s="2">
        <f>COUNT(G235:AL235)</f>
        <v>2</v>
      </c>
    </row>
    <row r="236" spans="1:40" x14ac:dyDescent="0.3">
      <c r="A236" s="77">
        <f>RANK(AM236,$AM$2:AM359)</f>
        <v>235</v>
      </c>
      <c r="B236" s="4" t="s">
        <v>15</v>
      </c>
      <c r="C236" s="42" t="s">
        <v>4</v>
      </c>
      <c r="D236" s="4">
        <v>2016</v>
      </c>
      <c r="E236" s="7" t="s">
        <v>5</v>
      </c>
      <c r="F236" s="50" t="s">
        <v>506</v>
      </c>
      <c r="G236" s="7"/>
      <c r="H236" s="7"/>
      <c r="I236" s="7"/>
      <c r="J236" s="7"/>
      <c r="K236" s="2"/>
      <c r="L236" s="7"/>
      <c r="M236" s="7"/>
      <c r="N236" s="7"/>
      <c r="O236" s="7"/>
      <c r="P236" s="7"/>
      <c r="Q236" s="7"/>
      <c r="R236" s="63"/>
      <c r="S236" s="7"/>
      <c r="T236" s="7"/>
      <c r="U236" s="7"/>
      <c r="V236" s="49">
        <v>12</v>
      </c>
      <c r="W236" s="7"/>
      <c r="X236" s="49"/>
      <c r="Y236" s="7"/>
      <c r="Z236" s="46"/>
      <c r="AA236" s="7"/>
      <c r="AB236" s="7"/>
      <c r="AC236" s="7"/>
      <c r="AD236" s="46">
        <v>12</v>
      </c>
      <c r="AE236" s="49"/>
      <c r="AF236" s="46"/>
      <c r="AG236" s="46"/>
      <c r="AH236" s="46"/>
      <c r="AI236" s="46"/>
      <c r="AJ236" s="46"/>
      <c r="AK236" s="46"/>
      <c r="AL236" s="46"/>
      <c r="AM236" s="44">
        <f>SUM(G236:AL236)</f>
        <v>24</v>
      </c>
      <c r="AN236" s="2">
        <f>COUNT(G236:AL236)</f>
        <v>2</v>
      </c>
    </row>
    <row r="237" spans="1:40" x14ac:dyDescent="0.3">
      <c r="A237" s="77">
        <f>RANK(AM237,$AM$2:AM360)</f>
        <v>235</v>
      </c>
      <c r="B237" s="7" t="s">
        <v>15</v>
      </c>
      <c r="C237" s="42" t="s">
        <v>4</v>
      </c>
      <c r="D237" s="4">
        <v>2016</v>
      </c>
      <c r="E237" s="7" t="s">
        <v>5</v>
      </c>
      <c r="F237" s="50" t="s">
        <v>543</v>
      </c>
      <c r="G237" s="7"/>
      <c r="H237" s="7"/>
      <c r="I237" s="7"/>
      <c r="J237" s="7"/>
      <c r="K237" s="2"/>
      <c r="L237" s="7"/>
      <c r="M237" s="7"/>
      <c r="N237" s="7"/>
      <c r="O237" s="7"/>
      <c r="P237" s="7"/>
      <c r="Q237" s="7"/>
      <c r="R237" s="63"/>
      <c r="S237" s="7"/>
      <c r="T237" s="7"/>
      <c r="U237" s="7"/>
      <c r="V237" s="7"/>
      <c r="W237" s="7"/>
      <c r="X237" s="7"/>
      <c r="Y237" s="7"/>
      <c r="Z237" s="46">
        <v>12</v>
      </c>
      <c r="AA237" s="7"/>
      <c r="AB237" s="7"/>
      <c r="AC237" s="7"/>
      <c r="AD237" s="46">
        <v>12</v>
      </c>
      <c r="AE237" s="49"/>
      <c r="AF237" s="46"/>
      <c r="AG237" s="46"/>
      <c r="AH237" s="46"/>
      <c r="AI237" s="46"/>
      <c r="AJ237" s="46"/>
      <c r="AK237" s="46"/>
      <c r="AL237" s="46"/>
      <c r="AM237" s="44">
        <f>SUM(G237:AL237)</f>
        <v>24</v>
      </c>
      <c r="AN237" s="2">
        <f>COUNT(G237:AL237)</f>
        <v>2</v>
      </c>
    </row>
    <row r="238" spans="1:40" x14ac:dyDescent="0.3">
      <c r="A238" s="77">
        <f>RANK(AM238,$AM$2:AM361)</f>
        <v>237</v>
      </c>
      <c r="B238" s="7" t="s">
        <v>15</v>
      </c>
      <c r="C238" s="42" t="s">
        <v>4</v>
      </c>
      <c r="D238" s="7">
        <v>2015</v>
      </c>
      <c r="E238" s="4" t="s">
        <v>9</v>
      </c>
      <c r="F238" s="50" t="s">
        <v>568</v>
      </c>
      <c r="G238" s="7"/>
      <c r="H238" s="7"/>
      <c r="I238" s="7"/>
      <c r="J238" s="7"/>
      <c r="K238" s="2"/>
      <c r="L238" s="7"/>
      <c r="M238" s="7"/>
      <c r="N238" s="7"/>
      <c r="O238" s="7"/>
      <c r="P238" s="7"/>
      <c r="Q238" s="7"/>
      <c r="R238" s="63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46">
        <v>20</v>
      </c>
      <c r="AE238" s="49"/>
      <c r="AF238" s="46"/>
      <c r="AG238" s="46"/>
      <c r="AH238" s="46"/>
      <c r="AI238" s="46"/>
      <c r="AJ238" s="46"/>
      <c r="AK238" s="46"/>
      <c r="AL238" s="46"/>
      <c r="AM238" s="44">
        <f>SUM(G238:AL238)</f>
        <v>20</v>
      </c>
      <c r="AN238" s="2">
        <f>COUNT(G238:AL238)</f>
        <v>1</v>
      </c>
    </row>
    <row r="239" spans="1:40" x14ac:dyDescent="0.3">
      <c r="A239" s="77">
        <f>RANK(AM239,$AM$2:AM362)</f>
        <v>237</v>
      </c>
      <c r="B239" s="7" t="s">
        <v>15</v>
      </c>
      <c r="C239" s="42" t="s">
        <v>248</v>
      </c>
      <c r="D239" s="7">
        <v>2013</v>
      </c>
      <c r="E239" s="2" t="s">
        <v>10</v>
      </c>
      <c r="F239" s="50" t="s">
        <v>247</v>
      </c>
      <c r="G239" s="7"/>
      <c r="H239" s="7"/>
      <c r="I239" s="49">
        <v>20</v>
      </c>
      <c r="J239" s="7"/>
      <c r="K239" s="7"/>
      <c r="L239" s="7"/>
      <c r="M239" s="7"/>
      <c r="N239" s="7"/>
      <c r="O239" s="7"/>
      <c r="P239" s="7"/>
      <c r="Q239" s="7"/>
      <c r="R239" s="63"/>
      <c r="S239" s="7"/>
      <c r="T239" s="7"/>
      <c r="U239" s="7"/>
      <c r="V239" s="7"/>
      <c r="W239" s="7"/>
      <c r="X239" s="7"/>
      <c r="Y239" s="7"/>
      <c r="Z239" s="46"/>
      <c r="AA239" s="7"/>
      <c r="AB239" s="7"/>
      <c r="AC239" s="7"/>
      <c r="AD239" s="46"/>
      <c r="AE239" s="49"/>
      <c r="AF239" s="46"/>
      <c r="AG239" s="46"/>
      <c r="AH239" s="46"/>
      <c r="AI239" s="46"/>
      <c r="AJ239" s="46"/>
      <c r="AK239" s="46"/>
      <c r="AL239" s="46"/>
      <c r="AM239" s="44">
        <f>SUM(G239:AL239)</f>
        <v>20</v>
      </c>
      <c r="AN239" s="2">
        <f>COUNT(G239:AL239)</f>
        <v>1</v>
      </c>
    </row>
    <row r="240" spans="1:40" x14ac:dyDescent="0.3">
      <c r="A240" s="77">
        <f>RANK(AM240,$AM$2:AM363)</f>
        <v>237</v>
      </c>
      <c r="B240" s="7" t="s">
        <v>433</v>
      </c>
      <c r="C240" s="40"/>
      <c r="D240" s="2"/>
      <c r="E240" s="2" t="s">
        <v>9</v>
      </c>
      <c r="F240" s="50" t="s">
        <v>414</v>
      </c>
      <c r="G240" s="7"/>
      <c r="H240" s="7"/>
      <c r="I240" s="7"/>
      <c r="J240" s="7"/>
      <c r="K240" s="2"/>
      <c r="L240" s="49">
        <v>20</v>
      </c>
      <c r="M240" s="7"/>
      <c r="N240" s="7"/>
      <c r="O240" s="7"/>
      <c r="P240" s="7"/>
      <c r="Q240" s="7"/>
      <c r="R240" s="63"/>
      <c r="S240" s="7"/>
      <c r="T240" s="7"/>
      <c r="U240" s="7"/>
      <c r="V240" s="7"/>
      <c r="W240" s="7"/>
      <c r="X240" s="7"/>
      <c r="Y240" s="7"/>
      <c r="Z240" s="46"/>
      <c r="AA240" s="7"/>
      <c r="AB240" s="7"/>
      <c r="AC240" s="7"/>
      <c r="AD240" s="46"/>
      <c r="AE240" s="49"/>
      <c r="AF240" s="46"/>
      <c r="AG240" s="46"/>
      <c r="AH240" s="46"/>
      <c r="AI240" s="46"/>
      <c r="AJ240" s="46"/>
      <c r="AK240" s="46"/>
      <c r="AL240" s="46"/>
      <c r="AM240" s="44">
        <f>SUM(G240:AL240)</f>
        <v>20</v>
      </c>
      <c r="AN240" s="2">
        <f>COUNT(G240:AL240)</f>
        <v>1</v>
      </c>
    </row>
    <row r="241" spans="1:40" x14ac:dyDescent="0.3">
      <c r="A241" s="77">
        <f>RANK(AM241,$AM$2:AM364)</f>
        <v>240</v>
      </c>
      <c r="B241" s="4" t="s">
        <v>90</v>
      </c>
      <c r="C241" s="38" t="s">
        <v>50</v>
      </c>
      <c r="D241" s="2"/>
      <c r="E241" s="4" t="s">
        <v>9</v>
      </c>
      <c r="F241" s="38" t="s">
        <v>281</v>
      </c>
      <c r="G241" s="46"/>
      <c r="H241" s="46"/>
      <c r="I241" s="46"/>
      <c r="J241" s="46"/>
      <c r="K241" s="47"/>
      <c r="L241" s="49">
        <v>18.5</v>
      </c>
      <c r="M241" s="46"/>
      <c r="N241" s="46"/>
      <c r="O241" s="46"/>
      <c r="P241" s="46"/>
      <c r="Q241" s="46"/>
      <c r="R241" s="63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9"/>
      <c r="AF241" s="46"/>
      <c r="AG241" s="46"/>
      <c r="AH241" s="46"/>
      <c r="AI241" s="46"/>
      <c r="AJ241" s="46"/>
      <c r="AK241" s="46"/>
      <c r="AL241" s="46"/>
      <c r="AM241" s="44">
        <f>SUM(G241:AL241)</f>
        <v>18.5</v>
      </c>
      <c r="AN241" s="2">
        <f>COUNT(G241:AL241)</f>
        <v>1</v>
      </c>
    </row>
    <row r="242" spans="1:40" x14ac:dyDescent="0.3">
      <c r="A242" s="77">
        <f>RANK(AM242,$AM$2:AM365)</f>
        <v>240</v>
      </c>
      <c r="B242" s="2" t="s">
        <v>18</v>
      </c>
      <c r="C242" s="40"/>
      <c r="D242" s="2"/>
      <c r="E242" s="4" t="s">
        <v>9</v>
      </c>
      <c r="F242" s="50" t="s">
        <v>416</v>
      </c>
      <c r="G242" s="7"/>
      <c r="H242" s="7"/>
      <c r="I242" s="7"/>
      <c r="J242" s="7"/>
      <c r="K242" s="2"/>
      <c r="L242" s="49">
        <v>18.5</v>
      </c>
      <c r="M242" s="7"/>
      <c r="N242" s="7"/>
      <c r="O242" s="7"/>
      <c r="P242" s="7"/>
      <c r="Q242" s="7"/>
      <c r="R242" s="63"/>
      <c r="S242" s="7"/>
      <c r="T242" s="7"/>
      <c r="U242" s="7"/>
      <c r="V242" s="7"/>
      <c r="W242" s="7"/>
      <c r="X242" s="7"/>
      <c r="Y242" s="7"/>
      <c r="Z242" s="46"/>
      <c r="AA242" s="7"/>
      <c r="AB242" s="7"/>
      <c r="AC242" s="7"/>
      <c r="AD242" s="46"/>
      <c r="AE242" s="49"/>
      <c r="AF242" s="46"/>
      <c r="AG242" s="46"/>
      <c r="AH242" s="46"/>
      <c r="AI242" s="46"/>
      <c r="AJ242" s="46"/>
      <c r="AK242" s="46"/>
      <c r="AL242" s="46"/>
      <c r="AM242" s="44">
        <f>SUM(G242:AL242)</f>
        <v>18.5</v>
      </c>
      <c r="AN242" s="2">
        <f>COUNT(G242:AL242)</f>
        <v>1</v>
      </c>
    </row>
    <row r="243" spans="1:40" x14ac:dyDescent="0.3">
      <c r="A243" s="77">
        <f>RANK(AM243,$AM$2:AM366)</f>
        <v>240</v>
      </c>
      <c r="B243" s="7" t="s">
        <v>433</v>
      </c>
      <c r="C243" s="40"/>
      <c r="D243" s="2"/>
      <c r="E243" s="4" t="s">
        <v>9</v>
      </c>
      <c r="F243" s="50" t="s">
        <v>415</v>
      </c>
      <c r="G243" s="7"/>
      <c r="H243" s="7"/>
      <c r="I243" s="7"/>
      <c r="J243" s="7"/>
      <c r="K243" s="2"/>
      <c r="L243" s="49">
        <v>18.5</v>
      </c>
      <c r="M243" s="7"/>
      <c r="N243" s="7"/>
      <c r="O243" s="7"/>
      <c r="P243" s="7"/>
      <c r="Q243" s="7"/>
      <c r="R243" s="63"/>
      <c r="S243" s="7"/>
      <c r="T243" s="7"/>
      <c r="U243" s="7"/>
      <c r="V243" s="7"/>
      <c r="W243" s="7"/>
      <c r="X243" s="7"/>
      <c r="Y243" s="7"/>
      <c r="Z243" s="46"/>
      <c r="AA243" s="7"/>
      <c r="AB243" s="7"/>
      <c r="AC243" s="7"/>
      <c r="AD243" s="46"/>
      <c r="AE243" s="49"/>
      <c r="AF243" s="46"/>
      <c r="AG243" s="46"/>
      <c r="AH243" s="46"/>
      <c r="AI243" s="46"/>
      <c r="AJ243" s="46"/>
      <c r="AK243" s="46"/>
      <c r="AL243" s="46"/>
      <c r="AM243" s="44">
        <f>SUM(G243:AL243)</f>
        <v>18.5</v>
      </c>
      <c r="AN243" s="2">
        <f>COUNT(G243:AL243)</f>
        <v>1</v>
      </c>
    </row>
    <row r="244" spans="1:40" x14ac:dyDescent="0.3">
      <c r="A244" s="77">
        <f>RANK(AM244,$AM$2:AM367)</f>
        <v>243</v>
      </c>
      <c r="B244" s="4" t="s">
        <v>15</v>
      </c>
      <c r="C244" s="38" t="s">
        <v>4</v>
      </c>
      <c r="D244" s="2">
        <v>2016</v>
      </c>
      <c r="E244" s="2" t="s">
        <v>5</v>
      </c>
      <c r="F244" s="50" t="s">
        <v>453</v>
      </c>
      <c r="G244" s="7"/>
      <c r="H244" s="7"/>
      <c r="I244" s="7"/>
      <c r="J244" s="7"/>
      <c r="K244" s="2"/>
      <c r="L244" s="7"/>
      <c r="M244" s="7"/>
      <c r="N244" s="7"/>
      <c r="O244" s="7"/>
      <c r="P244" s="7"/>
      <c r="Q244" s="7"/>
      <c r="R244" s="49">
        <v>9</v>
      </c>
      <c r="S244" s="7"/>
      <c r="T244" s="7"/>
      <c r="U244" s="58">
        <v>9</v>
      </c>
      <c r="V244" s="7"/>
      <c r="W244" s="7"/>
      <c r="X244" s="7"/>
      <c r="Y244" s="7"/>
      <c r="Z244" s="46"/>
      <c r="AA244" s="7"/>
      <c r="AB244" s="7"/>
      <c r="AC244" s="7"/>
      <c r="AD244" s="46"/>
      <c r="AE244" s="49"/>
      <c r="AF244" s="46"/>
      <c r="AG244" s="46"/>
      <c r="AH244" s="46"/>
      <c r="AI244" s="46"/>
      <c r="AJ244" s="46"/>
      <c r="AK244" s="46"/>
      <c r="AL244" s="46"/>
      <c r="AM244" s="44">
        <f>SUM(G244:AL244)</f>
        <v>18</v>
      </c>
      <c r="AN244" s="2">
        <f>COUNT(G244:AL244)</f>
        <v>2</v>
      </c>
    </row>
    <row r="245" spans="1:40" x14ac:dyDescent="0.3">
      <c r="A245" s="77">
        <f>RANK(AM245,$AM$2:AM368)</f>
        <v>244</v>
      </c>
      <c r="B245" s="7" t="s">
        <v>15</v>
      </c>
      <c r="C245" s="40" t="s">
        <v>43</v>
      </c>
      <c r="D245" s="2">
        <v>2015</v>
      </c>
      <c r="E245" s="7" t="s">
        <v>9</v>
      </c>
      <c r="F245" s="50" t="s">
        <v>603</v>
      </c>
      <c r="G245" s="7"/>
      <c r="H245" s="7"/>
      <c r="I245" s="7"/>
      <c r="J245" s="7"/>
      <c r="K245" s="2"/>
      <c r="L245" s="7"/>
      <c r="M245" s="7"/>
      <c r="N245" s="7"/>
      <c r="O245" s="7"/>
      <c r="P245" s="7"/>
      <c r="Q245" s="7"/>
      <c r="R245" s="63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49">
        <v>16</v>
      </c>
      <c r="AF245" s="7"/>
      <c r="AG245" s="7"/>
      <c r="AH245" s="7"/>
      <c r="AI245" s="7"/>
      <c r="AJ245" s="7"/>
      <c r="AK245" s="7"/>
      <c r="AL245" s="7"/>
      <c r="AM245" s="44">
        <f>SUM(G245:AL245)</f>
        <v>16</v>
      </c>
      <c r="AN245" s="2">
        <f>COUNT(G245:AL245)</f>
        <v>1</v>
      </c>
    </row>
    <row r="246" spans="1:40" x14ac:dyDescent="0.3">
      <c r="A246" s="77">
        <f>RANK(AM246,$AM$2:AM369)</f>
        <v>244</v>
      </c>
      <c r="B246" s="2" t="s">
        <v>17</v>
      </c>
      <c r="C246" s="40" t="s">
        <v>50</v>
      </c>
      <c r="D246" s="2"/>
      <c r="E246" s="2" t="s">
        <v>5</v>
      </c>
      <c r="F246" s="42" t="s">
        <v>279</v>
      </c>
      <c r="G246" s="46"/>
      <c r="H246" s="46"/>
      <c r="I246" s="46"/>
      <c r="J246" s="46"/>
      <c r="K246" s="47"/>
      <c r="L246" s="49">
        <v>16</v>
      </c>
      <c r="M246" s="46"/>
      <c r="N246" s="46"/>
      <c r="O246" s="46"/>
      <c r="P246" s="46"/>
      <c r="Q246" s="46"/>
      <c r="R246" s="63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9"/>
      <c r="AF246" s="46"/>
      <c r="AG246" s="46"/>
      <c r="AH246" s="46"/>
      <c r="AI246" s="46"/>
      <c r="AJ246" s="46"/>
      <c r="AK246" s="46"/>
      <c r="AL246" s="46"/>
      <c r="AM246" s="44">
        <f>SUM(G246:AL246)</f>
        <v>16</v>
      </c>
      <c r="AN246" s="2">
        <f>COUNT(G246:AL246)</f>
        <v>1</v>
      </c>
    </row>
    <row r="247" spans="1:40" x14ac:dyDescent="0.3">
      <c r="A247" s="77">
        <f>RANK(AM247,$AM$2:AM370)</f>
        <v>244</v>
      </c>
      <c r="B247" s="2" t="s">
        <v>15</v>
      </c>
      <c r="C247" s="40" t="s">
        <v>7</v>
      </c>
      <c r="D247" s="2">
        <v>2014</v>
      </c>
      <c r="E247" s="2" t="s">
        <v>9</v>
      </c>
      <c r="F247" s="38" t="s">
        <v>297</v>
      </c>
      <c r="G247" s="46"/>
      <c r="H247" s="46"/>
      <c r="I247" s="46"/>
      <c r="J247" s="46"/>
      <c r="K247" s="47"/>
      <c r="L247" s="46"/>
      <c r="M247" s="46"/>
      <c r="N247" s="46"/>
      <c r="O247" s="46"/>
      <c r="P247" s="46"/>
      <c r="Q247" s="46"/>
      <c r="R247" s="63"/>
      <c r="S247" s="46"/>
      <c r="T247" s="46"/>
      <c r="U247" s="46"/>
      <c r="V247" s="46"/>
      <c r="W247" s="46"/>
      <c r="X247" s="46"/>
      <c r="Y247" s="46"/>
      <c r="Z247" s="46">
        <v>16</v>
      </c>
      <c r="AA247" s="46"/>
      <c r="AB247" s="46"/>
      <c r="AC247" s="46"/>
      <c r="AD247" s="46"/>
      <c r="AE247" s="49"/>
      <c r="AF247" s="46"/>
      <c r="AG247" s="46"/>
      <c r="AH247" s="46"/>
      <c r="AI247" s="46"/>
      <c r="AJ247" s="46"/>
      <c r="AK247" s="46"/>
      <c r="AL247" s="46"/>
      <c r="AM247" s="44">
        <f>SUM(G247:AL247)</f>
        <v>16</v>
      </c>
      <c r="AN247" s="2">
        <f>COUNT(G247:AL247)</f>
        <v>1</v>
      </c>
    </row>
    <row r="248" spans="1:40" x14ac:dyDescent="0.3">
      <c r="A248" s="77">
        <f>RANK(AM248,$AM$2:AM371)</f>
        <v>244</v>
      </c>
      <c r="B248" s="7" t="s">
        <v>15</v>
      </c>
      <c r="C248" s="42" t="s">
        <v>478</v>
      </c>
      <c r="D248" s="7">
        <v>2016</v>
      </c>
      <c r="E248" s="7" t="s">
        <v>5</v>
      </c>
      <c r="F248" s="50" t="s">
        <v>569</v>
      </c>
      <c r="G248" s="7"/>
      <c r="H248" s="7"/>
      <c r="I248" s="7"/>
      <c r="J248" s="7"/>
      <c r="K248" s="2"/>
      <c r="L248" s="7"/>
      <c r="M248" s="7"/>
      <c r="N248" s="7"/>
      <c r="O248" s="7"/>
      <c r="P248" s="7"/>
      <c r="Q248" s="7"/>
      <c r="R248" s="63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46">
        <v>16</v>
      </c>
      <c r="AE248" s="49"/>
      <c r="AF248" s="46"/>
      <c r="AG248" s="46"/>
      <c r="AH248" s="46"/>
      <c r="AI248" s="46"/>
      <c r="AJ248" s="46"/>
      <c r="AK248" s="46"/>
      <c r="AL248" s="46"/>
      <c r="AM248" s="44">
        <f>SUM(G248:AL248)</f>
        <v>16</v>
      </c>
      <c r="AN248" s="2">
        <f>COUNT(G248:AL248)</f>
        <v>1</v>
      </c>
    </row>
    <row r="249" spans="1:40" x14ac:dyDescent="0.3">
      <c r="A249" s="77">
        <f>RANK(AM249,$AM$2:AM372)</f>
        <v>244</v>
      </c>
      <c r="B249" s="4" t="s">
        <v>90</v>
      </c>
      <c r="C249" s="40"/>
      <c r="D249" s="2"/>
      <c r="E249" s="4" t="s">
        <v>5</v>
      </c>
      <c r="F249" s="50" t="s">
        <v>417</v>
      </c>
      <c r="G249" s="7"/>
      <c r="H249" s="7"/>
      <c r="I249" s="7"/>
      <c r="J249" s="7"/>
      <c r="K249" s="2"/>
      <c r="L249" s="49">
        <v>16</v>
      </c>
      <c r="M249" s="7"/>
      <c r="N249" s="7"/>
      <c r="O249" s="7"/>
      <c r="P249" s="7"/>
      <c r="Q249" s="7"/>
      <c r="R249" s="63"/>
      <c r="S249" s="7"/>
      <c r="T249" s="7"/>
      <c r="U249" s="7"/>
      <c r="V249" s="7"/>
      <c r="W249" s="7"/>
      <c r="X249" s="7"/>
      <c r="Y249" s="7"/>
      <c r="Z249" s="46"/>
      <c r="AA249" s="7"/>
      <c r="AB249" s="7"/>
      <c r="AC249" s="7"/>
      <c r="AD249" s="46"/>
      <c r="AE249" s="49"/>
      <c r="AF249" s="46"/>
      <c r="AG249" s="46"/>
      <c r="AH249" s="46"/>
      <c r="AI249" s="46"/>
      <c r="AJ249" s="46"/>
      <c r="AK249" s="46"/>
      <c r="AL249" s="46"/>
      <c r="AM249" s="44">
        <f>SUM(G249:AL249)</f>
        <v>16</v>
      </c>
      <c r="AN249" s="2">
        <f>COUNT(G249:AL249)</f>
        <v>1</v>
      </c>
    </row>
    <row r="250" spans="1:40" x14ac:dyDescent="0.3">
      <c r="A250" s="77">
        <f>RANK(AM250,$AM$2:AM373)</f>
        <v>244</v>
      </c>
      <c r="B250" s="2" t="s">
        <v>18</v>
      </c>
      <c r="C250" s="40" t="s">
        <v>50</v>
      </c>
      <c r="D250" s="3"/>
      <c r="E250" s="2" t="s">
        <v>9</v>
      </c>
      <c r="F250" s="42" t="s">
        <v>348</v>
      </c>
      <c r="G250" s="46"/>
      <c r="H250" s="46"/>
      <c r="I250" s="46"/>
      <c r="J250" s="46"/>
      <c r="K250" s="47"/>
      <c r="L250" s="49">
        <v>16</v>
      </c>
      <c r="M250" s="46"/>
      <c r="N250" s="46"/>
      <c r="O250" s="46"/>
      <c r="P250" s="46"/>
      <c r="Q250" s="46"/>
      <c r="R250" s="63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9"/>
      <c r="AF250" s="46"/>
      <c r="AG250" s="46"/>
      <c r="AH250" s="46"/>
      <c r="AI250" s="46"/>
      <c r="AJ250" s="46"/>
      <c r="AK250" s="46"/>
      <c r="AL250" s="46"/>
      <c r="AM250" s="44">
        <f>SUM(G250:AL250)</f>
        <v>16</v>
      </c>
      <c r="AN250" s="2">
        <f>COUNT(G250:AL250)</f>
        <v>1</v>
      </c>
    </row>
    <row r="251" spans="1:40" x14ac:dyDescent="0.3">
      <c r="A251" s="77">
        <f>RANK(AM251,$AM$2:AM374)</f>
        <v>244</v>
      </c>
      <c r="B251" s="2" t="s">
        <v>15</v>
      </c>
      <c r="C251" s="40" t="s">
        <v>162</v>
      </c>
      <c r="D251" s="2">
        <v>2014</v>
      </c>
      <c r="E251" s="2" t="s">
        <v>9</v>
      </c>
      <c r="F251" s="42" t="s">
        <v>275</v>
      </c>
      <c r="G251" s="46"/>
      <c r="H251" s="46"/>
      <c r="I251" s="46"/>
      <c r="J251" s="46"/>
      <c r="K251" s="47"/>
      <c r="L251" s="46"/>
      <c r="M251" s="46"/>
      <c r="N251" s="46"/>
      <c r="O251" s="46"/>
      <c r="P251" s="46"/>
      <c r="Q251" s="46"/>
      <c r="R251" s="49">
        <v>16</v>
      </c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9"/>
      <c r="AF251" s="46"/>
      <c r="AG251" s="46"/>
      <c r="AH251" s="46"/>
      <c r="AI251" s="46"/>
      <c r="AJ251" s="46"/>
      <c r="AK251" s="46"/>
      <c r="AL251" s="46"/>
      <c r="AM251" s="44">
        <f>SUM(G251:AL251)</f>
        <v>16</v>
      </c>
      <c r="AN251" s="2">
        <f>COUNT(G251:AL251)</f>
        <v>1</v>
      </c>
    </row>
    <row r="252" spans="1:40" x14ac:dyDescent="0.3">
      <c r="A252" s="77">
        <f>RANK(AM252,$AM$2:AM375)</f>
        <v>244</v>
      </c>
      <c r="B252" s="7" t="s">
        <v>15</v>
      </c>
      <c r="C252" s="42" t="s">
        <v>258</v>
      </c>
      <c r="D252" s="7">
        <v>2014</v>
      </c>
      <c r="E252" s="7" t="s">
        <v>9</v>
      </c>
      <c r="F252" s="50" t="s">
        <v>246</v>
      </c>
      <c r="G252" s="7"/>
      <c r="H252" s="7"/>
      <c r="I252" s="49">
        <v>16</v>
      </c>
      <c r="J252" s="7"/>
      <c r="K252" s="7"/>
      <c r="L252" s="7"/>
      <c r="M252" s="7"/>
      <c r="N252" s="7"/>
      <c r="O252" s="7"/>
      <c r="P252" s="7"/>
      <c r="Q252" s="7"/>
      <c r="R252" s="63"/>
      <c r="S252" s="7"/>
      <c r="T252" s="7"/>
      <c r="U252" s="7"/>
      <c r="V252" s="7"/>
      <c r="W252" s="7"/>
      <c r="X252" s="7"/>
      <c r="Y252" s="7"/>
      <c r="Z252" s="46"/>
      <c r="AA252" s="7"/>
      <c r="AB252" s="7"/>
      <c r="AC252" s="7"/>
      <c r="AD252" s="46"/>
      <c r="AE252" s="49"/>
      <c r="AF252" s="46"/>
      <c r="AG252" s="46"/>
      <c r="AH252" s="46"/>
      <c r="AI252" s="46"/>
      <c r="AJ252" s="46"/>
      <c r="AK252" s="46"/>
      <c r="AL252" s="46"/>
      <c r="AM252" s="44">
        <f>SUM(G252:AL252)</f>
        <v>16</v>
      </c>
      <c r="AN252" s="2">
        <f>COUNT(G252:AL252)</f>
        <v>1</v>
      </c>
    </row>
    <row r="253" spans="1:40" x14ac:dyDescent="0.3">
      <c r="A253" s="77">
        <f>RANK(AM253,$AM$2:AM376)</f>
        <v>244</v>
      </c>
      <c r="B253" s="7" t="s">
        <v>15</v>
      </c>
      <c r="C253" s="42" t="s">
        <v>4</v>
      </c>
      <c r="D253" s="7">
        <v>2015</v>
      </c>
      <c r="E253" s="4" t="s">
        <v>9</v>
      </c>
      <c r="F253" s="50" t="s">
        <v>502</v>
      </c>
      <c r="G253" s="7"/>
      <c r="H253" s="7"/>
      <c r="I253" s="7"/>
      <c r="J253" s="7"/>
      <c r="K253" s="2"/>
      <c r="L253" s="7"/>
      <c r="M253" s="7"/>
      <c r="N253" s="7"/>
      <c r="O253" s="7"/>
      <c r="P253" s="7"/>
      <c r="Q253" s="7"/>
      <c r="R253" s="63"/>
      <c r="S253" s="7"/>
      <c r="T253" s="7"/>
      <c r="U253" s="7"/>
      <c r="V253" s="49">
        <v>16</v>
      </c>
      <c r="W253" s="7"/>
      <c r="X253" s="49"/>
      <c r="Y253" s="7"/>
      <c r="Z253" s="46"/>
      <c r="AA253" s="7"/>
      <c r="AB253" s="7"/>
      <c r="AC253" s="7"/>
      <c r="AD253" s="46"/>
      <c r="AE253" s="49"/>
      <c r="AF253" s="46"/>
      <c r="AG253" s="46"/>
      <c r="AH253" s="46"/>
      <c r="AI253" s="46"/>
      <c r="AJ253" s="46"/>
      <c r="AK253" s="46"/>
      <c r="AL253" s="46"/>
      <c r="AM253" s="44">
        <f>SUM(G253:AL253)</f>
        <v>16</v>
      </c>
      <c r="AN253" s="2">
        <f>COUNT(G253:AL253)</f>
        <v>1</v>
      </c>
    </row>
    <row r="254" spans="1:40" x14ac:dyDescent="0.3">
      <c r="A254" s="77">
        <f>RANK(AM254,$AM$2:AM377)</f>
        <v>244</v>
      </c>
      <c r="B254" s="2" t="s">
        <v>17</v>
      </c>
      <c r="C254" s="40"/>
      <c r="D254" s="2"/>
      <c r="E254" s="2" t="s">
        <v>9</v>
      </c>
      <c r="F254" s="50" t="s">
        <v>437</v>
      </c>
      <c r="G254" s="7"/>
      <c r="H254" s="7"/>
      <c r="I254" s="7"/>
      <c r="J254" s="7"/>
      <c r="K254" s="2"/>
      <c r="L254" s="49">
        <v>16</v>
      </c>
      <c r="M254" s="7"/>
      <c r="N254" s="7"/>
      <c r="O254" s="7"/>
      <c r="P254" s="7"/>
      <c r="Q254" s="7"/>
      <c r="R254" s="63"/>
      <c r="S254" s="7"/>
      <c r="T254" s="7"/>
      <c r="U254" s="7"/>
      <c r="V254" s="7"/>
      <c r="W254" s="7"/>
      <c r="X254" s="7"/>
      <c r="Y254" s="7"/>
      <c r="Z254" s="46"/>
      <c r="AA254" s="7"/>
      <c r="AB254" s="7"/>
      <c r="AC254" s="7"/>
      <c r="AD254" s="46"/>
      <c r="AE254" s="49"/>
      <c r="AF254" s="46"/>
      <c r="AG254" s="46"/>
      <c r="AH254" s="46"/>
      <c r="AI254" s="46"/>
      <c r="AJ254" s="46"/>
      <c r="AK254" s="46"/>
      <c r="AL254" s="46"/>
      <c r="AM254" s="44">
        <f>SUM(G254:AL254)</f>
        <v>16</v>
      </c>
      <c r="AN254" s="2">
        <f>COUNT(G254:AL254)</f>
        <v>1</v>
      </c>
    </row>
    <row r="255" spans="1:40" x14ac:dyDescent="0.3">
      <c r="A255" s="77">
        <f>RANK(AM255,$AM$2:AM378)</f>
        <v>244</v>
      </c>
      <c r="B255" s="2" t="s">
        <v>15</v>
      </c>
      <c r="C255" s="38" t="s">
        <v>248</v>
      </c>
      <c r="D255" s="4">
        <v>2015</v>
      </c>
      <c r="E255" s="87" t="s">
        <v>9</v>
      </c>
      <c r="F255" s="38" t="s">
        <v>262</v>
      </c>
      <c r="G255" s="46"/>
      <c r="H255" s="46"/>
      <c r="I255" s="46">
        <v>16</v>
      </c>
      <c r="J255" s="46"/>
      <c r="K255" s="46"/>
      <c r="L255" s="46"/>
      <c r="M255" s="46"/>
      <c r="N255" s="46"/>
      <c r="O255" s="46"/>
      <c r="P255" s="46"/>
      <c r="Q255" s="46"/>
      <c r="R255" s="63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9"/>
      <c r="AF255" s="46"/>
      <c r="AG255" s="46"/>
      <c r="AH255" s="46"/>
      <c r="AI255" s="46"/>
      <c r="AJ255" s="46"/>
      <c r="AK255" s="46"/>
      <c r="AL255" s="46"/>
      <c r="AM255" s="44">
        <f>SUM(G255:AL255)</f>
        <v>16</v>
      </c>
      <c r="AN255" s="2">
        <f>COUNT(G255:AL255)</f>
        <v>1</v>
      </c>
    </row>
    <row r="256" spans="1:40" x14ac:dyDescent="0.3">
      <c r="A256" s="77">
        <f>RANK(AM256,$AM$2:AM379)</f>
        <v>244</v>
      </c>
      <c r="B256" s="2" t="s">
        <v>15</v>
      </c>
      <c r="C256" s="40" t="s">
        <v>7</v>
      </c>
      <c r="D256" s="2">
        <v>2015</v>
      </c>
      <c r="E256" s="7" t="s">
        <v>9</v>
      </c>
      <c r="F256" s="42" t="s">
        <v>298</v>
      </c>
      <c r="G256" s="48"/>
      <c r="H256" s="48"/>
      <c r="I256" s="48"/>
      <c r="J256" s="48"/>
      <c r="K256" s="47"/>
      <c r="L256" s="48"/>
      <c r="M256" s="48"/>
      <c r="N256" s="48"/>
      <c r="O256" s="48"/>
      <c r="P256" s="48"/>
      <c r="Q256" s="48"/>
      <c r="R256" s="63"/>
      <c r="S256" s="48"/>
      <c r="T256" s="48"/>
      <c r="U256" s="48"/>
      <c r="V256" s="66">
        <v>0</v>
      </c>
      <c r="W256" s="46"/>
      <c r="X256" s="66"/>
      <c r="Y256" s="46"/>
      <c r="Z256" s="46">
        <v>16</v>
      </c>
      <c r="AA256" s="46"/>
      <c r="AB256" s="46"/>
      <c r="AC256" s="46"/>
      <c r="AD256" s="46"/>
      <c r="AE256" s="49"/>
      <c r="AF256" s="46"/>
      <c r="AG256" s="46"/>
      <c r="AH256" s="46"/>
      <c r="AI256" s="46"/>
      <c r="AJ256" s="46"/>
      <c r="AK256" s="46"/>
      <c r="AL256" s="46"/>
      <c r="AM256" s="44">
        <f>SUM(G256:AL256)</f>
        <v>16</v>
      </c>
      <c r="AN256" s="2">
        <f>COUNT(G256:AL256)</f>
        <v>2</v>
      </c>
    </row>
    <row r="257" spans="1:40" x14ac:dyDescent="0.3">
      <c r="A257" s="77">
        <f>RANK(AM257,$AM$2:AM380)</f>
        <v>244</v>
      </c>
      <c r="B257" s="7" t="s">
        <v>15</v>
      </c>
      <c r="C257" s="38" t="s">
        <v>7</v>
      </c>
      <c r="D257" s="7">
        <v>2015</v>
      </c>
      <c r="E257" s="7" t="s">
        <v>9</v>
      </c>
      <c r="F257" s="50" t="s">
        <v>504</v>
      </c>
      <c r="G257" s="7"/>
      <c r="H257" s="7"/>
      <c r="I257" s="7"/>
      <c r="J257" s="7"/>
      <c r="K257" s="2"/>
      <c r="L257" s="7"/>
      <c r="M257" s="7"/>
      <c r="N257" s="7"/>
      <c r="O257" s="7"/>
      <c r="P257" s="7"/>
      <c r="Q257" s="7"/>
      <c r="R257" s="63"/>
      <c r="S257" s="7"/>
      <c r="T257" s="7"/>
      <c r="U257" s="7"/>
      <c r="V257" s="66">
        <v>0</v>
      </c>
      <c r="W257" s="7"/>
      <c r="X257" s="66"/>
      <c r="Y257" s="7"/>
      <c r="Z257" s="46">
        <v>16</v>
      </c>
      <c r="AA257" s="7"/>
      <c r="AB257" s="7"/>
      <c r="AC257" s="7"/>
      <c r="AD257" s="46"/>
      <c r="AE257" s="49"/>
      <c r="AF257" s="46"/>
      <c r="AG257" s="46"/>
      <c r="AH257" s="46"/>
      <c r="AI257" s="46"/>
      <c r="AJ257" s="46"/>
      <c r="AK257" s="46"/>
      <c r="AL257" s="46"/>
      <c r="AM257" s="44">
        <f>SUM(G257:AL257)</f>
        <v>16</v>
      </c>
      <c r="AN257" s="2">
        <f>COUNT(G257:AL257)</f>
        <v>2</v>
      </c>
    </row>
    <row r="258" spans="1:40" x14ac:dyDescent="0.3">
      <c r="A258" s="77">
        <f>RANK(AM258,$AM$2:AM381)</f>
        <v>244</v>
      </c>
      <c r="B258" s="2" t="s">
        <v>15</v>
      </c>
      <c r="C258" s="40" t="s">
        <v>46</v>
      </c>
      <c r="D258" s="2">
        <v>2014</v>
      </c>
      <c r="E258" s="2" t="s">
        <v>9</v>
      </c>
      <c r="F258" s="50" t="s">
        <v>450</v>
      </c>
      <c r="G258" s="7"/>
      <c r="H258" s="7"/>
      <c r="I258" s="7"/>
      <c r="J258" s="7"/>
      <c r="K258" s="2"/>
      <c r="L258" s="7"/>
      <c r="M258" s="7"/>
      <c r="N258" s="7"/>
      <c r="O258" s="7"/>
      <c r="P258" s="7"/>
      <c r="Q258" s="7"/>
      <c r="R258" s="49">
        <v>16</v>
      </c>
      <c r="S258" s="7"/>
      <c r="T258" s="7"/>
      <c r="U258" s="7"/>
      <c r="V258" s="7"/>
      <c r="W258" s="7"/>
      <c r="X258" s="7"/>
      <c r="Y258" s="7"/>
      <c r="Z258" s="46"/>
      <c r="AA258" s="7"/>
      <c r="AB258" s="7"/>
      <c r="AC258" s="7"/>
      <c r="AD258" s="46"/>
      <c r="AE258" s="49"/>
      <c r="AF258" s="46"/>
      <c r="AG258" s="46"/>
      <c r="AH258" s="46"/>
      <c r="AI258" s="46"/>
      <c r="AJ258" s="46"/>
      <c r="AK258" s="46"/>
      <c r="AL258" s="46"/>
      <c r="AM258" s="44">
        <f>SUM(G258:AL258)</f>
        <v>16</v>
      </c>
      <c r="AN258" s="2">
        <f>COUNT(G258:AL258)</f>
        <v>1</v>
      </c>
    </row>
    <row r="259" spans="1:40" x14ac:dyDescent="0.3">
      <c r="A259" s="77">
        <f>RANK(AM259,$AM$2:AM382)</f>
        <v>258</v>
      </c>
      <c r="B259" s="7" t="s">
        <v>15</v>
      </c>
      <c r="C259" s="42" t="s">
        <v>13</v>
      </c>
      <c r="D259" s="7">
        <v>2015</v>
      </c>
      <c r="E259" s="2" t="s">
        <v>9</v>
      </c>
      <c r="F259" s="42" t="s">
        <v>378</v>
      </c>
      <c r="G259" s="7"/>
      <c r="H259" s="7"/>
      <c r="I259" s="46">
        <v>12</v>
      </c>
      <c r="J259" s="7"/>
      <c r="K259" s="2"/>
      <c r="L259" s="7"/>
      <c r="M259" s="7"/>
      <c r="N259" s="7"/>
      <c r="O259" s="7"/>
      <c r="P259" s="7"/>
      <c r="Q259" s="7"/>
      <c r="R259" s="63"/>
      <c r="S259" s="7"/>
      <c r="T259" s="7"/>
      <c r="U259" s="7"/>
      <c r="V259" s="7"/>
      <c r="W259" s="7"/>
      <c r="X259" s="7"/>
      <c r="Y259" s="7"/>
      <c r="Z259" s="46"/>
      <c r="AA259" s="7"/>
      <c r="AB259" s="7"/>
      <c r="AC259" s="7"/>
      <c r="AD259" s="46"/>
      <c r="AE259" s="49"/>
      <c r="AF259" s="46"/>
      <c r="AG259" s="46"/>
      <c r="AH259" s="46"/>
      <c r="AI259" s="46"/>
      <c r="AJ259" s="46"/>
      <c r="AK259" s="46"/>
      <c r="AL259" s="46"/>
      <c r="AM259" s="44">
        <f>SUM(G259:AL259)</f>
        <v>12</v>
      </c>
      <c r="AN259" s="2">
        <f>COUNT(G259:AL259)</f>
        <v>1</v>
      </c>
    </row>
    <row r="260" spans="1:40" x14ac:dyDescent="0.3">
      <c r="A260" s="77">
        <f>RANK(AM260,$AM$2:AM383)</f>
        <v>258</v>
      </c>
      <c r="B260" s="4" t="s">
        <v>90</v>
      </c>
      <c r="C260" s="40"/>
      <c r="D260" s="2"/>
      <c r="E260" s="4" t="s">
        <v>5</v>
      </c>
      <c r="F260" s="50" t="s">
        <v>418</v>
      </c>
      <c r="G260" s="7"/>
      <c r="H260" s="7"/>
      <c r="I260" s="7"/>
      <c r="J260" s="7"/>
      <c r="K260" s="2"/>
      <c r="L260" s="49">
        <v>12</v>
      </c>
      <c r="M260" s="7"/>
      <c r="N260" s="7"/>
      <c r="O260" s="7"/>
      <c r="P260" s="7"/>
      <c r="Q260" s="7"/>
      <c r="R260" s="63"/>
      <c r="S260" s="7"/>
      <c r="T260" s="7"/>
      <c r="U260" s="7"/>
      <c r="V260" s="7"/>
      <c r="W260" s="7"/>
      <c r="X260" s="7"/>
      <c r="Y260" s="7"/>
      <c r="Z260" s="46"/>
      <c r="AA260" s="7"/>
      <c r="AB260" s="7"/>
      <c r="AC260" s="7"/>
      <c r="AD260" s="46"/>
      <c r="AE260" s="49"/>
      <c r="AF260" s="46"/>
      <c r="AG260" s="46"/>
      <c r="AH260" s="46"/>
      <c r="AI260" s="46"/>
      <c r="AJ260" s="46"/>
      <c r="AK260" s="46"/>
      <c r="AL260" s="46"/>
      <c r="AM260" s="44">
        <f>SUM(G260:AL260)</f>
        <v>12</v>
      </c>
      <c r="AN260" s="2">
        <f>COUNT(G260:AL260)</f>
        <v>1</v>
      </c>
    </row>
    <row r="261" spans="1:40" x14ac:dyDescent="0.3">
      <c r="A261" s="77">
        <f>RANK(AM261,$AM$2:AM384)</f>
        <v>258</v>
      </c>
      <c r="B261" s="7" t="s">
        <v>15</v>
      </c>
      <c r="C261" s="40" t="s">
        <v>162</v>
      </c>
      <c r="D261" s="7">
        <v>2016</v>
      </c>
      <c r="E261" s="87" t="s">
        <v>5</v>
      </c>
      <c r="F261" s="50" t="s">
        <v>570</v>
      </c>
      <c r="G261" s="7"/>
      <c r="H261" s="7"/>
      <c r="I261" s="7"/>
      <c r="J261" s="7"/>
      <c r="K261" s="2"/>
      <c r="L261" s="7"/>
      <c r="M261" s="7"/>
      <c r="N261" s="7"/>
      <c r="O261" s="7"/>
      <c r="P261" s="7"/>
      <c r="Q261" s="7"/>
      <c r="R261" s="63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46">
        <v>12</v>
      </c>
      <c r="AE261" s="49"/>
      <c r="AF261" s="46"/>
      <c r="AG261" s="46"/>
      <c r="AH261" s="46"/>
      <c r="AI261" s="46"/>
      <c r="AJ261" s="46"/>
      <c r="AK261" s="46"/>
      <c r="AL261" s="46"/>
      <c r="AM261" s="44">
        <f>SUM(G261:AL261)</f>
        <v>12</v>
      </c>
      <c r="AN261" s="2">
        <f>COUNT(G261:AL261)</f>
        <v>1</v>
      </c>
    </row>
    <row r="262" spans="1:40" x14ac:dyDescent="0.3">
      <c r="A262" s="77">
        <f>RANK(AM262,$AM$2:AM385)</f>
        <v>261</v>
      </c>
      <c r="B262" s="2" t="s">
        <v>17</v>
      </c>
      <c r="C262" s="40"/>
      <c r="D262" s="2"/>
      <c r="E262" s="2" t="s">
        <v>5</v>
      </c>
      <c r="F262" s="50" t="s">
        <v>438</v>
      </c>
      <c r="G262" s="7"/>
      <c r="H262" s="7"/>
      <c r="I262" s="7"/>
      <c r="J262" s="7"/>
      <c r="K262" s="2"/>
      <c r="L262" s="49">
        <v>11</v>
      </c>
      <c r="M262" s="7"/>
      <c r="N262" s="7"/>
      <c r="O262" s="7"/>
      <c r="P262" s="7"/>
      <c r="Q262" s="7"/>
      <c r="R262" s="63"/>
      <c r="S262" s="7"/>
      <c r="T262" s="7"/>
      <c r="U262" s="7"/>
      <c r="V262" s="7"/>
      <c r="W262" s="7"/>
      <c r="X262" s="7"/>
      <c r="Y262" s="7"/>
      <c r="Z262" s="46"/>
      <c r="AA262" s="7"/>
      <c r="AB262" s="7"/>
      <c r="AC262" s="7"/>
      <c r="AD262" s="46"/>
      <c r="AE262" s="49"/>
      <c r="AF262" s="46"/>
      <c r="AG262" s="46"/>
      <c r="AH262" s="46"/>
      <c r="AI262" s="46"/>
      <c r="AJ262" s="46"/>
      <c r="AK262" s="46"/>
      <c r="AL262" s="46"/>
      <c r="AM262" s="44">
        <f>SUM(G262:AL262)</f>
        <v>11</v>
      </c>
      <c r="AN262" s="2">
        <f>COUNT(G262:AL262)</f>
        <v>1</v>
      </c>
    </row>
    <row r="263" spans="1:40" x14ac:dyDescent="0.3">
      <c r="A263" s="77">
        <f>RANK(AM263,$AM$2:AM386)</f>
        <v>262</v>
      </c>
      <c r="B263" s="7" t="s">
        <v>15</v>
      </c>
      <c r="C263" s="42" t="s">
        <v>13</v>
      </c>
      <c r="D263" s="7">
        <v>2017</v>
      </c>
      <c r="E263" s="7" t="s">
        <v>5</v>
      </c>
      <c r="F263" s="50" t="s">
        <v>606</v>
      </c>
      <c r="G263" s="7"/>
      <c r="H263" s="7"/>
      <c r="I263" s="7"/>
      <c r="J263" s="7"/>
      <c r="K263" s="2"/>
      <c r="L263" s="7"/>
      <c r="M263" s="7"/>
      <c r="N263" s="7"/>
      <c r="O263" s="7"/>
      <c r="P263" s="7"/>
      <c r="Q263" s="7"/>
      <c r="R263" s="63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49">
        <v>9</v>
      </c>
      <c r="AF263" s="7"/>
      <c r="AG263" s="7"/>
      <c r="AH263" s="7"/>
      <c r="AI263" s="7"/>
      <c r="AJ263" s="7"/>
      <c r="AK263" s="7"/>
      <c r="AL263" s="7"/>
      <c r="AM263" s="44">
        <f>SUM(G263:AL263)</f>
        <v>9</v>
      </c>
      <c r="AN263" s="2">
        <f>COUNT(G263:AL263)</f>
        <v>1</v>
      </c>
    </row>
    <row r="264" spans="1:40" x14ac:dyDescent="0.3">
      <c r="A264" s="77">
        <f>RANK(AM264,$AM$2:AM387)</f>
        <v>262</v>
      </c>
      <c r="B264" s="7" t="s">
        <v>15</v>
      </c>
      <c r="C264" s="42" t="s">
        <v>4</v>
      </c>
      <c r="D264" s="4">
        <v>2019</v>
      </c>
      <c r="E264" s="7" t="s">
        <v>5</v>
      </c>
      <c r="F264" s="50" t="s">
        <v>559</v>
      </c>
      <c r="G264" s="7"/>
      <c r="H264" s="7"/>
      <c r="I264" s="7"/>
      <c r="J264" s="7"/>
      <c r="K264" s="2"/>
      <c r="L264" s="7"/>
      <c r="M264" s="7"/>
      <c r="N264" s="7"/>
      <c r="O264" s="7"/>
      <c r="P264" s="7"/>
      <c r="Q264" s="7"/>
      <c r="R264" s="63"/>
      <c r="S264" s="7"/>
      <c r="T264" s="7"/>
      <c r="U264" s="7"/>
      <c r="V264" s="49">
        <v>9</v>
      </c>
      <c r="W264" s="7"/>
      <c r="X264" s="49"/>
      <c r="Y264" s="7"/>
      <c r="Z264" s="46"/>
      <c r="AA264" s="7"/>
      <c r="AB264" s="7"/>
      <c r="AC264" s="7"/>
      <c r="AD264" s="46"/>
      <c r="AE264" s="49"/>
      <c r="AF264" s="46"/>
      <c r="AG264" s="46"/>
      <c r="AH264" s="46"/>
      <c r="AI264" s="46"/>
      <c r="AJ264" s="46"/>
      <c r="AK264" s="46"/>
      <c r="AL264" s="46"/>
      <c r="AM264" s="44">
        <f>SUM(G264:AL264)</f>
        <v>9</v>
      </c>
      <c r="AN264" s="2">
        <f>COUNT(G264:AL264)</f>
        <v>1</v>
      </c>
    </row>
    <row r="265" spans="1:40" x14ac:dyDescent="0.3">
      <c r="A265" s="77">
        <f>RANK(AM265,$AM$2:AM388)</f>
        <v>262</v>
      </c>
      <c r="B265" s="7" t="s">
        <v>15</v>
      </c>
      <c r="C265" s="42" t="s">
        <v>6</v>
      </c>
      <c r="D265" s="4">
        <v>2016</v>
      </c>
      <c r="E265" s="7" t="s">
        <v>5</v>
      </c>
      <c r="F265" s="50" t="s">
        <v>560</v>
      </c>
      <c r="G265" s="7"/>
      <c r="H265" s="7"/>
      <c r="I265" s="7"/>
      <c r="J265" s="7"/>
      <c r="K265" s="2"/>
      <c r="L265" s="7"/>
      <c r="M265" s="7"/>
      <c r="N265" s="7"/>
      <c r="O265" s="7"/>
      <c r="P265" s="7"/>
      <c r="Q265" s="7"/>
      <c r="R265" s="63"/>
      <c r="S265" s="7"/>
      <c r="T265" s="7"/>
      <c r="U265" s="7"/>
      <c r="V265" s="49">
        <v>9</v>
      </c>
      <c r="W265" s="7"/>
      <c r="X265" s="49"/>
      <c r="Y265" s="7"/>
      <c r="Z265" s="46"/>
      <c r="AA265" s="7"/>
      <c r="AB265" s="7"/>
      <c r="AC265" s="7"/>
      <c r="AD265" s="46"/>
      <c r="AE265" s="49"/>
      <c r="AF265" s="46"/>
      <c r="AG265" s="46"/>
      <c r="AH265" s="46"/>
      <c r="AI265" s="46"/>
      <c r="AJ265" s="46"/>
      <c r="AK265" s="46"/>
      <c r="AL265" s="46"/>
      <c r="AM265" s="44">
        <f>SUM(G265:AL265)</f>
        <v>9</v>
      </c>
      <c r="AN265" s="2">
        <f>COUNT(G265:AL265)</f>
        <v>1</v>
      </c>
    </row>
    <row r="266" spans="1:40" x14ac:dyDescent="0.3">
      <c r="A266" s="77">
        <f>RANK(AM266,$AM$2:AM389)</f>
        <v>262</v>
      </c>
      <c r="B266" s="2" t="s">
        <v>15</v>
      </c>
      <c r="C266" s="40" t="s">
        <v>162</v>
      </c>
      <c r="D266" s="2">
        <v>2016</v>
      </c>
      <c r="E266" s="2" t="s">
        <v>5</v>
      </c>
      <c r="F266" s="38" t="s">
        <v>314</v>
      </c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9">
        <v>9</v>
      </c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9"/>
      <c r="AF266" s="46"/>
      <c r="AG266" s="46"/>
      <c r="AH266" s="46"/>
      <c r="AI266" s="46"/>
      <c r="AJ266" s="46"/>
      <c r="AK266" s="46"/>
      <c r="AL266" s="46"/>
      <c r="AM266" s="44">
        <f>SUM(G266:AL266)</f>
        <v>9</v>
      </c>
      <c r="AN266" s="2">
        <f>COUNT(G266:AL266)</f>
        <v>1</v>
      </c>
    </row>
    <row r="267" spans="1:40" x14ac:dyDescent="0.3">
      <c r="A267" s="77">
        <f>RANK(AM267,$AM$2:AM390)</f>
        <v>266</v>
      </c>
      <c r="B267" s="2" t="s">
        <v>15</v>
      </c>
      <c r="C267" s="40" t="s">
        <v>4</v>
      </c>
      <c r="D267" s="2">
        <v>2011</v>
      </c>
      <c r="E267" s="7" t="s">
        <v>11</v>
      </c>
      <c r="F267" s="50" t="s">
        <v>600</v>
      </c>
      <c r="G267" s="7"/>
      <c r="H267" s="7"/>
      <c r="I267" s="7"/>
      <c r="J267" s="7"/>
      <c r="K267" s="2"/>
      <c r="L267" s="7"/>
      <c r="M267" s="7"/>
      <c r="N267" s="7"/>
      <c r="O267" s="7"/>
      <c r="P267" s="7"/>
      <c r="Q267" s="7"/>
      <c r="R267" s="63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93">
        <v>0</v>
      </c>
      <c r="AF267" s="7"/>
      <c r="AG267" s="7"/>
      <c r="AH267" s="7"/>
      <c r="AI267" s="7"/>
      <c r="AJ267" s="7"/>
      <c r="AK267" s="7"/>
      <c r="AL267" s="7"/>
      <c r="AM267" s="44">
        <f>SUM(G267:AL267)</f>
        <v>0</v>
      </c>
      <c r="AN267" s="2">
        <f>COUNT(G267:AL267)</f>
        <v>1</v>
      </c>
    </row>
  </sheetData>
  <autoFilter ref="A1:AN1" xr:uid="{00000000-0001-0000-0000-000000000000}">
    <sortState xmlns:xlrd2="http://schemas.microsoft.com/office/spreadsheetml/2017/richdata2" ref="A2:AN267">
      <sortCondition descending="1" ref="AM1"/>
    </sortState>
  </autoFilter>
  <phoneticPr fontId="1" type="noConversion"/>
  <conditionalFormatting sqref="F1:F198 F262:F1048576 F256:F260 F252:F254 F200:F250">
    <cfRule type="duplicateValues" dxfId="446" priority="156"/>
    <cfRule type="duplicateValues" dxfId="445" priority="157"/>
    <cfRule type="duplicateValues" dxfId="444" priority="158"/>
  </conditionalFormatting>
  <conditionalFormatting sqref="F1:F1048576">
    <cfRule type="duplicateValues" dxfId="443" priority="76"/>
  </conditionalFormatting>
  <conditionalFormatting sqref="F174">
    <cfRule type="duplicateValues" dxfId="442" priority="408" stopIfTrue="1"/>
    <cfRule type="duplicateValues" dxfId="441" priority="409" stopIfTrue="1"/>
    <cfRule type="duplicateValues" dxfId="440" priority="410" stopIfTrue="1"/>
  </conditionalFormatting>
  <conditionalFormatting sqref="F176">
    <cfRule type="duplicateValues" dxfId="439" priority="397" stopIfTrue="1"/>
    <cfRule type="duplicateValues" dxfId="438" priority="398" stopIfTrue="1"/>
  </conditionalFormatting>
  <conditionalFormatting sqref="F196">
    <cfRule type="duplicateValues" dxfId="437" priority="560" stopIfTrue="1"/>
  </conditionalFormatting>
  <conditionalFormatting sqref="F199">
    <cfRule type="duplicateValues" dxfId="436" priority="101"/>
    <cfRule type="duplicateValues" dxfId="435" priority="102"/>
    <cfRule type="duplicateValues" dxfId="434" priority="103"/>
  </conditionalFormatting>
  <conditionalFormatting sqref="F206">
    <cfRule type="duplicateValues" dxfId="433" priority="559" stopIfTrue="1"/>
  </conditionalFormatting>
  <conditionalFormatting sqref="F207:F208">
    <cfRule type="duplicateValues" dxfId="432" priority="495" stopIfTrue="1"/>
  </conditionalFormatting>
  <conditionalFormatting sqref="F209">
    <cfRule type="duplicateValues" dxfId="431" priority="494" stopIfTrue="1"/>
  </conditionalFormatting>
  <conditionalFormatting sqref="F210">
    <cfRule type="duplicateValues" dxfId="430" priority="405" stopIfTrue="1"/>
    <cfRule type="duplicateValues" dxfId="429" priority="406" stopIfTrue="1"/>
    <cfRule type="duplicateValues" dxfId="428" priority="407" stopIfTrue="1"/>
  </conditionalFormatting>
  <conditionalFormatting sqref="F211">
    <cfRule type="duplicateValues" dxfId="427" priority="491" stopIfTrue="1"/>
    <cfRule type="duplicateValues" dxfId="426" priority="492" stopIfTrue="1"/>
  </conditionalFormatting>
  <conditionalFormatting sqref="F212">
    <cfRule type="duplicateValues" dxfId="425" priority="489" stopIfTrue="1"/>
    <cfRule type="duplicateValues" dxfId="424" priority="490" stopIfTrue="1"/>
  </conditionalFormatting>
  <conditionalFormatting sqref="F213">
    <cfRule type="duplicateValues" dxfId="423" priority="399" stopIfTrue="1"/>
    <cfRule type="duplicateValues" dxfId="422" priority="400" stopIfTrue="1"/>
    <cfRule type="duplicateValues" dxfId="421" priority="401" stopIfTrue="1"/>
  </conditionalFormatting>
  <conditionalFormatting sqref="F214">
    <cfRule type="duplicateValues" dxfId="420" priority="485" stopIfTrue="1"/>
    <cfRule type="duplicateValues" dxfId="419" priority="486" stopIfTrue="1"/>
  </conditionalFormatting>
  <conditionalFormatting sqref="F215">
    <cfRule type="duplicateValues" dxfId="418" priority="483" stopIfTrue="1"/>
    <cfRule type="duplicateValues" dxfId="417" priority="484" stopIfTrue="1"/>
  </conditionalFormatting>
  <conditionalFormatting sqref="F216">
    <cfRule type="duplicateValues" dxfId="416" priority="482" stopIfTrue="1"/>
  </conditionalFormatting>
  <conditionalFormatting sqref="F217">
    <cfRule type="duplicateValues" dxfId="415" priority="481" stopIfTrue="1"/>
  </conditionalFormatting>
  <conditionalFormatting sqref="F218">
    <cfRule type="duplicateValues" dxfId="414" priority="480" stopIfTrue="1"/>
  </conditionalFormatting>
  <conditionalFormatting sqref="F219">
    <cfRule type="duplicateValues" dxfId="413" priority="479" stopIfTrue="1"/>
  </conditionalFormatting>
  <conditionalFormatting sqref="F220">
    <cfRule type="duplicateValues" dxfId="412" priority="478" stopIfTrue="1"/>
  </conditionalFormatting>
  <conditionalFormatting sqref="F221">
    <cfRule type="duplicateValues" dxfId="411" priority="477" stopIfTrue="1"/>
  </conditionalFormatting>
  <conditionalFormatting sqref="F222">
    <cfRule type="duplicateValues" dxfId="410" priority="476" stopIfTrue="1"/>
  </conditionalFormatting>
  <conditionalFormatting sqref="F223">
    <cfRule type="duplicateValues" dxfId="409" priority="475" stopIfTrue="1"/>
  </conditionalFormatting>
  <conditionalFormatting sqref="F224">
    <cfRule type="duplicateValues" dxfId="408" priority="474" stopIfTrue="1"/>
  </conditionalFormatting>
  <conditionalFormatting sqref="F225">
    <cfRule type="duplicateValues" dxfId="407" priority="473" stopIfTrue="1"/>
  </conditionalFormatting>
  <conditionalFormatting sqref="F226">
    <cfRule type="duplicateValues" dxfId="406" priority="472" stopIfTrue="1"/>
  </conditionalFormatting>
  <conditionalFormatting sqref="F227">
    <cfRule type="duplicateValues" dxfId="405" priority="471" stopIfTrue="1"/>
  </conditionalFormatting>
  <conditionalFormatting sqref="F228">
    <cfRule type="duplicateValues" dxfId="404" priority="470" stopIfTrue="1"/>
  </conditionalFormatting>
  <conditionalFormatting sqref="F229">
    <cfRule type="duplicateValues" dxfId="403" priority="469" stopIfTrue="1"/>
  </conditionalFormatting>
  <conditionalFormatting sqref="F230">
    <cfRule type="duplicateValues" dxfId="402" priority="468" stopIfTrue="1"/>
  </conditionalFormatting>
  <conditionalFormatting sqref="F232">
    <cfRule type="duplicateValues" dxfId="401" priority="394" stopIfTrue="1"/>
    <cfRule type="duplicateValues" dxfId="400" priority="395" stopIfTrue="1"/>
    <cfRule type="duplicateValues" dxfId="399" priority="396" stopIfTrue="1"/>
  </conditionalFormatting>
  <conditionalFormatting sqref="F233">
    <cfRule type="duplicateValues" dxfId="398" priority="466" stopIfTrue="1"/>
  </conditionalFormatting>
  <conditionalFormatting sqref="F234">
    <cfRule type="duplicateValues" dxfId="397" priority="465" stopIfTrue="1"/>
  </conditionalFormatting>
  <conditionalFormatting sqref="F235">
    <cfRule type="duplicateValues" dxfId="396" priority="464" stopIfTrue="1"/>
  </conditionalFormatting>
  <conditionalFormatting sqref="F236">
    <cfRule type="duplicateValues" dxfId="395" priority="463" stopIfTrue="1"/>
  </conditionalFormatting>
  <conditionalFormatting sqref="F237">
    <cfRule type="duplicateValues" dxfId="394" priority="390" stopIfTrue="1"/>
    <cfRule type="duplicateValues" dxfId="393" priority="391" stopIfTrue="1"/>
    <cfRule type="duplicateValues" dxfId="392" priority="392" stopIfTrue="1"/>
  </conditionalFormatting>
  <conditionalFormatting sqref="F238">
    <cfRule type="duplicateValues" dxfId="391" priority="461" stopIfTrue="1"/>
  </conditionalFormatting>
  <conditionalFormatting sqref="F239">
    <cfRule type="duplicateValues" dxfId="390" priority="460" stopIfTrue="1"/>
  </conditionalFormatting>
  <conditionalFormatting sqref="F240">
    <cfRule type="duplicateValues" dxfId="389" priority="459" stopIfTrue="1"/>
  </conditionalFormatting>
  <conditionalFormatting sqref="F241">
    <cfRule type="duplicateValues" dxfId="388" priority="458" stopIfTrue="1"/>
  </conditionalFormatting>
  <conditionalFormatting sqref="F242">
    <cfRule type="duplicateValues" dxfId="387" priority="457" stopIfTrue="1"/>
  </conditionalFormatting>
  <conditionalFormatting sqref="F243">
    <cfRule type="duplicateValues" dxfId="386" priority="456" stopIfTrue="1"/>
  </conditionalFormatting>
  <conditionalFormatting sqref="F245">
    <cfRule type="duplicateValues" dxfId="385" priority="455" stopIfTrue="1"/>
  </conditionalFormatting>
  <conditionalFormatting sqref="F246">
    <cfRule type="duplicateValues" dxfId="384" priority="315"/>
  </conditionalFormatting>
  <conditionalFormatting sqref="F247">
    <cfRule type="duplicateValues" dxfId="383" priority="314"/>
  </conditionalFormatting>
  <conditionalFormatting sqref="F248:F250">
    <cfRule type="duplicateValues" dxfId="382" priority="312"/>
    <cfRule type="duplicateValues" dxfId="381" priority="313"/>
  </conditionalFormatting>
  <conditionalFormatting sqref="F251">
    <cfRule type="duplicateValues" dxfId="380" priority="104"/>
    <cfRule type="duplicateValues" dxfId="379" priority="105"/>
    <cfRule type="duplicateValues" dxfId="378" priority="106" stopIfTrue="1"/>
    <cfRule type="duplicateValues" dxfId="377" priority="107" stopIfTrue="1"/>
    <cfRule type="duplicateValues" dxfId="376" priority="108"/>
  </conditionalFormatting>
  <conditionalFormatting sqref="F252">
    <cfRule type="duplicateValues" dxfId="375" priority="308"/>
    <cfRule type="duplicateValues" dxfId="374" priority="309"/>
  </conditionalFormatting>
  <conditionalFormatting sqref="F253">
    <cfRule type="duplicateValues" dxfId="373" priority="306" stopIfTrue="1"/>
    <cfRule type="duplicateValues" dxfId="372" priority="307" stopIfTrue="1"/>
  </conditionalFormatting>
  <conditionalFormatting sqref="F253:F254">
    <cfRule type="duplicateValues" dxfId="371" priority="303"/>
  </conditionalFormatting>
  <conditionalFormatting sqref="F254">
    <cfRule type="duplicateValues" dxfId="370" priority="304" stopIfTrue="1"/>
    <cfRule type="duplicateValues" dxfId="369" priority="305" stopIfTrue="1"/>
  </conditionalFormatting>
  <conditionalFormatting sqref="F255">
    <cfRule type="duplicateValues" dxfId="368" priority="109"/>
    <cfRule type="duplicateValues" dxfId="367" priority="110"/>
  </conditionalFormatting>
  <conditionalFormatting sqref="F256">
    <cfRule type="duplicateValues" dxfId="366" priority="301"/>
    <cfRule type="duplicateValues" dxfId="365" priority="302"/>
  </conditionalFormatting>
  <conditionalFormatting sqref="F258">
    <cfRule type="duplicateValues" dxfId="364" priority="299"/>
    <cfRule type="duplicateValues" dxfId="363" priority="300" stopIfTrue="1"/>
  </conditionalFormatting>
  <conditionalFormatting sqref="F259">
    <cfRule type="duplicateValues" dxfId="362" priority="297"/>
    <cfRule type="duplicateValues" dxfId="361" priority="298" stopIfTrue="1"/>
  </conditionalFormatting>
  <conditionalFormatting sqref="F260 F262:F267">
    <cfRule type="duplicateValues" dxfId="360" priority="1275"/>
    <cfRule type="duplicateValues" dxfId="359" priority="1276"/>
  </conditionalFormatting>
  <conditionalFormatting sqref="F261">
    <cfRule type="duplicateValues" dxfId="358" priority="111"/>
    <cfRule type="duplicateValues" dxfId="357" priority="112"/>
  </conditionalFormatting>
  <conditionalFormatting sqref="F268:F64626 F1:F38 F175 F177:F195 F40:F173">
    <cfRule type="duplicateValues" dxfId="356" priority="2379" stopIfTrue="1"/>
  </conditionalFormatting>
  <conditionalFormatting sqref="F268:F64626 F1:F38 F175 F177:F198 F40:F173 F200:F206">
    <cfRule type="duplicateValues" dxfId="355" priority="2385" stopIfTrue="1"/>
  </conditionalFormatting>
  <conditionalFormatting sqref="F268:F64626 F1:F38 F175 F211:F212 F214:F231 F177:F198 F233:F236 F238:F245 F40:F173 F200:F209">
    <cfRule type="duplicateValues" dxfId="354" priority="2392" stopIfTrue="1"/>
  </conditionalFormatting>
  <conditionalFormatting sqref="F268:F1048576 F1:F198 F200:F245">
    <cfRule type="duplicateValues" dxfId="353" priority="1111"/>
  </conditionalFormatting>
  <conditionalFormatting sqref="AT167">
    <cfRule type="duplicateValues" dxfId="352" priority="430" stopIfTrue="1"/>
  </conditionalFormatting>
  <conditionalFormatting sqref="AT168">
    <cfRule type="duplicateValues" dxfId="351" priority="429" stopIfTrue="1"/>
  </conditionalFormatting>
  <conditionalFormatting sqref="AT169">
    <cfRule type="duplicateValues" dxfId="350" priority="428" stopIfTrue="1"/>
  </conditionalFormatting>
  <conditionalFormatting sqref="AT170:AT171">
    <cfRule type="duplicateValues" dxfId="349" priority="427" stopIfTrue="1"/>
  </conditionalFormatting>
  <conditionalFormatting sqref="AT172">
    <cfRule type="duplicateValues" dxfId="348" priority="426" stopIfTrue="1"/>
  </conditionalFormatting>
  <conditionalFormatting sqref="AT173">
    <cfRule type="duplicateValues" dxfId="347" priority="425" stopIfTrue="1"/>
  </conditionalFormatting>
  <conditionalFormatting sqref="AT174">
    <cfRule type="duplicateValues" dxfId="346" priority="424" stopIfTrue="1"/>
  </conditionalFormatting>
  <conditionalFormatting sqref="AT175">
    <cfRule type="duplicateValues" dxfId="345" priority="423" stopIfTrue="1"/>
  </conditionalFormatting>
  <conditionalFormatting sqref="AT176">
    <cfRule type="duplicateValues" dxfId="344" priority="422" stopIfTrue="1"/>
  </conditionalFormatting>
  <conditionalFormatting sqref="AT177">
    <cfRule type="duplicateValues" dxfId="343" priority="421" stopIfTrue="1"/>
  </conditionalFormatting>
  <conditionalFormatting sqref="AT178:AT179">
    <cfRule type="duplicateValues" dxfId="342" priority="420" stopIfTrue="1"/>
  </conditionalFormatting>
  <conditionalFormatting sqref="AT180">
    <cfRule type="duplicateValues" dxfId="341" priority="419" stopIfTrue="1"/>
  </conditionalFormatting>
  <conditionalFormatting sqref="AT181">
    <cfRule type="duplicateValues" dxfId="340" priority="418" stopIfTrue="1"/>
  </conditionalFormatting>
  <conditionalFormatting sqref="AT182">
    <cfRule type="duplicateValues" dxfId="339" priority="417" stopIfTrue="1"/>
  </conditionalFormatting>
  <conditionalFormatting sqref="AT183:AT185">
    <cfRule type="duplicateValues" dxfId="338" priority="416" stopIfTrue="1"/>
  </conditionalFormatting>
  <conditionalFormatting sqref="AT186:AT187">
    <cfRule type="duplicateValues" dxfId="337" priority="415" stopIfTrue="1"/>
  </conditionalFormatting>
  <conditionalFormatting sqref="AT188">
    <cfRule type="duplicateValues" dxfId="336" priority="414" stopIfTrue="1"/>
  </conditionalFormatting>
  <conditionalFormatting sqref="AT189:AT193">
    <cfRule type="duplicateValues" dxfId="335" priority="413" stopIfTrue="1"/>
  </conditionalFormatting>
  <conditionalFormatting sqref="AT194">
    <cfRule type="duplicateValues" dxfId="334" priority="412" stopIfTrue="1"/>
  </conditionalFormatting>
  <conditionalFormatting sqref="AT195">
    <cfRule type="duplicateValues" dxfId="333" priority="411" stopIfTrue="1"/>
  </conditionalFormatting>
  <pageMargins left="0.75" right="0.75" top="1" bottom="1" header="0.5" footer="0.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F258"/>
  <sheetViews>
    <sheetView zoomScaleNormal="100" workbookViewId="0">
      <pane ySplit="1" topLeftCell="A2" activePane="bottomLeft" state="frozen"/>
      <selection pane="bottomLeft" activeCell="AE1" sqref="AE1"/>
    </sheetView>
  </sheetViews>
  <sheetFormatPr defaultColWidth="9.109375" defaultRowHeight="13.8" outlineLevelCol="1" x14ac:dyDescent="0.3"/>
  <cols>
    <col min="1" max="1" width="6" style="45" customWidth="1"/>
    <col min="2" max="2" width="6" style="5" customWidth="1"/>
    <col min="3" max="3" width="16" style="41" customWidth="1"/>
    <col min="4" max="4" width="9" style="1" customWidth="1"/>
    <col min="5" max="5" width="7.33203125" style="1" customWidth="1"/>
    <col min="6" max="6" width="25.109375" style="62" customWidth="1"/>
    <col min="7" max="9" width="11.109375" style="55" hidden="1" customWidth="1" outlineLevel="1" collapsed="1"/>
    <col min="10" max="10" width="11.109375" style="55" hidden="1" customWidth="1" outlineLevel="1"/>
    <col min="11" max="11" width="12.44140625" style="57" hidden="1" customWidth="1" outlineLevel="1"/>
    <col min="12" max="12" width="11.109375" style="55" hidden="1" customWidth="1" outlineLevel="1" collapsed="1"/>
    <col min="13" max="15" width="11.109375" style="55" hidden="1" customWidth="1" outlineLevel="1"/>
    <col min="16" max="17" width="11.109375" style="55" hidden="1" customWidth="1" outlineLevel="1" collapsed="1"/>
    <col min="18" max="18" width="13" style="55" hidden="1" customWidth="1" outlineLevel="1" collapsed="1"/>
    <col min="19" max="19" width="11.44140625" hidden="1" customWidth="1" outlineLevel="1" collapsed="1"/>
    <col min="20" max="20" width="10.44140625" style="55" hidden="1" customWidth="1" outlineLevel="1" collapsed="1"/>
    <col min="21" max="21" width="10.21875" style="55" hidden="1" customWidth="1" outlineLevel="1" collapsed="1"/>
    <col min="22" max="22" width="12" style="55" hidden="1" customWidth="1" outlineLevel="1" collapsed="1"/>
    <col min="23" max="23" width="10.21875" style="55" hidden="1" customWidth="1" outlineLevel="1" collapsed="1"/>
    <col min="24" max="24" width="11" style="55" hidden="1" customWidth="1" outlineLevel="1" collapsed="1"/>
    <col min="25" max="26" width="10.33203125" hidden="1" customWidth="1" outlineLevel="1"/>
    <col min="27" max="27" width="10.5546875" style="55" hidden="1" customWidth="1" outlineLevel="1" collapsed="1"/>
    <col min="28" max="28" width="11.33203125" hidden="1" customWidth="1" outlineLevel="1" collapsed="1"/>
    <col min="29" max="29" width="11.88671875" style="55" hidden="1" customWidth="1" outlineLevel="1" collapsed="1"/>
    <col min="30" max="30" width="12.44140625" hidden="1" customWidth="1" outlineLevel="1" collapsed="1"/>
    <col min="31" max="31" width="8.21875" style="5" customWidth="1" collapsed="1"/>
    <col min="32" max="32" width="8.44140625" style="1" customWidth="1"/>
    <col min="33" max="36" width="9.109375" style="1"/>
    <col min="37" max="37" width="4.6640625" style="1" bestFit="1" customWidth="1"/>
    <col min="38" max="38" width="19.5546875" style="1" bestFit="1" customWidth="1"/>
    <col min="39" max="16384" width="9.109375" style="1"/>
  </cols>
  <sheetData>
    <row r="1" spans="1:32" s="41" customFormat="1" ht="54" customHeight="1" x14ac:dyDescent="0.3">
      <c r="A1" s="76" t="s">
        <v>0</v>
      </c>
      <c r="B1" s="37" t="s">
        <v>14</v>
      </c>
      <c r="C1" s="37" t="s">
        <v>3</v>
      </c>
      <c r="D1" s="37" t="s">
        <v>16</v>
      </c>
      <c r="E1" s="37" t="s">
        <v>1</v>
      </c>
      <c r="F1" s="64" t="s">
        <v>2</v>
      </c>
      <c r="G1" s="73" t="s">
        <v>563</v>
      </c>
      <c r="H1" s="65" t="s">
        <v>369</v>
      </c>
      <c r="I1" s="65" t="s">
        <v>367</v>
      </c>
      <c r="J1" s="65" t="s">
        <v>370</v>
      </c>
      <c r="K1" s="65" t="s">
        <v>368</v>
      </c>
      <c r="L1" s="65" t="s">
        <v>392</v>
      </c>
      <c r="M1" s="65" t="s">
        <v>391</v>
      </c>
      <c r="N1" s="65" t="s">
        <v>390</v>
      </c>
      <c r="O1" s="65" t="s">
        <v>396</v>
      </c>
      <c r="P1" s="65" t="s">
        <v>447</v>
      </c>
      <c r="Q1" s="65" t="s">
        <v>463</v>
      </c>
      <c r="R1" s="65" t="s">
        <v>468</v>
      </c>
      <c r="S1" s="65" t="s">
        <v>464</v>
      </c>
      <c r="T1" s="65" t="s">
        <v>491</v>
      </c>
      <c r="U1" s="65" t="s">
        <v>530</v>
      </c>
      <c r="V1" s="73" t="s">
        <v>532</v>
      </c>
      <c r="W1" s="73" t="s">
        <v>533</v>
      </c>
      <c r="X1" s="65" t="s">
        <v>561</v>
      </c>
      <c r="Y1" s="65" t="s">
        <v>564</v>
      </c>
      <c r="Z1" s="65" t="s">
        <v>565</v>
      </c>
      <c r="AA1" s="73" t="s">
        <v>562</v>
      </c>
      <c r="AB1" s="65" t="s">
        <v>586</v>
      </c>
      <c r="AC1" s="65" t="s">
        <v>624</v>
      </c>
      <c r="AD1" s="73" t="s">
        <v>629</v>
      </c>
      <c r="AE1" s="43" t="s">
        <v>630</v>
      </c>
      <c r="AF1" s="43" t="s">
        <v>21</v>
      </c>
    </row>
    <row r="2" spans="1:32" x14ac:dyDescent="0.3">
      <c r="A2" s="77">
        <f>RANK(AE2,$AE$2:AE149)</f>
        <v>1</v>
      </c>
      <c r="B2" s="2" t="s">
        <v>15</v>
      </c>
      <c r="C2" s="40" t="s">
        <v>13</v>
      </c>
      <c r="D2" s="2">
        <v>2008</v>
      </c>
      <c r="E2" s="2" t="s">
        <v>12</v>
      </c>
      <c r="F2" s="42" t="s">
        <v>69</v>
      </c>
      <c r="G2" s="46"/>
      <c r="H2" s="46"/>
      <c r="I2" s="52">
        <v>1200</v>
      </c>
      <c r="J2" s="53"/>
      <c r="K2" s="56"/>
      <c r="L2" s="52"/>
      <c r="M2" s="52"/>
      <c r="N2" s="52">
        <v>760</v>
      </c>
      <c r="O2" s="52"/>
      <c r="P2" s="52"/>
      <c r="Q2" s="52"/>
      <c r="R2" s="52"/>
      <c r="S2" s="49">
        <v>840</v>
      </c>
      <c r="T2" s="49">
        <v>660</v>
      </c>
      <c r="U2" s="46"/>
      <c r="V2" s="49"/>
      <c r="W2" s="46">
        <v>1200</v>
      </c>
      <c r="X2" s="79">
        <v>840</v>
      </c>
      <c r="Y2" s="63"/>
      <c r="Z2" s="86"/>
      <c r="AA2" s="84">
        <v>1020</v>
      </c>
      <c r="AB2" s="91">
        <v>1020</v>
      </c>
      <c r="AC2" s="84"/>
      <c r="AD2" s="91"/>
      <c r="AE2" s="44">
        <f>SUM(G2:AD2)</f>
        <v>7540</v>
      </c>
      <c r="AF2" s="2">
        <f>COUNT(G2:AD2)</f>
        <v>8</v>
      </c>
    </row>
    <row r="3" spans="1:32" x14ac:dyDescent="0.3">
      <c r="A3" s="77">
        <f>RANK(AE3,$AE$2:AE150)</f>
        <v>1</v>
      </c>
      <c r="B3" s="7" t="s">
        <v>15</v>
      </c>
      <c r="C3" s="42" t="s">
        <v>22</v>
      </c>
      <c r="D3" s="7">
        <v>2008</v>
      </c>
      <c r="E3" s="2" t="s">
        <v>12</v>
      </c>
      <c r="F3" s="38" t="s">
        <v>257</v>
      </c>
      <c r="G3" s="53"/>
      <c r="H3" s="53"/>
      <c r="I3" s="53"/>
      <c r="J3" s="53"/>
      <c r="K3" s="47">
        <v>585</v>
      </c>
      <c r="L3" s="46"/>
      <c r="M3" s="46"/>
      <c r="N3" s="46">
        <v>1400</v>
      </c>
      <c r="O3" s="53"/>
      <c r="P3" s="46"/>
      <c r="Q3" s="46">
        <v>1400</v>
      </c>
      <c r="R3" s="46"/>
      <c r="S3" s="49">
        <v>1200</v>
      </c>
      <c r="T3" s="46"/>
      <c r="U3" s="46"/>
      <c r="V3" s="46"/>
      <c r="W3" s="46"/>
      <c r="X3" s="79">
        <v>1020</v>
      </c>
      <c r="Y3" s="63"/>
      <c r="Z3" s="86"/>
      <c r="AA3" s="84"/>
      <c r="AB3" s="86"/>
      <c r="AC3" s="84">
        <v>1100</v>
      </c>
      <c r="AD3" s="84">
        <v>835</v>
      </c>
      <c r="AE3" s="44">
        <f>SUM(G3:AD3)</f>
        <v>7540</v>
      </c>
      <c r="AF3" s="2">
        <f>COUNT(G3:AD3)</f>
        <v>7</v>
      </c>
    </row>
    <row r="4" spans="1:32" x14ac:dyDescent="0.3">
      <c r="A4" s="77">
        <f>RANK(AE4,$AE$2:AE151)</f>
        <v>3</v>
      </c>
      <c r="B4" s="2" t="s">
        <v>15</v>
      </c>
      <c r="C4" s="40" t="s">
        <v>4</v>
      </c>
      <c r="D4" s="2">
        <v>2009</v>
      </c>
      <c r="E4" s="2" t="s">
        <v>12</v>
      </c>
      <c r="F4" s="42" t="s">
        <v>28</v>
      </c>
      <c r="G4" s="46">
        <v>230</v>
      </c>
      <c r="H4" s="46">
        <v>405</v>
      </c>
      <c r="I4" s="53"/>
      <c r="J4" s="46">
        <v>480</v>
      </c>
      <c r="K4" s="56"/>
      <c r="L4" s="46"/>
      <c r="M4" s="46">
        <v>405</v>
      </c>
      <c r="N4" s="46"/>
      <c r="O4" s="53"/>
      <c r="P4" s="49">
        <v>480</v>
      </c>
      <c r="Q4" s="46"/>
      <c r="R4" s="46">
        <v>85</v>
      </c>
      <c r="S4" s="63"/>
      <c r="T4" s="46"/>
      <c r="U4" s="46">
        <v>110</v>
      </c>
      <c r="V4" s="46"/>
      <c r="W4" s="46"/>
      <c r="X4" s="79">
        <v>1200</v>
      </c>
      <c r="Y4" s="49">
        <v>760</v>
      </c>
      <c r="Z4" s="86"/>
      <c r="AA4" s="84">
        <v>1200</v>
      </c>
      <c r="AB4" s="86"/>
      <c r="AC4" s="46">
        <v>760</v>
      </c>
      <c r="AD4" s="84">
        <v>835</v>
      </c>
      <c r="AE4" s="44">
        <f>SUM(G4:AD4)</f>
        <v>6950</v>
      </c>
      <c r="AF4" s="2">
        <f>COUNT(G4:AD4)</f>
        <v>12</v>
      </c>
    </row>
    <row r="5" spans="1:32" x14ac:dyDescent="0.3">
      <c r="A5" s="77">
        <f>RANK(AE5,$AE$2:AE152)</f>
        <v>4</v>
      </c>
      <c r="B5" s="2" t="s">
        <v>15</v>
      </c>
      <c r="C5" s="39" t="s">
        <v>4</v>
      </c>
      <c r="D5" s="3">
        <v>2009</v>
      </c>
      <c r="E5" s="2" t="s">
        <v>12</v>
      </c>
      <c r="F5" s="38" t="s">
        <v>29</v>
      </c>
      <c r="G5" s="46">
        <v>585</v>
      </c>
      <c r="H5" s="46">
        <v>330</v>
      </c>
      <c r="I5" s="53"/>
      <c r="J5" s="46">
        <v>330</v>
      </c>
      <c r="K5" s="56"/>
      <c r="L5" s="46"/>
      <c r="M5" s="46">
        <v>330</v>
      </c>
      <c r="N5" s="46"/>
      <c r="O5" s="53"/>
      <c r="P5" s="49">
        <v>660</v>
      </c>
      <c r="Q5" s="46"/>
      <c r="R5" s="46">
        <v>85</v>
      </c>
      <c r="S5" s="63"/>
      <c r="T5" s="46"/>
      <c r="U5" s="46">
        <v>110</v>
      </c>
      <c r="V5" s="46"/>
      <c r="W5" s="46"/>
      <c r="X5" s="79">
        <v>660</v>
      </c>
      <c r="Y5" s="49">
        <v>460</v>
      </c>
      <c r="Z5" s="86"/>
      <c r="AA5" s="84">
        <v>840</v>
      </c>
      <c r="AB5" s="91">
        <v>1200</v>
      </c>
      <c r="AC5" s="84">
        <v>760</v>
      </c>
      <c r="AD5" s="91"/>
      <c r="AE5" s="44">
        <f>SUM(G5:AD5)</f>
        <v>6350</v>
      </c>
      <c r="AF5" s="2">
        <f>COUNT(G5:AD5)</f>
        <v>12</v>
      </c>
    </row>
    <row r="6" spans="1:32" x14ac:dyDescent="0.3">
      <c r="A6" s="77">
        <f>RANK(AE6,$AE$2:AE153)</f>
        <v>5</v>
      </c>
      <c r="B6" s="2" t="s">
        <v>15</v>
      </c>
      <c r="C6" s="40" t="s">
        <v>13</v>
      </c>
      <c r="D6" s="2">
        <v>2008</v>
      </c>
      <c r="E6" s="2" t="s">
        <v>12</v>
      </c>
      <c r="F6" s="42" t="s">
        <v>160</v>
      </c>
      <c r="G6" s="53"/>
      <c r="H6" s="53"/>
      <c r="I6" s="52">
        <v>840</v>
      </c>
      <c r="J6" s="53"/>
      <c r="K6" s="56"/>
      <c r="L6" s="52"/>
      <c r="M6" s="52"/>
      <c r="N6" s="52">
        <v>760</v>
      </c>
      <c r="O6" s="52"/>
      <c r="P6" s="52"/>
      <c r="Q6" s="52"/>
      <c r="R6" s="52"/>
      <c r="S6" s="49">
        <v>600</v>
      </c>
      <c r="T6" s="49">
        <v>660</v>
      </c>
      <c r="U6" s="46"/>
      <c r="V6" s="49"/>
      <c r="W6" s="46">
        <v>840</v>
      </c>
      <c r="X6" s="79">
        <v>360</v>
      </c>
      <c r="Y6" s="63"/>
      <c r="Z6" s="63"/>
      <c r="AA6" s="84">
        <v>720</v>
      </c>
      <c r="AB6" s="91">
        <v>840</v>
      </c>
      <c r="AC6" s="84"/>
      <c r="AD6" s="91"/>
      <c r="AE6" s="44">
        <f>SUM(G6:AD6)</f>
        <v>5620</v>
      </c>
      <c r="AF6" s="2">
        <f>COUNT(G6:AD6)</f>
        <v>8</v>
      </c>
    </row>
    <row r="7" spans="1:32" x14ac:dyDescent="0.3">
      <c r="A7" s="77">
        <f>RANK(AE7,$AE$2:AE154)</f>
        <v>6</v>
      </c>
      <c r="B7" s="2" t="s">
        <v>15</v>
      </c>
      <c r="C7" s="40" t="s">
        <v>4</v>
      </c>
      <c r="D7" s="2">
        <v>2008</v>
      </c>
      <c r="E7" s="2" t="s">
        <v>12</v>
      </c>
      <c r="F7" s="42" t="s">
        <v>188</v>
      </c>
      <c r="G7" s="46">
        <v>230</v>
      </c>
      <c r="H7" s="53"/>
      <c r="I7" s="53"/>
      <c r="J7" s="53"/>
      <c r="K7" s="47">
        <v>380</v>
      </c>
      <c r="L7" s="46"/>
      <c r="M7" s="46"/>
      <c r="N7" s="46">
        <v>1400</v>
      </c>
      <c r="O7" s="53"/>
      <c r="P7" s="46"/>
      <c r="Q7" s="46"/>
      <c r="R7" s="46"/>
      <c r="S7" s="63"/>
      <c r="T7" s="46"/>
      <c r="U7" s="48"/>
      <c r="V7" s="46"/>
      <c r="W7" s="46"/>
      <c r="X7" s="79">
        <v>660</v>
      </c>
      <c r="Y7" s="49">
        <v>460</v>
      </c>
      <c r="Z7" s="63"/>
      <c r="AA7" s="84">
        <v>720</v>
      </c>
      <c r="AB7" s="86"/>
      <c r="AC7" s="84">
        <v>760</v>
      </c>
      <c r="AD7" s="86"/>
      <c r="AE7" s="44">
        <f>SUM(G7:AD7)</f>
        <v>4610</v>
      </c>
      <c r="AF7" s="2">
        <f>COUNT(G7:AD7)</f>
        <v>7</v>
      </c>
    </row>
    <row r="8" spans="1:32" x14ac:dyDescent="0.3">
      <c r="A8" s="77">
        <f>RANK(AE8,$AE$2:AE155)</f>
        <v>7</v>
      </c>
      <c r="B8" s="2" t="s">
        <v>15</v>
      </c>
      <c r="C8" s="40" t="s">
        <v>4</v>
      </c>
      <c r="D8" s="2">
        <v>2009</v>
      </c>
      <c r="E8" s="2" t="s">
        <v>12</v>
      </c>
      <c r="F8" s="42" t="s">
        <v>68</v>
      </c>
      <c r="G8" s="53"/>
      <c r="H8" s="53"/>
      <c r="I8" s="52">
        <v>160</v>
      </c>
      <c r="J8" s="53"/>
      <c r="K8" s="56"/>
      <c r="L8" s="52"/>
      <c r="M8" s="46">
        <v>30</v>
      </c>
      <c r="N8" s="52"/>
      <c r="O8" s="52"/>
      <c r="P8" s="49">
        <v>120</v>
      </c>
      <c r="Q8" s="46"/>
      <c r="R8" s="46"/>
      <c r="S8" s="49">
        <v>360</v>
      </c>
      <c r="T8" s="49">
        <v>840</v>
      </c>
      <c r="U8" s="46"/>
      <c r="V8" s="49"/>
      <c r="W8" s="46">
        <v>840</v>
      </c>
      <c r="X8" s="79">
        <v>480</v>
      </c>
      <c r="Y8" s="63"/>
      <c r="Z8" s="86"/>
      <c r="AA8" s="84">
        <v>600</v>
      </c>
      <c r="AB8" s="91">
        <v>840</v>
      </c>
      <c r="AC8" s="84"/>
      <c r="AD8" s="91"/>
      <c r="AE8" s="44">
        <f>SUM(G8:AD8)</f>
        <v>4270</v>
      </c>
      <c r="AF8" s="2">
        <f>COUNT(G8:AD8)</f>
        <v>9</v>
      </c>
    </row>
    <row r="9" spans="1:32" x14ac:dyDescent="0.3">
      <c r="A9" s="77">
        <f>RANK(AE9,$AE$2:AE156)</f>
        <v>8</v>
      </c>
      <c r="B9" s="7" t="s">
        <v>15</v>
      </c>
      <c r="C9" s="42" t="s">
        <v>4</v>
      </c>
      <c r="D9" s="7">
        <v>2010</v>
      </c>
      <c r="E9" s="3" t="s">
        <v>11</v>
      </c>
      <c r="F9" s="42" t="s">
        <v>25</v>
      </c>
      <c r="G9" s="46"/>
      <c r="H9" s="46">
        <v>30</v>
      </c>
      <c r="I9" s="53"/>
      <c r="J9" s="46">
        <v>215</v>
      </c>
      <c r="K9" s="56"/>
      <c r="L9" s="46"/>
      <c r="M9" s="46">
        <v>215</v>
      </c>
      <c r="N9" s="46"/>
      <c r="O9" s="53"/>
      <c r="P9" s="49">
        <v>360</v>
      </c>
      <c r="Q9" s="46"/>
      <c r="R9" s="46"/>
      <c r="S9" s="63"/>
      <c r="T9" s="49">
        <v>1200</v>
      </c>
      <c r="U9" s="53"/>
      <c r="V9" s="49">
        <v>710</v>
      </c>
      <c r="W9" s="46"/>
      <c r="X9" s="79">
        <v>840</v>
      </c>
      <c r="Y9" s="63"/>
      <c r="Z9" s="85">
        <v>640</v>
      </c>
      <c r="AA9" s="84"/>
      <c r="AB9" s="86"/>
      <c r="AC9" s="84"/>
      <c r="AD9" s="86"/>
      <c r="AE9" s="44">
        <f>SUM(G9:AD9)</f>
        <v>4210</v>
      </c>
      <c r="AF9" s="2">
        <f>COUNT(G9:AD9)</f>
        <v>8</v>
      </c>
    </row>
    <row r="10" spans="1:32" x14ac:dyDescent="0.3">
      <c r="A10" s="77">
        <f>RANK(AE10,$AE$2:AE157)</f>
        <v>9</v>
      </c>
      <c r="B10" s="3" t="s">
        <v>15</v>
      </c>
      <c r="C10" s="38" t="s">
        <v>4</v>
      </c>
      <c r="D10" s="4">
        <v>2010</v>
      </c>
      <c r="E10" s="3" t="s">
        <v>11</v>
      </c>
      <c r="F10" s="38" t="s">
        <v>82</v>
      </c>
      <c r="G10" s="46"/>
      <c r="H10" s="46"/>
      <c r="I10" s="52">
        <v>480</v>
      </c>
      <c r="J10" s="53"/>
      <c r="K10" s="56"/>
      <c r="L10" s="52"/>
      <c r="M10" s="46">
        <v>30</v>
      </c>
      <c r="N10" s="52"/>
      <c r="O10" s="52"/>
      <c r="P10" s="49">
        <v>240</v>
      </c>
      <c r="Q10" s="46"/>
      <c r="R10" s="46"/>
      <c r="S10" s="49">
        <v>720</v>
      </c>
      <c r="T10" s="49">
        <v>1020</v>
      </c>
      <c r="U10" s="46"/>
      <c r="V10" s="49"/>
      <c r="W10" s="46"/>
      <c r="X10" s="79">
        <v>660</v>
      </c>
      <c r="Y10" s="63"/>
      <c r="Z10" s="86"/>
      <c r="AA10" s="84">
        <v>720</v>
      </c>
      <c r="AB10" s="86"/>
      <c r="AC10" s="84"/>
      <c r="AD10" s="86"/>
      <c r="AE10" s="44">
        <f>SUM(G10:AD10)</f>
        <v>3870</v>
      </c>
      <c r="AF10" s="2">
        <f>COUNT(G10:AD10)</f>
        <v>7</v>
      </c>
    </row>
    <row r="11" spans="1:32" x14ac:dyDescent="0.3">
      <c r="A11" s="77">
        <f>RANK(AE11,$AE$2:AE158)</f>
        <v>10</v>
      </c>
      <c r="B11" s="4" t="s">
        <v>15</v>
      </c>
      <c r="C11" s="40" t="s">
        <v>13</v>
      </c>
      <c r="D11" s="4">
        <v>2011</v>
      </c>
      <c r="E11" s="3" t="s">
        <v>11</v>
      </c>
      <c r="F11" s="42" t="s">
        <v>89</v>
      </c>
      <c r="G11" s="53"/>
      <c r="H11" s="53"/>
      <c r="I11" s="52">
        <v>240</v>
      </c>
      <c r="J11" s="46">
        <v>75</v>
      </c>
      <c r="K11" s="56"/>
      <c r="L11" s="49">
        <v>60</v>
      </c>
      <c r="M11" s="52"/>
      <c r="N11" s="52"/>
      <c r="O11" s="52"/>
      <c r="P11" s="49">
        <v>180</v>
      </c>
      <c r="Q11" s="52"/>
      <c r="R11" s="52"/>
      <c r="S11" s="49">
        <v>180</v>
      </c>
      <c r="T11" s="49">
        <v>660</v>
      </c>
      <c r="U11" s="46"/>
      <c r="V11" s="49"/>
      <c r="W11" s="46">
        <v>660</v>
      </c>
      <c r="X11" s="79">
        <v>360</v>
      </c>
      <c r="Y11" s="63"/>
      <c r="Z11" s="86"/>
      <c r="AA11" s="84">
        <v>480</v>
      </c>
      <c r="AB11" s="91">
        <v>660</v>
      </c>
      <c r="AC11" s="84"/>
      <c r="AD11" s="91"/>
      <c r="AE11" s="44">
        <f>SUM(G11:AD11)</f>
        <v>3555</v>
      </c>
      <c r="AF11" s="2">
        <f>COUNT(G11:AD11)</f>
        <v>10</v>
      </c>
    </row>
    <row r="12" spans="1:32" x14ac:dyDescent="0.3">
      <c r="A12" s="77">
        <f>RANK(AE12,$AE$2:AE159)</f>
        <v>11</v>
      </c>
      <c r="B12" s="2" t="s">
        <v>15</v>
      </c>
      <c r="C12" s="40" t="s">
        <v>31</v>
      </c>
      <c r="D12" s="2">
        <v>2012</v>
      </c>
      <c r="E12" s="3" t="s">
        <v>10</v>
      </c>
      <c r="F12" s="42" t="s">
        <v>96</v>
      </c>
      <c r="G12" s="53"/>
      <c r="H12" s="53"/>
      <c r="I12" s="52">
        <v>360</v>
      </c>
      <c r="J12" s="53"/>
      <c r="K12" s="56"/>
      <c r="L12" s="49">
        <v>60</v>
      </c>
      <c r="M12" s="52"/>
      <c r="N12" s="52"/>
      <c r="O12" s="52"/>
      <c r="P12" s="49">
        <v>120</v>
      </c>
      <c r="Q12" s="52"/>
      <c r="R12" s="52"/>
      <c r="S12" s="49">
        <v>480</v>
      </c>
      <c r="T12" s="49">
        <v>360</v>
      </c>
      <c r="U12" s="46"/>
      <c r="V12" s="49">
        <v>150</v>
      </c>
      <c r="W12" s="46">
        <v>360</v>
      </c>
      <c r="X12" s="79">
        <v>360</v>
      </c>
      <c r="Y12" s="63"/>
      <c r="Z12" s="86"/>
      <c r="AA12" s="84">
        <v>660</v>
      </c>
      <c r="AB12" s="91">
        <v>360</v>
      </c>
      <c r="AC12" s="84"/>
      <c r="AD12" s="91"/>
      <c r="AE12" s="44">
        <f>SUM(G12:AD12)</f>
        <v>3270</v>
      </c>
      <c r="AF12" s="2">
        <f>COUNT(G12:AD12)</f>
        <v>10</v>
      </c>
    </row>
    <row r="13" spans="1:32" x14ac:dyDescent="0.3">
      <c r="A13" s="77">
        <f>RANK(AE13,$AE$2:AE160)</f>
        <v>12</v>
      </c>
      <c r="B13" s="2" t="s">
        <v>15</v>
      </c>
      <c r="C13" s="40" t="s">
        <v>258</v>
      </c>
      <c r="D13" s="2">
        <v>2011</v>
      </c>
      <c r="E13" s="3" t="s">
        <v>11</v>
      </c>
      <c r="F13" s="42" t="s">
        <v>76</v>
      </c>
      <c r="G13" s="46"/>
      <c r="H13" s="46">
        <v>30</v>
      </c>
      <c r="I13" s="53"/>
      <c r="J13" s="46">
        <v>75</v>
      </c>
      <c r="K13" s="56"/>
      <c r="L13" s="49">
        <v>80</v>
      </c>
      <c r="M13" s="46"/>
      <c r="N13" s="46"/>
      <c r="O13" s="53"/>
      <c r="P13" s="49">
        <v>240</v>
      </c>
      <c r="Q13" s="46"/>
      <c r="R13" s="46"/>
      <c r="S13" s="49">
        <v>1020</v>
      </c>
      <c r="T13" s="49">
        <v>840</v>
      </c>
      <c r="U13" s="46"/>
      <c r="V13" s="49">
        <v>65</v>
      </c>
      <c r="W13" s="46"/>
      <c r="X13" s="79">
        <v>660</v>
      </c>
      <c r="Y13" s="63"/>
      <c r="Z13" s="85">
        <v>105</v>
      </c>
      <c r="AA13" s="84"/>
      <c r="AB13" s="86"/>
      <c r="AC13" s="84"/>
      <c r="AD13" s="86"/>
      <c r="AE13" s="44">
        <f>SUM(G13:AD13)</f>
        <v>3115</v>
      </c>
      <c r="AF13" s="2">
        <f>COUNT(G13:AD13)</f>
        <v>9</v>
      </c>
    </row>
    <row r="14" spans="1:32" x14ac:dyDescent="0.3">
      <c r="A14" s="77">
        <f>RANK(AE14,$AE$2:AE161)</f>
        <v>13</v>
      </c>
      <c r="B14" s="2" t="s">
        <v>15</v>
      </c>
      <c r="C14" s="39" t="s">
        <v>4</v>
      </c>
      <c r="D14" s="2">
        <v>2009</v>
      </c>
      <c r="E14" s="2" t="s">
        <v>12</v>
      </c>
      <c r="F14" s="38" t="s">
        <v>141</v>
      </c>
      <c r="G14" s="46"/>
      <c r="H14" s="46">
        <v>30</v>
      </c>
      <c r="I14" s="52">
        <v>240</v>
      </c>
      <c r="J14" s="53"/>
      <c r="K14" s="56"/>
      <c r="L14" s="52"/>
      <c r="M14" s="46">
        <v>30</v>
      </c>
      <c r="N14" s="52"/>
      <c r="O14" s="52"/>
      <c r="P14" s="49">
        <v>90</v>
      </c>
      <c r="Q14" s="46"/>
      <c r="R14" s="46"/>
      <c r="S14" s="49">
        <v>110</v>
      </c>
      <c r="T14" s="49">
        <v>660</v>
      </c>
      <c r="U14" s="46"/>
      <c r="V14" s="49"/>
      <c r="W14" s="46">
        <v>660</v>
      </c>
      <c r="X14" s="79">
        <v>480</v>
      </c>
      <c r="Y14" s="63"/>
      <c r="Z14" s="86"/>
      <c r="AA14" s="84"/>
      <c r="AB14" s="91">
        <v>660</v>
      </c>
      <c r="AC14" s="84"/>
      <c r="AD14" s="91"/>
      <c r="AE14" s="44">
        <f>SUM(G14:AD14)</f>
        <v>2960</v>
      </c>
      <c r="AF14" s="2">
        <f>COUNT(G14:AD14)</f>
        <v>9</v>
      </c>
    </row>
    <row r="15" spans="1:32" x14ac:dyDescent="0.3">
      <c r="A15" s="77">
        <f>RANK(AE15,$AE$2:AE162)</f>
        <v>14</v>
      </c>
      <c r="B15" s="2" t="s">
        <v>15</v>
      </c>
      <c r="C15" s="40" t="s">
        <v>7</v>
      </c>
      <c r="D15" s="2">
        <v>2010</v>
      </c>
      <c r="E15" s="3" t="s">
        <v>11</v>
      </c>
      <c r="F15" s="42" t="s">
        <v>54</v>
      </c>
      <c r="G15" s="53"/>
      <c r="H15" s="53"/>
      <c r="I15" s="52">
        <v>160</v>
      </c>
      <c r="J15" s="53"/>
      <c r="K15" s="56"/>
      <c r="L15" s="52"/>
      <c r="M15" s="52">
        <v>145</v>
      </c>
      <c r="N15" s="52"/>
      <c r="O15" s="52"/>
      <c r="P15" s="49">
        <v>120</v>
      </c>
      <c r="Q15" s="52"/>
      <c r="R15" s="52"/>
      <c r="S15" s="49">
        <v>660</v>
      </c>
      <c r="T15" s="49">
        <v>480</v>
      </c>
      <c r="U15" s="46"/>
      <c r="V15" s="49"/>
      <c r="W15" s="46">
        <v>480</v>
      </c>
      <c r="X15" s="79">
        <v>360</v>
      </c>
      <c r="Y15" s="63"/>
      <c r="Z15" s="86"/>
      <c r="AA15" s="84">
        <v>360</v>
      </c>
      <c r="AB15" s="91">
        <v>160</v>
      </c>
      <c r="AC15" s="84"/>
      <c r="AD15" s="91"/>
      <c r="AE15" s="44">
        <f>SUM(G15:AD15)</f>
        <v>2925</v>
      </c>
      <c r="AF15" s="2">
        <f>COUNT(G15:AD15)</f>
        <v>9</v>
      </c>
    </row>
    <row r="16" spans="1:32" x14ac:dyDescent="0.3">
      <c r="A16" s="77">
        <f>RANK(AE16,$AE$2:AE163)</f>
        <v>15</v>
      </c>
      <c r="B16" s="4" t="s">
        <v>15</v>
      </c>
      <c r="C16" s="40" t="s">
        <v>162</v>
      </c>
      <c r="D16" s="2">
        <v>2009</v>
      </c>
      <c r="E16" s="3" t="s">
        <v>12</v>
      </c>
      <c r="F16" s="42" t="s">
        <v>202</v>
      </c>
      <c r="G16" s="53"/>
      <c r="H16" s="53"/>
      <c r="I16" s="52">
        <v>90</v>
      </c>
      <c r="J16" s="53"/>
      <c r="K16" s="56"/>
      <c r="L16" s="52"/>
      <c r="M16" s="46">
        <v>30</v>
      </c>
      <c r="N16" s="52"/>
      <c r="O16" s="52"/>
      <c r="P16" s="49">
        <v>120</v>
      </c>
      <c r="Q16" s="46"/>
      <c r="R16" s="46"/>
      <c r="S16" s="63"/>
      <c r="T16" s="49">
        <v>480</v>
      </c>
      <c r="U16" s="46"/>
      <c r="V16" s="49"/>
      <c r="W16" s="46">
        <v>660</v>
      </c>
      <c r="X16" s="79">
        <v>360</v>
      </c>
      <c r="Y16" s="63"/>
      <c r="Z16" s="86"/>
      <c r="AA16" s="84">
        <v>480</v>
      </c>
      <c r="AB16" s="91">
        <v>660</v>
      </c>
      <c r="AC16" s="84"/>
      <c r="AD16" s="91"/>
      <c r="AE16" s="44">
        <f>SUM(G16:AD16)</f>
        <v>2880</v>
      </c>
      <c r="AF16" s="2">
        <f>COUNT(G16:AD16)</f>
        <v>8</v>
      </c>
    </row>
    <row r="17" spans="1:32" x14ac:dyDescent="0.3">
      <c r="A17" s="77">
        <f>RANK(AE17,$AE$2:AE164)</f>
        <v>16</v>
      </c>
      <c r="B17" s="2" t="s">
        <v>15</v>
      </c>
      <c r="C17" s="40" t="s">
        <v>31</v>
      </c>
      <c r="D17" s="2">
        <v>2009</v>
      </c>
      <c r="E17" s="2" t="s">
        <v>12</v>
      </c>
      <c r="F17" s="50" t="s">
        <v>380</v>
      </c>
      <c r="G17" s="53"/>
      <c r="H17" s="53"/>
      <c r="I17" s="52">
        <v>110</v>
      </c>
      <c r="J17" s="53"/>
      <c r="K17" s="56"/>
      <c r="L17" s="52"/>
      <c r="M17" s="52">
        <v>145</v>
      </c>
      <c r="N17" s="52"/>
      <c r="O17" s="52">
        <v>30</v>
      </c>
      <c r="P17" s="49">
        <v>120</v>
      </c>
      <c r="Q17" s="52"/>
      <c r="R17" s="52"/>
      <c r="S17" s="49">
        <v>160</v>
      </c>
      <c r="T17" s="52"/>
      <c r="U17" s="53"/>
      <c r="V17" s="52"/>
      <c r="W17" s="46">
        <v>1020</v>
      </c>
      <c r="X17" s="79">
        <v>480</v>
      </c>
      <c r="Y17" s="63"/>
      <c r="Z17" s="86"/>
      <c r="AA17" s="84"/>
      <c r="AB17" s="91">
        <v>660</v>
      </c>
      <c r="AC17" s="84"/>
      <c r="AD17" s="91"/>
      <c r="AE17" s="44">
        <f>SUM(G17:AD17)</f>
        <v>2725</v>
      </c>
      <c r="AF17" s="2">
        <f>COUNT(G17:AD17)</f>
        <v>8</v>
      </c>
    </row>
    <row r="18" spans="1:32" x14ac:dyDescent="0.3">
      <c r="A18" s="77">
        <f>RANK(AE18,$AE$2:AE165)</f>
        <v>17</v>
      </c>
      <c r="B18" s="2" t="s">
        <v>15</v>
      </c>
      <c r="C18" s="39" t="s">
        <v>4</v>
      </c>
      <c r="D18" s="3">
        <v>2008</v>
      </c>
      <c r="E18" s="2" t="s">
        <v>12</v>
      </c>
      <c r="F18" s="38" t="s">
        <v>36</v>
      </c>
      <c r="G18" s="53"/>
      <c r="H18" s="53"/>
      <c r="I18" s="52">
        <v>660</v>
      </c>
      <c r="J18" s="53"/>
      <c r="K18" s="56"/>
      <c r="L18" s="52"/>
      <c r="M18" s="52"/>
      <c r="N18" s="52"/>
      <c r="O18" s="52"/>
      <c r="P18" s="52"/>
      <c r="Q18" s="52"/>
      <c r="R18" s="52"/>
      <c r="S18" s="63"/>
      <c r="T18" s="49">
        <v>480</v>
      </c>
      <c r="U18" s="46"/>
      <c r="V18" s="49"/>
      <c r="W18" s="46">
        <v>660</v>
      </c>
      <c r="X18" s="79"/>
      <c r="Y18" s="63"/>
      <c r="Z18" s="86"/>
      <c r="AA18" s="84">
        <v>600</v>
      </c>
      <c r="AB18" s="86"/>
      <c r="AC18" s="84"/>
      <c r="AD18" s="86"/>
      <c r="AE18" s="44">
        <f>SUM(G18:AD18)</f>
        <v>2400</v>
      </c>
      <c r="AF18" s="2">
        <f>COUNT(G18:AD18)</f>
        <v>4</v>
      </c>
    </row>
    <row r="19" spans="1:32" x14ac:dyDescent="0.3">
      <c r="A19" s="77">
        <f>RANK(AE19,$AE$2:AE166)</f>
        <v>18</v>
      </c>
      <c r="B19" s="4" t="s">
        <v>15</v>
      </c>
      <c r="C19" s="40" t="s">
        <v>43</v>
      </c>
      <c r="D19" s="4">
        <v>2008</v>
      </c>
      <c r="E19" s="2" t="s">
        <v>12</v>
      </c>
      <c r="F19" s="42" t="s">
        <v>62</v>
      </c>
      <c r="G19" s="53"/>
      <c r="H19" s="53"/>
      <c r="I19" s="52">
        <v>1020</v>
      </c>
      <c r="J19" s="53"/>
      <c r="K19" s="56"/>
      <c r="L19" s="52"/>
      <c r="M19" s="52"/>
      <c r="N19" s="52"/>
      <c r="O19" s="52"/>
      <c r="P19" s="52"/>
      <c r="Q19" s="52"/>
      <c r="R19" s="52"/>
      <c r="S19" s="49">
        <v>720</v>
      </c>
      <c r="T19" s="52"/>
      <c r="U19" s="53"/>
      <c r="V19" s="52"/>
      <c r="W19" s="46"/>
      <c r="X19" s="80"/>
      <c r="Y19" s="63"/>
      <c r="Z19" s="86"/>
      <c r="AA19" s="84"/>
      <c r="AB19" s="86"/>
      <c r="AC19" s="84"/>
      <c r="AD19" s="86"/>
      <c r="AE19" s="44">
        <f>SUM(G19:AD19)</f>
        <v>1740</v>
      </c>
      <c r="AF19" s="2">
        <f>COUNT(G19:AD19)</f>
        <v>2</v>
      </c>
    </row>
    <row r="20" spans="1:32" x14ac:dyDescent="0.3">
      <c r="A20" s="77">
        <f>RANK(AE20,$AE$2:AE167)</f>
        <v>19</v>
      </c>
      <c r="B20" s="2" t="s">
        <v>15</v>
      </c>
      <c r="C20" s="39" t="s">
        <v>6</v>
      </c>
      <c r="D20" s="3">
        <v>2009</v>
      </c>
      <c r="E20" s="2" t="s">
        <v>12</v>
      </c>
      <c r="F20" s="38" t="s">
        <v>196</v>
      </c>
      <c r="G20" s="53"/>
      <c r="H20" s="53"/>
      <c r="I20" s="52">
        <v>110</v>
      </c>
      <c r="J20" s="53"/>
      <c r="K20" s="56"/>
      <c r="L20" s="52"/>
      <c r="M20" s="46">
        <v>30</v>
      </c>
      <c r="N20" s="52"/>
      <c r="O20" s="52"/>
      <c r="P20" s="49">
        <v>90</v>
      </c>
      <c r="Q20" s="46"/>
      <c r="R20" s="46"/>
      <c r="S20" s="49">
        <v>160</v>
      </c>
      <c r="T20" s="49">
        <v>660</v>
      </c>
      <c r="U20" s="46"/>
      <c r="V20" s="49"/>
      <c r="W20" s="46"/>
      <c r="X20" s="79"/>
      <c r="Y20" s="63"/>
      <c r="Z20" s="86"/>
      <c r="AA20" s="84"/>
      <c r="AB20" s="91">
        <v>660</v>
      </c>
      <c r="AC20" s="84"/>
      <c r="AD20" s="91"/>
      <c r="AE20" s="44">
        <f>SUM(G20:AD20)</f>
        <v>1710</v>
      </c>
      <c r="AF20" s="2">
        <f>COUNT(G20:AD20)</f>
        <v>6</v>
      </c>
    </row>
    <row r="21" spans="1:32" x14ac:dyDescent="0.3">
      <c r="A21" s="77">
        <f>RANK(AE21,$AE$2:AE168)</f>
        <v>19</v>
      </c>
      <c r="B21" s="3" t="s">
        <v>15</v>
      </c>
      <c r="C21" s="38" t="s">
        <v>13</v>
      </c>
      <c r="D21" s="4">
        <v>2009</v>
      </c>
      <c r="E21" s="2" t="s">
        <v>12</v>
      </c>
      <c r="F21" s="38" t="s">
        <v>364</v>
      </c>
      <c r="G21" s="53"/>
      <c r="H21" s="53"/>
      <c r="I21" s="52">
        <v>90</v>
      </c>
      <c r="J21" s="53"/>
      <c r="K21" s="56"/>
      <c r="L21" s="52"/>
      <c r="M21" s="52"/>
      <c r="N21" s="52"/>
      <c r="O21" s="52"/>
      <c r="P21" s="49">
        <v>90</v>
      </c>
      <c r="Q21" s="52"/>
      <c r="R21" s="52"/>
      <c r="S21" s="49">
        <v>90</v>
      </c>
      <c r="T21" s="49">
        <v>480</v>
      </c>
      <c r="U21" s="53"/>
      <c r="V21" s="49"/>
      <c r="W21" s="46"/>
      <c r="X21" s="79">
        <v>360</v>
      </c>
      <c r="Y21" s="63"/>
      <c r="Z21" s="86"/>
      <c r="AA21" s="84">
        <v>600</v>
      </c>
      <c r="AB21" s="86"/>
      <c r="AC21" s="84"/>
      <c r="AD21" s="86"/>
      <c r="AE21" s="44">
        <f>SUM(G21:AD21)</f>
        <v>1710</v>
      </c>
      <c r="AF21" s="2">
        <f>COUNT(G21:AD21)</f>
        <v>6</v>
      </c>
    </row>
    <row r="22" spans="1:32" x14ac:dyDescent="0.3">
      <c r="A22" s="77">
        <f>RANK(AE22,$AE$2:AE169)</f>
        <v>21</v>
      </c>
      <c r="B22" s="2" t="s">
        <v>15</v>
      </c>
      <c r="C22" s="40" t="s">
        <v>258</v>
      </c>
      <c r="D22" s="2">
        <v>2010</v>
      </c>
      <c r="E22" s="3" t="s">
        <v>11</v>
      </c>
      <c r="F22" s="42" t="s">
        <v>59</v>
      </c>
      <c r="G22" s="53"/>
      <c r="H22" s="53"/>
      <c r="I22" s="52">
        <v>240</v>
      </c>
      <c r="J22" s="53"/>
      <c r="K22" s="56"/>
      <c r="L22" s="52"/>
      <c r="M22" s="52">
        <v>145</v>
      </c>
      <c r="N22" s="52"/>
      <c r="O22" s="52"/>
      <c r="P22" s="49">
        <v>240</v>
      </c>
      <c r="Q22" s="52"/>
      <c r="R22" s="52"/>
      <c r="S22" s="49">
        <v>360</v>
      </c>
      <c r="T22" s="49">
        <v>90</v>
      </c>
      <c r="U22" s="46"/>
      <c r="V22" s="49"/>
      <c r="W22" s="46">
        <v>192</v>
      </c>
      <c r="X22" s="79"/>
      <c r="Y22" s="63"/>
      <c r="Z22" s="86"/>
      <c r="AA22" s="84">
        <v>160</v>
      </c>
      <c r="AB22" s="91">
        <v>160</v>
      </c>
      <c r="AC22" s="84"/>
      <c r="AD22" s="91"/>
      <c r="AE22" s="44">
        <f>SUM(G22:AD22)</f>
        <v>1587</v>
      </c>
      <c r="AF22" s="2">
        <f>COUNT(G22:AD22)</f>
        <v>8</v>
      </c>
    </row>
    <row r="23" spans="1:32" x14ac:dyDescent="0.3">
      <c r="A23" s="77">
        <f>RANK(AE23,$AE$2:AE170)</f>
        <v>22</v>
      </c>
      <c r="B23" s="2" t="s">
        <v>15</v>
      </c>
      <c r="C23" s="40" t="s">
        <v>13</v>
      </c>
      <c r="D23" s="2">
        <v>2010</v>
      </c>
      <c r="E23" s="3" t="s">
        <v>11</v>
      </c>
      <c r="F23" s="42" t="s">
        <v>175</v>
      </c>
      <c r="G23" s="53"/>
      <c r="H23" s="53"/>
      <c r="I23" s="52">
        <v>110</v>
      </c>
      <c r="J23" s="53"/>
      <c r="K23" s="56"/>
      <c r="L23" s="52"/>
      <c r="M23" s="52">
        <v>145</v>
      </c>
      <c r="N23" s="52"/>
      <c r="O23" s="52"/>
      <c r="P23" s="49">
        <v>120</v>
      </c>
      <c r="Q23" s="52"/>
      <c r="R23" s="52"/>
      <c r="S23" s="49">
        <v>240</v>
      </c>
      <c r="T23" s="49">
        <v>120</v>
      </c>
      <c r="U23" s="46"/>
      <c r="V23" s="49"/>
      <c r="W23" s="46">
        <v>120</v>
      </c>
      <c r="X23" s="79">
        <v>360</v>
      </c>
      <c r="Y23" s="63"/>
      <c r="Z23" s="86"/>
      <c r="AA23" s="84">
        <v>110</v>
      </c>
      <c r="AB23" s="91">
        <v>240</v>
      </c>
      <c r="AC23" s="84"/>
      <c r="AD23" s="91"/>
      <c r="AE23" s="44">
        <f>SUM(G23:AD23)</f>
        <v>1565</v>
      </c>
      <c r="AF23" s="2">
        <f>COUNT(G23:AD23)</f>
        <v>9</v>
      </c>
    </row>
    <row r="24" spans="1:32" x14ac:dyDescent="0.3">
      <c r="A24" s="77">
        <f>RANK(AE24,$AE$2:AE171)</f>
        <v>23</v>
      </c>
      <c r="B24" s="2" t="s">
        <v>15</v>
      </c>
      <c r="C24" s="40" t="s">
        <v>4</v>
      </c>
      <c r="D24" s="2">
        <v>2010</v>
      </c>
      <c r="E24" s="3" t="s">
        <v>11</v>
      </c>
      <c r="F24" s="42" t="s">
        <v>333</v>
      </c>
      <c r="G24" s="53"/>
      <c r="H24" s="53"/>
      <c r="I24" s="52">
        <v>160</v>
      </c>
      <c r="J24" s="53"/>
      <c r="K24" s="56"/>
      <c r="L24" s="52"/>
      <c r="M24" s="46">
        <v>30</v>
      </c>
      <c r="N24" s="52"/>
      <c r="O24" s="52"/>
      <c r="P24" s="49">
        <v>240</v>
      </c>
      <c r="Q24" s="46"/>
      <c r="R24" s="46"/>
      <c r="S24" s="49">
        <v>110</v>
      </c>
      <c r="T24" s="49">
        <v>240</v>
      </c>
      <c r="U24" s="46"/>
      <c r="V24" s="49"/>
      <c r="W24" s="46">
        <v>192</v>
      </c>
      <c r="X24" s="79">
        <v>360</v>
      </c>
      <c r="Y24" s="63"/>
      <c r="Z24" s="86"/>
      <c r="AA24" s="84">
        <v>160</v>
      </c>
      <c r="AB24" s="86"/>
      <c r="AC24" s="84"/>
      <c r="AD24" s="86"/>
      <c r="AE24" s="44">
        <f>SUM(G24:AD24)</f>
        <v>1492</v>
      </c>
      <c r="AF24" s="2">
        <f>COUNT(G24:AD24)</f>
        <v>8</v>
      </c>
    </row>
    <row r="25" spans="1:32" x14ac:dyDescent="0.3">
      <c r="A25" s="77">
        <f>RANK(AE25,$AE$2:AE172)</f>
        <v>24</v>
      </c>
      <c r="B25" s="2" t="s">
        <v>15</v>
      </c>
      <c r="C25" s="40" t="s">
        <v>162</v>
      </c>
      <c r="D25" s="2">
        <v>2010</v>
      </c>
      <c r="E25" s="3" t="s">
        <v>11</v>
      </c>
      <c r="F25" s="42" t="s">
        <v>134</v>
      </c>
      <c r="G25" s="53"/>
      <c r="H25" s="53"/>
      <c r="I25" s="52">
        <v>160</v>
      </c>
      <c r="J25" s="53"/>
      <c r="K25" s="56"/>
      <c r="L25" s="52"/>
      <c r="M25" s="52"/>
      <c r="N25" s="52"/>
      <c r="O25" s="52"/>
      <c r="P25" s="49">
        <v>90</v>
      </c>
      <c r="Q25" s="52"/>
      <c r="R25" s="52"/>
      <c r="S25" s="63"/>
      <c r="T25" s="49">
        <v>360</v>
      </c>
      <c r="U25" s="46"/>
      <c r="V25" s="49"/>
      <c r="W25" s="46">
        <v>240</v>
      </c>
      <c r="X25" s="79">
        <v>360</v>
      </c>
      <c r="Y25" s="63"/>
      <c r="Z25" s="86"/>
      <c r="AA25" s="84">
        <v>90</v>
      </c>
      <c r="AB25" s="91">
        <v>160</v>
      </c>
      <c r="AC25" s="84"/>
      <c r="AD25" s="91"/>
      <c r="AE25" s="44">
        <f>SUM(G25:AD25)</f>
        <v>1460</v>
      </c>
      <c r="AF25" s="2">
        <f>COUNT(G25:AD25)</f>
        <v>7</v>
      </c>
    </row>
    <row r="26" spans="1:32" x14ac:dyDescent="0.3">
      <c r="A26" s="77">
        <f>RANK(AE26,$AE$2:AE173)</f>
        <v>25</v>
      </c>
      <c r="B26" s="3" t="s">
        <v>15</v>
      </c>
      <c r="C26" s="38" t="s">
        <v>31</v>
      </c>
      <c r="D26" s="2">
        <v>2010</v>
      </c>
      <c r="E26" s="3" t="s">
        <v>11</v>
      </c>
      <c r="F26" s="38" t="s">
        <v>107</v>
      </c>
      <c r="G26" s="53"/>
      <c r="H26" s="53"/>
      <c r="I26" s="52">
        <v>90</v>
      </c>
      <c r="J26" s="53"/>
      <c r="K26" s="56"/>
      <c r="L26" s="52"/>
      <c r="M26" s="52"/>
      <c r="N26" s="52"/>
      <c r="O26" s="52"/>
      <c r="P26" s="49">
        <v>120</v>
      </c>
      <c r="Q26" s="52"/>
      <c r="R26" s="52"/>
      <c r="S26" s="49">
        <v>160</v>
      </c>
      <c r="T26" s="49">
        <v>90</v>
      </c>
      <c r="U26" s="46"/>
      <c r="V26" s="49"/>
      <c r="W26" s="46">
        <v>360</v>
      </c>
      <c r="X26" s="79"/>
      <c r="Y26" s="63"/>
      <c r="Z26" s="86"/>
      <c r="AA26" s="84">
        <v>360</v>
      </c>
      <c r="AB26" s="86"/>
      <c r="AC26" s="84"/>
      <c r="AD26" s="86"/>
      <c r="AE26" s="44">
        <f>SUM(G26:AD26)</f>
        <v>1180</v>
      </c>
      <c r="AF26" s="2">
        <f>COUNT(G26:AD26)</f>
        <v>6</v>
      </c>
    </row>
    <row r="27" spans="1:32" x14ac:dyDescent="0.3">
      <c r="A27" s="77">
        <f>RANK(AE27,$AE$2:AE174)</f>
        <v>26</v>
      </c>
      <c r="B27" s="2" t="s">
        <v>15</v>
      </c>
      <c r="C27" s="40" t="s">
        <v>43</v>
      </c>
      <c r="D27" s="2">
        <v>2009</v>
      </c>
      <c r="E27" s="2" t="s">
        <v>12</v>
      </c>
      <c r="F27" s="42" t="s">
        <v>142</v>
      </c>
      <c r="G27" s="53"/>
      <c r="H27" s="53"/>
      <c r="I27" s="52">
        <v>90</v>
      </c>
      <c r="J27" s="53"/>
      <c r="K27" s="56"/>
      <c r="L27" s="52"/>
      <c r="M27" s="52"/>
      <c r="N27" s="52"/>
      <c r="O27" s="52"/>
      <c r="P27" s="52"/>
      <c r="Q27" s="52"/>
      <c r="R27" s="52"/>
      <c r="S27" s="49">
        <v>90</v>
      </c>
      <c r="T27" s="49">
        <v>480</v>
      </c>
      <c r="U27" s="46"/>
      <c r="V27" s="49"/>
      <c r="W27" s="46"/>
      <c r="X27" s="79"/>
      <c r="Y27" s="63"/>
      <c r="Z27" s="86"/>
      <c r="AA27" s="84"/>
      <c r="AB27" s="91">
        <v>480</v>
      </c>
      <c r="AC27" s="84"/>
      <c r="AD27" s="91"/>
      <c r="AE27" s="44">
        <f>SUM(G27:AD27)</f>
        <v>1140</v>
      </c>
      <c r="AF27" s="2">
        <f>COUNT(G27:AD27)</f>
        <v>4</v>
      </c>
    </row>
    <row r="28" spans="1:32" x14ac:dyDescent="0.3">
      <c r="A28" s="77">
        <f>RANK(AE28,$AE$2:AE175)</f>
        <v>26</v>
      </c>
      <c r="B28" s="7" t="s">
        <v>15</v>
      </c>
      <c r="C28" s="42" t="s">
        <v>31</v>
      </c>
      <c r="D28" s="7">
        <v>2009</v>
      </c>
      <c r="E28" s="2" t="s">
        <v>12</v>
      </c>
      <c r="F28" s="42" t="s">
        <v>174</v>
      </c>
      <c r="G28" s="53"/>
      <c r="H28" s="53"/>
      <c r="I28" s="52">
        <v>90</v>
      </c>
      <c r="J28" s="53"/>
      <c r="K28" s="56"/>
      <c r="L28" s="52"/>
      <c r="M28" s="52"/>
      <c r="N28" s="52"/>
      <c r="O28" s="52"/>
      <c r="P28" s="49">
        <v>90</v>
      </c>
      <c r="Q28" s="52"/>
      <c r="R28" s="52"/>
      <c r="S28" s="63"/>
      <c r="T28" s="49">
        <v>480</v>
      </c>
      <c r="U28" s="46"/>
      <c r="V28" s="49"/>
      <c r="W28" s="46">
        <v>480</v>
      </c>
      <c r="X28" s="79"/>
      <c r="Y28" s="63"/>
      <c r="Z28" s="86"/>
      <c r="AA28" s="84"/>
      <c r="AB28" s="86"/>
      <c r="AC28" s="84"/>
      <c r="AD28" s="86"/>
      <c r="AE28" s="44">
        <f>SUM(G28:AD28)</f>
        <v>1140</v>
      </c>
      <c r="AF28" s="2">
        <f>COUNT(G28:AD28)</f>
        <v>4</v>
      </c>
    </row>
    <row r="29" spans="1:32" x14ac:dyDescent="0.3">
      <c r="A29" s="77">
        <f>RANK(AE29,$AE$2:AE176)</f>
        <v>26</v>
      </c>
      <c r="B29" s="2" t="s">
        <v>15</v>
      </c>
      <c r="C29" s="40" t="s">
        <v>4</v>
      </c>
      <c r="D29" s="2">
        <v>2009</v>
      </c>
      <c r="E29" s="3" t="s">
        <v>12</v>
      </c>
      <c r="F29" s="42" t="s">
        <v>81</v>
      </c>
      <c r="G29" s="53"/>
      <c r="H29" s="53"/>
      <c r="I29" s="52">
        <v>90</v>
      </c>
      <c r="J29" s="53"/>
      <c r="K29" s="56"/>
      <c r="L29" s="52"/>
      <c r="M29" s="52"/>
      <c r="N29" s="52"/>
      <c r="O29" s="52"/>
      <c r="P29" s="52"/>
      <c r="Q29" s="52"/>
      <c r="R29" s="52"/>
      <c r="S29" s="49">
        <v>90</v>
      </c>
      <c r="T29" s="49">
        <v>480</v>
      </c>
      <c r="U29" s="46"/>
      <c r="V29" s="49"/>
      <c r="W29" s="46">
        <v>480</v>
      </c>
      <c r="X29" s="79"/>
      <c r="Y29" s="63"/>
      <c r="Z29" s="86"/>
      <c r="AA29" s="84"/>
      <c r="AB29" s="86"/>
      <c r="AC29" s="84"/>
      <c r="AD29" s="86"/>
      <c r="AE29" s="44">
        <f>SUM(G29:AD29)</f>
        <v>1140</v>
      </c>
      <c r="AF29" s="2">
        <f>COUNT(G29:AD29)</f>
        <v>4</v>
      </c>
    </row>
    <row r="30" spans="1:32" x14ac:dyDescent="0.3">
      <c r="A30" s="77">
        <f>RANK(AE30,$AE$2:AE177)</f>
        <v>29</v>
      </c>
      <c r="B30" s="2" t="s">
        <v>15</v>
      </c>
      <c r="C30" s="40" t="s">
        <v>4</v>
      </c>
      <c r="D30" s="2">
        <v>2008</v>
      </c>
      <c r="E30" s="2" t="s">
        <v>12</v>
      </c>
      <c r="F30" s="42" t="s">
        <v>197</v>
      </c>
      <c r="G30" s="53"/>
      <c r="H30" s="53"/>
      <c r="I30" s="52">
        <v>480</v>
      </c>
      <c r="J30" s="53"/>
      <c r="K30" s="56"/>
      <c r="L30" s="52"/>
      <c r="M30" s="52"/>
      <c r="N30" s="52"/>
      <c r="O30" s="52"/>
      <c r="P30" s="52"/>
      <c r="Q30" s="52"/>
      <c r="R30" s="52"/>
      <c r="S30" s="49">
        <v>600</v>
      </c>
      <c r="T30" s="52"/>
      <c r="U30" s="46"/>
      <c r="V30" s="52"/>
      <c r="W30" s="46"/>
      <c r="X30" s="80"/>
      <c r="Y30" s="63"/>
      <c r="Z30" s="86"/>
      <c r="AA30" s="84"/>
      <c r="AB30" s="86"/>
      <c r="AC30" s="84"/>
      <c r="AD30" s="86"/>
      <c r="AE30" s="44">
        <f>SUM(G30:AD30)</f>
        <v>1080</v>
      </c>
      <c r="AF30" s="2">
        <f>COUNT(G30:AD30)</f>
        <v>2</v>
      </c>
    </row>
    <row r="31" spans="1:32" x14ac:dyDescent="0.3">
      <c r="A31" s="77">
        <f>RANK(AE31,$AE$2:AE178)</f>
        <v>30</v>
      </c>
      <c r="B31" s="4" t="s">
        <v>15</v>
      </c>
      <c r="C31" s="38" t="s">
        <v>4</v>
      </c>
      <c r="D31" s="4">
        <v>2013</v>
      </c>
      <c r="E31" s="2" t="s">
        <v>10</v>
      </c>
      <c r="F31" s="38" t="s">
        <v>121</v>
      </c>
      <c r="G31" s="53"/>
      <c r="H31" s="53"/>
      <c r="I31" s="52">
        <v>80</v>
      </c>
      <c r="J31" s="53"/>
      <c r="K31" s="56"/>
      <c r="L31" s="49">
        <v>60</v>
      </c>
      <c r="M31" s="52"/>
      <c r="N31" s="52"/>
      <c r="O31" s="52"/>
      <c r="P31" s="49">
        <v>60</v>
      </c>
      <c r="Q31" s="52"/>
      <c r="R31" s="52"/>
      <c r="S31" s="49">
        <v>72</v>
      </c>
      <c r="T31" s="49">
        <v>240</v>
      </c>
      <c r="U31" s="46"/>
      <c r="V31" s="49"/>
      <c r="W31" s="46">
        <v>120</v>
      </c>
      <c r="X31" s="79"/>
      <c r="Y31" s="63"/>
      <c r="Z31" s="86"/>
      <c r="AA31" s="84">
        <v>240</v>
      </c>
      <c r="AB31" s="91">
        <v>180</v>
      </c>
      <c r="AC31" s="84"/>
      <c r="AD31" s="91"/>
      <c r="AE31" s="44">
        <f>SUM(G31:AD31)</f>
        <v>1052</v>
      </c>
      <c r="AF31" s="2">
        <f>COUNT(G31:AD31)</f>
        <v>8</v>
      </c>
    </row>
    <row r="32" spans="1:32" x14ac:dyDescent="0.3">
      <c r="A32" s="77">
        <f>RANK(AE32,$AE$2:AE179)</f>
        <v>31</v>
      </c>
      <c r="B32" s="7" t="s">
        <v>15</v>
      </c>
      <c r="C32" s="42" t="s">
        <v>13</v>
      </c>
      <c r="D32" s="7">
        <v>2010</v>
      </c>
      <c r="E32" s="3" t="s">
        <v>11</v>
      </c>
      <c r="F32" s="42" t="s">
        <v>47</v>
      </c>
      <c r="G32" s="46"/>
      <c r="H32" s="46"/>
      <c r="I32" s="52">
        <v>660</v>
      </c>
      <c r="J32" s="53"/>
      <c r="K32" s="56"/>
      <c r="L32" s="52"/>
      <c r="M32" s="46">
        <v>30</v>
      </c>
      <c r="N32" s="52"/>
      <c r="O32" s="52"/>
      <c r="P32" s="49">
        <v>360</v>
      </c>
      <c r="Q32" s="46"/>
      <c r="R32" s="46"/>
      <c r="S32" s="63"/>
      <c r="T32" s="46"/>
      <c r="U32" s="46"/>
      <c r="V32" s="46"/>
      <c r="W32" s="46"/>
      <c r="X32" s="81"/>
      <c r="Y32" s="63"/>
      <c r="Z32" s="86"/>
      <c r="AA32" s="84"/>
      <c r="AB32" s="86"/>
      <c r="AC32" s="84"/>
      <c r="AD32" s="86"/>
      <c r="AE32" s="44">
        <f>SUM(G32:AD32)</f>
        <v>1050</v>
      </c>
      <c r="AF32" s="2">
        <f>COUNT(G32:AD32)</f>
        <v>3</v>
      </c>
    </row>
    <row r="33" spans="1:32" x14ac:dyDescent="0.3">
      <c r="A33" s="77">
        <f>RANK(AE33,$AE$2:AE180)</f>
        <v>32</v>
      </c>
      <c r="B33" s="2" t="s">
        <v>15</v>
      </c>
      <c r="C33" s="39" t="s">
        <v>258</v>
      </c>
      <c r="D33" s="3">
        <v>2014</v>
      </c>
      <c r="E33" s="3" t="s">
        <v>9</v>
      </c>
      <c r="F33" s="38" t="s">
        <v>126</v>
      </c>
      <c r="G33" s="53"/>
      <c r="H33" s="53"/>
      <c r="I33" s="52">
        <v>60</v>
      </c>
      <c r="J33" s="53"/>
      <c r="K33" s="56"/>
      <c r="L33" s="49">
        <v>40</v>
      </c>
      <c r="M33" s="52"/>
      <c r="N33" s="52"/>
      <c r="O33" s="52"/>
      <c r="P33" s="49">
        <v>80</v>
      </c>
      <c r="Q33" s="52"/>
      <c r="R33" s="52"/>
      <c r="S33" s="63"/>
      <c r="T33" s="49">
        <v>180</v>
      </c>
      <c r="U33" s="46"/>
      <c r="V33" s="49"/>
      <c r="W33" s="46">
        <v>240</v>
      </c>
      <c r="X33" s="79"/>
      <c r="Y33" s="63"/>
      <c r="Z33" s="86"/>
      <c r="AA33" s="84">
        <v>180</v>
      </c>
      <c r="AB33" s="91">
        <v>240</v>
      </c>
      <c r="AC33" s="84"/>
      <c r="AD33" s="91"/>
      <c r="AE33" s="44">
        <f>SUM(G33:AD33)</f>
        <v>1020</v>
      </c>
      <c r="AF33" s="2">
        <f>COUNT(G33:AD33)</f>
        <v>7</v>
      </c>
    </row>
    <row r="34" spans="1:32" x14ac:dyDescent="0.3">
      <c r="A34" s="77">
        <f>RANK(AE34,$AE$2:AE181)</f>
        <v>33</v>
      </c>
      <c r="B34" s="2" t="s">
        <v>15</v>
      </c>
      <c r="C34" s="40" t="s">
        <v>258</v>
      </c>
      <c r="D34" s="2">
        <v>2009</v>
      </c>
      <c r="E34" s="7" t="s">
        <v>12</v>
      </c>
      <c r="F34" s="50" t="s">
        <v>571</v>
      </c>
      <c r="G34" s="53"/>
      <c r="H34" s="53"/>
      <c r="I34" s="53"/>
      <c r="J34" s="53"/>
      <c r="K34" s="56"/>
      <c r="L34" s="53"/>
      <c r="M34" s="53"/>
      <c r="N34" s="53"/>
      <c r="O34" s="53"/>
      <c r="P34" s="53"/>
      <c r="Q34" s="53"/>
      <c r="R34" s="53"/>
      <c r="S34" s="63"/>
      <c r="T34" s="53"/>
      <c r="U34" s="53"/>
      <c r="V34" s="53"/>
      <c r="W34" s="53"/>
      <c r="X34" s="82"/>
      <c r="Y34" s="63"/>
      <c r="Z34" s="86"/>
      <c r="AA34" s="84">
        <v>480</v>
      </c>
      <c r="AB34" s="91">
        <v>480</v>
      </c>
      <c r="AC34" s="84"/>
      <c r="AD34" s="91"/>
      <c r="AE34" s="44">
        <f>SUM(G34:AD34)</f>
        <v>960</v>
      </c>
      <c r="AF34" s="2">
        <f>COUNT(G34:AD34)</f>
        <v>2</v>
      </c>
    </row>
    <row r="35" spans="1:32" x14ac:dyDescent="0.3">
      <c r="A35" s="77">
        <f>RANK(AE35,$AE$2:AE182)</f>
        <v>34</v>
      </c>
      <c r="B35" s="2" t="s">
        <v>15</v>
      </c>
      <c r="C35" s="40" t="s">
        <v>13</v>
      </c>
      <c r="D35" s="2">
        <v>2011</v>
      </c>
      <c r="E35" s="3" t="s">
        <v>11</v>
      </c>
      <c r="F35" s="42" t="s">
        <v>85</v>
      </c>
      <c r="G35" s="53"/>
      <c r="H35" s="53"/>
      <c r="I35" s="52">
        <v>80</v>
      </c>
      <c r="J35" s="53"/>
      <c r="K35" s="56"/>
      <c r="L35" s="49">
        <v>38.5</v>
      </c>
      <c r="M35" s="52"/>
      <c r="N35" s="52"/>
      <c r="O35" s="52"/>
      <c r="P35" s="49">
        <v>80</v>
      </c>
      <c r="Q35" s="52"/>
      <c r="R35" s="52"/>
      <c r="S35" s="49">
        <v>120</v>
      </c>
      <c r="T35" s="49">
        <v>120</v>
      </c>
      <c r="U35" s="46"/>
      <c r="V35" s="49"/>
      <c r="W35" s="46">
        <v>120</v>
      </c>
      <c r="X35" s="79"/>
      <c r="Y35" s="63"/>
      <c r="Z35" s="86"/>
      <c r="AA35" s="84">
        <v>240</v>
      </c>
      <c r="AB35" s="91">
        <v>160</v>
      </c>
      <c r="AC35" s="84"/>
      <c r="AD35" s="91"/>
      <c r="AE35" s="44">
        <f>SUM(G35:AD35)</f>
        <v>958.5</v>
      </c>
      <c r="AF35" s="2">
        <f>COUNT(G35:AD35)</f>
        <v>8</v>
      </c>
    </row>
    <row r="36" spans="1:32" x14ac:dyDescent="0.3">
      <c r="A36" s="77">
        <f>RANK(AE36,$AE$2:AE183)</f>
        <v>35</v>
      </c>
      <c r="B36" s="2" t="s">
        <v>15</v>
      </c>
      <c r="C36" s="40" t="s">
        <v>258</v>
      </c>
      <c r="D36" s="2">
        <v>2011</v>
      </c>
      <c r="E36" s="3" t="s">
        <v>11</v>
      </c>
      <c r="F36" s="42" t="s">
        <v>60</v>
      </c>
      <c r="G36" s="53"/>
      <c r="H36" s="53"/>
      <c r="I36" s="52">
        <v>180</v>
      </c>
      <c r="J36" s="53"/>
      <c r="K36" s="56"/>
      <c r="L36" s="49">
        <v>24</v>
      </c>
      <c r="M36" s="52"/>
      <c r="N36" s="52"/>
      <c r="O36" s="52"/>
      <c r="P36" s="49">
        <v>120</v>
      </c>
      <c r="Q36" s="52"/>
      <c r="R36" s="52"/>
      <c r="S36" s="49">
        <v>240</v>
      </c>
      <c r="T36" s="52"/>
      <c r="U36" s="46"/>
      <c r="V36" s="52"/>
      <c r="W36" s="46"/>
      <c r="X36" s="80"/>
      <c r="Y36" s="63"/>
      <c r="Z36" s="86"/>
      <c r="AA36" s="84">
        <v>110</v>
      </c>
      <c r="AB36" s="91">
        <v>240</v>
      </c>
      <c r="AC36" s="84"/>
      <c r="AD36" s="91"/>
      <c r="AE36" s="44">
        <f>SUM(G36:AD36)</f>
        <v>914</v>
      </c>
      <c r="AF36" s="2">
        <f>COUNT(G36:AD36)</f>
        <v>6</v>
      </c>
    </row>
    <row r="37" spans="1:32" x14ac:dyDescent="0.3">
      <c r="A37" s="77">
        <f>RANK(AE37,$AE$2:AE184)</f>
        <v>36</v>
      </c>
      <c r="B37" s="2" t="s">
        <v>15</v>
      </c>
      <c r="C37" s="40" t="s">
        <v>31</v>
      </c>
      <c r="D37" s="2">
        <v>2010</v>
      </c>
      <c r="E37" s="3" t="s">
        <v>11</v>
      </c>
      <c r="F37" s="42" t="s">
        <v>52</v>
      </c>
      <c r="G37" s="53"/>
      <c r="H37" s="53"/>
      <c r="I37" s="52">
        <v>110</v>
      </c>
      <c r="J37" s="53"/>
      <c r="K37" s="56"/>
      <c r="L37" s="52"/>
      <c r="M37" s="52"/>
      <c r="N37" s="52"/>
      <c r="O37" s="52"/>
      <c r="P37" s="49">
        <v>240</v>
      </c>
      <c r="Q37" s="52"/>
      <c r="R37" s="52"/>
      <c r="S37" s="49">
        <v>160</v>
      </c>
      <c r="T37" s="49">
        <v>120</v>
      </c>
      <c r="U37" s="46"/>
      <c r="V37" s="49"/>
      <c r="W37" s="46">
        <v>120</v>
      </c>
      <c r="X37" s="79"/>
      <c r="Y37" s="63"/>
      <c r="Z37" s="86"/>
      <c r="AA37" s="84">
        <v>160</v>
      </c>
      <c r="AB37" s="86"/>
      <c r="AC37" s="84"/>
      <c r="AD37" s="86"/>
      <c r="AE37" s="44">
        <f>SUM(G37:AD37)</f>
        <v>910</v>
      </c>
      <c r="AF37" s="2">
        <f>COUNT(G37:AD37)</f>
        <v>6</v>
      </c>
    </row>
    <row r="38" spans="1:32" x14ac:dyDescent="0.3">
      <c r="A38" s="77">
        <f>RANK(AE38,$AE$2:AE185)</f>
        <v>37</v>
      </c>
      <c r="B38" s="2" t="s">
        <v>15</v>
      </c>
      <c r="C38" s="40" t="s">
        <v>4</v>
      </c>
      <c r="D38" s="2">
        <v>2010</v>
      </c>
      <c r="E38" s="3" t="s">
        <v>11</v>
      </c>
      <c r="F38" s="42" t="s">
        <v>233</v>
      </c>
      <c r="G38" s="53"/>
      <c r="H38" s="53"/>
      <c r="I38" s="52">
        <v>110</v>
      </c>
      <c r="J38" s="53"/>
      <c r="K38" s="56"/>
      <c r="L38" s="52"/>
      <c r="M38" s="46">
        <v>30</v>
      </c>
      <c r="N38" s="52"/>
      <c r="O38" s="52"/>
      <c r="P38" s="49">
        <v>120</v>
      </c>
      <c r="Q38" s="46"/>
      <c r="R38" s="46"/>
      <c r="S38" s="49">
        <v>240</v>
      </c>
      <c r="T38" s="49">
        <v>120</v>
      </c>
      <c r="U38" s="46"/>
      <c r="V38" s="49"/>
      <c r="W38" s="46">
        <v>96</v>
      </c>
      <c r="X38" s="79"/>
      <c r="Y38" s="63"/>
      <c r="Z38" s="86"/>
      <c r="AA38" s="84"/>
      <c r="AB38" s="91">
        <v>160</v>
      </c>
      <c r="AC38" s="84"/>
      <c r="AD38" s="91"/>
      <c r="AE38" s="44">
        <f>SUM(G38:AD38)</f>
        <v>876</v>
      </c>
      <c r="AF38" s="2">
        <f>COUNT(G38:AD38)</f>
        <v>7</v>
      </c>
    </row>
    <row r="39" spans="1:32" x14ac:dyDescent="0.3">
      <c r="A39" s="77">
        <f>RANK(AE39,$AE$2:AE186)</f>
        <v>38</v>
      </c>
      <c r="B39" s="2" t="s">
        <v>15</v>
      </c>
      <c r="C39" s="40" t="s">
        <v>4</v>
      </c>
      <c r="D39" s="2">
        <v>2010</v>
      </c>
      <c r="E39" s="3" t="s">
        <v>11</v>
      </c>
      <c r="F39" s="42" t="s">
        <v>79</v>
      </c>
      <c r="G39" s="53"/>
      <c r="H39" s="53"/>
      <c r="I39" s="52">
        <v>160</v>
      </c>
      <c r="J39" s="53"/>
      <c r="K39" s="56"/>
      <c r="L39" s="52"/>
      <c r="M39" s="52"/>
      <c r="N39" s="52"/>
      <c r="O39" s="52"/>
      <c r="P39" s="49">
        <v>120</v>
      </c>
      <c r="Q39" s="52"/>
      <c r="R39" s="52"/>
      <c r="S39" s="63"/>
      <c r="T39" s="49">
        <v>240</v>
      </c>
      <c r="U39" s="46"/>
      <c r="V39" s="49"/>
      <c r="W39" s="46">
        <v>192</v>
      </c>
      <c r="X39" s="79"/>
      <c r="Y39" s="63"/>
      <c r="Z39" s="86"/>
      <c r="AA39" s="84">
        <v>160</v>
      </c>
      <c r="AB39" s="86"/>
      <c r="AC39" s="84"/>
      <c r="AD39" s="86"/>
      <c r="AE39" s="44">
        <f>SUM(G39:AD39)</f>
        <v>872</v>
      </c>
      <c r="AF39" s="2">
        <f>COUNT(G39:AD39)</f>
        <v>5</v>
      </c>
    </row>
    <row r="40" spans="1:32" x14ac:dyDescent="0.3">
      <c r="A40" s="77">
        <f>RANK(AE40,$AE$2:AE187)</f>
        <v>39</v>
      </c>
      <c r="B40" s="2" t="s">
        <v>15</v>
      </c>
      <c r="C40" s="40" t="s">
        <v>4</v>
      </c>
      <c r="D40" s="2">
        <v>2009</v>
      </c>
      <c r="E40" s="2" t="s">
        <v>12</v>
      </c>
      <c r="F40" s="42" t="s">
        <v>106</v>
      </c>
      <c r="G40" s="53"/>
      <c r="H40" s="53"/>
      <c r="I40" s="52">
        <v>90</v>
      </c>
      <c r="J40" s="53"/>
      <c r="K40" s="56"/>
      <c r="L40" s="52"/>
      <c r="M40" s="52"/>
      <c r="N40" s="52"/>
      <c r="O40" s="52"/>
      <c r="P40" s="52"/>
      <c r="Q40" s="52"/>
      <c r="R40" s="52"/>
      <c r="S40" s="49">
        <v>90</v>
      </c>
      <c r="T40" s="52"/>
      <c r="U40" s="46"/>
      <c r="V40" s="52"/>
      <c r="W40" s="46">
        <v>660</v>
      </c>
      <c r="X40" s="80"/>
      <c r="Y40" s="63"/>
      <c r="Z40" s="86"/>
      <c r="AA40" s="84"/>
      <c r="AB40" s="86"/>
      <c r="AC40" s="84"/>
      <c r="AD40" s="86"/>
      <c r="AE40" s="44">
        <f>SUM(G40:AD40)</f>
        <v>840</v>
      </c>
      <c r="AF40" s="2">
        <f>COUNT(G40:AD40)</f>
        <v>3</v>
      </c>
    </row>
    <row r="41" spans="1:32" x14ac:dyDescent="0.3">
      <c r="A41" s="77">
        <f>RANK(AE41,$AE$2:AE188)</f>
        <v>40</v>
      </c>
      <c r="B41" s="2" t="s">
        <v>15</v>
      </c>
      <c r="C41" s="40" t="s">
        <v>43</v>
      </c>
      <c r="D41" s="2">
        <v>2010</v>
      </c>
      <c r="E41" s="3" t="s">
        <v>11</v>
      </c>
      <c r="F41" s="42" t="s">
        <v>67</v>
      </c>
      <c r="G41" s="53"/>
      <c r="H41" s="53"/>
      <c r="I41" s="52">
        <v>160</v>
      </c>
      <c r="J41" s="53"/>
      <c r="K41" s="56"/>
      <c r="L41" s="52"/>
      <c r="M41" s="52"/>
      <c r="N41" s="52"/>
      <c r="O41" s="52"/>
      <c r="P41" s="49">
        <v>90</v>
      </c>
      <c r="Q41" s="52"/>
      <c r="R41" s="52"/>
      <c r="S41" s="49">
        <v>160</v>
      </c>
      <c r="T41" s="49">
        <v>90</v>
      </c>
      <c r="U41" s="46"/>
      <c r="V41" s="49"/>
      <c r="W41" s="46">
        <v>96</v>
      </c>
      <c r="X41" s="79"/>
      <c r="Y41" s="63"/>
      <c r="Z41" s="86"/>
      <c r="AA41" s="84">
        <v>110</v>
      </c>
      <c r="AB41" s="91">
        <v>110</v>
      </c>
      <c r="AC41" s="84"/>
      <c r="AD41" s="91"/>
      <c r="AE41" s="44">
        <f>SUM(G41:AD41)</f>
        <v>816</v>
      </c>
      <c r="AF41" s="2">
        <f>COUNT(G41:AD41)</f>
        <v>7</v>
      </c>
    </row>
    <row r="42" spans="1:32" x14ac:dyDescent="0.3">
      <c r="A42" s="77">
        <f>RANK(AE42,$AE$2:AE189)</f>
        <v>41</v>
      </c>
      <c r="B42" s="2" t="s">
        <v>15</v>
      </c>
      <c r="C42" s="40" t="s">
        <v>4</v>
      </c>
      <c r="D42" s="2">
        <v>2012</v>
      </c>
      <c r="E42" s="2" t="s">
        <v>10</v>
      </c>
      <c r="F42" s="42" t="s">
        <v>98</v>
      </c>
      <c r="G42" s="53"/>
      <c r="H42" s="53"/>
      <c r="I42" s="52">
        <v>120</v>
      </c>
      <c r="J42" s="53"/>
      <c r="K42" s="56"/>
      <c r="L42" s="49">
        <v>40</v>
      </c>
      <c r="M42" s="52"/>
      <c r="N42" s="52"/>
      <c r="O42" s="52"/>
      <c r="P42" s="49">
        <v>80</v>
      </c>
      <c r="Q42" s="52"/>
      <c r="R42" s="52"/>
      <c r="S42" s="49">
        <v>72</v>
      </c>
      <c r="T42" s="49">
        <v>120</v>
      </c>
      <c r="U42" s="46"/>
      <c r="V42" s="49"/>
      <c r="W42" s="46">
        <v>180</v>
      </c>
      <c r="X42" s="79"/>
      <c r="Y42" s="63"/>
      <c r="Z42" s="86"/>
      <c r="AA42" s="84">
        <v>120</v>
      </c>
      <c r="AB42" s="91">
        <v>72</v>
      </c>
      <c r="AC42" s="84"/>
      <c r="AD42" s="91"/>
      <c r="AE42" s="44">
        <f>SUM(G42:AD42)</f>
        <v>804</v>
      </c>
      <c r="AF42" s="2">
        <f>COUNT(G42:AD42)</f>
        <v>8</v>
      </c>
    </row>
    <row r="43" spans="1:32" x14ac:dyDescent="0.3">
      <c r="A43" s="77">
        <f>RANK(AE43,$AE$2:AE190)</f>
        <v>42</v>
      </c>
      <c r="B43" s="2" t="s">
        <v>15</v>
      </c>
      <c r="C43" s="40" t="s">
        <v>258</v>
      </c>
      <c r="D43" s="2">
        <v>2012</v>
      </c>
      <c r="E43" s="3" t="s">
        <v>10</v>
      </c>
      <c r="F43" s="42" t="s">
        <v>61</v>
      </c>
      <c r="G43" s="53"/>
      <c r="H43" s="53"/>
      <c r="I43" s="52">
        <v>120</v>
      </c>
      <c r="J43" s="53"/>
      <c r="K43" s="56"/>
      <c r="L43" s="49">
        <v>60</v>
      </c>
      <c r="M43" s="52"/>
      <c r="N43" s="52"/>
      <c r="O43" s="52"/>
      <c r="P43" s="49">
        <v>60</v>
      </c>
      <c r="Q43" s="52"/>
      <c r="R43" s="52"/>
      <c r="S43" s="49">
        <v>120</v>
      </c>
      <c r="T43" s="49">
        <v>72</v>
      </c>
      <c r="U43" s="46"/>
      <c r="V43" s="49"/>
      <c r="W43" s="46">
        <v>120</v>
      </c>
      <c r="X43" s="79"/>
      <c r="Y43" s="63"/>
      <c r="Z43" s="86"/>
      <c r="AA43" s="84">
        <v>80</v>
      </c>
      <c r="AB43" s="91">
        <v>80</v>
      </c>
      <c r="AC43" s="84"/>
      <c r="AD43" s="91"/>
      <c r="AE43" s="44">
        <f>SUM(G43:AD43)</f>
        <v>712</v>
      </c>
      <c r="AF43" s="2">
        <f>COUNT(G43:AD43)</f>
        <v>8</v>
      </c>
    </row>
    <row r="44" spans="1:32" x14ac:dyDescent="0.3">
      <c r="A44" s="77">
        <f>RANK(AE44,$AE$2:AE191)</f>
        <v>42</v>
      </c>
      <c r="B44" s="2" t="s">
        <v>15</v>
      </c>
      <c r="C44" s="40" t="s">
        <v>4</v>
      </c>
      <c r="D44" s="2">
        <v>2011</v>
      </c>
      <c r="E44" s="3" t="s">
        <v>11</v>
      </c>
      <c r="F44" s="42" t="s">
        <v>163</v>
      </c>
      <c r="G44" s="53"/>
      <c r="H44" s="53"/>
      <c r="I44" s="52">
        <v>60</v>
      </c>
      <c r="J44" s="53"/>
      <c r="K44" s="56"/>
      <c r="L44" s="49">
        <v>60</v>
      </c>
      <c r="M44" s="52"/>
      <c r="N44" s="52"/>
      <c r="O44" s="52"/>
      <c r="P44" s="49">
        <v>40</v>
      </c>
      <c r="Q44" s="52"/>
      <c r="R44" s="52"/>
      <c r="S44" s="49">
        <v>80</v>
      </c>
      <c r="T44" s="49">
        <v>120</v>
      </c>
      <c r="U44" s="46"/>
      <c r="V44" s="49"/>
      <c r="W44" s="46">
        <v>192</v>
      </c>
      <c r="X44" s="79"/>
      <c r="Y44" s="63"/>
      <c r="Z44" s="86"/>
      <c r="AA44" s="84">
        <v>160</v>
      </c>
      <c r="AB44" s="86"/>
      <c r="AC44" s="84"/>
      <c r="AD44" s="86"/>
      <c r="AE44" s="44">
        <f>SUM(G44:AD44)</f>
        <v>712</v>
      </c>
      <c r="AF44" s="2">
        <f>COUNT(G44:AD44)</f>
        <v>7</v>
      </c>
    </row>
    <row r="45" spans="1:32" x14ac:dyDescent="0.3">
      <c r="A45" s="77">
        <f>RANK(AE45,$AE$2:AE192)</f>
        <v>44</v>
      </c>
      <c r="B45" s="2" t="s">
        <v>15</v>
      </c>
      <c r="C45" s="40" t="s">
        <v>4</v>
      </c>
      <c r="D45" s="2">
        <v>2011</v>
      </c>
      <c r="E45" s="3" t="s">
        <v>11</v>
      </c>
      <c r="F45" s="42" t="s">
        <v>53</v>
      </c>
      <c r="G45" s="53"/>
      <c r="H45" s="53"/>
      <c r="I45" s="53"/>
      <c r="J45" s="53"/>
      <c r="K45" s="56"/>
      <c r="L45" s="49">
        <v>60</v>
      </c>
      <c r="M45" s="46"/>
      <c r="N45" s="46"/>
      <c r="O45" s="53"/>
      <c r="P45" s="49">
        <v>80</v>
      </c>
      <c r="Q45" s="46"/>
      <c r="R45" s="46"/>
      <c r="S45" s="49">
        <v>72</v>
      </c>
      <c r="T45" s="49">
        <v>240</v>
      </c>
      <c r="U45" s="46"/>
      <c r="V45" s="49"/>
      <c r="W45" s="46"/>
      <c r="X45" s="79"/>
      <c r="Y45" s="63"/>
      <c r="Z45" s="86"/>
      <c r="AA45" s="84">
        <v>110</v>
      </c>
      <c r="AB45" s="91">
        <v>110</v>
      </c>
      <c r="AC45" s="84"/>
      <c r="AD45" s="91"/>
      <c r="AE45" s="44">
        <f>SUM(G45:AD45)</f>
        <v>672</v>
      </c>
      <c r="AF45" s="2">
        <f>COUNT(G45:AD45)</f>
        <v>6</v>
      </c>
    </row>
    <row r="46" spans="1:32" x14ac:dyDescent="0.3">
      <c r="A46" s="77">
        <f>RANK(AE46,$AE$2:AE193)</f>
        <v>45</v>
      </c>
      <c r="B46" s="3" t="s">
        <v>15</v>
      </c>
      <c r="C46" s="38" t="s">
        <v>4</v>
      </c>
      <c r="D46" s="4">
        <v>2012</v>
      </c>
      <c r="E46" s="3" t="s">
        <v>10</v>
      </c>
      <c r="F46" s="38" t="s">
        <v>77</v>
      </c>
      <c r="G46" s="53"/>
      <c r="H46" s="53"/>
      <c r="I46" s="52">
        <v>80</v>
      </c>
      <c r="J46" s="53"/>
      <c r="K46" s="56"/>
      <c r="L46" s="49">
        <v>40</v>
      </c>
      <c r="M46" s="52"/>
      <c r="N46" s="52"/>
      <c r="O46" s="52"/>
      <c r="P46" s="49">
        <v>60</v>
      </c>
      <c r="Q46" s="52"/>
      <c r="R46" s="52"/>
      <c r="S46" s="49">
        <v>60</v>
      </c>
      <c r="T46" s="49">
        <v>72</v>
      </c>
      <c r="U46" s="53"/>
      <c r="V46" s="49"/>
      <c r="W46" s="46">
        <v>80</v>
      </c>
      <c r="X46" s="79"/>
      <c r="Y46" s="63"/>
      <c r="Z46" s="86"/>
      <c r="AA46" s="84">
        <v>120</v>
      </c>
      <c r="AB46" s="91">
        <v>120</v>
      </c>
      <c r="AC46" s="84"/>
      <c r="AD46" s="91"/>
      <c r="AE46" s="44">
        <f>SUM(G46:AD46)</f>
        <v>632</v>
      </c>
      <c r="AF46" s="2">
        <f>COUNT(G46:AD46)</f>
        <v>8</v>
      </c>
    </row>
    <row r="47" spans="1:32" x14ac:dyDescent="0.3">
      <c r="A47" s="77">
        <f>RANK(AE47,$AE$2:AE194)</f>
        <v>46</v>
      </c>
      <c r="B47" s="2" t="s">
        <v>15</v>
      </c>
      <c r="C47" s="40" t="s">
        <v>258</v>
      </c>
      <c r="D47" s="2">
        <v>2010</v>
      </c>
      <c r="E47" s="3" t="s">
        <v>11</v>
      </c>
      <c r="F47" s="42" t="s">
        <v>133</v>
      </c>
      <c r="G47" s="53"/>
      <c r="H47" s="53"/>
      <c r="I47" s="53"/>
      <c r="J47" s="53"/>
      <c r="K47" s="56"/>
      <c r="L47" s="46"/>
      <c r="M47" s="46"/>
      <c r="N47" s="46"/>
      <c r="O47" s="53"/>
      <c r="P47" s="49">
        <v>90</v>
      </c>
      <c r="Q47" s="46"/>
      <c r="R47" s="46"/>
      <c r="S47" s="49">
        <v>90</v>
      </c>
      <c r="T47" s="49">
        <v>120</v>
      </c>
      <c r="U47" s="46"/>
      <c r="V47" s="49"/>
      <c r="W47" s="46">
        <v>120</v>
      </c>
      <c r="X47" s="79"/>
      <c r="Y47" s="63"/>
      <c r="Z47" s="86"/>
      <c r="AA47" s="84">
        <v>90</v>
      </c>
      <c r="AB47" s="91">
        <v>110</v>
      </c>
      <c r="AC47" s="84"/>
      <c r="AD47" s="91"/>
      <c r="AE47" s="44">
        <f>SUM(G47:AD47)</f>
        <v>620</v>
      </c>
      <c r="AF47" s="2">
        <f>COUNT(G47:AD47)</f>
        <v>6</v>
      </c>
    </row>
    <row r="48" spans="1:32" x14ac:dyDescent="0.3">
      <c r="A48" s="77">
        <f>RANK(AE48,$AE$2:AE195)</f>
        <v>47</v>
      </c>
      <c r="B48" s="4" t="s">
        <v>15</v>
      </c>
      <c r="C48" s="38" t="s">
        <v>43</v>
      </c>
      <c r="D48" s="4">
        <v>2011</v>
      </c>
      <c r="E48" s="3" t="s">
        <v>11</v>
      </c>
      <c r="F48" s="38" t="s">
        <v>104</v>
      </c>
      <c r="G48" s="53"/>
      <c r="H48" s="53"/>
      <c r="I48" s="53"/>
      <c r="J48" s="53"/>
      <c r="K48" s="56"/>
      <c r="L48" s="46"/>
      <c r="M48" s="46"/>
      <c r="N48" s="46"/>
      <c r="O48" s="53"/>
      <c r="P48" s="49">
        <v>40</v>
      </c>
      <c r="Q48" s="46"/>
      <c r="R48" s="46"/>
      <c r="S48" s="49">
        <v>60</v>
      </c>
      <c r="T48" s="49">
        <v>90</v>
      </c>
      <c r="U48" s="46"/>
      <c r="V48" s="49"/>
      <c r="W48" s="46"/>
      <c r="X48" s="79"/>
      <c r="Y48" s="63"/>
      <c r="Z48" s="86"/>
      <c r="AA48" s="84">
        <v>240</v>
      </c>
      <c r="AB48" s="91">
        <v>160</v>
      </c>
      <c r="AC48" s="84"/>
      <c r="AD48" s="91"/>
      <c r="AE48" s="44">
        <f>SUM(G48:AD48)</f>
        <v>590</v>
      </c>
      <c r="AF48" s="2">
        <f>COUNT(G48:AD48)</f>
        <v>5</v>
      </c>
    </row>
    <row r="49" spans="1:32" x14ac:dyDescent="0.3">
      <c r="A49" s="77">
        <f>RANK(AE49,$AE$2:AE196)</f>
        <v>48</v>
      </c>
      <c r="B49" s="2" t="s">
        <v>15</v>
      </c>
      <c r="C49" s="40" t="s">
        <v>162</v>
      </c>
      <c r="D49" s="2">
        <v>2011</v>
      </c>
      <c r="E49" s="3" t="s">
        <v>11</v>
      </c>
      <c r="F49" s="42" t="s">
        <v>137</v>
      </c>
      <c r="G49" s="53"/>
      <c r="H49" s="53"/>
      <c r="I49" s="52">
        <v>80</v>
      </c>
      <c r="J49" s="53"/>
      <c r="K49" s="56"/>
      <c r="L49" s="49">
        <v>38.5</v>
      </c>
      <c r="M49" s="52"/>
      <c r="N49" s="52"/>
      <c r="O49" s="52"/>
      <c r="P49" s="52"/>
      <c r="Q49" s="52"/>
      <c r="R49" s="52"/>
      <c r="S49" s="63"/>
      <c r="T49" s="49">
        <v>120</v>
      </c>
      <c r="U49" s="46"/>
      <c r="V49" s="49"/>
      <c r="W49" s="46">
        <v>120</v>
      </c>
      <c r="X49" s="79"/>
      <c r="Y49" s="63"/>
      <c r="Z49" s="86"/>
      <c r="AA49" s="84">
        <v>110</v>
      </c>
      <c r="AB49" s="91">
        <v>90</v>
      </c>
      <c r="AC49" s="84"/>
      <c r="AD49" s="91"/>
      <c r="AE49" s="44">
        <f>SUM(G49:AD49)</f>
        <v>558.5</v>
      </c>
      <c r="AF49" s="2">
        <f>COUNT(G49:AD49)</f>
        <v>6</v>
      </c>
    </row>
    <row r="50" spans="1:32" x14ac:dyDescent="0.3">
      <c r="A50" s="77">
        <f>RANK(AE50,$AE$2:AE197)</f>
        <v>49</v>
      </c>
      <c r="B50" s="2" t="s">
        <v>18</v>
      </c>
      <c r="C50" s="39" t="s">
        <v>50</v>
      </c>
      <c r="D50" s="3" t="s">
        <v>50</v>
      </c>
      <c r="E50" s="3" t="s">
        <v>10</v>
      </c>
      <c r="F50" s="38" t="s">
        <v>156</v>
      </c>
      <c r="G50" s="53"/>
      <c r="H50" s="53"/>
      <c r="I50" s="53"/>
      <c r="J50" s="53"/>
      <c r="K50" s="56"/>
      <c r="L50" s="49">
        <v>60</v>
      </c>
      <c r="M50" s="46"/>
      <c r="N50" s="46"/>
      <c r="O50" s="53"/>
      <c r="P50" s="46"/>
      <c r="Q50" s="46"/>
      <c r="R50" s="46"/>
      <c r="S50" s="63"/>
      <c r="T50" s="46"/>
      <c r="U50" s="53"/>
      <c r="V50" s="46"/>
      <c r="W50" s="46"/>
      <c r="X50" s="81"/>
      <c r="Y50" s="63"/>
      <c r="Z50" s="86"/>
      <c r="AA50" s="84"/>
      <c r="AB50" s="91">
        <v>480</v>
      </c>
      <c r="AC50" s="84"/>
      <c r="AD50" s="91"/>
      <c r="AE50" s="44">
        <f>SUM(G50:AD50)</f>
        <v>540</v>
      </c>
      <c r="AF50" s="2">
        <f>COUNT(G50:AD50)</f>
        <v>2</v>
      </c>
    </row>
    <row r="51" spans="1:32" x14ac:dyDescent="0.3">
      <c r="A51" s="77">
        <f>RANK(AE51,$AE$2:AE198)</f>
        <v>50</v>
      </c>
      <c r="B51" s="2" t="s">
        <v>15</v>
      </c>
      <c r="C51" s="40" t="s">
        <v>4</v>
      </c>
      <c r="D51" s="4">
        <v>2012</v>
      </c>
      <c r="E51" s="3" t="s">
        <v>10</v>
      </c>
      <c r="F51" s="42" t="s">
        <v>235</v>
      </c>
      <c r="G51" s="53"/>
      <c r="H51" s="53"/>
      <c r="I51" s="52">
        <v>60</v>
      </c>
      <c r="J51" s="53"/>
      <c r="K51" s="56"/>
      <c r="L51" s="49">
        <v>38.5</v>
      </c>
      <c r="M51" s="52"/>
      <c r="N51" s="52"/>
      <c r="O51" s="52"/>
      <c r="P51" s="49">
        <v>60</v>
      </c>
      <c r="Q51" s="52"/>
      <c r="R51" s="52"/>
      <c r="S51" s="49">
        <v>60</v>
      </c>
      <c r="T51" s="49">
        <v>120</v>
      </c>
      <c r="U51" s="46"/>
      <c r="V51" s="49"/>
      <c r="W51" s="46">
        <v>72</v>
      </c>
      <c r="X51" s="79"/>
      <c r="Y51" s="63"/>
      <c r="Z51" s="86"/>
      <c r="AA51" s="84"/>
      <c r="AB51" s="91">
        <v>120</v>
      </c>
      <c r="AC51" s="84"/>
      <c r="AD51" s="91"/>
      <c r="AE51" s="44">
        <f>SUM(G51:AD51)</f>
        <v>530.5</v>
      </c>
      <c r="AF51" s="2">
        <f>COUNT(G51:AD51)</f>
        <v>7</v>
      </c>
    </row>
    <row r="52" spans="1:32" x14ac:dyDescent="0.3">
      <c r="A52" s="77">
        <f>RANK(AE52,$AE$2:AE199)</f>
        <v>51</v>
      </c>
      <c r="B52" s="2" t="s">
        <v>15</v>
      </c>
      <c r="C52" s="40" t="s">
        <v>43</v>
      </c>
      <c r="D52" s="2">
        <v>2010</v>
      </c>
      <c r="E52" s="3" t="s">
        <v>11</v>
      </c>
      <c r="F52" s="42" t="s">
        <v>158</v>
      </c>
      <c r="G52" s="53"/>
      <c r="H52" s="53"/>
      <c r="I52" s="53"/>
      <c r="J52" s="53"/>
      <c r="K52" s="56"/>
      <c r="L52" s="46"/>
      <c r="M52" s="46"/>
      <c r="N52" s="46"/>
      <c r="O52" s="53"/>
      <c r="P52" s="49">
        <v>90</v>
      </c>
      <c r="Q52" s="46"/>
      <c r="R52" s="46"/>
      <c r="S52" s="49">
        <v>110</v>
      </c>
      <c r="T52" s="49">
        <v>90</v>
      </c>
      <c r="U52" s="46"/>
      <c r="V52" s="49"/>
      <c r="W52" s="46">
        <v>96</v>
      </c>
      <c r="X52" s="79"/>
      <c r="Y52" s="63"/>
      <c r="Z52" s="86"/>
      <c r="AA52" s="84"/>
      <c r="AB52" s="91">
        <v>110</v>
      </c>
      <c r="AC52" s="84"/>
      <c r="AD52" s="91"/>
      <c r="AE52" s="44">
        <f>SUM(G52:AD52)</f>
        <v>496</v>
      </c>
      <c r="AF52" s="2">
        <f>COUNT(G52:AD52)</f>
        <v>5</v>
      </c>
    </row>
    <row r="53" spans="1:32" x14ac:dyDescent="0.3">
      <c r="A53" s="77">
        <f>RANK(AE53,$AE$2:AE200)</f>
        <v>52</v>
      </c>
      <c r="B53" s="4" t="s">
        <v>15</v>
      </c>
      <c r="C53" s="40" t="s">
        <v>4</v>
      </c>
      <c r="D53" s="4">
        <v>2012</v>
      </c>
      <c r="E53" s="3" t="s">
        <v>10</v>
      </c>
      <c r="F53" s="42" t="s">
        <v>97</v>
      </c>
      <c r="G53" s="53"/>
      <c r="H53" s="53"/>
      <c r="I53" s="52">
        <v>60</v>
      </c>
      <c r="J53" s="53"/>
      <c r="K53" s="56"/>
      <c r="L53" s="49">
        <v>24</v>
      </c>
      <c r="M53" s="52"/>
      <c r="N53" s="52"/>
      <c r="O53" s="52"/>
      <c r="P53" s="49">
        <v>80</v>
      </c>
      <c r="Q53" s="52"/>
      <c r="R53" s="52"/>
      <c r="S53" s="49">
        <v>44</v>
      </c>
      <c r="T53" s="49">
        <v>80</v>
      </c>
      <c r="U53" s="46"/>
      <c r="V53" s="49"/>
      <c r="W53" s="46">
        <v>60</v>
      </c>
      <c r="X53" s="79"/>
      <c r="Y53" s="63"/>
      <c r="Z53" s="86"/>
      <c r="AA53" s="84">
        <v>72</v>
      </c>
      <c r="AB53" s="91">
        <v>72</v>
      </c>
      <c r="AC53" s="84"/>
      <c r="AD53" s="91"/>
      <c r="AE53" s="44">
        <f>SUM(G53:AD53)</f>
        <v>492</v>
      </c>
      <c r="AF53" s="2">
        <f>COUNT(G53:AD53)</f>
        <v>8</v>
      </c>
    </row>
    <row r="54" spans="1:32" x14ac:dyDescent="0.3">
      <c r="A54" s="77">
        <f>RANK(AE54,$AE$2:AE201)</f>
        <v>53</v>
      </c>
      <c r="B54" s="7" t="s">
        <v>15</v>
      </c>
      <c r="C54" s="42" t="s">
        <v>6</v>
      </c>
      <c r="D54" s="7">
        <v>2010</v>
      </c>
      <c r="E54" s="3" t="s">
        <v>11</v>
      </c>
      <c r="F54" s="42" t="s">
        <v>41</v>
      </c>
      <c r="G54" s="53"/>
      <c r="H54" s="53"/>
      <c r="I54" s="53"/>
      <c r="J54" s="53"/>
      <c r="K54" s="56"/>
      <c r="L54" s="46"/>
      <c r="M54" s="46"/>
      <c r="N54" s="46"/>
      <c r="O54" s="53"/>
      <c r="P54" s="49">
        <v>90</v>
      </c>
      <c r="Q54" s="46"/>
      <c r="R54" s="46"/>
      <c r="S54" s="49">
        <v>160</v>
      </c>
      <c r="T54" s="49">
        <v>240</v>
      </c>
      <c r="U54" s="46"/>
      <c r="V54" s="49"/>
      <c r="W54" s="46"/>
      <c r="X54" s="79"/>
      <c r="Y54" s="63"/>
      <c r="Z54" s="86"/>
      <c r="AA54" s="84"/>
      <c r="AB54" s="86"/>
      <c r="AC54" s="84"/>
      <c r="AD54" s="86"/>
      <c r="AE54" s="44">
        <f>SUM(G54:AD54)</f>
        <v>490</v>
      </c>
      <c r="AF54" s="2">
        <f>COUNT(G54:AD54)</f>
        <v>3</v>
      </c>
    </row>
    <row r="55" spans="1:32" x14ac:dyDescent="0.3">
      <c r="A55" s="77">
        <f>RANK(AE55,$AE$2:AE202)</f>
        <v>54</v>
      </c>
      <c r="B55" s="2" t="s">
        <v>15</v>
      </c>
      <c r="C55" s="40" t="s">
        <v>13</v>
      </c>
      <c r="D55" s="2">
        <v>2009</v>
      </c>
      <c r="E55" s="2" t="s">
        <v>12</v>
      </c>
      <c r="F55" s="42" t="s">
        <v>102</v>
      </c>
      <c r="G55" s="53"/>
      <c r="H55" s="53"/>
      <c r="I55" s="53"/>
      <c r="J55" s="53"/>
      <c r="K55" s="56"/>
      <c r="L55" s="46"/>
      <c r="M55" s="46"/>
      <c r="N55" s="46"/>
      <c r="O55" s="53"/>
      <c r="P55" s="46"/>
      <c r="Q55" s="46"/>
      <c r="R55" s="46"/>
      <c r="S55" s="63"/>
      <c r="T55" s="46"/>
      <c r="U55" s="46"/>
      <c r="V55" s="46"/>
      <c r="W55" s="46"/>
      <c r="X55" s="81"/>
      <c r="Y55" s="63"/>
      <c r="Z55" s="86"/>
      <c r="AA55" s="84"/>
      <c r="AB55" s="91">
        <v>480</v>
      </c>
      <c r="AC55" s="84"/>
      <c r="AD55" s="91"/>
      <c r="AE55" s="44">
        <f>SUM(G55:AD55)</f>
        <v>480</v>
      </c>
      <c r="AF55" s="2">
        <f>COUNT(G55:AD55)</f>
        <v>1</v>
      </c>
    </row>
    <row r="56" spans="1:32" x14ac:dyDescent="0.3">
      <c r="A56" s="77">
        <f>RANK(AE56,$AE$2:AE203)</f>
        <v>54</v>
      </c>
      <c r="B56" s="2" t="s">
        <v>18</v>
      </c>
      <c r="C56" s="40"/>
      <c r="D56" s="2"/>
      <c r="E56" s="2"/>
      <c r="F56" s="50" t="s">
        <v>365</v>
      </c>
      <c r="G56" s="53"/>
      <c r="H56" s="53"/>
      <c r="I56" s="53"/>
      <c r="J56" s="53"/>
      <c r="K56" s="56"/>
      <c r="L56" s="53"/>
      <c r="M56" s="53"/>
      <c r="N56" s="53"/>
      <c r="O56" s="53"/>
      <c r="P56" s="53"/>
      <c r="Q56" s="53"/>
      <c r="R56" s="53"/>
      <c r="S56" s="63"/>
      <c r="T56" s="53"/>
      <c r="U56" s="53"/>
      <c r="V56" s="53"/>
      <c r="W56" s="53"/>
      <c r="X56" s="82"/>
      <c r="Y56" s="63"/>
      <c r="Z56" s="86"/>
      <c r="AA56" s="89"/>
      <c r="AB56" s="91">
        <v>480</v>
      </c>
      <c r="AC56" s="89"/>
      <c r="AD56" s="91"/>
      <c r="AE56" s="44">
        <f>SUM(G56:AD56)</f>
        <v>480</v>
      </c>
      <c r="AF56" s="2">
        <f>COUNT(G56:AD56)</f>
        <v>1</v>
      </c>
    </row>
    <row r="57" spans="1:32" x14ac:dyDescent="0.3">
      <c r="A57" s="77">
        <f>RANK(AE57,$AE$2:AE204)</f>
        <v>54</v>
      </c>
      <c r="B57" s="2" t="s">
        <v>15</v>
      </c>
      <c r="C57" s="40" t="s">
        <v>13</v>
      </c>
      <c r="D57" s="2">
        <v>2009</v>
      </c>
      <c r="E57" s="2" t="s">
        <v>12</v>
      </c>
      <c r="F57" s="38" t="s">
        <v>608</v>
      </c>
      <c r="G57" s="53"/>
      <c r="H57" s="53"/>
      <c r="I57" s="53"/>
      <c r="J57" s="53"/>
      <c r="K57" s="56"/>
      <c r="L57" s="53"/>
      <c r="M57" s="53"/>
      <c r="N57" s="53"/>
      <c r="O57" s="53"/>
      <c r="P57" s="53"/>
      <c r="Q57" s="53"/>
      <c r="R57" s="53"/>
      <c r="S57" s="63"/>
      <c r="T57" s="53"/>
      <c r="U57" s="53"/>
      <c r="V57" s="53"/>
      <c r="W57" s="53"/>
      <c r="X57" s="82"/>
      <c r="Y57" s="63"/>
      <c r="Z57" s="86"/>
      <c r="AA57" s="89"/>
      <c r="AB57" s="91">
        <v>480</v>
      </c>
      <c r="AC57" s="89"/>
      <c r="AD57" s="91"/>
      <c r="AE57" s="44">
        <f>SUM(G57:AD57)</f>
        <v>480</v>
      </c>
      <c r="AF57" s="2">
        <f>COUNT(G57:AD57)</f>
        <v>1</v>
      </c>
    </row>
    <row r="58" spans="1:32" x14ac:dyDescent="0.3">
      <c r="A58" s="77">
        <f>RANK(AE58,$AE$2:AE205)</f>
        <v>54</v>
      </c>
      <c r="B58" s="2" t="s">
        <v>15</v>
      </c>
      <c r="C58" s="40" t="s">
        <v>13</v>
      </c>
      <c r="D58" s="2">
        <v>2009</v>
      </c>
      <c r="E58" s="2" t="s">
        <v>12</v>
      </c>
      <c r="F58" s="50" t="s">
        <v>609</v>
      </c>
      <c r="G58" s="53"/>
      <c r="H58" s="53"/>
      <c r="I58" s="53"/>
      <c r="J58" s="53"/>
      <c r="K58" s="56"/>
      <c r="L58" s="53"/>
      <c r="M58" s="53"/>
      <c r="N58" s="53"/>
      <c r="O58" s="53"/>
      <c r="P58" s="53"/>
      <c r="Q58" s="53"/>
      <c r="R58" s="53"/>
      <c r="S58" s="63"/>
      <c r="T58" s="53"/>
      <c r="U58" s="53"/>
      <c r="V58" s="53"/>
      <c r="W58" s="53"/>
      <c r="X58" s="82"/>
      <c r="Y58" s="63"/>
      <c r="Z58" s="86"/>
      <c r="AA58" s="89"/>
      <c r="AB58" s="91">
        <v>480</v>
      </c>
      <c r="AC58" s="89"/>
      <c r="AD58" s="91"/>
      <c r="AE58" s="44">
        <f>SUM(G58:AD58)</f>
        <v>480</v>
      </c>
      <c r="AF58" s="2">
        <f>COUNT(G58:AD58)</f>
        <v>1</v>
      </c>
    </row>
    <row r="59" spans="1:32" x14ac:dyDescent="0.3">
      <c r="A59" s="77">
        <f>RANK(AE59,$AE$2:AE206)</f>
        <v>54</v>
      </c>
      <c r="B59" s="2" t="s">
        <v>15</v>
      </c>
      <c r="C59" s="40" t="s">
        <v>46</v>
      </c>
      <c r="D59" s="2">
        <v>2008</v>
      </c>
      <c r="E59" s="2" t="s">
        <v>12</v>
      </c>
      <c r="F59" s="50" t="s">
        <v>610</v>
      </c>
      <c r="G59" s="53"/>
      <c r="H59" s="53"/>
      <c r="I59" s="53"/>
      <c r="J59" s="53"/>
      <c r="K59" s="56"/>
      <c r="L59" s="53"/>
      <c r="M59" s="53"/>
      <c r="N59" s="53"/>
      <c r="O59" s="53"/>
      <c r="P59" s="53"/>
      <c r="Q59" s="53"/>
      <c r="R59" s="53"/>
      <c r="S59" s="63"/>
      <c r="T59" s="53"/>
      <c r="U59" s="53"/>
      <c r="V59" s="53"/>
      <c r="W59" s="53"/>
      <c r="X59" s="82"/>
      <c r="Y59" s="63"/>
      <c r="Z59" s="86"/>
      <c r="AA59" s="89"/>
      <c r="AB59" s="91">
        <v>480</v>
      </c>
      <c r="AC59" s="89"/>
      <c r="AD59" s="91"/>
      <c r="AE59" s="44">
        <f>SUM(G59:AD59)</f>
        <v>480</v>
      </c>
      <c r="AF59" s="2">
        <f>COUNT(G59:AD59)</f>
        <v>1</v>
      </c>
    </row>
    <row r="60" spans="1:32" x14ac:dyDescent="0.3">
      <c r="A60" s="77">
        <f>RANK(AE60,$AE$2:AE207)</f>
        <v>54</v>
      </c>
      <c r="B60" s="2" t="s">
        <v>15</v>
      </c>
      <c r="C60" s="40" t="s">
        <v>4</v>
      </c>
      <c r="D60" s="2">
        <v>2009</v>
      </c>
      <c r="E60" s="2" t="s">
        <v>12</v>
      </c>
      <c r="F60" s="42" t="s">
        <v>345</v>
      </c>
      <c r="G60" s="53"/>
      <c r="H60" s="53"/>
      <c r="I60" s="53"/>
      <c r="J60" s="53"/>
      <c r="K60" s="56"/>
      <c r="L60" s="46"/>
      <c r="M60" s="46"/>
      <c r="N60" s="46"/>
      <c r="O60" s="53"/>
      <c r="P60" s="46"/>
      <c r="Q60" s="46"/>
      <c r="R60" s="46"/>
      <c r="S60" s="63"/>
      <c r="T60" s="46"/>
      <c r="U60" s="53"/>
      <c r="V60" s="46"/>
      <c r="W60" s="46"/>
      <c r="X60" s="81"/>
      <c r="Y60" s="63"/>
      <c r="Z60" s="86"/>
      <c r="AA60" s="84">
        <v>480</v>
      </c>
      <c r="AB60" s="86"/>
      <c r="AC60" s="84"/>
      <c r="AD60" s="86"/>
      <c r="AE60" s="44">
        <f>SUM(G60:AD60)</f>
        <v>480</v>
      </c>
      <c r="AF60" s="2">
        <f>COUNT(G60:AD60)</f>
        <v>1</v>
      </c>
    </row>
    <row r="61" spans="1:32" x14ac:dyDescent="0.3">
      <c r="A61" s="77">
        <f>RANK(AE61,$AE$2:AE208)</f>
        <v>54</v>
      </c>
      <c r="B61" s="2" t="s">
        <v>15</v>
      </c>
      <c r="C61" s="42" t="s">
        <v>31</v>
      </c>
      <c r="D61" s="3">
        <v>2008</v>
      </c>
      <c r="E61" s="2" t="s">
        <v>12</v>
      </c>
      <c r="F61" s="50" t="s">
        <v>545</v>
      </c>
      <c r="G61" s="53"/>
      <c r="H61" s="53"/>
      <c r="I61" s="53"/>
      <c r="J61" s="53"/>
      <c r="K61" s="56"/>
      <c r="L61" s="53"/>
      <c r="M61" s="53"/>
      <c r="N61" s="53"/>
      <c r="O61" s="53"/>
      <c r="P61" s="53"/>
      <c r="Q61" s="53"/>
      <c r="R61" s="53"/>
      <c r="S61" s="63"/>
      <c r="T61" s="53"/>
      <c r="U61" s="53"/>
      <c r="V61" s="53"/>
      <c r="W61" s="46">
        <v>480</v>
      </c>
      <c r="X61" s="82"/>
      <c r="Y61" s="63"/>
      <c r="Z61" s="86"/>
      <c r="AA61" s="84"/>
      <c r="AB61" s="86"/>
      <c r="AC61" s="84"/>
      <c r="AD61" s="86"/>
      <c r="AE61" s="44">
        <f>SUM(G61:AD61)</f>
        <v>480</v>
      </c>
      <c r="AF61" s="2">
        <f>COUNT(G61:AD61)</f>
        <v>1</v>
      </c>
    </row>
    <row r="62" spans="1:32" x14ac:dyDescent="0.3">
      <c r="A62" s="77">
        <f>RANK(AE62,$AE$2:AE209)</f>
        <v>61</v>
      </c>
      <c r="B62" s="2" t="s">
        <v>15</v>
      </c>
      <c r="C62" s="40" t="s">
        <v>13</v>
      </c>
      <c r="D62" s="2">
        <v>2013</v>
      </c>
      <c r="E62" s="3" t="s">
        <v>10</v>
      </c>
      <c r="F62" s="42" t="s">
        <v>112</v>
      </c>
      <c r="G62" s="53"/>
      <c r="H62" s="53"/>
      <c r="I62" s="52">
        <v>40</v>
      </c>
      <c r="J62" s="53"/>
      <c r="K62" s="56"/>
      <c r="L62" s="49">
        <v>30</v>
      </c>
      <c r="M62" s="52"/>
      <c r="N62" s="52"/>
      <c r="O62" s="52"/>
      <c r="P62" s="49">
        <v>40</v>
      </c>
      <c r="Q62" s="52"/>
      <c r="R62" s="52"/>
      <c r="S62" s="49">
        <v>72</v>
      </c>
      <c r="T62" s="49">
        <v>72</v>
      </c>
      <c r="U62" s="46"/>
      <c r="V62" s="49"/>
      <c r="W62" s="46">
        <v>72</v>
      </c>
      <c r="X62" s="79"/>
      <c r="Y62" s="63"/>
      <c r="Z62" s="86"/>
      <c r="AA62" s="84">
        <v>72</v>
      </c>
      <c r="AB62" s="91">
        <v>60</v>
      </c>
      <c r="AC62" s="84"/>
      <c r="AD62" s="91"/>
      <c r="AE62" s="44">
        <f>SUM(G62:AD62)</f>
        <v>458</v>
      </c>
      <c r="AF62" s="2">
        <f>COUNT(G62:AD62)</f>
        <v>8</v>
      </c>
    </row>
    <row r="63" spans="1:32" x14ac:dyDescent="0.3">
      <c r="A63" s="77">
        <f>RANK(AE63,$AE$2:AE210)</f>
        <v>62</v>
      </c>
      <c r="B63" s="2" t="s">
        <v>15</v>
      </c>
      <c r="C63" s="40" t="s">
        <v>22</v>
      </c>
      <c r="D63" s="2">
        <v>2011</v>
      </c>
      <c r="E63" s="3" t="s">
        <v>11</v>
      </c>
      <c r="F63" s="42" t="s">
        <v>361</v>
      </c>
      <c r="G63" s="53"/>
      <c r="H63" s="53"/>
      <c r="I63" s="53"/>
      <c r="J63" s="53"/>
      <c r="K63" s="56"/>
      <c r="L63" s="46"/>
      <c r="M63" s="46"/>
      <c r="N63" s="46"/>
      <c r="O63" s="53"/>
      <c r="P63" s="49">
        <v>60</v>
      </c>
      <c r="Q63" s="46"/>
      <c r="R63" s="46"/>
      <c r="S63" s="49">
        <v>72</v>
      </c>
      <c r="T63" s="49">
        <v>90</v>
      </c>
      <c r="U63" s="53"/>
      <c r="V63" s="49"/>
      <c r="W63" s="46"/>
      <c r="X63" s="79"/>
      <c r="Y63" s="63"/>
      <c r="Z63" s="86"/>
      <c r="AA63" s="84">
        <v>110</v>
      </c>
      <c r="AB63" s="91">
        <v>110</v>
      </c>
      <c r="AC63" s="84"/>
      <c r="AD63" s="91"/>
      <c r="AE63" s="44">
        <f>SUM(G63:AD63)</f>
        <v>442</v>
      </c>
      <c r="AF63" s="2">
        <f>COUNT(G63:AD63)</f>
        <v>5</v>
      </c>
    </row>
    <row r="64" spans="1:32" x14ac:dyDescent="0.3">
      <c r="A64" s="77">
        <f>RANK(AE64,$AE$2:AE211)</f>
        <v>63</v>
      </c>
      <c r="B64" s="4" t="s">
        <v>15</v>
      </c>
      <c r="C64" s="40" t="s">
        <v>4</v>
      </c>
      <c r="D64" s="4">
        <v>2012</v>
      </c>
      <c r="E64" s="3" t="s">
        <v>10</v>
      </c>
      <c r="F64" s="42" t="s">
        <v>234</v>
      </c>
      <c r="G64" s="53"/>
      <c r="H64" s="53"/>
      <c r="I64" s="52">
        <v>60</v>
      </c>
      <c r="J64" s="53"/>
      <c r="K64" s="56"/>
      <c r="L64" s="49">
        <v>38.5</v>
      </c>
      <c r="M64" s="52"/>
      <c r="N64" s="52"/>
      <c r="O64" s="52"/>
      <c r="P64" s="49">
        <v>60</v>
      </c>
      <c r="Q64" s="52"/>
      <c r="R64" s="52"/>
      <c r="S64" s="49">
        <v>44</v>
      </c>
      <c r="T64" s="52"/>
      <c r="U64" s="46"/>
      <c r="V64" s="52"/>
      <c r="W64" s="46">
        <v>72</v>
      </c>
      <c r="X64" s="80"/>
      <c r="Y64" s="63"/>
      <c r="Z64" s="86"/>
      <c r="AA64" s="84">
        <v>72</v>
      </c>
      <c r="AB64" s="91">
        <v>72</v>
      </c>
      <c r="AC64" s="84"/>
      <c r="AD64" s="91"/>
      <c r="AE64" s="44">
        <f>SUM(G64:AD64)</f>
        <v>418.5</v>
      </c>
      <c r="AF64" s="2">
        <f>COUNT(G64:AD64)</f>
        <v>7</v>
      </c>
    </row>
    <row r="65" spans="1:32" x14ac:dyDescent="0.3">
      <c r="A65" s="77">
        <f>RANK(AE65,$AE$2:AE212)</f>
        <v>64</v>
      </c>
      <c r="B65" s="2" t="s">
        <v>15</v>
      </c>
      <c r="C65" s="39" t="s">
        <v>258</v>
      </c>
      <c r="D65" s="3">
        <v>2011</v>
      </c>
      <c r="E65" s="3" t="s">
        <v>11</v>
      </c>
      <c r="F65" s="42" t="s">
        <v>224</v>
      </c>
      <c r="G65" s="53"/>
      <c r="H65" s="53"/>
      <c r="I65" s="52">
        <v>60</v>
      </c>
      <c r="J65" s="53"/>
      <c r="K65" s="56"/>
      <c r="L65" s="49">
        <v>24</v>
      </c>
      <c r="M65" s="52"/>
      <c r="N65" s="52"/>
      <c r="O65" s="52"/>
      <c r="P65" s="52"/>
      <c r="Q65" s="52"/>
      <c r="R65" s="52"/>
      <c r="S65" s="49">
        <v>44</v>
      </c>
      <c r="T65" s="52"/>
      <c r="U65" s="46"/>
      <c r="V65" s="52"/>
      <c r="W65" s="46">
        <v>90</v>
      </c>
      <c r="X65" s="80"/>
      <c r="Y65" s="63"/>
      <c r="Z65" s="86"/>
      <c r="AA65" s="84">
        <v>90</v>
      </c>
      <c r="AB65" s="91">
        <v>90</v>
      </c>
      <c r="AC65" s="84"/>
      <c r="AD65" s="91"/>
      <c r="AE65" s="44">
        <f>SUM(G65:AD65)</f>
        <v>398</v>
      </c>
      <c r="AF65" s="2">
        <f>COUNT(G65:AD65)</f>
        <v>6</v>
      </c>
    </row>
    <row r="66" spans="1:32" x14ac:dyDescent="0.3">
      <c r="A66" s="77">
        <f>RANK(AE66,$AE$2:AE213)</f>
        <v>65</v>
      </c>
      <c r="B66" s="2" t="s">
        <v>15</v>
      </c>
      <c r="C66" s="40" t="s">
        <v>4</v>
      </c>
      <c r="D66" s="2">
        <v>2012</v>
      </c>
      <c r="E66" s="2" t="s">
        <v>10</v>
      </c>
      <c r="F66" s="42" t="s">
        <v>173</v>
      </c>
      <c r="G66" s="53"/>
      <c r="H66" s="53"/>
      <c r="I66" s="52">
        <v>40</v>
      </c>
      <c r="J66" s="53"/>
      <c r="K66" s="56"/>
      <c r="L66" s="49">
        <v>24</v>
      </c>
      <c r="M66" s="52"/>
      <c r="N66" s="52"/>
      <c r="O66" s="52"/>
      <c r="P66" s="49">
        <v>60</v>
      </c>
      <c r="Q66" s="52"/>
      <c r="R66" s="52"/>
      <c r="S66" s="49">
        <v>40</v>
      </c>
      <c r="T66" s="49">
        <v>44</v>
      </c>
      <c r="U66" s="46"/>
      <c r="V66" s="49"/>
      <c r="W66" s="46">
        <v>60</v>
      </c>
      <c r="X66" s="79"/>
      <c r="Y66" s="63"/>
      <c r="Z66" s="86"/>
      <c r="AA66" s="84">
        <v>60</v>
      </c>
      <c r="AB66" s="91">
        <v>60</v>
      </c>
      <c r="AC66" s="84"/>
      <c r="AD66" s="91"/>
      <c r="AE66" s="44">
        <f>SUM(G66:AD66)</f>
        <v>388</v>
      </c>
      <c r="AF66" s="2">
        <f>COUNT(G66:AD66)</f>
        <v>8</v>
      </c>
    </row>
    <row r="67" spans="1:32" x14ac:dyDescent="0.3">
      <c r="A67" s="77">
        <f>RANK(AE67,$AE$2:AE214)</f>
        <v>66</v>
      </c>
      <c r="B67" s="4" t="s">
        <v>15</v>
      </c>
      <c r="C67" s="38" t="s">
        <v>258</v>
      </c>
      <c r="D67" s="2">
        <v>2012</v>
      </c>
      <c r="E67" s="2" t="s">
        <v>10</v>
      </c>
      <c r="F67" s="38" t="s">
        <v>260</v>
      </c>
      <c r="G67" s="53"/>
      <c r="H67" s="53"/>
      <c r="I67" s="52">
        <v>40</v>
      </c>
      <c r="J67" s="53"/>
      <c r="K67" s="56"/>
      <c r="L67" s="52"/>
      <c r="M67" s="52"/>
      <c r="N67" s="52"/>
      <c r="O67" s="52"/>
      <c r="P67" s="49">
        <v>40</v>
      </c>
      <c r="Q67" s="52"/>
      <c r="R67" s="52"/>
      <c r="S67" s="49">
        <v>44</v>
      </c>
      <c r="T67" s="49">
        <v>60</v>
      </c>
      <c r="U67" s="46"/>
      <c r="V67" s="49"/>
      <c r="W67" s="46">
        <v>60</v>
      </c>
      <c r="X67" s="79"/>
      <c r="Y67" s="63"/>
      <c r="Z67" s="86"/>
      <c r="AA67" s="84">
        <v>60</v>
      </c>
      <c r="AB67" s="91">
        <v>72</v>
      </c>
      <c r="AC67" s="84"/>
      <c r="AD67" s="91"/>
      <c r="AE67" s="44">
        <f>SUM(G67:AD67)</f>
        <v>376</v>
      </c>
      <c r="AF67" s="2">
        <f>COUNT(G67:AD67)</f>
        <v>7</v>
      </c>
    </row>
    <row r="68" spans="1:32" x14ac:dyDescent="0.3">
      <c r="A68" s="77">
        <f>RANK(AE68,$AE$2:AE215)</f>
        <v>67</v>
      </c>
      <c r="B68" s="7" t="s">
        <v>15</v>
      </c>
      <c r="C68" s="42" t="s">
        <v>258</v>
      </c>
      <c r="D68" s="7">
        <v>2014</v>
      </c>
      <c r="E68" s="3" t="s">
        <v>9</v>
      </c>
      <c r="F68" s="42" t="s">
        <v>155</v>
      </c>
      <c r="G68" s="53"/>
      <c r="H68" s="53"/>
      <c r="I68" s="52">
        <v>30</v>
      </c>
      <c r="J68" s="53"/>
      <c r="K68" s="56"/>
      <c r="L68" s="49">
        <v>18.5</v>
      </c>
      <c r="M68" s="52"/>
      <c r="N68" s="52"/>
      <c r="O68" s="52"/>
      <c r="P68" s="49">
        <v>40</v>
      </c>
      <c r="Q68" s="52"/>
      <c r="R68" s="52"/>
      <c r="S68" s="49">
        <v>26</v>
      </c>
      <c r="T68" s="49">
        <v>80</v>
      </c>
      <c r="U68" s="46"/>
      <c r="V68" s="49"/>
      <c r="W68" s="46">
        <v>80</v>
      </c>
      <c r="X68" s="79"/>
      <c r="Y68" s="63"/>
      <c r="Z68" s="86"/>
      <c r="AA68" s="84">
        <v>60</v>
      </c>
      <c r="AB68" s="91">
        <v>40</v>
      </c>
      <c r="AC68" s="84"/>
      <c r="AD68" s="91"/>
      <c r="AE68" s="44">
        <f>SUM(G68:AD68)</f>
        <v>374.5</v>
      </c>
      <c r="AF68" s="2">
        <f>COUNT(G68:AD68)</f>
        <v>8</v>
      </c>
    </row>
    <row r="69" spans="1:32" x14ac:dyDescent="0.3">
      <c r="A69" s="77">
        <f>RANK(AE69,$AE$2:AE216)</f>
        <v>68</v>
      </c>
      <c r="B69" s="2" t="s">
        <v>15</v>
      </c>
      <c r="C69" s="40" t="s">
        <v>43</v>
      </c>
      <c r="D69" s="2">
        <v>2010</v>
      </c>
      <c r="E69" s="3" t="s">
        <v>11</v>
      </c>
      <c r="F69" s="42" t="s">
        <v>80</v>
      </c>
      <c r="G69" s="53"/>
      <c r="H69" s="53"/>
      <c r="I69" s="52">
        <v>90</v>
      </c>
      <c r="J69" s="53"/>
      <c r="K69" s="56"/>
      <c r="L69" s="52"/>
      <c r="M69" s="52"/>
      <c r="N69" s="52"/>
      <c r="O69" s="52"/>
      <c r="P69" s="49">
        <v>90</v>
      </c>
      <c r="Q69" s="52"/>
      <c r="R69" s="52"/>
      <c r="S69" s="63"/>
      <c r="T69" s="52"/>
      <c r="U69" s="46"/>
      <c r="V69" s="52"/>
      <c r="W69" s="46">
        <v>192</v>
      </c>
      <c r="X69" s="80"/>
      <c r="Y69" s="63"/>
      <c r="Z69" s="86"/>
      <c r="AA69" s="84"/>
      <c r="AB69" s="86"/>
      <c r="AC69" s="84"/>
      <c r="AD69" s="86"/>
      <c r="AE69" s="44">
        <f>SUM(G69:AD69)</f>
        <v>372</v>
      </c>
      <c r="AF69" s="2">
        <f>COUNT(G69:AD69)</f>
        <v>3</v>
      </c>
    </row>
    <row r="70" spans="1:32" x14ac:dyDescent="0.3">
      <c r="A70" s="77">
        <f>RANK(AE70,$AE$2:AE217)</f>
        <v>69</v>
      </c>
      <c r="B70" s="2" t="s">
        <v>15</v>
      </c>
      <c r="C70" s="40" t="s">
        <v>13</v>
      </c>
      <c r="D70" s="2">
        <v>2010</v>
      </c>
      <c r="E70" s="3" t="s">
        <v>11</v>
      </c>
      <c r="F70" s="42" t="s">
        <v>45</v>
      </c>
      <c r="G70" s="46"/>
      <c r="H70" s="46"/>
      <c r="I70" s="52">
        <v>360</v>
      </c>
      <c r="J70" s="53"/>
      <c r="K70" s="56"/>
      <c r="L70" s="52"/>
      <c r="M70" s="52"/>
      <c r="N70" s="52"/>
      <c r="O70" s="52"/>
      <c r="P70" s="52"/>
      <c r="Q70" s="52"/>
      <c r="R70" s="52"/>
      <c r="S70" s="63"/>
      <c r="T70" s="52"/>
      <c r="U70" s="46"/>
      <c r="V70" s="52"/>
      <c r="W70" s="46"/>
      <c r="X70" s="80"/>
      <c r="Y70" s="63"/>
      <c r="Z70" s="86"/>
      <c r="AA70" s="84"/>
      <c r="AB70" s="86"/>
      <c r="AC70" s="84"/>
      <c r="AD70" s="86"/>
      <c r="AE70" s="44">
        <f>SUM(G70:AD70)</f>
        <v>360</v>
      </c>
      <c r="AF70" s="2">
        <f>COUNT(G70:AD70)</f>
        <v>1</v>
      </c>
    </row>
    <row r="71" spans="1:32" x14ac:dyDescent="0.3">
      <c r="A71" s="77">
        <f>RANK(AE71,$AE$2:AE218)</f>
        <v>69</v>
      </c>
      <c r="B71" s="2" t="s">
        <v>15</v>
      </c>
      <c r="C71" s="40" t="s">
        <v>4</v>
      </c>
      <c r="D71" s="4">
        <v>2010</v>
      </c>
      <c r="E71" s="3" t="s">
        <v>11</v>
      </c>
      <c r="F71" s="42" t="s">
        <v>271</v>
      </c>
      <c r="G71" s="53"/>
      <c r="H71" s="53"/>
      <c r="I71" s="52">
        <v>90</v>
      </c>
      <c r="J71" s="53"/>
      <c r="K71" s="56"/>
      <c r="L71" s="52"/>
      <c r="M71" s="52"/>
      <c r="N71" s="52"/>
      <c r="O71" s="52"/>
      <c r="P71" s="52"/>
      <c r="Q71" s="52"/>
      <c r="R71" s="52"/>
      <c r="S71" s="49">
        <v>90</v>
      </c>
      <c r="T71" s="49">
        <v>90</v>
      </c>
      <c r="U71" s="53"/>
      <c r="V71" s="49"/>
      <c r="W71" s="46"/>
      <c r="X71" s="79"/>
      <c r="Y71" s="63"/>
      <c r="Z71" s="86"/>
      <c r="AA71" s="84">
        <v>90</v>
      </c>
      <c r="AB71" s="86"/>
      <c r="AC71" s="84"/>
      <c r="AD71" s="86"/>
      <c r="AE71" s="44">
        <f>SUM(G71:AD71)</f>
        <v>360</v>
      </c>
      <c r="AF71" s="2">
        <f>COUNT(G71:AD71)</f>
        <v>4</v>
      </c>
    </row>
    <row r="72" spans="1:32" x14ac:dyDescent="0.3">
      <c r="A72" s="77">
        <f>RANK(AE72,$AE$2:AE219)</f>
        <v>69</v>
      </c>
      <c r="B72" s="4" t="s">
        <v>15</v>
      </c>
      <c r="C72" s="40" t="s">
        <v>4</v>
      </c>
      <c r="D72" s="2">
        <v>2010</v>
      </c>
      <c r="E72" s="3" t="s">
        <v>11</v>
      </c>
      <c r="F72" s="42" t="s">
        <v>508</v>
      </c>
      <c r="G72" s="53"/>
      <c r="H72" s="53"/>
      <c r="I72" s="53"/>
      <c r="J72" s="53"/>
      <c r="K72" s="56"/>
      <c r="L72" s="46"/>
      <c r="M72" s="46"/>
      <c r="N72" s="46"/>
      <c r="O72" s="53"/>
      <c r="P72" s="46"/>
      <c r="Q72" s="46"/>
      <c r="R72" s="46"/>
      <c r="S72" s="49">
        <v>90</v>
      </c>
      <c r="T72" s="49">
        <v>90</v>
      </c>
      <c r="U72" s="46"/>
      <c r="V72" s="49"/>
      <c r="W72" s="46">
        <v>90</v>
      </c>
      <c r="X72" s="79"/>
      <c r="Y72" s="63"/>
      <c r="Z72" s="86"/>
      <c r="AA72" s="84">
        <v>90</v>
      </c>
      <c r="AB72" s="86"/>
      <c r="AC72" s="84"/>
      <c r="AD72" s="86"/>
      <c r="AE72" s="44">
        <f>SUM(G72:AD72)</f>
        <v>360</v>
      </c>
      <c r="AF72" s="2">
        <f>COUNT(G72:AD72)</f>
        <v>4</v>
      </c>
    </row>
    <row r="73" spans="1:32" x14ac:dyDescent="0.3">
      <c r="A73" s="77">
        <f>RANK(AE73,$AE$2:AE220)</f>
        <v>69</v>
      </c>
      <c r="B73" s="4" t="s">
        <v>18</v>
      </c>
      <c r="C73" s="38" t="s">
        <v>50</v>
      </c>
      <c r="D73" s="4"/>
      <c r="E73" s="2" t="s">
        <v>11</v>
      </c>
      <c r="F73" s="38" t="s">
        <v>363</v>
      </c>
      <c r="G73" s="53"/>
      <c r="H73" s="53"/>
      <c r="I73" s="53"/>
      <c r="J73" s="53"/>
      <c r="K73" s="56"/>
      <c r="L73" s="46"/>
      <c r="M73" s="46"/>
      <c r="N73" s="46"/>
      <c r="O73" s="53"/>
      <c r="P73" s="46"/>
      <c r="Q73" s="46"/>
      <c r="R73" s="46"/>
      <c r="S73" s="63"/>
      <c r="T73" s="46"/>
      <c r="U73" s="53"/>
      <c r="V73" s="46"/>
      <c r="W73" s="46"/>
      <c r="X73" s="81"/>
      <c r="Y73" s="63"/>
      <c r="Z73" s="86"/>
      <c r="AA73" s="84"/>
      <c r="AB73" s="91">
        <v>360</v>
      </c>
      <c r="AC73" s="84"/>
      <c r="AD73" s="91"/>
      <c r="AE73" s="44">
        <f>SUM(G73:AD73)</f>
        <v>360</v>
      </c>
      <c r="AF73" s="2">
        <f>COUNT(G73:AD73)</f>
        <v>1</v>
      </c>
    </row>
    <row r="74" spans="1:32" x14ac:dyDescent="0.3">
      <c r="A74" s="77">
        <f>RANK(AE74,$AE$2:AE221)</f>
        <v>73</v>
      </c>
      <c r="B74" s="2" t="s">
        <v>15</v>
      </c>
      <c r="C74" s="40" t="s">
        <v>4</v>
      </c>
      <c r="D74" s="2">
        <v>2011</v>
      </c>
      <c r="E74" s="3" t="s">
        <v>11</v>
      </c>
      <c r="F74" s="42" t="s">
        <v>39</v>
      </c>
      <c r="G74" s="53"/>
      <c r="H74" s="53"/>
      <c r="I74" s="53"/>
      <c r="J74" s="53"/>
      <c r="K74" s="56"/>
      <c r="L74" s="49">
        <v>38.5</v>
      </c>
      <c r="M74" s="46"/>
      <c r="N74" s="46"/>
      <c r="O74" s="53"/>
      <c r="P74" s="46"/>
      <c r="Q74" s="46"/>
      <c r="R74" s="46"/>
      <c r="S74" s="49">
        <v>60</v>
      </c>
      <c r="T74" s="46"/>
      <c r="U74" s="46"/>
      <c r="V74" s="46"/>
      <c r="W74" s="46">
        <v>96</v>
      </c>
      <c r="X74" s="81"/>
      <c r="Y74" s="63"/>
      <c r="Z74" s="86"/>
      <c r="AA74" s="84">
        <v>160</v>
      </c>
      <c r="AB74" s="86"/>
      <c r="AC74" s="84"/>
      <c r="AD74" s="86"/>
      <c r="AE74" s="44">
        <f>SUM(G74:AD74)</f>
        <v>354.5</v>
      </c>
      <c r="AF74" s="2">
        <f>COUNT(G74:AD74)</f>
        <v>4</v>
      </c>
    </row>
    <row r="75" spans="1:32" x14ac:dyDescent="0.3">
      <c r="A75" s="77">
        <f>RANK(AE75,$AE$2:AE222)</f>
        <v>74</v>
      </c>
      <c r="B75" s="2" t="s">
        <v>15</v>
      </c>
      <c r="C75" s="40" t="s">
        <v>4</v>
      </c>
      <c r="D75" s="2">
        <v>2012</v>
      </c>
      <c r="E75" s="2" t="s">
        <v>10</v>
      </c>
      <c r="F75" s="42" t="s">
        <v>87</v>
      </c>
      <c r="G75" s="53"/>
      <c r="H75" s="53"/>
      <c r="I75" s="52">
        <v>60</v>
      </c>
      <c r="J75" s="53"/>
      <c r="K75" s="56"/>
      <c r="L75" s="49">
        <v>24</v>
      </c>
      <c r="M75" s="52"/>
      <c r="N75" s="52"/>
      <c r="O75" s="52"/>
      <c r="P75" s="52"/>
      <c r="Q75" s="52"/>
      <c r="R75" s="52"/>
      <c r="S75" s="49">
        <v>60</v>
      </c>
      <c r="T75" s="49">
        <v>60</v>
      </c>
      <c r="U75" s="46"/>
      <c r="V75" s="49"/>
      <c r="W75" s="46">
        <v>44</v>
      </c>
      <c r="X75" s="79"/>
      <c r="Y75" s="63"/>
      <c r="Z75" s="86"/>
      <c r="AA75" s="84">
        <v>60</v>
      </c>
      <c r="AB75" s="91">
        <v>44</v>
      </c>
      <c r="AC75" s="84"/>
      <c r="AD75" s="91"/>
      <c r="AE75" s="44">
        <f>SUM(G75:AD75)</f>
        <v>352</v>
      </c>
      <c r="AF75" s="2">
        <f>COUNT(G75:AD75)</f>
        <v>7</v>
      </c>
    </row>
    <row r="76" spans="1:32" x14ac:dyDescent="0.3">
      <c r="A76" s="77">
        <f>RANK(AE76,$AE$2:AE223)</f>
        <v>75</v>
      </c>
      <c r="B76" s="2" t="s">
        <v>15</v>
      </c>
      <c r="C76" s="40" t="s">
        <v>258</v>
      </c>
      <c r="D76" s="7">
        <v>2011</v>
      </c>
      <c r="E76" s="3" t="s">
        <v>11</v>
      </c>
      <c r="F76" s="42" t="s">
        <v>332</v>
      </c>
      <c r="G76" s="53"/>
      <c r="H76" s="53"/>
      <c r="I76" s="52">
        <v>40</v>
      </c>
      <c r="J76" s="53"/>
      <c r="K76" s="56"/>
      <c r="L76" s="52"/>
      <c r="M76" s="52"/>
      <c r="N76" s="52"/>
      <c r="O76" s="52"/>
      <c r="P76" s="52"/>
      <c r="Q76" s="52"/>
      <c r="R76" s="52"/>
      <c r="S76" s="49">
        <v>40</v>
      </c>
      <c r="T76" s="52"/>
      <c r="U76" s="46"/>
      <c r="V76" s="52"/>
      <c r="W76" s="46">
        <v>90</v>
      </c>
      <c r="X76" s="80"/>
      <c r="Y76" s="63"/>
      <c r="Z76" s="86"/>
      <c r="AA76" s="84">
        <v>90</v>
      </c>
      <c r="AB76" s="91">
        <v>90</v>
      </c>
      <c r="AC76" s="84"/>
      <c r="AD76" s="91"/>
      <c r="AE76" s="44">
        <f>SUM(G76:AD76)</f>
        <v>350</v>
      </c>
      <c r="AF76" s="2">
        <f>COUNT(G76:AD76)</f>
        <v>5</v>
      </c>
    </row>
    <row r="77" spans="1:32" x14ac:dyDescent="0.3">
      <c r="A77" s="77">
        <f>RANK(AE77,$AE$2:AE224)</f>
        <v>76</v>
      </c>
      <c r="B77" s="7" t="s">
        <v>15</v>
      </c>
      <c r="C77" s="40" t="s">
        <v>31</v>
      </c>
      <c r="D77" s="2">
        <v>2012</v>
      </c>
      <c r="E77" s="2" t="s">
        <v>10</v>
      </c>
      <c r="F77" s="50" t="s">
        <v>427</v>
      </c>
      <c r="G77" s="53"/>
      <c r="H77" s="53"/>
      <c r="I77" s="53"/>
      <c r="J77" s="53"/>
      <c r="K77" s="56"/>
      <c r="L77" s="49">
        <v>38.5</v>
      </c>
      <c r="M77" s="53"/>
      <c r="N77" s="53"/>
      <c r="O77" s="53"/>
      <c r="P77" s="49">
        <v>40</v>
      </c>
      <c r="Q77" s="53"/>
      <c r="R77" s="53"/>
      <c r="S77" s="49">
        <v>40</v>
      </c>
      <c r="T77" s="49">
        <v>40</v>
      </c>
      <c r="U77" s="53"/>
      <c r="V77" s="49"/>
      <c r="W77" s="46">
        <v>40</v>
      </c>
      <c r="X77" s="79"/>
      <c r="Y77" s="63"/>
      <c r="Z77" s="86"/>
      <c r="AA77" s="84">
        <v>46.5</v>
      </c>
      <c r="AB77" s="91">
        <v>60</v>
      </c>
      <c r="AC77" s="84"/>
      <c r="AD77" s="91"/>
      <c r="AE77" s="44">
        <f>SUM(G77:AD77)</f>
        <v>305</v>
      </c>
      <c r="AF77" s="2">
        <f>COUNT(G77:AD77)</f>
        <v>7</v>
      </c>
    </row>
    <row r="78" spans="1:32" x14ac:dyDescent="0.3">
      <c r="A78" s="77">
        <f>RANK(AE78,$AE$2:AE225)</f>
        <v>77</v>
      </c>
      <c r="B78" s="2" t="s">
        <v>15</v>
      </c>
      <c r="C78" s="40" t="s">
        <v>4</v>
      </c>
      <c r="D78" s="2">
        <v>2015</v>
      </c>
      <c r="E78" s="3" t="s">
        <v>9</v>
      </c>
      <c r="F78" s="42" t="s">
        <v>120</v>
      </c>
      <c r="G78" s="53"/>
      <c r="H78" s="53"/>
      <c r="I78" s="52">
        <v>30</v>
      </c>
      <c r="J78" s="53"/>
      <c r="K78" s="56"/>
      <c r="L78" s="49">
        <v>30</v>
      </c>
      <c r="M78" s="52"/>
      <c r="N78" s="52"/>
      <c r="O78" s="52"/>
      <c r="P78" s="49">
        <v>30</v>
      </c>
      <c r="Q78" s="52"/>
      <c r="R78" s="52"/>
      <c r="S78" s="63"/>
      <c r="T78" s="66">
        <v>0</v>
      </c>
      <c r="U78" s="46"/>
      <c r="V78" s="66"/>
      <c r="W78" s="46">
        <v>72</v>
      </c>
      <c r="X78" s="83"/>
      <c r="Y78" s="63"/>
      <c r="Z78" s="86"/>
      <c r="AA78" s="84">
        <v>80</v>
      </c>
      <c r="AB78" s="91">
        <v>60</v>
      </c>
      <c r="AC78" s="84"/>
      <c r="AD78" s="91"/>
      <c r="AE78" s="44">
        <f>SUM(G78:AD78)</f>
        <v>302</v>
      </c>
      <c r="AF78" s="2">
        <f>COUNT(G78:AD78)</f>
        <v>7</v>
      </c>
    </row>
    <row r="79" spans="1:32" x14ac:dyDescent="0.3">
      <c r="A79" s="77">
        <f>RANK(AE79,$AE$2:AE226)</f>
        <v>78</v>
      </c>
      <c r="B79" s="2" t="s">
        <v>15</v>
      </c>
      <c r="C79" s="40" t="s">
        <v>13</v>
      </c>
      <c r="D79" s="2">
        <v>2010</v>
      </c>
      <c r="E79" s="3" t="s">
        <v>11</v>
      </c>
      <c r="F79" s="42" t="s">
        <v>259</v>
      </c>
      <c r="G79" s="53"/>
      <c r="H79" s="53"/>
      <c r="I79" s="52">
        <v>90</v>
      </c>
      <c r="J79" s="53"/>
      <c r="K79" s="56"/>
      <c r="L79" s="52"/>
      <c r="M79" s="46">
        <v>30</v>
      </c>
      <c r="N79" s="52"/>
      <c r="O79" s="52"/>
      <c r="P79" s="52"/>
      <c r="Q79" s="46"/>
      <c r="R79" s="46"/>
      <c r="S79" s="49">
        <v>90</v>
      </c>
      <c r="T79" s="46"/>
      <c r="U79" s="46"/>
      <c r="V79" s="46"/>
      <c r="W79" s="46">
        <v>90</v>
      </c>
      <c r="X79" s="81"/>
      <c r="Y79" s="63"/>
      <c r="Z79" s="86"/>
      <c r="AA79" s="84"/>
      <c r="AB79" s="86"/>
      <c r="AC79" s="84"/>
      <c r="AD79" s="86"/>
      <c r="AE79" s="44">
        <f>SUM(G79:AD79)</f>
        <v>300</v>
      </c>
      <c r="AF79" s="2">
        <f>COUNT(G79:AD79)</f>
        <v>4</v>
      </c>
    </row>
    <row r="80" spans="1:32" x14ac:dyDescent="0.3">
      <c r="A80" s="77">
        <f>RANK(AE80,$AE$2:AE227)</f>
        <v>79</v>
      </c>
      <c r="B80" s="2" t="s">
        <v>15</v>
      </c>
      <c r="C80" s="40" t="s">
        <v>13</v>
      </c>
      <c r="D80" s="2">
        <v>2013</v>
      </c>
      <c r="E80" s="3" t="s">
        <v>10</v>
      </c>
      <c r="F80" s="42" t="s">
        <v>113</v>
      </c>
      <c r="G80" s="53"/>
      <c r="H80" s="53"/>
      <c r="I80" s="52">
        <v>20</v>
      </c>
      <c r="J80" s="53"/>
      <c r="K80" s="56"/>
      <c r="L80" s="49">
        <v>18.5</v>
      </c>
      <c r="M80" s="52"/>
      <c r="N80" s="52"/>
      <c r="O80" s="52"/>
      <c r="P80" s="49">
        <v>20</v>
      </c>
      <c r="Q80" s="52"/>
      <c r="R80" s="52"/>
      <c r="S80" s="49">
        <v>26</v>
      </c>
      <c r="T80" s="49">
        <v>60</v>
      </c>
      <c r="U80" s="53"/>
      <c r="V80" s="49"/>
      <c r="W80" s="46">
        <v>44</v>
      </c>
      <c r="X80" s="79"/>
      <c r="Y80" s="63"/>
      <c r="Z80" s="86"/>
      <c r="AA80" s="84">
        <v>46.5</v>
      </c>
      <c r="AB80" s="91">
        <v>44</v>
      </c>
      <c r="AC80" s="84"/>
      <c r="AD80" s="91"/>
      <c r="AE80" s="44">
        <f>SUM(G80:AD80)</f>
        <v>279</v>
      </c>
      <c r="AF80" s="2">
        <f>COUNT(G80:AD80)</f>
        <v>8</v>
      </c>
    </row>
    <row r="81" spans="1:32" x14ac:dyDescent="0.3">
      <c r="A81" s="77">
        <f>RANK(AE81,$AE$2:AE228)</f>
        <v>80</v>
      </c>
      <c r="B81" s="2" t="s">
        <v>15</v>
      </c>
      <c r="C81" s="40" t="s">
        <v>258</v>
      </c>
      <c r="D81" s="2">
        <v>2012</v>
      </c>
      <c r="E81" s="2" t="s">
        <v>10</v>
      </c>
      <c r="F81" s="42" t="s">
        <v>194</v>
      </c>
      <c r="G81" s="53"/>
      <c r="H81" s="53"/>
      <c r="I81" s="52">
        <v>40</v>
      </c>
      <c r="J81" s="53"/>
      <c r="K81" s="56"/>
      <c r="L81" s="52"/>
      <c r="M81" s="52"/>
      <c r="N81" s="52"/>
      <c r="O81" s="52"/>
      <c r="P81" s="52"/>
      <c r="Q81" s="52"/>
      <c r="R81" s="52"/>
      <c r="S81" s="49">
        <v>44</v>
      </c>
      <c r="T81" s="52"/>
      <c r="U81" s="53"/>
      <c r="V81" s="52"/>
      <c r="W81" s="46">
        <v>60</v>
      </c>
      <c r="X81" s="80"/>
      <c r="Y81" s="63"/>
      <c r="Z81" s="86"/>
      <c r="AA81" s="84">
        <v>72</v>
      </c>
      <c r="AB81" s="91">
        <v>60</v>
      </c>
      <c r="AC81" s="84"/>
      <c r="AD81" s="91"/>
      <c r="AE81" s="44">
        <f>SUM(G81:AD81)</f>
        <v>276</v>
      </c>
      <c r="AF81" s="2">
        <f>COUNT(G81:AD81)</f>
        <v>5</v>
      </c>
    </row>
    <row r="82" spans="1:32" x14ac:dyDescent="0.3">
      <c r="A82" s="77">
        <f>RANK(AE82,$AE$2:AE229)</f>
        <v>81</v>
      </c>
      <c r="B82" s="2" t="s">
        <v>15</v>
      </c>
      <c r="C82" s="40" t="s">
        <v>258</v>
      </c>
      <c r="D82" s="2">
        <v>2012</v>
      </c>
      <c r="E82" s="2" t="s">
        <v>10</v>
      </c>
      <c r="F82" s="42" t="s">
        <v>231</v>
      </c>
      <c r="G82" s="53"/>
      <c r="H82" s="53"/>
      <c r="I82" s="52">
        <v>40</v>
      </c>
      <c r="J82" s="53"/>
      <c r="K82" s="56"/>
      <c r="L82" s="52"/>
      <c r="M82" s="52"/>
      <c r="N82" s="52"/>
      <c r="O82" s="52"/>
      <c r="P82" s="52"/>
      <c r="Q82" s="52"/>
      <c r="R82" s="52"/>
      <c r="S82" s="49">
        <v>40</v>
      </c>
      <c r="T82" s="52"/>
      <c r="U82" s="46"/>
      <c r="V82" s="52"/>
      <c r="W82" s="46">
        <v>72</v>
      </c>
      <c r="X82" s="80"/>
      <c r="Y82" s="63"/>
      <c r="Z82" s="86"/>
      <c r="AA82" s="46">
        <v>60</v>
      </c>
      <c r="AB82" s="91">
        <v>44</v>
      </c>
      <c r="AC82" s="84"/>
      <c r="AD82" s="91"/>
      <c r="AE82" s="44">
        <f>SUM(G82:AD82)</f>
        <v>256</v>
      </c>
      <c r="AF82" s="2">
        <f>COUNT(G82:AD82)</f>
        <v>5</v>
      </c>
    </row>
    <row r="83" spans="1:32" x14ac:dyDescent="0.3">
      <c r="A83" s="77">
        <f>RANK(AE83,$AE$2:AE230)</f>
        <v>82</v>
      </c>
      <c r="B83" s="2" t="s">
        <v>15</v>
      </c>
      <c r="C83" s="40" t="s">
        <v>8</v>
      </c>
      <c r="D83" s="2">
        <v>2012</v>
      </c>
      <c r="E83" s="2" t="s">
        <v>10</v>
      </c>
      <c r="F83" s="42" t="s">
        <v>86</v>
      </c>
      <c r="G83" s="53"/>
      <c r="H83" s="53"/>
      <c r="I83" s="53"/>
      <c r="J83" s="53"/>
      <c r="K83" s="56"/>
      <c r="L83" s="49">
        <v>24</v>
      </c>
      <c r="M83" s="46"/>
      <c r="N83" s="46"/>
      <c r="O83" s="53"/>
      <c r="P83" s="49">
        <v>40</v>
      </c>
      <c r="Q83" s="46"/>
      <c r="R83" s="46"/>
      <c r="S83" s="63"/>
      <c r="T83" s="49">
        <v>44</v>
      </c>
      <c r="U83" s="46"/>
      <c r="V83" s="49"/>
      <c r="W83" s="46"/>
      <c r="X83" s="79"/>
      <c r="Y83" s="63"/>
      <c r="Z83" s="86"/>
      <c r="AA83" s="84">
        <v>72</v>
      </c>
      <c r="AB83" s="91">
        <v>72</v>
      </c>
      <c r="AC83" s="84"/>
      <c r="AD83" s="91"/>
      <c r="AE83" s="44">
        <f>SUM(G83:AD83)</f>
        <v>252</v>
      </c>
      <c r="AF83" s="2">
        <f>COUNT(G83:AD83)</f>
        <v>5</v>
      </c>
    </row>
    <row r="84" spans="1:32" x14ac:dyDescent="0.3">
      <c r="A84" s="77">
        <f>RANK(AE84,$AE$2:AE231)</f>
        <v>83</v>
      </c>
      <c r="B84" s="2" t="s">
        <v>15</v>
      </c>
      <c r="C84" s="40" t="s">
        <v>4</v>
      </c>
      <c r="D84" s="2">
        <v>2014</v>
      </c>
      <c r="E84" s="3" t="s">
        <v>9</v>
      </c>
      <c r="F84" s="42" t="s">
        <v>169</v>
      </c>
      <c r="G84" s="53"/>
      <c r="H84" s="53"/>
      <c r="I84" s="52">
        <v>20</v>
      </c>
      <c r="J84" s="53"/>
      <c r="K84" s="56"/>
      <c r="L84" s="49">
        <v>20</v>
      </c>
      <c r="M84" s="52"/>
      <c r="N84" s="52"/>
      <c r="O84" s="52"/>
      <c r="P84" s="49">
        <v>30</v>
      </c>
      <c r="Q84" s="52"/>
      <c r="R84" s="52"/>
      <c r="S84" s="49">
        <v>30</v>
      </c>
      <c r="T84" s="49">
        <v>40</v>
      </c>
      <c r="U84" s="46"/>
      <c r="V84" s="49"/>
      <c r="W84" s="46">
        <v>40</v>
      </c>
      <c r="X84" s="79"/>
      <c r="Y84" s="63"/>
      <c r="Z84" s="86"/>
      <c r="AA84" s="84">
        <v>40</v>
      </c>
      <c r="AB84" s="91">
        <v>30</v>
      </c>
      <c r="AC84" s="84"/>
      <c r="AD84" s="91"/>
      <c r="AE84" s="44">
        <f>SUM(G84:AD84)</f>
        <v>250</v>
      </c>
      <c r="AF84" s="2">
        <f>COUNT(G84:AD84)</f>
        <v>8</v>
      </c>
    </row>
    <row r="85" spans="1:32" x14ac:dyDescent="0.3">
      <c r="A85" s="77">
        <f>RANK(AE85,$AE$2:AE232)</f>
        <v>84</v>
      </c>
      <c r="B85" s="2" t="s">
        <v>15</v>
      </c>
      <c r="C85" s="40" t="s">
        <v>4</v>
      </c>
      <c r="D85" s="2">
        <v>2013</v>
      </c>
      <c r="E85" s="2" t="s">
        <v>10</v>
      </c>
      <c r="F85" s="42" t="s">
        <v>170</v>
      </c>
      <c r="G85" s="53"/>
      <c r="H85" s="53"/>
      <c r="I85" s="53"/>
      <c r="J85" s="53"/>
      <c r="K85" s="56"/>
      <c r="L85" s="49">
        <v>30</v>
      </c>
      <c r="M85" s="46"/>
      <c r="N85" s="46"/>
      <c r="O85" s="53"/>
      <c r="P85" s="49">
        <v>16</v>
      </c>
      <c r="Q85" s="46"/>
      <c r="R85" s="46"/>
      <c r="S85" s="49">
        <v>26</v>
      </c>
      <c r="T85" s="49">
        <v>72</v>
      </c>
      <c r="U85" s="46"/>
      <c r="V85" s="49"/>
      <c r="W85" s="46">
        <v>44</v>
      </c>
      <c r="X85" s="79"/>
      <c r="Y85" s="63"/>
      <c r="Z85" s="86"/>
      <c r="AA85" s="84"/>
      <c r="AB85" s="91">
        <v>60</v>
      </c>
      <c r="AC85" s="84"/>
      <c r="AD85" s="91"/>
      <c r="AE85" s="44">
        <f>SUM(G85:AD85)</f>
        <v>248</v>
      </c>
      <c r="AF85" s="2">
        <f>COUNT(G85:AD85)</f>
        <v>6</v>
      </c>
    </row>
    <row r="86" spans="1:32" x14ac:dyDescent="0.3">
      <c r="A86" s="77">
        <f>RANK(AE86,$AE$2:AE233)</f>
        <v>85</v>
      </c>
      <c r="B86" s="4" t="s">
        <v>15</v>
      </c>
      <c r="C86" s="38" t="s">
        <v>6</v>
      </c>
      <c r="D86" s="4">
        <v>2011</v>
      </c>
      <c r="E86" s="3" t="s">
        <v>11</v>
      </c>
      <c r="F86" s="38" t="s">
        <v>138</v>
      </c>
      <c r="G86" s="53"/>
      <c r="H86" s="53"/>
      <c r="I86" s="53"/>
      <c r="J86" s="53"/>
      <c r="K86" s="56"/>
      <c r="L86" s="49">
        <v>24</v>
      </c>
      <c r="M86" s="46"/>
      <c r="N86" s="46"/>
      <c r="O86" s="53"/>
      <c r="P86" s="46"/>
      <c r="Q86" s="46"/>
      <c r="R86" s="46"/>
      <c r="S86" s="49">
        <v>40</v>
      </c>
      <c r="T86" s="49">
        <v>90</v>
      </c>
      <c r="U86" s="46"/>
      <c r="V86" s="49"/>
      <c r="W86" s="46">
        <v>90</v>
      </c>
      <c r="X86" s="79"/>
      <c r="Y86" s="63"/>
      <c r="Z86" s="86"/>
      <c r="AA86" s="84"/>
      <c r="AB86" s="86"/>
      <c r="AC86" s="84"/>
      <c r="AD86" s="86"/>
      <c r="AE86" s="44">
        <f>SUM(G86:AD86)</f>
        <v>244</v>
      </c>
      <c r="AF86" s="2">
        <f>COUNT(G86:AD86)</f>
        <v>4</v>
      </c>
    </row>
    <row r="87" spans="1:32" x14ac:dyDescent="0.3">
      <c r="A87" s="77">
        <f>RANK(AE87,$AE$2:AE234)</f>
        <v>86</v>
      </c>
      <c r="B87" s="7" t="s">
        <v>433</v>
      </c>
      <c r="C87" s="40"/>
      <c r="D87" s="2"/>
      <c r="E87" s="3" t="s">
        <v>10</v>
      </c>
      <c r="F87" s="50" t="s">
        <v>422</v>
      </c>
      <c r="G87" s="53"/>
      <c r="H87" s="53"/>
      <c r="I87" s="53"/>
      <c r="J87" s="53"/>
      <c r="K87" s="56"/>
      <c r="L87" s="49">
        <v>240</v>
      </c>
      <c r="M87" s="53"/>
      <c r="N87" s="53"/>
      <c r="O87" s="53"/>
      <c r="P87" s="53"/>
      <c r="Q87" s="53"/>
      <c r="R87" s="53"/>
      <c r="S87" s="63"/>
      <c r="T87" s="53"/>
      <c r="U87" s="53"/>
      <c r="V87" s="53"/>
      <c r="W87" s="46"/>
      <c r="X87" s="82"/>
      <c r="Y87" s="63"/>
      <c r="Z87" s="86"/>
      <c r="AA87" s="84"/>
      <c r="AB87" s="86"/>
      <c r="AC87" s="84"/>
      <c r="AD87" s="86"/>
      <c r="AE87" s="44">
        <f>SUM(G87:AD87)</f>
        <v>240</v>
      </c>
      <c r="AF87" s="2">
        <f>COUNT(G87:AD87)</f>
        <v>1</v>
      </c>
    </row>
    <row r="88" spans="1:32" x14ac:dyDescent="0.3">
      <c r="A88" s="77">
        <f>RANK(AE88,$AE$2:AE235)</f>
        <v>87</v>
      </c>
      <c r="B88" s="2" t="s">
        <v>15</v>
      </c>
      <c r="C88" s="40" t="s">
        <v>31</v>
      </c>
      <c r="D88" s="2">
        <v>2014</v>
      </c>
      <c r="E88" s="3" t="s">
        <v>9</v>
      </c>
      <c r="F88" s="42" t="s">
        <v>128</v>
      </c>
      <c r="G88" s="53"/>
      <c r="H88" s="53"/>
      <c r="I88" s="53"/>
      <c r="J88" s="53"/>
      <c r="K88" s="56"/>
      <c r="L88" s="46"/>
      <c r="M88" s="46"/>
      <c r="N88" s="46"/>
      <c r="O88" s="53"/>
      <c r="P88" s="49">
        <v>30</v>
      </c>
      <c r="Q88" s="46"/>
      <c r="R88" s="46"/>
      <c r="S88" s="49">
        <v>40</v>
      </c>
      <c r="T88" s="49">
        <v>60</v>
      </c>
      <c r="U88" s="46"/>
      <c r="V88" s="49"/>
      <c r="W88" s="46">
        <v>60</v>
      </c>
      <c r="X88" s="79"/>
      <c r="Y88" s="63"/>
      <c r="Z88" s="86"/>
      <c r="AA88" s="90">
        <v>0</v>
      </c>
      <c r="AB88" s="91">
        <v>30</v>
      </c>
      <c r="AC88" s="90"/>
      <c r="AD88" s="91"/>
      <c r="AE88" s="44">
        <f>SUM(G88:AD88)</f>
        <v>220</v>
      </c>
      <c r="AF88" s="2">
        <f>COUNT(G88:AD88)</f>
        <v>6</v>
      </c>
    </row>
    <row r="89" spans="1:32" x14ac:dyDescent="0.3">
      <c r="A89" s="77">
        <f>RANK(AE89,$AE$2:AE236)</f>
        <v>87</v>
      </c>
      <c r="B89" s="4" t="s">
        <v>15</v>
      </c>
      <c r="C89" s="38" t="s">
        <v>6</v>
      </c>
      <c r="D89" s="4">
        <v>2011</v>
      </c>
      <c r="E89" s="3" t="s">
        <v>11</v>
      </c>
      <c r="F89" s="38" t="s">
        <v>136</v>
      </c>
      <c r="G89" s="53"/>
      <c r="H89" s="53"/>
      <c r="I89" s="53"/>
      <c r="J89" s="53"/>
      <c r="K89" s="56"/>
      <c r="L89" s="46"/>
      <c r="M89" s="46"/>
      <c r="N89" s="46"/>
      <c r="O89" s="53"/>
      <c r="P89" s="46"/>
      <c r="Q89" s="46"/>
      <c r="R89" s="46"/>
      <c r="S89" s="49">
        <v>40</v>
      </c>
      <c r="T89" s="49">
        <v>90</v>
      </c>
      <c r="U89" s="46"/>
      <c r="V89" s="49"/>
      <c r="W89" s="46">
        <v>90</v>
      </c>
      <c r="X89" s="79"/>
      <c r="Y89" s="63"/>
      <c r="Z89" s="86"/>
      <c r="AA89" s="84"/>
      <c r="AB89" s="86"/>
      <c r="AC89" s="84"/>
      <c r="AD89" s="86"/>
      <c r="AE89" s="44">
        <f>SUM(G89:AD89)</f>
        <v>220</v>
      </c>
      <c r="AF89" s="2">
        <f>COUNT(G89:AD89)</f>
        <v>3</v>
      </c>
    </row>
    <row r="90" spans="1:32" x14ac:dyDescent="0.3">
      <c r="A90" s="77">
        <f>RANK(AE90,$AE$2:AE237)</f>
        <v>87</v>
      </c>
      <c r="B90" s="2" t="s">
        <v>15</v>
      </c>
      <c r="C90" s="39" t="s">
        <v>4</v>
      </c>
      <c r="D90" s="2">
        <v>2009</v>
      </c>
      <c r="E90" s="2" t="s">
        <v>12</v>
      </c>
      <c r="F90" s="42" t="s">
        <v>140</v>
      </c>
      <c r="G90" s="53"/>
      <c r="H90" s="53"/>
      <c r="I90" s="52">
        <v>110</v>
      </c>
      <c r="J90" s="53"/>
      <c r="K90" s="56"/>
      <c r="L90" s="52"/>
      <c r="M90" s="52"/>
      <c r="N90" s="52"/>
      <c r="O90" s="52"/>
      <c r="P90" s="52"/>
      <c r="Q90" s="52"/>
      <c r="R90" s="52"/>
      <c r="S90" s="49">
        <v>110</v>
      </c>
      <c r="T90" s="52"/>
      <c r="U90" s="46"/>
      <c r="V90" s="52"/>
      <c r="W90" s="46"/>
      <c r="X90" s="80"/>
      <c r="Y90" s="63"/>
      <c r="Z90" s="86"/>
      <c r="AA90" s="84"/>
      <c r="AB90" s="86"/>
      <c r="AC90" s="84"/>
      <c r="AD90" s="86"/>
      <c r="AE90" s="44">
        <f>SUM(G90:AD90)</f>
        <v>220</v>
      </c>
      <c r="AF90" s="2">
        <f>COUNT(G90:AD90)</f>
        <v>2</v>
      </c>
    </row>
    <row r="91" spans="1:32" x14ac:dyDescent="0.3">
      <c r="A91" s="77">
        <f>RANK(AE91,$AE$2:AE238)</f>
        <v>90</v>
      </c>
      <c r="B91" s="4" t="s">
        <v>15</v>
      </c>
      <c r="C91" s="40" t="s">
        <v>31</v>
      </c>
      <c r="D91" s="2">
        <v>2012</v>
      </c>
      <c r="E91" s="2" t="s">
        <v>10</v>
      </c>
      <c r="F91" s="50" t="s">
        <v>429</v>
      </c>
      <c r="G91" s="53"/>
      <c r="H91" s="53"/>
      <c r="I91" s="53"/>
      <c r="J91" s="53"/>
      <c r="K91" s="56"/>
      <c r="L91" s="49">
        <v>24</v>
      </c>
      <c r="M91" s="53"/>
      <c r="N91" s="53"/>
      <c r="O91" s="53"/>
      <c r="P91" s="53"/>
      <c r="Q91" s="53"/>
      <c r="R91" s="53"/>
      <c r="S91" s="49">
        <v>34.5</v>
      </c>
      <c r="T91" s="49">
        <v>40</v>
      </c>
      <c r="U91" s="53"/>
      <c r="V91" s="49"/>
      <c r="W91" s="46">
        <v>40</v>
      </c>
      <c r="X91" s="79"/>
      <c r="Y91" s="63"/>
      <c r="Z91" s="86"/>
      <c r="AA91" s="84">
        <v>40</v>
      </c>
      <c r="AB91" s="91">
        <v>40</v>
      </c>
      <c r="AC91" s="84"/>
      <c r="AD91" s="91"/>
      <c r="AE91" s="44">
        <f>SUM(G91:AD91)</f>
        <v>218.5</v>
      </c>
      <c r="AF91" s="2">
        <f>COUNT(G91:AD91)</f>
        <v>6</v>
      </c>
    </row>
    <row r="92" spans="1:32" x14ac:dyDescent="0.3">
      <c r="A92" s="77">
        <f>RANK(AE92,$AE$2:AE239)</f>
        <v>91</v>
      </c>
      <c r="B92" s="2" t="s">
        <v>15</v>
      </c>
      <c r="C92" s="39" t="s">
        <v>31</v>
      </c>
      <c r="D92" s="3">
        <v>2011</v>
      </c>
      <c r="E92" s="3" t="s">
        <v>11</v>
      </c>
      <c r="F92" s="50" t="s">
        <v>483</v>
      </c>
      <c r="G92" s="53"/>
      <c r="H92" s="53"/>
      <c r="I92" s="53"/>
      <c r="J92" s="53"/>
      <c r="K92" s="56"/>
      <c r="L92" s="53"/>
      <c r="M92" s="53"/>
      <c r="N92" s="53"/>
      <c r="O92" s="53"/>
      <c r="P92" s="53"/>
      <c r="Q92" s="53"/>
      <c r="R92" s="53"/>
      <c r="S92" s="49">
        <v>34.5</v>
      </c>
      <c r="T92" s="49">
        <v>90</v>
      </c>
      <c r="U92" s="53"/>
      <c r="V92" s="49"/>
      <c r="W92" s="46"/>
      <c r="X92" s="79"/>
      <c r="Y92" s="63"/>
      <c r="Z92" s="86"/>
      <c r="AA92" s="84">
        <v>90</v>
      </c>
      <c r="AB92" s="86"/>
      <c r="AC92" s="84"/>
      <c r="AD92" s="86"/>
      <c r="AE92" s="44">
        <f>SUM(G92:AD92)</f>
        <v>214.5</v>
      </c>
      <c r="AF92" s="2">
        <f>COUNT(G92:AD92)</f>
        <v>3</v>
      </c>
    </row>
    <row r="93" spans="1:32" x14ac:dyDescent="0.3">
      <c r="A93" s="77">
        <f>RANK(AE93,$AE$2:AE240)</f>
        <v>92</v>
      </c>
      <c r="B93" s="2" t="s">
        <v>15</v>
      </c>
      <c r="C93" s="40" t="s">
        <v>13</v>
      </c>
      <c r="D93" s="2">
        <v>2009</v>
      </c>
      <c r="E93" s="2" t="s">
        <v>12</v>
      </c>
      <c r="F93" s="42" t="s">
        <v>237</v>
      </c>
      <c r="G93" s="53"/>
      <c r="H93" s="53"/>
      <c r="I93" s="52">
        <v>90</v>
      </c>
      <c r="J93" s="53"/>
      <c r="K93" s="56"/>
      <c r="L93" s="52"/>
      <c r="M93" s="46">
        <v>30</v>
      </c>
      <c r="N93" s="52"/>
      <c r="O93" s="52"/>
      <c r="P93" s="52"/>
      <c r="Q93" s="46"/>
      <c r="R93" s="46"/>
      <c r="S93" s="49">
        <v>90</v>
      </c>
      <c r="T93" s="46"/>
      <c r="U93" s="46"/>
      <c r="V93" s="46"/>
      <c r="W93" s="46"/>
      <c r="X93" s="81"/>
      <c r="Y93" s="63"/>
      <c r="Z93" s="86"/>
      <c r="AA93" s="84"/>
      <c r="AB93" s="86"/>
      <c r="AC93" s="84"/>
      <c r="AD93" s="86"/>
      <c r="AE93" s="44">
        <f>SUM(G93:AD93)</f>
        <v>210</v>
      </c>
      <c r="AF93" s="2">
        <f>COUNT(G93:AD93)</f>
        <v>3</v>
      </c>
    </row>
    <row r="94" spans="1:32" x14ac:dyDescent="0.3">
      <c r="A94" s="77">
        <f>RANK(AE94,$AE$2:AE241)</f>
        <v>93</v>
      </c>
      <c r="B94" s="2" t="s">
        <v>15</v>
      </c>
      <c r="C94" s="39" t="s">
        <v>31</v>
      </c>
      <c r="D94" s="2">
        <v>2013</v>
      </c>
      <c r="E94" s="2" t="s">
        <v>10</v>
      </c>
      <c r="F94" s="38" t="s">
        <v>255</v>
      </c>
      <c r="G94" s="53"/>
      <c r="H94" s="53"/>
      <c r="I94" s="52">
        <v>20</v>
      </c>
      <c r="J94" s="53"/>
      <c r="K94" s="56"/>
      <c r="L94" s="49">
        <v>18.5</v>
      </c>
      <c r="M94" s="52"/>
      <c r="N94" s="52"/>
      <c r="O94" s="52"/>
      <c r="P94" s="49">
        <v>20</v>
      </c>
      <c r="Q94" s="52"/>
      <c r="R94" s="52"/>
      <c r="S94" s="49">
        <v>26</v>
      </c>
      <c r="T94" s="49">
        <v>40</v>
      </c>
      <c r="U94" s="46"/>
      <c r="V94" s="49"/>
      <c r="W94" s="46">
        <v>40</v>
      </c>
      <c r="X94" s="79"/>
      <c r="Y94" s="63"/>
      <c r="Z94" s="86"/>
      <c r="AA94" s="84"/>
      <c r="AB94" s="91">
        <v>40</v>
      </c>
      <c r="AC94" s="84"/>
      <c r="AD94" s="91"/>
      <c r="AE94" s="44">
        <f>SUM(G94:AD94)</f>
        <v>204.5</v>
      </c>
      <c r="AF94" s="2">
        <f>COUNT(G94:AD94)</f>
        <v>7</v>
      </c>
    </row>
    <row r="95" spans="1:32" x14ac:dyDescent="0.3">
      <c r="A95" s="77">
        <f>RANK(AE95,$AE$2:AE242)</f>
        <v>94</v>
      </c>
      <c r="B95" s="2" t="s">
        <v>15</v>
      </c>
      <c r="C95" s="40" t="s">
        <v>4</v>
      </c>
      <c r="D95" s="2">
        <v>2012</v>
      </c>
      <c r="E95" s="2" t="s">
        <v>10</v>
      </c>
      <c r="F95" s="42" t="s">
        <v>232</v>
      </c>
      <c r="G95" s="53"/>
      <c r="H95" s="53"/>
      <c r="I95" s="52">
        <v>40</v>
      </c>
      <c r="J95" s="53"/>
      <c r="K95" s="56"/>
      <c r="L95" s="52"/>
      <c r="M95" s="52"/>
      <c r="N95" s="52"/>
      <c r="O95" s="52"/>
      <c r="P95" s="49">
        <v>40</v>
      </c>
      <c r="Q95" s="52"/>
      <c r="R95" s="52"/>
      <c r="S95" s="49">
        <v>40</v>
      </c>
      <c r="T95" s="49">
        <v>40</v>
      </c>
      <c r="U95" s="46"/>
      <c r="V95" s="49"/>
      <c r="W95" s="46"/>
      <c r="X95" s="79"/>
      <c r="Y95" s="63"/>
      <c r="Z95" s="86"/>
      <c r="AA95" s="84"/>
      <c r="AB95" s="91">
        <v>40</v>
      </c>
      <c r="AC95" s="84"/>
      <c r="AD95" s="91"/>
      <c r="AE95" s="44">
        <f>SUM(G95:AD95)</f>
        <v>200</v>
      </c>
      <c r="AF95" s="2">
        <f>COUNT(G95:AD95)</f>
        <v>5</v>
      </c>
    </row>
    <row r="96" spans="1:32" x14ac:dyDescent="0.3">
      <c r="A96" s="77">
        <f>RANK(AE96,$AE$2:AE243)</f>
        <v>94</v>
      </c>
      <c r="B96" s="4" t="s">
        <v>15</v>
      </c>
      <c r="C96" s="40" t="s">
        <v>4</v>
      </c>
      <c r="D96" s="4">
        <v>2010</v>
      </c>
      <c r="E96" s="3" t="s">
        <v>11</v>
      </c>
      <c r="F96" s="42" t="s">
        <v>135</v>
      </c>
      <c r="G96" s="53"/>
      <c r="H96" s="53"/>
      <c r="I96" s="52">
        <v>90</v>
      </c>
      <c r="J96" s="53"/>
      <c r="K96" s="56"/>
      <c r="L96" s="52"/>
      <c r="M96" s="52"/>
      <c r="N96" s="52"/>
      <c r="O96" s="52"/>
      <c r="P96" s="52"/>
      <c r="Q96" s="52"/>
      <c r="R96" s="52"/>
      <c r="S96" s="49">
        <v>110</v>
      </c>
      <c r="T96" s="52"/>
      <c r="U96" s="46"/>
      <c r="V96" s="52"/>
      <c r="W96" s="46"/>
      <c r="X96" s="80"/>
      <c r="Y96" s="63"/>
      <c r="Z96" s="86"/>
      <c r="AA96" s="84"/>
      <c r="AB96" s="86"/>
      <c r="AC96" s="84"/>
      <c r="AD96" s="86"/>
      <c r="AE96" s="44">
        <f>SUM(G96:AD96)</f>
        <v>200</v>
      </c>
      <c r="AF96" s="2">
        <f>COUNT(G96:AD96)</f>
        <v>2</v>
      </c>
    </row>
    <row r="97" spans="1:32" x14ac:dyDescent="0.3">
      <c r="A97" s="77">
        <f>RANK(AE97,$AE$2:AE244)</f>
        <v>96</v>
      </c>
      <c r="B97" s="2" t="s">
        <v>15</v>
      </c>
      <c r="C97" s="40" t="s">
        <v>162</v>
      </c>
      <c r="D97" s="2">
        <v>2014</v>
      </c>
      <c r="E97" s="3" t="s">
        <v>9</v>
      </c>
      <c r="F97" s="42" t="s">
        <v>127</v>
      </c>
      <c r="G97" s="53"/>
      <c r="H97" s="53"/>
      <c r="I97" s="52">
        <v>30</v>
      </c>
      <c r="J97" s="53"/>
      <c r="K97" s="56"/>
      <c r="L97" s="49">
        <v>16</v>
      </c>
      <c r="M97" s="52"/>
      <c r="N97" s="52"/>
      <c r="O97" s="52"/>
      <c r="P97" s="49">
        <v>30</v>
      </c>
      <c r="Q97" s="52"/>
      <c r="R97" s="52"/>
      <c r="S97" s="49">
        <v>20</v>
      </c>
      <c r="T97" s="49">
        <v>30</v>
      </c>
      <c r="U97" s="46"/>
      <c r="V97" s="49"/>
      <c r="W97" s="46"/>
      <c r="X97" s="79"/>
      <c r="Y97" s="63"/>
      <c r="Z97" s="86"/>
      <c r="AA97" s="84">
        <v>33.5</v>
      </c>
      <c r="AB97" s="91">
        <v>40</v>
      </c>
      <c r="AC97" s="84"/>
      <c r="AD97" s="91"/>
      <c r="AE97" s="44">
        <f>SUM(G97:AD97)</f>
        <v>199.5</v>
      </c>
      <c r="AF97" s="2">
        <f>COUNT(G97:AD97)</f>
        <v>7</v>
      </c>
    </row>
    <row r="98" spans="1:32" x14ac:dyDescent="0.3">
      <c r="A98" s="77">
        <f>RANK(AE98,$AE$2:AE245)</f>
        <v>97</v>
      </c>
      <c r="B98" s="2" t="s">
        <v>15</v>
      </c>
      <c r="C98" s="40" t="s">
        <v>258</v>
      </c>
      <c r="D98" s="2">
        <v>2014</v>
      </c>
      <c r="E98" s="3" t="s">
        <v>9</v>
      </c>
      <c r="F98" s="42" t="s">
        <v>221</v>
      </c>
      <c r="G98" s="53"/>
      <c r="H98" s="53"/>
      <c r="I98" s="52">
        <v>20</v>
      </c>
      <c r="J98" s="53"/>
      <c r="K98" s="56"/>
      <c r="L98" s="49">
        <v>20</v>
      </c>
      <c r="M98" s="52"/>
      <c r="N98" s="52"/>
      <c r="O98" s="52"/>
      <c r="P98" s="49">
        <v>20</v>
      </c>
      <c r="Q98" s="52"/>
      <c r="R98" s="52"/>
      <c r="S98" s="49">
        <v>26</v>
      </c>
      <c r="T98" s="49">
        <v>30</v>
      </c>
      <c r="U98" s="46"/>
      <c r="V98" s="49"/>
      <c r="W98" s="46">
        <v>26.5</v>
      </c>
      <c r="X98" s="79"/>
      <c r="Y98" s="63"/>
      <c r="Z98" s="86"/>
      <c r="AA98" s="84">
        <v>26.5</v>
      </c>
      <c r="AB98" s="91">
        <v>30</v>
      </c>
      <c r="AC98" s="84"/>
      <c r="AD98" s="91"/>
      <c r="AE98" s="44">
        <f>SUM(G98:AD98)</f>
        <v>199</v>
      </c>
      <c r="AF98" s="2">
        <f>COUNT(G98:AD98)</f>
        <v>8</v>
      </c>
    </row>
    <row r="99" spans="1:32" x14ac:dyDescent="0.3">
      <c r="A99" s="77">
        <f>RANK(AE99,$AE$2:AE246)</f>
        <v>98</v>
      </c>
      <c r="B99" s="2" t="s">
        <v>15</v>
      </c>
      <c r="C99" s="40" t="s">
        <v>31</v>
      </c>
      <c r="D99" s="4">
        <v>2012</v>
      </c>
      <c r="E99" s="2" t="s">
        <v>10</v>
      </c>
      <c r="F99" s="42" t="s">
        <v>309</v>
      </c>
      <c r="G99" s="53"/>
      <c r="H99" s="53"/>
      <c r="I99" s="53"/>
      <c r="J99" s="53"/>
      <c r="K99" s="56"/>
      <c r="L99" s="46"/>
      <c r="M99" s="46"/>
      <c r="N99" s="46"/>
      <c r="O99" s="53"/>
      <c r="P99" s="46"/>
      <c r="Q99" s="46"/>
      <c r="R99" s="46"/>
      <c r="S99" s="49">
        <v>40</v>
      </c>
      <c r="T99" s="49">
        <v>40</v>
      </c>
      <c r="U99" s="46"/>
      <c r="V99" s="49"/>
      <c r="W99" s="46">
        <v>60</v>
      </c>
      <c r="X99" s="79"/>
      <c r="Y99" s="63"/>
      <c r="Z99" s="86"/>
      <c r="AA99" s="84"/>
      <c r="AB99" s="91">
        <v>44</v>
      </c>
      <c r="AC99" s="84"/>
      <c r="AD99" s="91"/>
      <c r="AE99" s="44">
        <f>SUM(G99:AD99)</f>
        <v>184</v>
      </c>
      <c r="AF99" s="2">
        <f>COUNT(G99:AD99)</f>
        <v>4</v>
      </c>
    </row>
    <row r="100" spans="1:32" x14ac:dyDescent="0.3">
      <c r="A100" s="77">
        <f>RANK(AE100,$AE$2:AE247)</f>
        <v>99</v>
      </c>
      <c r="B100" s="2" t="s">
        <v>15</v>
      </c>
      <c r="C100" s="39" t="s">
        <v>258</v>
      </c>
      <c r="D100" s="3">
        <v>2016</v>
      </c>
      <c r="E100" s="3" t="s">
        <v>5</v>
      </c>
      <c r="F100" s="38" t="s">
        <v>172</v>
      </c>
      <c r="G100" s="53"/>
      <c r="H100" s="53"/>
      <c r="I100" s="52">
        <v>30</v>
      </c>
      <c r="J100" s="53"/>
      <c r="K100" s="56"/>
      <c r="L100" s="49">
        <v>16</v>
      </c>
      <c r="M100" s="52"/>
      <c r="N100" s="52"/>
      <c r="O100" s="52"/>
      <c r="P100" s="49">
        <v>20</v>
      </c>
      <c r="Q100" s="52"/>
      <c r="R100" s="52"/>
      <c r="S100" s="49">
        <v>30</v>
      </c>
      <c r="T100" s="49">
        <v>30</v>
      </c>
      <c r="U100" s="46"/>
      <c r="V100" s="49"/>
      <c r="W100" s="46">
        <v>30</v>
      </c>
      <c r="X100" s="79"/>
      <c r="Y100" s="63"/>
      <c r="Z100" s="86"/>
      <c r="AA100" s="84">
        <v>26.5</v>
      </c>
      <c r="AB100" s="86"/>
      <c r="AC100" s="84"/>
      <c r="AD100" s="86"/>
      <c r="AE100" s="44">
        <f>SUM(G100:AD100)</f>
        <v>182.5</v>
      </c>
      <c r="AF100" s="2">
        <f>COUNT(G100:AD100)</f>
        <v>7</v>
      </c>
    </row>
    <row r="101" spans="1:32" x14ac:dyDescent="0.3">
      <c r="A101" s="77">
        <f>RANK(AE101,$AE$2:AE248)</f>
        <v>100</v>
      </c>
      <c r="B101" s="2" t="s">
        <v>15</v>
      </c>
      <c r="C101" s="40" t="s">
        <v>4</v>
      </c>
      <c r="D101" s="2">
        <v>2013</v>
      </c>
      <c r="E101" s="2" t="s">
        <v>10</v>
      </c>
      <c r="F101" s="42" t="s">
        <v>230</v>
      </c>
      <c r="G101" s="53"/>
      <c r="H101" s="53"/>
      <c r="I101" s="52">
        <v>20</v>
      </c>
      <c r="J101" s="53"/>
      <c r="K101" s="56"/>
      <c r="L101" s="52"/>
      <c r="M101" s="52"/>
      <c r="N101" s="52"/>
      <c r="O101" s="52"/>
      <c r="P101" s="52"/>
      <c r="Q101" s="52"/>
      <c r="R101" s="52"/>
      <c r="S101" s="63"/>
      <c r="T101" s="49">
        <v>72</v>
      </c>
      <c r="U101" s="46"/>
      <c r="V101" s="49"/>
      <c r="W101" s="46">
        <v>44</v>
      </c>
      <c r="X101" s="79"/>
      <c r="Y101" s="63"/>
      <c r="Z101" s="86"/>
      <c r="AA101" s="84"/>
      <c r="AB101" s="91">
        <v>44</v>
      </c>
      <c r="AC101" s="84"/>
      <c r="AD101" s="91"/>
      <c r="AE101" s="44">
        <f>SUM(G101:AD101)</f>
        <v>180</v>
      </c>
      <c r="AF101" s="2">
        <f>COUNT(G101:AD101)</f>
        <v>4</v>
      </c>
    </row>
    <row r="102" spans="1:32" x14ac:dyDescent="0.3">
      <c r="A102" s="77">
        <f>RANK(AE102,$AE$2:AE249)</f>
        <v>100</v>
      </c>
      <c r="B102" s="2" t="s">
        <v>15</v>
      </c>
      <c r="C102" s="40" t="s">
        <v>162</v>
      </c>
      <c r="D102" s="2">
        <v>2010</v>
      </c>
      <c r="E102" s="3" t="s">
        <v>11</v>
      </c>
      <c r="F102" s="42" t="s">
        <v>131</v>
      </c>
      <c r="G102" s="53"/>
      <c r="H102" s="53"/>
      <c r="I102" s="53"/>
      <c r="J102" s="53"/>
      <c r="K102" s="56"/>
      <c r="L102" s="46"/>
      <c r="M102" s="46"/>
      <c r="N102" s="46"/>
      <c r="O102" s="53"/>
      <c r="P102" s="49">
        <v>90</v>
      </c>
      <c r="Q102" s="46"/>
      <c r="R102" s="46"/>
      <c r="S102" s="63"/>
      <c r="T102" s="46"/>
      <c r="U102" s="46"/>
      <c r="V102" s="46"/>
      <c r="W102" s="46"/>
      <c r="X102" s="81"/>
      <c r="Y102" s="63"/>
      <c r="Z102" s="86"/>
      <c r="AA102" s="84">
        <v>90</v>
      </c>
      <c r="AB102" s="86"/>
      <c r="AC102" s="84"/>
      <c r="AD102" s="86"/>
      <c r="AE102" s="44">
        <f>SUM(G102:AD102)</f>
        <v>180</v>
      </c>
      <c r="AF102" s="2">
        <f>COUNT(G102:AD102)</f>
        <v>2</v>
      </c>
    </row>
    <row r="103" spans="1:32" x14ac:dyDescent="0.3">
      <c r="A103" s="77">
        <f>RANK(AE103,$AE$2:AE250)</f>
        <v>100</v>
      </c>
      <c r="B103" s="2" t="s">
        <v>15</v>
      </c>
      <c r="C103" s="40" t="s">
        <v>366</v>
      </c>
      <c r="D103" s="2">
        <v>2010</v>
      </c>
      <c r="E103" s="2" t="s">
        <v>11</v>
      </c>
      <c r="F103" s="42" t="s">
        <v>334</v>
      </c>
      <c r="G103" s="53"/>
      <c r="H103" s="53"/>
      <c r="I103" s="53"/>
      <c r="J103" s="53"/>
      <c r="K103" s="56"/>
      <c r="L103" s="46"/>
      <c r="M103" s="46"/>
      <c r="N103" s="46"/>
      <c r="O103" s="53"/>
      <c r="P103" s="46"/>
      <c r="Q103" s="46"/>
      <c r="R103" s="46"/>
      <c r="S103" s="63"/>
      <c r="T103" s="49">
        <v>90</v>
      </c>
      <c r="U103" s="46"/>
      <c r="V103" s="49"/>
      <c r="W103" s="46">
        <v>90</v>
      </c>
      <c r="X103" s="79"/>
      <c r="Y103" s="63"/>
      <c r="Z103" s="86"/>
      <c r="AA103" s="84"/>
      <c r="AB103" s="86"/>
      <c r="AC103" s="84"/>
      <c r="AD103" s="86"/>
      <c r="AE103" s="44">
        <f>SUM(G103:AD103)</f>
        <v>180</v>
      </c>
      <c r="AF103" s="2">
        <f>COUNT(G103:AD103)</f>
        <v>2</v>
      </c>
    </row>
    <row r="104" spans="1:32" x14ac:dyDescent="0.3">
      <c r="A104" s="77">
        <f>RANK(AE104,$AE$2:AE251)</f>
        <v>100</v>
      </c>
      <c r="B104" s="7" t="s">
        <v>435</v>
      </c>
      <c r="C104" s="40"/>
      <c r="D104" s="2"/>
      <c r="E104" s="3" t="s">
        <v>10</v>
      </c>
      <c r="F104" s="50" t="s">
        <v>423</v>
      </c>
      <c r="G104" s="53"/>
      <c r="H104" s="53"/>
      <c r="I104" s="53"/>
      <c r="J104" s="53"/>
      <c r="K104" s="56"/>
      <c r="L104" s="49">
        <v>180</v>
      </c>
      <c r="M104" s="53"/>
      <c r="N104" s="53"/>
      <c r="O104" s="53"/>
      <c r="P104" s="53"/>
      <c r="Q104" s="53"/>
      <c r="R104" s="53"/>
      <c r="S104" s="63"/>
      <c r="T104" s="53"/>
      <c r="U104" s="53"/>
      <c r="V104" s="53"/>
      <c r="W104" s="46"/>
      <c r="X104" s="82"/>
      <c r="Y104" s="63"/>
      <c r="Z104" s="86"/>
      <c r="AA104" s="84"/>
      <c r="AB104" s="86"/>
      <c r="AC104" s="84"/>
      <c r="AD104" s="86"/>
      <c r="AE104" s="44">
        <f>SUM(G104:AD104)</f>
        <v>180</v>
      </c>
      <c r="AF104" s="2">
        <f>COUNT(G104:AD104)</f>
        <v>1</v>
      </c>
    </row>
    <row r="105" spans="1:32" x14ac:dyDescent="0.3">
      <c r="A105" s="77">
        <f>RANK(AE105,$AE$2:AE252)</f>
        <v>104</v>
      </c>
      <c r="B105" s="2" t="s">
        <v>15</v>
      </c>
      <c r="C105" s="40" t="s">
        <v>258</v>
      </c>
      <c r="D105" s="2">
        <v>2014</v>
      </c>
      <c r="E105" s="3" t="s">
        <v>9</v>
      </c>
      <c r="F105" s="42" t="s">
        <v>154</v>
      </c>
      <c r="G105" s="53"/>
      <c r="H105" s="53"/>
      <c r="I105" s="52">
        <v>20</v>
      </c>
      <c r="J105" s="53"/>
      <c r="K105" s="56"/>
      <c r="L105" s="49">
        <v>16</v>
      </c>
      <c r="M105" s="52"/>
      <c r="N105" s="52"/>
      <c r="O105" s="52"/>
      <c r="P105" s="52"/>
      <c r="Q105" s="52"/>
      <c r="R105" s="52"/>
      <c r="S105" s="49">
        <v>40</v>
      </c>
      <c r="T105" s="49">
        <v>30</v>
      </c>
      <c r="U105" s="46"/>
      <c r="V105" s="49"/>
      <c r="W105" s="46">
        <v>33.5</v>
      </c>
      <c r="X105" s="79"/>
      <c r="Y105" s="63"/>
      <c r="Z105" s="86"/>
      <c r="AA105" s="84">
        <v>20</v>
      </c>
      <c r="AB105" s="91">
        <v>20</v>
      </c>
      <c r="AC105" s="84"/>
      <c r="AD105" s="91"/>
      <c r="AE105" s="44">
        <f>SUM(G105:AD105)</f>
        <v>179.5</v>
      </c>
      <c r="AF105" s="2">
        <f>COUNT(G105:AD105)</f>
        <v>7</v>
      </c>
    </row>
    <row r="106" spans="1:32" x14ac:dyDescent="0.3">
      <c r="A106" s="77">
        <f>RANK(AE106,$AE$2:AE253)</f>
        <v>105</v>
      </c>
      <c r="B106" s="2" t="s">
        <v>15</v>
      </c>
      <c r="C106" s="40" t="s">
        <v>4</v>
      </c>
      <c r="D106" s="2">
        <v>2014</v>
      </c>
      <c r="E106" s="3" t="s">
        <v>9</v>
      </c>
      <c r="F106" s="42" t="s">
        <v>129</v>
      </c>
      <c r="G106" s="53"/>
      <c r="H106" s="53"/>
      <c r="I106" s="53"/>
      <c r="J106" s="53"/>
      <c r="K106" s="56"/>
      <c r="L106" s="49">
        <v>20</v>
      </c>
      <c r="M106" s="46"/>
      <c r="N106" s="46"/>
      <c r="O106" s="53"/>
      <c r="P106" s="46"/>
      <c r="Q106" s="46"/>
      <c r="R106" s="46"/>
      <c r="S106" s="49">
        <v>20</v>
      </c>
      <c r="T106" s="49">
        <v>40</v>
      </c>
      <c r="U106" s="46"/>
      <c r="V106" s="49"/>
      <c r="W106" s="46">
        <v>33.5</v>
      </c>
      <c r="X106" s="79"/>
      <c r="Y106" s="63"/>
      <c r="Z106" s="86"/>
      <c r="AA106" s="84">
        <v>33.5</v>
      </c>
      <c r="AB106" s="91">
        <v>30</v>
      </c>
      <c r="AC106" s="84"/>
      <c r="AD106" s="91"/>
      <c r="AE106" s="44">
        <f>SUM(G106:AD106)</f>
        <v>177</v>
      </c>
      <c r="AF106" s="2">
        <f>COUNT(G106:AD106)</f>
        <v>6</v>
      </c>
    </row>
    <row r="107" spans="1:32" x14ac:dyDescent="0.3">
      <c r="A107" s="77">
        <f>RANK(AE107,$AE$2:AE254)</f>
        <v>106</v>
      </c>
      <c r="B107" s="2" t="s">
        <v>15</v>
      </c>
      <c r="C107" s="39" t="s">
        <v>258</v>
      </c>
      <c r="D107" s="2">
        <v>2015</v>
      </c>
      <c r="E107" s="3" t="s">
        <v>9</v>
      </c>
      <c r="F107" s="38" t="s">
        <v>305</v>
      </c>
      <c r="G107" s="53"/>
      <c r="H107" s="53"/>
      <c r="I107" s="52">
        <v>20</v>
      </c>
      <c r="J107" s="53"/>
      <c r="K107" s="56"/>
      <c r="L107" s="49">
        <v>11</v>
      </c>
      <c r="M107" s="52"/>
      <c r="N107" s="52"/>
      <c r="O107" s="52"/>
      <c r="P107" s="49">
        <v>16</v>
      </c>
      <c r="Q107" s="52"/>
      <c r="R107" s="52"/>
      <c r="S107" s="49">
        <v>20</v>
      </c>
      <c r="T107" s="49">
        <v>20</v>
      </c>
      <c r="U107" s="46"/>
      <c r="V107" s="49"/>
      <c r="W107" s="46">
        <v>33.5</v>
      </c>
      <c r="X107" s="79"/>
      <c r="Y107" s="63"/>
      <c r="Z107" s="86"/>
      <c r="AA107" s="84">
        <v>33.5</v>
      </c>
      <c r="AB107" s="91">
        <v>20</v>
      </c>
      <c r="AC107" s="84"/>
      <c r="AD107" s="91"/>
      <c r="AE107" s="44">
        <f>SUM(G107:AD107)</f>
        <v>174</v>
      </c>
      <c r="AF107" s="2">
        <f>COUNT(G107:AD107)</f>
        <v>8</v>
      </c>
    </row>
    <row r="108" spans="1:32" x14ac:dyDescent="0.3">
      <c r="A108" s="77">
        <f>RANK(AE108,$AE$2:AE255)</f>
        <v>106</v>
      </c>
      <c r="B108" s="2" t="s">
        <v>15</v>
      </c>
      <c r="C108" s="40" t="s">
        <v>13</v>
      </c>
      <c r="D108" s="2">
        <v>2011</v>
      </c>
      <c r="E108" s="3" t="s">
        <v>11</v>
      </c>
      <c r="F108" s="42" t="s">
        <v>103</v>
      </c>
      <c r="G108" s="53"/>
      <c r="H108" s="53"/>
      <c r="I108" s="52">
        <v>60</v>
      </c>
      <c r="J108" s="53"/>
      <c r="K108" s="56"/>
      <c r="L108" s="49">
        <v>24</v>
      </c>
      <c r="M108" s="52"/>
      <c r="N108" s="52"/>
      <c r="O108" s="52"/>
      <c r="P108" s="52"/>
      <c r="Q108" s="52"/>
      <c r="R108" s="52"/>
      <c r="S108" s="63"/>
      <c r="T108" s="52"/>
      <c r="U108" s="46"/>
      <c r="V108" s="52"/>
      <c r="W108" s="46"/>
      <c r="X108" s="80"/>
      <c r="Y108" s="63"/>
      <c r="Z108" s="86"/>
      <c r="AA108" s="84"/>
      <c r="AB108" s="91">
        <v>90</v>
      </c>
      <c r="AC108" s="84"/>
      <c r="AD108" s="91"/>
      <c r="AE108" s="44">
        <f>SUM(G108:AD108)</f>
        <v>174</v>
      </c>
      <c r="AF108" s="2">
        <f>COUNT(G108:AD108)</f>
        <v>3</v>
      </c>
    </row>
    <row r="109" spans="1:32" x14ac:dyDescent="0.3">
      <c r="A109" s="77">
        <f>RANK(AE109,$AE$2:AE256)</f>
        <v>108</v>
      </c>
      <c r="B109" s="2" t="s">
        <v>15</v>
      </c>
      <c r="C109" s="40" t="s">
        <v>6</v>
      </c>
      <c r="D109" s="2">
        <v>2012</v>
      </c>
      <c r="E109" s="3" t="s">
        <v>10</v>
      </c>
      <c r="F109" s="50" t="s">
        <v>513</v>
      </c>
      <c r="G109" s="53"/>
      <c r="H109" s="53"/>
      <c r="I109" s="53"/>
      <c r="J109" s="53"/>
      <c r="K109" s="56"/>
      <c r="L109" s="53"/>
      <c r="M109" s="53"/>
      <c r="N109" s="53"/>
      <c r="O109" s="53"/>
      <c r="P109" s="53"/>
      <c r="Q109" s="53"/>
      <c r="R109" s="53"/>
      <c r="S109" s="63"/>
      <c r="T109" s="49">
        <v>40</v>
      </c>
      <c r="U109" s="53"/>
      <c r="V109" s="49"/>
      <c r="W109" s="46">
        <v>40</v>
      </c>
      <c r="X109" s="79"/>
      <c r="Y109" s="63"/>
      <c r="Z109" s="86"/>
      <c r="AA109" s="84">
        <v>40</v>
      </c>
      <c r="AB109" s="91">
        <v>40</v>
      </c>
      <c r="AC109" s="84"/>
      <c r="AD109" s="91"/>
      <c r="AE109" s="44">
        <f>SUM(G109:AD109)</f>
        <v>160</v>
      </c>
      <c r="AF109" s="2">
        <f>COUNT(G109:AD109)</f>
        <v>4</v>
      </c>
    </row>
    <row r="110" spans="1:32" x14ac:dyDescent="0.3">
      <c r="A110" s="77">
        <f>RANK(AE110,$AE$2:AE257)</f>
        <v>108</v>
      </c>
      <c r="B110" s="2" t="s">
        <v>15</v>
      </c>
      <c r="C110" s="40" t="s">
        <v>4</v>
      </c>
      <c r="D110" s="2">
        <v>2011</v>
      </c>
      <c r="E110" s="3" t="s">
        <v>11</v>
      </c>
      <c r="F110" s="42" t="s">
        <v>40</v>
      </c>
      <c r="G110" s="53"/>
      <c r="H110" s="53"/>
      <c r="I110" s="53"/>
      <c r="J110" s="53"/>
      <c r="K110" s="56"/>
      <c r="L110" s="49">
        <v>40</v>
      </c>
      <c r="M110" s="46"/>
      <c r="N110" s="46"/>
      <c r="O110" s="53"/>
      <c r="P110" s="46"/>
      <c r="Q110" s="46"/>
      <c r="R110" s="46"/>
      <c r="S110" s="63"/>
      <c r="T110" s="49">
        <v>120</v>
      </c>
      <c r="U110" s="46"/>
      <c r="V110" s="49"/>
      <c r="W110" s="46"/>
      <c r="X110" s="79"/>
      <c r="Y110" s="63"/>
      <c r="Z110" s="86"/>
      <c r="AA110" s="84"/>
      <c r="AB110" s="86"/>
      <c r="AC110" s="84"/>
      <c r="AD110" s="86"/>
      <c r="AE110" s="44">
        <f>SUM(G110:AD110)</f>
        <v>160</v>
      </c>
      <c r="AF110" s="2">
        <f>COUNT(G110:AD110)</f>
        <v>2</v>
      </c>
    </row>
    <row r="111" spans="1:32" x14ac:dyDescent="0.3">
      <c r="A111" s="77">
        <f>RANK(AE111,$AE$2:AE258)</f>
        <v>110</v>
      </c>
      <c r="B111" s="2" t="s">
        <v>15</v>
      </c>
      <c r="C111" s="40" t="s">
        <v>31</v>
      </c>
      <c r="D111" s="2">
        <v>2016</v>
      </c>
      <c r="E111" s="3" t="s">
        <v>5</v>
      </c>
      <c r="F111" s="42" t="s">
        <v>304</v>
      </c>
      <c r="G111" s="53"/>
      <c r="H111" s="53"/>
      <c r="I111" s="52">
        <v>13.5</v>
      </c>
      <c r="J111" s="53"/>
      <c r="K111" s="56"/>
      <c r="L111" s="49">
        <v>12</v>
      </c>
      <c r="M111" s="52"/>
      <c r="N111" s="52"/>
      <c r="O111" s="52"/>
      <c r="P111" s="49">
        <v>12</v>
      </c>
      <c r="Q111" s="52"/>
      <c r="R111" s="52"/>
      <c r="S111" s="49">
        <v>16</v>
      </c>
      <c r="T111" s="49">
        <v>20</v>
      </c>
      <c r="U111" s="46"/>
      <c r="V111" s="49"/>
      <c r="W111" s="46">
        <v>20</v>
      </c>
      <c r="X111" s="79"/>
      <c r="Y111" s="63"/>
      <c r="Z111" s="86"/>
      <c r="AA111" s="84">
        <v>30</v>
      </c>
      <c r="AB111" s="91">
        <v>30</v>
      </c>
      <c r="AC111" s="84"/>
      <c r="AD111" s="91"/>
      <c r="AE111" s="44">
        <f>SUM(G111:AD111)</f>
        <v>153.5</v>
      </c>
      <c r="AF111" s="2">
        <f>COUNT(G111:AD111)</f>
        <v>8</v>
      </c>
    </row>
    <row r="112" spans="1:32" x14ac:dyDescent="0.3">
      <c r="A112" s="77">
        <f>RANK(AE112,$AE$2:AE258)</f>
        <v>110</v>
      </c>
      <c r="B112" s="2" t="s">
        <v>15</v>
      </c>
      <c r="C112" s="40" t="s">
        <v>6</v>
      </c>
      <c r="D112" s="4">
        <v>2013</v>
      </c>
      <c r="E112" s="3" t="s">
        <v>10</v>
      </c>
      <c r="F112" s="50" t="s">
        <v>510</v>
      </c>
      <c r="G112" s="53"/>
      <c r="H112" s="53"/>
      <c r="I112" s="53"/>
      <c r="J112" s="53"/>
      <c r="K112" s="56"/>
      <c r="L112" s="53"/>
      <c r="M112" s="53"/>
      <c r="N112" s="53"/>
      <c r="O112" s="53"/>
      <c r="P112" s="53"/>
      <c r="Q112" s="53"/>
      <c r="R112" s="53"/>
      <c r="S112" s="63"/>
      <c r="T112" s="49">
        <v>40</v>
      </c>
      <c r="U112" s="53"/>
      <c r="V112" s="49"/>
      <c r="W112" s="46">
        <v>33.5</v>
      </c>
      <c r="X112" s="79"/>
      <c r="Y112" s="63"/>
      <c r="Z112" s="86"/>
      <c r="AA112" s="84">
        <v>40</v>
      </c>
      <c r="AB112" s="91">
        <v>40</v>
      </c>
      <c r="AC112" s="84"/>
      <c r="AD112" s="91"/>
      <c r="AE112" s="44">
        <f>SUM(G112:AD112)</f>
        <v>153.5</v>
      </c>
      <c r="AF112" s="2">
        <f>COUNT(G112:AD112)</f>
        <v>4</v>
      </c>
    </row>
    <row r="113" spans="1:32" x14ac:dyDescent="0.3">
      <c r="A113" s="77">
        <f>RANK(AE113,$AE$2:AE258)</f>
        <v>110</v>
      </c>
      <c r="B113" s="2" t="s">
        <v>15</v>
      </c>
      <c r="C113" s="40" t="s">
        <v>6</v>
      </c>
      <c r="D113" s="4">
        <v>2013</v>
      </c>
      <c r="E113" s="3" t="s">
        <v>10</v>
      </c>
      <c r="F113" s="50" t="s">
        <v>511</v>
      </c>
      <c r="G113" s="53"/>
      <c r="H113" s="53"/>
      <c r="I113" s="53"/>
      <c r="J113" s="53"/>
      <c r="K113" s="56"/>
      <c r="L113" s="53"/>
      <c r="M113" s="53"/>
      <c r="N113" s="53"/>
      <c r="O113" s="53"/>
      <c r="P113" s="53"/>
      <c r="Q113" s="53"/>
      <c r="R113" s="53"/>
      <c r="S113" s="63"/>
      <c r="T113" s="49">
        <v>40</v>
      </c>
      <c r="U113" s="53"/>
      <c r="V113" s="49"/>
      <c r="W113" s="46">
        <v>33.5</v>
      </c>
      <c r="X113" s="79"/>
      <c r="Y113" s="63"/>
      <c r="Z113" s="86"/>
      <c r="AA113" s="84">
        <v>40</v>
      </c>
      <c r="AB113" s="91">
        <v>40</v>
      </c>
      <c r="AC113" s="84"/>
      <c r="AD113" s="91"/>
      <c r="AE113" s="44">
        <f>SUM(G113:AD113)</f>
        <v>153.5</v>
      </c>
      <c r="AF113" s="2">
        <f>COUNT(G113:AD113)</f>
        <v>4</v>
      </c>
    </row>
    <row r="114" spans="1:32" x14ac:dyDescent="0.3">
      <c r="A114" s="77">
        <f>RANK(AE114,$AE$2:AE258)</f>
        <v>113</v>
      </c>
      <c r="B114" s="3" t="s">
        <v>15</v>
      </c>
      <c r="C114" s="38" t="s">
        <v>293</v>
      </c>
      <c r="D114" s="4">
        <v>2014</v>
      </c>
      <c r="E114" s="3" t="s">
        <v>9</v>
      </c>
      <c r="F114" s="38" t="s">
        <v>308</v>
      </c>
      <c r="G114" s="53"/>
      <c r="H114" s="53"/>
      <c r="I114" s="52">
        <v>16</v>
      </c>
      <c r="J114" s="53"/>
      <c r="K114" s="56"/>
      <c r="L114" s="49">
        <v>16</v>
      </c>
      <c r="M114" s="52"/>
      <c r="N114" s="52"/>
      <c r="O114" s="52"/>
      <c r="P114" s="49">
        <v>16</v>
      </c>
      <c r="Q114" s="52"/>
      <c r="R114" s="52"/>
      <c r="S114" s="49">
        <v>16</v>
      </c>
      <c r="T114" s="49">
        <v>20</v>
      </c>
      <c r="U114" s="46"/>
      <c r="V114" s="49"/>
      <c r="W114" s="46">
        <v>20</v>
      </c>
      <c r="X114" s="79"/>
      <c r="Y114" s="63"/>
      <c r="Z114" s="86"/>
      <c r="AA114" s="84">
        <v>26.5</v>
      </c>
      <c r="AB114" s="91">
        <v>20</v>
      </c>
      <c r="AC114" s="84"/>
      <c r="AD114" s="91"/>
      <c r="AE114" s="44">
        <f>SUM(G114:AD114)</f>
        <v>150.5</v>
      </c>
      <c r="AF114" s="2">
        <f>COUNT(G114:AD114)</f>
        <v>8</v>
      </c>
    </row>
    <row r="115" spans="1:32" x14ac:dyDescent="0.3">
      <c r="A115" s="77">
        <f>RANK(AE115,$AE$2:AE258)</f>
        <v>114</v>
      </c>
      <c r="B115" s="2" t="s">
        <v>15</v>
      </c>
      <c r="C115" s="40" t="s">
        <v>13</v>
      </c>
      <c r="D115" s="2">
        <v>2009</v>
      </c>
      <c r="E115" s="2" t="s">
        <v>12</v>
      </c>
      <c r="F115" s="42" t="s">
        <v>272</v>
      </c>
      <c r="G115" s="53"/>
      <c r="H115" s="53"/>
      <c r="I115" s="52">
        <v>60</v>
      </c>
      <c r="J115" s="53"/>
      <c r="K115" s="56"/>
      <c r="L115" s="52"/>
      <c r="M115" s="52"/>
      <c r="N115" s="52"/>
      <c r="O115" s="52"/>
      <c r="P115" s="52"/>
      <c r="Q115" s="52"/>
      <c r="R115" s="52"/>
      <c r="S115" s="49">
        <v>90</v>
      </c>
      <c r="T115" s="52"/>
      <c r="U115" s="46"/>
      <c r="V115" s="52"/>
      <c r="W115" s="46"/>
      <c r="X115" s="80"/>
      <c r="Y115" s="63"/>
      <c r="Z115" s="86"/>
      <c r="AA115" s="84"/>
      <c r="AB115" s="86"/>
      <c r="AC115" s="84"/>
      <c r="AD115" s="86"/>
      <c r="AE115" s="44">
        <f>SUM(G115:AD115)</f>
        <v>150</v>
      </c>
      <c r="AF115" s="2">
        <f>COUNT(G115:AD115)</f>
        <v>2</v>
      </c>
    </row>
    <row r="116" spans="1:32" x14ac:dyDescent="0.3">
      <c r="A116" s="77">
        <f>RANK(AE116,$AE$2:AE258)</f>
        <v>114</v>
      </c>
      <c r="B116" s="2" t="s">
        <v>15</v>
      </c>
      <c r="C116" s="39" t="s">
        <v>63</v>
      </c>
      <c r="D116" s="3">
        <v>2011</v>
      </c>
      <c r="E116" s="3" t="s">
        <v>11</v>
      </c>
      <c r="F116" s="42" t="s">
        <v>225</v>
      </c>
      <c r="G116" s="53"/>
      <c r="H116" s="53"/>
      <c r="I116" s="53"/>
      <c r="J116" s="53"/>
      <c r="K116" s="56"/>
      <c r="L116" s="46"/>
      <c r="M116" s="46"/>
      <c r="N116" s="46"/>
      <c r="O116" s="53"/>
      <c r="P116" s="49">
        <v>60</v>
      </c>
      <c r="Q116" s="46"/>
      <c r="R116" s="46"/>
      <c r="S116" s="63"/>
      <c r="T116" s="46"/>
      <c r="U116" s="46"/>
      <c r="V116" s="46"/>
      <c r="W116" s="46">
        <v>90</v>
      </c>
      <c r="X116" s="81"/>
      <c r="Y116" s="63"/>
      <c r="Z116" s="86"/>
      <c r="AA116" s="84"/>
      <c r="AB116" s="86"/>
      <c r="AC116" s="84"/>
      <c r="AD116" s="86"/>
      <c r="AE116" s="44">
        <f>SUM(G116:AD116)</f>
        <v>150</v>
      </c>
      <c r="AF116" s="2">
        <f>COUNT(G116:AD116)</f>
        <v>2</v>
      </c>
    </row>
    <row r="117" spans="1:32" x14ac:dyDescent="0.3">
      <c r="A117" s="77">
        <f>RANK(AE117,$AE$2:AE258)</f>
        <v>116</v>
      </c>
      <c r="B117" s="4" t="s">
        <v>15</v>
      </c>
      <c r="C117" s="40" t="s">
        <v>366</v>
      </c>
      <c r="D117" s="4">
        <v>2013</v>
      </c>
      <c r="E117" s="2" t="s">
        <v>10</v>
      </c>
      <c r="F117" s="42" t="s">
        <v>330</v>
      </c>
      <c r="G117" s="53"/>
      <c r="H117" s="53"/>
      <c r="I117" s="53"/>
      <c r="J117" s="53"/>
      <c r="K117" s="56"/>
      <c r="L117" s="46"/>
      <c r="M117" s="46"/>
      <c r="N117" s="46"/>
      <c r="O117" s="53"/>
      <c r="P117" s="46"/>
      <c r="Q117" s="46"/>
      <c r="R117" s="46"/>
      <c r="S117" s="63"/>
      <c r="T117" s="49">
        <v>32</v>
      </c>
      <c r="U117" s="46"/>
      <c r="V117" s="49"/>
      <c r="W117" s="46">
        <v>40</v>
      </c>
      <c r="X117" s="79"/>
      <c r="Y117" s="63"/>
      <c r="Z117" s="86"/>
      <c r="AA117" s="84">
        <v>40</v>
      </c>
      <c r="AB117" s="91">
        <v>28.5</v>
      </c>
      <c r="AC117" s="84"/>
      <c r="AD117" s="91"/>
      <c r="AE117" s="44">
        <f>SUM(G117:AD117)</f>
        <v>140.5</v>
      </c>
      <c r="AF117" s="2">
        <f>COUNT(G117:AD117)</f>
        <v>4</v>
      </c>
    </row>
    <row r="118" spans="1:32" x14ac:dyDescent="0.3">
      <c r="A118" s="77">
        <f>RANK(AE118,$AE$2:AE258)</f>
        <v>117</v>
      </c>
      <c r="B118" s="7" t="s">
        <v>15</v>
      </c>
      <c r="C118" s="40" t="s">
        <v>162</v>
      </c>
      <c r="D118" s="7">
        <v>2012</v>
      </c>
      <c r="E118" s="2" t="s">
        <v>10</v>
      </c>
      <c r="F118" s="50" t="s">
        <v>512</v>
      </c>
      <c r="G118" s="53"/>
      <c r="H118" s="53"/>
      <c r="I118" s="53"/>
      <c r="J118" s="53"/>
      <c r="K118" s="56"/>
      <c r="L118" s="53"/>
      <c r="M118" s="53"/>
      <c r="N118" s="53"/>
      <c r="O118" s="53"/>
      <c r="P118" s="53"/>
      <c r="Q118" s="53"/>
      <c r="R118" s="53"/>
      <c r="S118" s="63"/>
      <c r="T118" s="49">
        <v>40</v>
      </c>
      <c r="U118" s="53"/>
      <c r="V118" s="49"/>
      <c r="W118" s="46">
        <v>40</v>
      </c>
      <c r="X118" s="79"/>
      <c r="Y118" s="63"/>
      <c r="Z118" s="86"/>
      <c r="AA118" s="84">
        <v>60</v>
      </c>
      <c r="AB118" s="86"/>
      <c r="AC118" s="84"/>
      <c r="AD118" s="86"/>
      <c r="AE118" s="44">
        <f>SUM(G118:AD118)</f>
        <v>140</v>
      </c>
      <c r="AF118" s="2">
        <f>COUNT(G118:AD118)</f>
        <v>3</v>
      </c>
    </row>
    <row r="119" spans="1:32" x14ac:dyDescent="0.3">
      <c r="A119" s="77">
        <f>RANK(AE119,$AE$2:AE258)</f>
        <v>117</v>
      </c>
      <c r="B119" s="2" t="s">
        <v>15</v>
      </c>
      <c r="C119" s="40" t="s">
        <v>4</v>
      </c>
      <c r="D119" s="2">
        <v>2010</v>
      </c>
      <c r="E119" s="3" t="s">
        <v>11</v>
      </c>
      <c r="F119" s="42" t="s">
        <v>42</v>
      </c>
      <c r="G119" s="53"/>
      <c r="H119" s="53"/>
      <c r="I119" s="53"/>
      <c r="J119" s="53"/>
      <c r="K119" s="56"/>
      <c r="L119" s="46"/>
      <c r="M119" s="46">
        <v>30</v>
      </c>
      <c r="N119" s="46"/>
      <c r="O119" s="53"/>
      <c r="P119" s="46"/>
      <c r="Q119" s="46"/>
      <c r="R119" s="46"/>
      <c r="S119" s="49">
        <v>110</v>
      </c>
      <c r="T119" s="46"/>
      <c r="U119" s="46"/>
      <c r="V119" s="46"/>
      <c r="W119" s="46"/>
      <c r="X119" s="81"/>
      <c r="Y119" s="63"/>
      <c r="Z119" s="86"/>
      <c r="AA119" s="84"/>
      <c r="AB119" s="86"/>
      <c r="AC119" s="84"/>
      <c r="AD119" s="86"/>
      <c r="AE119" s="44">
        <f>SUM(G119:AD119)</f>
        <v>140</v>
      </c>
      <c r="AF119" s="2">
        <f>COUNT(G119:AD119)</f>
        <v>2</v>
      </c>
    </row>
    <row r="120" spans="1:32" x14ac:dyDescent="0.3">
      <c r="A120" s="77">
        <f>RANK(AE120,$AE$2:AE258)</f>
        <v>119</v>
      </c>
      <c r="B120" s="2" t="s">
        <v>15</v>
      </c>
      <c r="C120" s="39" t="s">
        <v>31</v>
      </c>
      <c r="D120" s="3">
        <v>2011</v>
      </c>
      <c r="E120" s="3" t="s">
        <v>11</v>
      </c>
      <c r="F120" s="38" t="s">
        <v>311</v>
      </c>
      <c r="G120" s="53"/>
      <c r="H120" s="53"/>
      <c r="I120" s="53"/>
      <c r="J120" s="53"/>
      <c r="K120" s="56"/>
      <c r="L120" s="46"/>
      <c r="M120" s="46"/>
      <c r="N120" s="46"/>
      <c r="O120" s="53"/>
      <c r="P120" s="46"/>
      <c r="Q120" s="46"/>
      <c r="R120" s="46"/>
      <c r="S120" s="49">
        <v>40</v>
      </c>
      <c r="T120" s="49">
        <v>90</v>
      </c>
      <c r="U120" s="46"/>
      <c r="V120" s="49"/>
      <c r="W120" s="46"/>
      <c r="X120" s="79"/>
      <c r="Y120" s="63"/>
      <c r="Z120" s="86"/>
      <c r="AA120" s="84"/>
      <c r="AB120" s="86"/>
      <c r="AC120" s="84"/>
      <c r="AD120" s="86"/>
      <c r="AE120" s="44">
        <f>SUM(G120:AD120)</f>
        <v>130</v>
      </c>
      <c r="AF120" s="2">
        <f>COUNT(G120:AD120)</f>
        <v>2</v>
      </c>
    </row>
    <row r="121" spans="1:32" x14ac:dyDescent="0.3">
      <c r="A121" s="77">
        <f>RANK(AE121,$AE$2:AE258)</f>
        <v>120</v>
      </c>
      <c r="B121" s="4" t="s">
        <v>15</v>
      </c>
      <c r="C121" s="38" t="s">
        <v>6</v>
      </c>
      <c r="D121" s="4">
        <v>2014</v>
      </c>
      <c r="E121" s="3" t="s">
        <v>9</v>
      </c>
      <c r="F121" s="38" t="s">
        <v>229</v>
      </c>
      <c r="G121" s="53"/>
      <c r="H121" s="53"/>
      <c r="I121" s="53"/>
      <c r="J121" s="53"/>
      <c r="K121" s="56"/>
      <c r="L121" s="49">
        <v>16</v>
      </c>
      <c r="M121" s="46"/>
      <c r="N121" s="46"/>
      <c r="O121" s="53"/>
      <c r="P121" s="49">
        <v>16</v>
      </c>
      <c r="Q121" s="46"/>
      <c r="R121" s="46"/>
      <c r="S121" s="49">
        <v>20</v>
      </c>
      <c r="T121" s="49">
        <v>17.5</v>
      </c>
      <c r="U121" s="46"/>
      <c r="V121" s="49"/>
      <c r="W121" s="46">
        <v>20</v>
      </c>
      <c r="X121" s="79"/>
      <c r="Y121" s="63"/>
      <c r="Z121" s="86"/>
      <c r="AA121" s="84">
        <v>20</v>
      </c>
      <c r="AB121" s="91">
        <v>20</v>
      </c>
      <c r="AC121" s="84"/>
      <c r="AD121" s="91"/>
      <c r="AE121" s="44">
        <f>SUM(G121:AD121)</f>
        <v>129.5</v>
      </c>
      <c r="AF121" s="2">
        <f>COUNT(G121:AD121)</f>
        <v>7</v>
      </c>
    </row>
    <row r="122" spans="1:32" x14ac:dyDescent="0.3">
      <c r="A122" s="77">
        <f>RANK(AE122,$AE$2:AE258)</f>
        <v>121</v>
      </c>
      <c r="B122" s="2" t="s">
        <v>15</v>
      </c>
      <c r="C122" s="40" t="s">
        <v>13</v>
      </c>
      <c r="D122" s="2">
        <v>2015</v>
      </c>
      <c r="E122" s="3" t="s">
        <v>9</v>
      </c>
      <c r="F122" s="42" t="s">
        <v>277</v>
      </c>
      <c r="G122" s="53"/>
      <c r="H122" s="53"/>
      <c r="I122" s="52">
        <v>9</v>
      </c>
      <c r="J122" s="53"/>
      <c r="K122" s="56"/>
      <c r="L122" s="49">
        <v>9</v>
      </c>
      <c r="M122" s="52"/>
      <c r="N122" s="52"/>
      <c r="O122" s="52"/>
      <c r="P122" s="49">
        <v>12</v>
      </c>
      <c r="Q122" s="52"/>
      <c r="R122" s="52"/>
      <c r="S122" s="49">
        <v>12</v>
      </c>
      <c r="T122" s="49">
        <v>20</v>
      </c>
      <c r="U122" s="46"/>
      <c r="V122" s="49"/>
      <c r="W122" s="46">
        <v>26.5</v>
      </c>
      <c r="X122" s="79"/>
      <c r="Y122" s="63"/>
      <c r="Z122" s="86"/>
      <c r="AA122" s="84">
        <v>20</v>
      </c>
      <c r="AB122" s="91">
        <v>20</v>
      </c>
      <c r="AC122" s="84"/>
      <c r="AD122" s="91"/>
      <c r="AE122" s="44">
        <f>SUM(G122:AD122)</f>
        <v>128.5</v>
      </c>
      <c r="AF122" s="2">
        <f>COUNT(G122:AD122)</f>
        <v>8</v>
      </c>
    </row>
    <row r="123" spans="1:32" x14ac:dyDescent="0.3">
      <c r="A123" s="77">
        <f>RANK(AE123,$AE$2:AE258)</f>
        <v>122</v>
      </c>
      <c r="B123" s="7" t="s">
        <v>15</v>
      </c>
      <c r="C123" s="42" t="s">
        <v>43</v>
      </c>
      <c r="D123" s="7">
        <v>2013</v>
      </c>
      <c r="E123" s="2" t="s">
        <v>10</v>
      </c>
      <c r="F123" s="50" t="s">
        <v>488</v>
      </c>
      <c r="G123" s="53"/>
      <c r="H123" s="53"/>
      <c r="I123" s="53"/>
      <c r="J123" s="53"/>
      <c r="K123" s="56"/>
      <c r="L123" s="53"/>
      <c r="M123" s="53"/>
      <c r="N123" s="53"/>
      <c r="O123" s="53"/>
      <c r="P123" s="53"/>
      <c r="Q123" s="53"/>
      <c r="R123" s="53"/>
      <c r="S123" s="49">
        <v>16</v>
      </c>
      <c r="T123" s="49">
        <v>32</v>
      </c>
      <c r="U123" s="53"/>
      <c r="V123" s="49"/>
      <c r="W123" s="46"/>
      <c r="X123" s="79"/>
      <c r="Y123" s="63"/>
      <c r="Z123" s="86"/>
      <c r="AA123" s="84">
        <v>40</v>
      </c>
      <c r="AB123" s="91">
        <v>40</v>
      </c>
      <c r="AC123" s="84"/>
      <c r="AD123" s="91"/>
      <c r="AE123" s="44">
        <f>SUM(G123:AD123)</f>
        <v>128</v>
      </c>
      <c r="AF123" s="2">
        <f>COUNT(G123:AD123)</f>
        <v>4</v>
      </c>
    </row>
    <row r="124" spans="1:32" x14ac:dyDescent="0.3">
      <c r="A124" s="77">
        <f>RANK(AE124,$AE$2:AE258)</f>
        <v>123</v>
      </c>
      <c r="B124" s="7" t="s">
        <v>15</v>
      </c>
      <c r="C124" s="42" t="s">
        <v>4</v>
      </c>
      <c r="D124" s="7">
        <v>2013</v>
      </c>
      <c r="E124" s="2" t="s">
        <v>10</v>
      </c>
      <c r="F124" s="50" t="s">
        <v>487</v>
      </c>
      <c r="G124" s="53"/>
      <c r="H124" s="53"/>
      <c r="I124" s="53"/>
      <c r="J124" s="53"/>
      <c r="K124" s="56"/>
      <c r="L124" s="53"/>
      <c r="M124" s="53"/>
      <c r="N124" s="53"/>
      <c r="O124" s="53"/>
      <c r="P124" s="53"/>
      <c r="Q124" s="53"/>
      <c r="R124" s="53"/>
      <c r="S124" s="49">
        <v>16</v>
      </c>
      <c r="T124" s="49">
        <v>40</v>
      </c>
      <c r="U124" s="53"/>
      <c r="V124" s="49"/>
      <c r="W124" s="46">
        <v>33.5</v>
      </c>
      <c r="X124" s="79"/>
      <c r="Y124" s="63"/>
      <c r="Z124" s="86"/>
      <c r="AA124" s="84">
        <v>34.5</v>
      </c>
      <c r="AB124" s="86"/>
      <c r="AC124" s="84"/>
      <c r="AD124" s="86"/>
      <c r="AE124" s="44">
        <f>SUM(G124:AD124)</f>
        <v>124</v>
      </c>
      <c r="AF124" s="2">
        <f>COUNT(G124:AD124)</f>
        <v>4</v>
      </c>
    </row>
    <row r="125" spans="1:32" x14ac:dyDescent="0.3">
      <c r="A125" s="77">
        <f>RANK(AE125,$AE$2:AE258)</f>
        <v>123</v>
      </c>
      <c r="B125" s="7" t="s">
        <v>15</v>
      </c>
      <c r="C125" s="42" t="s">
        <v>13</v>
      </c>
      <c r="D125" s="2">
        <v>2011</v>
      </c>
      <c r="E125" s="3" t="s">
        <v>11</v>
      </c>
      <c r="F125" s="50" t="s">
        <v>382</v>
      </c>
      <c r="G125" s="53"/>
      <c r="H125" s="53"/>
      <c r="I125" s="52">
        <v>40</v>
      </c>
      <c r="J125" s="53"/>
      <c r="K125" s="56"/>
      <c r="L125" s="49">
        <v>24</v>
      </c>
      <c r="M125" s="52"/>
      <c r="N125" s="52"/>
      <c r="O125" s="52"/>
      <c r="P125" s="49">
        <v>60</v>
      </c>
      <c r="Q125" s="52"/>
      <c r="R125" s="52"/>
      <c r="S125" s="63"/>
      <c r="T125" s="52"/>
      <c r="U125" s="53"/>
      <c r="V125" s="52"/>
      <c r="W125" s="46"/>
      <c r="X125" s="80"/>
      <c r="Y125" s="63"/>
      <c r="Z125" s="86"/>
      <c r="AA125" s="84"/>
      <c r="AB125" s="86"/>
      <c r="AC125" s="84"/>
      <c r="AD125" s="86"/>
      <c r="AE125" s="44">
        <f>SUM(G125:AD125)</f>
        <v>124</v>
      </c>
      <c r="AF125" s="2">
        <f>COUNT(G125:AD125)</f>
        <v>3</v>
      </c>
    </row>
    <row r="126" spans="1:32" x14ac:dyDescent="0.3">
      <c r="A126" s="77">
        <f>RANK(AE126,$AE$2:AE258)</f>
        <v>125</v>
      </c>
      <c r="B126" s="3" t="s">
        <v>15</v>
      </c>
      <c r="C126" s="39" t="s">
        <v>258</v>
      </c>
      <c r="D126" s="3">
        <v>2012</v>
      </c>
      <c r="E126" s="3" t="s">
        <v>10</v>
      </c>
      <c r="F126" s="38" t="s">
        <v>222</v>
      </c>
      <c r="G126" s="53"/>
      <c r="H126" s="53"/>
      <c r="I126" s="53"/>
      <c r="J126" s="53"/>
      <c r="K126" s="56"/>
      <c r="L126" s="46"/>
      <c r="M126" s="46"/>
      <c r="N126" s="46"/>
      <c r="O126" s="53"/>
      <c r="P126" s="46"/>
      <c r="Q126" s="46"/>
      <c r="R126" s="46"/>
      <c r="S126" s="49">
        <v>40</v>
      </c>
      <c r="T126" s="46"/>
      <c r="U126" s="46"/>
      <c r="V126" s="46"/>
      <c r="W126" s="46"/>
      <c r="X126" s="81"/>
      <c r="Y126" s="63"/>
      <c r="Z126" s="86"/>
      <c r="AA126" s="84">
        <v>40</v>
      </c>
      <c r="AB126" s="91">
        <v>40</v>
      </c>
      <c r="AC126" s="84"/>
      <c r="AD126" s="91"/>
      <c r="AE126" s="44">
        <f>SUM(G126:AD126)</f>
        <v>120</v>
      </c>
      <c r="AF126" s="2">
        <f>COUNT(G126:AD126)</f>
        <v>3</v>
      </c>
    </row>
    <row r="127" spans="1:32" x14ac:dyDescent="0.3">
      <c r="A127" s="77">
        <f>RANK(AE127,$AE$2:AE258)</f>
        <v>125</v>
      </c>
      <c r="B127" s="2" t="s">
        <v>15</v>
      </c>
      <c r="C127" s="40" t="s">
        <v>4</v>
      </c>
      <c r="D127" s="2">
        <v>2013</v>
      </c>
      <c r="E127" s="2" t="s">
        <v>10</v>
      </c>
      <c r="F127" s="42" t="s">
        <v>192</v>
      </c>
      <c r="G127" s="53"/>
      <c r="H127" s="53"/>
      <c r="I127" s="52">
        <v>30</v>
      </c>
      <c r="J127" s="53"/>
      <c r="K127" s="56"/>
      <c r="L127" s="52"/>
      <c r="M127" s="52"/>
      <c r="N127" s="52"/>
      <c r="O127" s="52"/>
      <c r="P127" s="49">
        <v>30</v>
      </c>
      <c r="Q127" s="52"/>
      <c r="R127" s="52"/>
      <c r="S127" s="63"/>
      <c r="T127" s="49">
        <v>60</v>
      </c>
      <c r="U127" s="46"/>
      <c r="V127" s="49"/>
      <c r="W127" s="46"/>
      <c r="X127" s="79"/>
      <c r="Y127" s="63"/>
      <c r="Z127" s="86"/>
      <c r="AA127" s="84"/>
      <c r="AB127" s="86"/>
      <c r="AC127" s="84"/>
      <c r="AD127" s="86"/>
      <c r="AE127" s="44">
        <f>SUM(G127:AD127)</f>
        <v>120</v>
      </c>
      <c r="AF127" s="2">
        <f>COUNT(G127:AD127)</f>
        <v>3</v>
      </c>
    </row>
    <row r="128" spans="1:32" x14ac:dyDescent="0.3">
      <c r="A128" s="77">
        <f>RANK(AE128,$AE$2:AE258)</f>
        <v>125</v>
      </c>
      <c r="B128" s="7" t="s">
        <v>15</v>
      </c>
      <c r="C128" s="42" t="s">
        <v>162</v>
      </c>
      <c r="D128" s="7">
        <v>2012</v>
      </c>
      <c r="E128" s="7" t="s">
        <v>10</v>
      </c>
      <c r="F128" s="50" t="s">
        <v>514</v>
      </c>
      <c r="G128" s="53"/>
      <c r="H128" s="53"/>
      <c r="I128" s="53"/>
      <c r="J128" s="53"/>
      <c r="K128" s="56"/>
      <c r="L128" s="53"/>
      <c r="M128" s="53"/>
      <c r="N128" s="53"/>
      <c r="O128" s="53"/>
      <c r="P128" s="53"/>
      <c r="Q128" s="53"/>
      <c r="R128" s="53"/>
      <c r="S128" s="63"/>
      <c r="T128" s="49">
        <v>40</v>
      </c>
      <c r="U128" s="53"/>
      <c r="V128" s="49"/>
      <c r="W128" s="46">
        <v>40</v>
      </c>
      <c r="X128" s="79"/>
      <c r="Y128" s="63"/>
      <c r="Z128" s="86"/>
      <c r="AA128" s="84">
        <v>40</v>
      </c>
      <c r="AB128" s="86"/>
      <c r="AC128" s="84"/>
      <c r="AD128" s="86"/>
      <c r="AE128" s="44">
        <f>SUM(G128:AD128)</f>
        <v>120</v>
      </c>
      <c r="AF128" s="2">
        <f>COUNT(G128:AD128)</f>
        <v>3</v>
      </c>
    </row>
    <row r="129" spans="1:32" x14ac:dyDescent="0.3">
      <c r="A129" s="77">
        <f>RANK(AE129,$AE$2:AE258)</f>
        <v>125</v>
      </c>
      <c r="B129" s="7" t="s">
        <v>15</v>
      </c>
      <c r="C129" s="42" t="s">
        <v>13</v>
      </c>
      <c r="D129" s="7">
        <v>2009</v>
      </c>
      <c r="E129" s="3" t="s">
        <v>12</v>
      </c>
      <c r="F129" s="42" t="s">
        <v>195</v>
      </c>
      <c r="G129" s="53"/>
      <c r="H129" s="53"/>
      <c r="I129" s="53"/>
      <c r="J129" s="53"/>
      <c r="K129" s="56"/>
      <c r="L129" s="46"/>
      <c r="M129" s="46">
        <v>30</v>
      </c>
      <c r="N129" s="46"/>
      <c r="O129" s="53"/>
      <c r="P129" s="49">
        <v>90</v>
      </c>
      <c r="Q129" s="46"/>
      <c r="R129" s="46"/>
      <c r="S129" s="63"/>
      <c r="T129" s="46"/>
      <c r="U129" s="46"/>
      <c r="V129" s="46"/>
      <c r="W129" s="46"/>
      <c r="X129" s="81"/>
      <c r="Y129" s="63"/>
      <c r="Z129" s="86"/>
      <c r="AA129" s="84"/>
      <c r="AB129" s="86"/>
      <c r="AC129" s="84"/>
      <c r="AD129" s="86"/>
      <c r="AE129" s="44">
        <f>SUM(G129:AD129)</f>
        <v>120</v>
      </c>
      <c r="AF129" s="2">
        <f>COUNT(G129:AD129)</f>
        <v>2</v>
      </c>
    </row>
    <row r="130" spans="1:32" x14ac:dyDescent="0.3">
      <c r="A130" s="77">
        <f>RANK(AE130,$AE$2:AE258)</f>
        <v>125</v>
      </c>
      <c r="B130" s="2" t="s">
        <v>15</v>
      </c>
      <c r="C130" s="40" t="s">
        <v>4</v>
      </c>
      <c r="D130" s="4">
        <v>2010</v>
      </c>
      <c r="E130" s="3" t="s">
        <v>11</v>
      </c>
      <c r="F130" s="42" t="s">
        <v>243</v>
      </c>
      <c r="G130" s="53"/>
      <c r="H130" s="53"/>
      <c r="I130" s="52">
        <v>90</v>
      </c>
      <c r="J130" s="53"/>
      <c r="K130" s="56"/>
      <c r="L130" s="52"/>
      <c r="M130" s="46">
        <v>30</v>
      </c>
      <c r="N130" s="52"/>
      <c r="O130" s="52"/>
      <c r="P130" s="52"/>
      <c r="Q130" s="46"/>
      <c r="R130" s="46"/>
      <c r="S130" s="63"/>
      <c r="T130" s="46"/>
      <c r="U130" s="46"/>
      <c r="V130" s="46"/>
      <c r="W130" s="46"/>
      <c r="X130" s="81"/>
      <c r="Y130" s="63"/>
      <c r="Z130" s="86"/>
      <c r="AA130" s="84"/>
      <c r="AB130" s="86"/>
      <c r="AC130" s="84"/>
      <c r="AD130" s="86"/>
      <c r="AE130" s="44">
        <f>SUM(G130:AD130)</f>
        <v>120</v>
      </c>
      <c r="AF130" s="2">
        <f>COUNT(G130:AD130)</f>
        <v>2</v>
      </c>
    </row>
    <row r="131" spans="1:32" x14ac:dyDescent="0.3">
      <c r="A131" s="77">
        <f>RANK(AE131,$AE$2:AE258)</f>
        <v>125</v>
      </c>
      <c r="B131" s="2" t="s">
        <v>90</v>
      </c>
      <c r="C131" s="40"/>
      <c r="D131" s="2"/>
      <c r="E131" s="3" t="s">
        <v>10</v>
      </c>
      <c r="F131" s="50" t="s">
        <v>424</v>
      </c>
      <c r="G131" s="53"/>
      <c r="H131" s="53"/>
      <c r="I131" s="53"/>
      <c r="J131" s="53"/>
      <c r="K131" s="56"/>
      <c r="L131" s="49">
        <v>120</v>
      </c>
      <c r="M131" s="53"/>
      <c r="N131" s="53"/>
      <c r="O131" s="53"/>
      <c r="P131" s="53"/>
      <c r="Q131" s="53"/>
      <c r="R131" s="53"/>
      <c r="S131" s="63"/>
      <c r="T131" s="53"/>
      <c r="U131" s="53"/>
      <c r="V131" s="53"/>
      <c r="W131" s="46"/>
      <c r="X131" s="82"/>
      <c r="Y131" s="63"/>
      <c r="Z131" s="86"/>
      <c r="AA131" s="84"/>
      <c r="AB131" s="86"/>
      <c r="AC131" s="84"/>
      <c r="AD131" s="86"/>
      <c r="AE131" s="44">
        <f>SUM(G131:AD131)</f>
        <v>120</v>
      </c>
      <c r="AF131" s="2">
        <f>COUNT(G131:AD131)</f>
        <v>1</v>
      </c>
    </row>
    <row r="132" spans="1:32" x14ac:dyDescent="0.3">
      <c r="A132" s="77">
        <f>RANK(AE132,$AE$2:AE258)</f>
        <v>125</v>
      </c>
      <c r="B132" s="2" t="s">
        <v>90</v>
      </c>
      <c r="C132" s="40" t="s">
        <v>50</v>
      </c>
      <c r="D132" s="2" t="s">
        <v>50</v>
      </c>
      <c r="E132" s="3" t="s">
        <v>10</v>
      </c>
      <c r="F132" s="42" t="s">
        <v>119</v>
      </c>
      <c r="G132" s="53"/>
      <c r="H132" s="53"/>
      <c r="I132" s="53"/>
      <c r="J132" s="53"/>
      <c r="K132" s="56"/>
      <c r="L132" s="49">
        <v>120</v>
      </c>
      <c r="M132" s="46"/>
      <c r="N132" s="46"/>
      <c r="O132" s="53"/>
      <c r="P132" s="46"/>
      <c r="Q132" s="46"/>
      <c r="R132" s="46"/>
      <c r="S132" s="63"/>
      <c r="T132" s="46"/>
      <c r="U132" s="53"/>
      <c r="V132" s="46"/>
      <c r="W132" s="46"/>
      <c r="X132" s="81"/>
      <c r="Y132" s="63"/>
      <c r="Z132" s="86"/>
      <c r="AA132" s="84"/>
      <c r="AB132" s="86"/>
      <c r="AC132" s="84"/>
      <c r="AD132" s="86"/>
      <c r="AE132" s="44">
        <f>SUM(G132:AD132)</f>
        <v>120</v>
      </c>
      <c r="AF132" s="2">
        <f>COUNT(G132:AD132)</f>
        <v>1</v>
      </c>
    </row>
    <row r="133" spans="1:32" x14ac:dyDescent="0.3">
      <c r="A133" s="77">
        <f>RANK(AE133,$AE$2:AE258)</f>
        <v>132</v>
      </c>
      <c r="B133" s="2" t="s">
        <v>15</v>
      </c>
      <c r="C133" s="40" t="s">
        <v>4</v>
      </c>
      <c r="D133" s="2">
        <v>2014</v>
      </c>
      <c r="E133" s="3" t="s">
        <v>9</v>
      </c>
      <c r="F133" s="42" t="s">
        <v>329</v>
      </c>
      <c r="G133" s="53"/>
      <c r="H133" s="53"/>
      <c r="I133" s="52">
        <v>16</v>
      </c>
      <c r="J133" s="53"/>
      <c r="K133" s="56"/>
      <c r="L133" s="52"/>
      <c r="M133" s="52"/>
      <c r="N133" s="52"/>
      <c r="O133" s="52"/>
      <c r="P133" s="49">
        <v>16</v>
      </c>
      <c r="Q133" s="52"/>
      <c r="R133" s="52"/>
      <c r="S133" s="49">
        <v>16</v>
      </c>
      <c r="T133" s="49">
        <v>16</v>
      </c>
      <c r="U133" s="46"/>
      <c r="V133" s="49"/>
      <c r="W133" s="46">
        <v>16</v>
      </c>
      <c r="X133" s="79"/>
      <c r="Y133" s="63"/>
      <c r="Z133" s="86"/>
      <c r="AA133" s="84">
        <v>20</v>
      </c>
      <c r="AB133" s="91">
        <v>16</v>
      </c>
      <c r="AC133" s="84"/>
      <c r="AD133" s="91"/>
      <c r="AE133" s="44">
        <f>SUM(G133:AD133)</f>
        <v>116</v>
      </c>
      <c r="AF133" s="2">
        <f>COUNT(G133:AD133)</f>
        <v>7</v>
      </c>
    </row>
    <row r="134" spans="1:32" x14ac:dyDescent="0.3">
      <c r="A134" s="77">
        <f>RANK(AE134,$AE$2:AE258)</f>
        <v>133</v>
      </c>
      <c r="B134" s="2" t="s">
        <v>15</v>
      </c>
      <c r="C134" s="38" t="s">
        <v>258</v>
      </c>
      <c r="D134" s="2">
        <v>2015</v>
      </c>
      <c r="E134" s="2" t="s">
        <v>9</v>
      </c>
      <c r="F134" s="42" t="s">
        <v>269</v>
      </c>
      <c r="G134" s="53"/>
      <c r="H134" s="53"/>
      <c r="I134" s="52">
        <v>16</v>
      </c>
      <c r="J134" s="53"/>
      <c r="K134" s="56"/>
      <c r="L134" s="49">
        <v>11</v>
      </c>
      <c r="M134" s="52"/>
      <c r="N134" s="52"/>
      <c r="O134" s="52"/>
      <c r="P134" s="49">
        <v>12</v>
      </c>
      <c r="Q134" s="52"/>
      <c r="R134" s="52"/>
      <c r="S134" s="49">
        <v>16</v>
      </c>
      <c r="T134" s="49">
        <v>20</v>
      </c>
      <c r="U134" s="46"/>
      <c r="V134" s="49"/>
      <c r="W134" s="46">
        <v>20</v>
      </c>
      <c r="X134" s="79"/>
      <c r="Y134" s="63"/>
      <c r="Z134" s="86"/>
      <c r="AA134" s="84"/>
      <c r="AB134" s="91">
        <v>20</v>
      </c>
      <c r="AC134" s="84"/>
      <c r="AD134" s="91"/>
      <c r="AE134" s="44">
        <f>SUM(G134:AD134)</f>
        <v>115</v>
      </c>
      <c r="AF134" s="2">
        <f>COUNT(G134:AD134)</f>
        <v>7</v>
      </c>
    </row>
    <row r="135" spans="1:32" x14ac:dyDescent="0.3">
      <c r="A135" s="77">
        <f>RANK(AE135,$AE$2:AE258)</f>
        <v>134</v>
      </c>
      <c r="B135" s="4" t="s">
        <v>15</v>
      </c>
      <c r="C135" s="38" t="s">
        <v>31</v>
      </c>
      <c r="D135" s="2">
        <v>2013</v>
      </c>
      <c r="E135" s="2" t="s">
        <v>10</v>
      </c>
      <c r="F135" s="38" t="s">
        <v>307</v>
      </c>
      <c r="G135" s="53"/>
      <c r="H135" s="53"/>
      <c r="I135" s="53"/>
      <c r="J135" s="53"/>
      <c r="K135" s="56"/>
      <c r="L135" s="49">
        <v>16</v>
      </c>
      <c r="M135" s="46"/>
      <c r="N135" s="46"/>
      <c r="O135" s="53"/>
      <c r="P135" s="46"/>
      <c r="Q135" s="46"/>
      <c r="R135" s="46"/>
      <c r="S135" s="49">
        <v>16</v>
      </c>
      <c r="T135" s="49">
        <v>40</v>
      </c>
      <c r="U135" s="46"/>
      <c r="V135" s="49"/>
      <c r="W135" s="46">
        <v>40</v>
      </c>
      <c r="X135" s="79"/>
      <c r="Y135" s="63"/>
      <c r="Z135" s="86"/>
      <c r="AA135" s="84"/>
      <c r="AB135" s="86"/>
      <c r="AC135" s="84"/>
      <c r="AD135" s="86"/>
      <c r="AE135" s="44">
        <f>SUM(G135:AD135)</f>
        <v>112</v>
      </c>
      <c r="AF135" s="2">
        <f>COUNT(G135:AD135)</f>
        <v>4</v>
      </c>
    </row>
    <row r="136" spans="1:32" x14ac:dyDescent="0.3">
      <c r="A136" s="77">
        <f>RANK(AE136,$AE$2:AE258)</f>
        <v>135</v>
      </c>
      <c r="B136" s="2" t="s">
        <v>15</v>
      </c>
      <c r="C136" s="40" t="s">
        <v>31</v>
      </c>
      <c r="D136" s="2">
        <v>2015</v>
      </c>
      <c r="E136" s="2" t="s">
        <v>9</v>
      </c>
      <c r="F136" s="42" t="s">
        <v>327</v>
      </c>
      <c r="G136" s="53"/>
      <c r="H136" s="53"/>
      <c r="I136" s="52">
        <v>13.5</v>
      </c>
      <c r="J136" s="53"/>
      <c r="K136" s="56"/>
      <c r="L136" s="49">
        <v>9</v>
      </c>
      <c r="M136" s="52"/>
      <c r="N136" s="52"/>
      <c r="O136" s="52"/>
      <c r="P136" s="49">
        <v>12</v>
      </c>
      <c r="Q136" s="52"/>
      <c r="R136" s="52"/>
      <c r="S136" s="63"/>
      <c r="T136" s="49">
        <v>20</v>
      </c>
      <c r="U136" s="46"/>
      <c r="V136" s="49"/>
      <c r="W136" s="46">
        <v>20</v>
      </c>
      <c r="X136" s="79"/>
      <c r="Y136" s="63"/>
      <c r="Z136" s="86"/>
      <c r="AA136" s="84">
        <v>20</v>
      </c>
      <c r="AB136" s="91">
        <v>16</v>
      </c>
      <c r="AC136" s="84"/>
      <c r="AD136" s="91"/>
      <c r="AE136" s="44">
        <f>SUM(G136:AD136)</f>
        <v>110.5</v>
      </c>
      <c r="AF136" s="2">
        <f>COUNT(G136:AD136)</f>
        <v>7</v>
      </c>
    </row>
    <row r="137" spans="1:32" x14ac:dyDescent="0.3">
      <c r="A137" s="77">
        <f>RANK(AE137,$AE$2:AE258)</f>
        <v>136</v>
      </c>
      <c r="B137" s="2" t="s">
        <v>18</v>
      </c>
      <c r="C137" s="40" t="s">
        <v>50</v>
      </c>
      <c r="D137" s="2"/>
      <c r="E137" s="3" t="s">
        <v>11</v>
      </c>
      <c r="F137" s="38" t="s">
        <v>245</v>
      </c>
      <c r="G137" s="53"/>
      <c r="H137" s="53"/>
      <c r="I137" s="53"/>
      <c r="J137" s="53"/>
      <c r="K137" s="56"/>
      <c r="L137" s="46"/>
      <c r="M137" s="46"/>
      <c r="N137" s="46"/>
      <c r="O137" s="53"/>
      <c r="P137" s="46"/>
      <c r="Q137" s="46"/>
      <c r="R137" s="46"/>
      <c r="S137" s="63"/>
      <c r="T137" s="46"/>
      <c r="U137" s="53"/>
      <c r="V137" s="46"/>
      <c r="W137" s="46"/>
      <c r="X137" s="81"/>
      <c r="Y137" s="63"/>
      <c r="Z137" s="86"/>
      <c r="AA137" s="84"/>
      <c r="AB137" s="91">
        <v>110</v>
      </c>
      <c r="AC137" s="84"/>
      <c r="AD137" s="91"/>
      <c r="AE137" s="44">
        <f>SUM(G137:AD137)</f>
        <v>110</v>
      </c>
      <c r="AF137" s="2">
        <f>COUNT(G137:AD137)</f>
        <v>1</v>
      </c>
    </row>
    <row r="138" spans="1:32" x14ac:dyDescent="0.3">
      <c r="A138" s="77">
        <f>RANK(AE138,$AE$2:AE259)</f>
        <v>137</v>
      </c>
      <c r="B138" s="2" t="s">
        <v>15</v>
      </c>
      <c r="C138" s="40" t="s">
        <v>4</v>
      </c>
      <c r="D138" s="2">
        <v>2015</v>
      </c>
      <c r="E138" s="3" t="s">
        <v>9</v>
      </c>
      <c r="F138" s="42" t="s">
        <v>253</v>
      </c>
      <c r="G138" s="53"/>
      <c r="H138" s="53"/>
      <c r="I138" s="52">
        <v>9</v>
      </c>
      <c r="J138" s="53"/>
      <c r="K138" s="56"/>
      <c r="L138" s="49">
        <v>9</v>
      </c>
      <c r="M138" s="52"/>
      <c r="N138" s="52"/>
      <c r="O138" s="52"/>
      <c r="P138" s="49">
        <v>9</v>
      </c>
      <c r="Q138" s="52"/>
      <c r="R138" s="52"/>
      <c r="S138" s="49">
        <v>12</v>
      </c>
      <c r="T138" s="49">
        <v>17.5</v>
      </c>
      <c r="U138" s="46"/>
      <c r="V138" s="49"/>
      <c r="W138" s="46">
        <v>17.3</v>
      </c>
      <c r="X138" s="79"/>
      <c r="Y138" s="63"/>
      <c r="Z138" s="86"/>
      <c r="AA138" s="84">
        <v>16</v>
      </c>
      <c r="AB138" s="91">
        <v>16</v>
      </c>
      <c r="AC138" s="84"/>
      <c r="AD138" s="91"/>
      <c r="AE138" s="44">
        <f>SUM(G138:AD138)</f>
        <v>105.8</v>
      </c>
      <c r="AF138" s="2">
        <f>COUNT(G138:AD138)</f>
        <v>8</v>
      </c>
    </row>
    <row r="139" spans="1:32" x14ac:dyDescent="0.3">
      <c r="A139" s="77">
        <f>RANK(AE139,$AE$2:AE260)</f>
        <v>138</v>
      </c>
      <c r="B139" s="2" t="s">
        <v>15</v>
      </c>
      <c r="C139" s="40" t="s">
        <v>6</v>
      </c>
      <c r="D139" s="2">
        <v>2014</v>
      </c>
      <c r="E139" s="3" t="s">
        <v>9</v>
      </c>
      <c r="F139" s="42" t="s">
        <v>274</v>
      </c>
      <c r="G139" s="53"/>
      <c r="H139" s="53"/>
      <c r="I139" s="52">
        <v>20</v>
      </c>
      <c r="J139" s="53"/>
      <c r="K139" s="56"/>
      <c r="L139" s="49">
        <v>18.5</v>
      </c>
      <c r="M139" s="52"/>
      <c r="N139" s="52"/>
      <c r="O139" s="52"/>
      <c r="P139" s="49">
        <v>16</v>
      </c>
      <c r="Q139" s="52"/>
      <c r="R139" s="52"/>
      <c r="S139" s="63"/>
      <c r="T139" s="52"/>
      <c r="U139" s="46"/>
      <c r="V139" s="52"/>
      <c r="W139" s="46">
        <v>26.5</v>
      </c>
      <c r="X139" s="80"/>
      <c r="Y139" s="63"/>
      <c r="Z139" s="86"/>
      <c r="AA139" s="84"/>
      <c r="AB139" s="91">
        <v>20</v>
      </c>
      <c r="AC139" s="84"/>
      <c r="AD139" s="91"/>
      <c r="AE139" s="44">
        <f>SUM(G139:AD139)</f>
        <v>101</v>
      </c>
      <c r="AF139" s="2">
        <f>COUNT(G139:AD139)</f>
        <v>5</v>
      </c>
    </row>
    <row r="140" spans="1:32" x14ac:dyDescent="0.3">
      <c r="A140" s="77">
        <f>RANK(AE140,$AE$2:AE261)</f>
        <v>139</v>
      </c>
      <c r="B140" s="2" t="s">
        <v>15</v>
      </c>
      <c r="C140" s="42" t="s">
        <v>4</v>
      </c>
      <c r="D140" s="7">
        <v>2017</v>
      </c>
      <c r="E140" s="7" t="s">
        <v>5</v>
      </c>
      <c r="F140" s="50" t="s">
        <v>388</v>
      </c>
      <c r="G140" s="53"/>
      <c r="H140" s="53"/>
      <c r="I140" s="52">
        <v>11</v>
      </c>
      <c r="J140" s="53"/>
      <c r="K140" s="56"/>
      <c r="L140" s="49">
        <v>11</v>
      </c>
      <c r="M140" s="52"/>
      <c r="N140" s="52"/>
      <c r="O140" s="52"/>
      <c r="P140" s="49">
        <v>9</v>
      </c>
      <c r="Q140" s="52"/>
      <c r="R140" s="52"/>
      <c r="S140" s="49">
        <v>12</v>
      </c>
      <c r="T140" s="49">
        <v>13.5</v>
      </c>
      <c r="U140" s="53"/>
      <c r="V140" s="49"/>
      <c r="W140" s="46">
        <v>12</v>
      </c>
      <c r="X140" s="79"/>
      <c r="Y140" s="63"/>
      <c r="Z140" s="86"/>
      <c r="AA140" s="84">
        <v>20</v>
      </c>
      <c r="AB140" s="91">
        <v>12</v>
      </c>
      <c r="AC140" s="84"/>
      <c r="AD140" s="91"/>
      <c r="AE140" s="44">
        <f>SUM(G140:AD140)</f>
        <v>100.5</v>
      </c>
      <c r="AF140" s="2">
        <f>COUNT(G140:AD140)</f>
        <v>8</v>
      </c>
    </row>
    <row r="141" spans="1:32" x14ac:dyDescent="0.3">
      <c r="A141" s="77">
        <f>RANK(AE141,$AE$2:AE262)</f>
        <v>140</v>
      </c>
      <c r="B141" s="4" t="s">
        <v>15</v>
      </c>
      <c r="C141" s="40" t="s">
        <v>4</v>
      </c>
      <c r="D141" s="4">
        <v>2011</v>
      </c>
      <c r="E141" s="3" t="s">
        <v>11</v>
      </c>
      <c r="F141" s="42" t="s">
        <v>78</v>
      </c>
      <c r="G141" s="53"/>
      <c r="H141" s="53"/>
      <c r="I141" s="52">
        <v>60</v>
      </c>
      <c r="J141" s="53"/>
      <c r="K141" s="56"/>
      <c r="L141" s="49">
        <v>40</v>
      </c>
      <c r="M141" s="52"/>
      <c r="N141" s="52"/>
      <c r="O141" s="52"/>
      <c r="P141" s="52"/>
      <c r="Q141" s="52"/>
      <c r="R141" s="52"/>
      <c r="S141" s="63"/>
      <c r="T141" s="52"/>
      <c r="U141" s="46"/>
      <c r="V141" s="52"/>
      <c r="W141" s="46"/>
      <c r="X141" s="80"/>
      <c r="Y141" s="63"/>
      <c r="Z141" s="86"/>
      <c r="AA141" s="84"/>
      <c r="AB141" s="86"/>
      <c r="AC141" s="84"/>
      <c r="AD141" s="86"/>
      <c r="AE141" s="44">
        <f>SUM(G141:AD141)</f>
        <v>100</v>
      </c>
      <c r="AF141" s="2">
        <f>COUNT(G141:AD141)</f>
        <v>2</v>
      </c>
    </row>
    <row r="142" spans="1:32" x14ac:dyDescent="0.3">
      <c r="A142" s="77">
        <f>RANK(AE142,$AE$2:AE263)</f>
        <v>141</v>
      </c>
      <c r="B142" s="4" t="s">
        <v>15</v>
      </c>
      <c r="C142" s="42" t="s">
        <v>4</v>
      </c>
      <c r="D142" s="7">
        <v>2014</v>
      </c>
      <c r="E142" s="2" t="s">
        <v>9</v>
      </c>
      <c r="F142" s="50" t="s">
        <v>384</v>
      </c>
      <c r="G142" s="53"/>
      <c r="H142" s="53"/>
      <c r="I142" s="52">
        <v>16</v>
      </c>
      <c r="J142" s="53"/>
      <c r="K142" s="56"/>
      <c r="L142" s="52"/>
      <c r="M142" s="52"/>
      <c r="N142" s="52"/>
      <c r="O142" s="52"/>
      <c r="P142" s="49">
        <v>16</v>
      </c>
      <c r="Q142" s="52"/>
      <c r="R142" s="52"/>
      <c r="S142" s="49">
        <v>16</v>
      </c>
      <c r="T142" s="52"/>
      <c r="U142" s="53"/>
      <c r="V142" s="52"/>
      <c r="W142" s="46">
        <v>16</v>
      </c>
      <c r="X142" s="80"/>
      <c r="Y142" s="63"/>
      <c r="Z142" s="86"/>
      <c r="AA142" s="84">
        <v>16</v>
      </c>
      <c r="AB142" s="91">
        <v>16</v>
      </c>
      <c r="AC142" s="84"/>
      <c r="AD142" s="91"/>
      <c r="AE142" s="44">
        <f>SUM(G142:AD142)</f>
        <v>96</v>
      </c>
      <c r="AF142" s="2">
        <f>COUNT(G142:AD142)</f>
        <v>6</v>
      </c>
    </row>
    <row r="143" spans="1:32" x14ac:dyDescent="0.3">
      <c r="A143" s="77">
        <f>RANK(AE143,$AE$2:AE264)</f>
        <v>142</v>
      </c>
      <c r="B143" s="2" t="s">
        <v>18</v>
      </c>
      <c r="C143" s="40" t="s">
        <v>50</v>
      </c>
      <c r="D143" s="2" t="s">
        <v>50</v>
      </c>
      <c r="E143" s="3" t="s">
        <v>11</v>
      </c>
      <c r="F143" s="42" t="s">
        <v>159</v>
      </c>
      <c r="G143" s="53"/>
      <c r="H143" s="53"/>
      <c r="I143" s="53"/>
      <c r="J143" s="53"/>
      <c r="K143" s="56"/>
      <c r="L143" s="46"/>
      <c r="M143" s="46"/>
      <c r="N143" s="46"/>
      <c r="O143" s="53"/>
      <c r="P143" s="46"/>
      <c r="Q143" s="46"/>
      <c r="R143" s="46"/>
      <c r="S143" s="63"/>
      <c r="T143" s="46"/>
      <c r="U143" s="53"/>
      <c r="V143" s="46"/>
      <c r="W143" s="46"/>
      <c r="X143" s="81"/>
      <c r="Y143" s="63"/>
      <c r="Z143" s="86"/>
      <c r="AA143" s="84"/>
      <c r="AB143" s="91">
        <v>90</v>
      </c>
      <c r="AC143" s="84"/>
      <c r="AD143" s="91"/>
      <c r="AE143" s="44">
        <f>SUM(G143:AD143)</f>
        <v>90</v>
      </c>
      <c r="AF143" s="2">
        <f>COUNT(G143:AD143)</f>
        <v>1</v>
      </c>
    </row>
    <row r="144" spans="1:32" x14ac:dyDescent="0.3">
      <c r="A144" s="77">
        <f>RANK(AE144,$AE$2:AE265)</f>
        <v>142</v>
      </c>
      <c r="B144" s="2" t="s">
        <v>15</v>
      </c>
      <c r="C144" s="40" t="s">
        <v>8</v>
      </c>
      <c r="D144" s="2">
        <v>2011</v>
      </c>
      <c r="E144" s="3" t="s">
        <v>11</v>
      </c>
      <c r="F144" s="42" t="s">
        <v>344</v>
      </c>
      <c r="G144" s="53"/>
      <c r="H144" s="53"/>
      <c r="I144" s="53"/>
      <c r="J144" s="53"/>
      <c r="K144" s="56"/>
      <c r="L144" s="46"/>
      <c r="M144" s="46"/>
      <c r="N144" s="46"/>
      <c r="O144" s="53"/>
      <c r="P144" s="46"/>
      <c r="Q144" s="46"/>
      <c r="R144" s="46"/>
      <c r="S144" s="63"/>
      <c r="T144" s="46"/>
      <c r="U144" s="53"/>
      <c r="V144" s="46"/>
      <c r="W144" s="46"/>
      <c r="X144" s="81"/>
      <c r="Y144" s="63"/>
      <c r="Z144" s="86"/>
      <c r="AA144" s="84"/>
      <c r="AB144" s="91">
        <v>90</v>
      </c>
      <c r="AC144" s="84"/>
      <c r="AD144" s="91"/>
      <c r="AE144" s="44">
        <f>SUM(G144:AD144)</f>
        <v>90</v>
      </c>
      <c r="AF144" s="2">
        <f>COUNT(G144:AD144)</f>
        <v>1</v>
      </c>
    </row>
    <row r="145" spans="1:32" x14ac:dyDescent="0.3">
      <c r="A145" s="77">
        <f>RANK(AE145,$AE$2:AE266)</f>
        <v>142</v>
      </c>
      <c r="B145" s="4" t="s">
        <v>15</v>
      </c>
      <c r="C145" s="38"/>
      <c r="D145" s="4">
        <v>2011</v>
      </c>
      <c r="E145" s="3" t="s">
        <v>11</v>
      </c>
      <c r="F145" s="38" t="s">
        <v>88</v>
      </c>
      <c r="G145" s="53"/>
      <c r="H145" s="53"/>
      <c r="I145" s="53"/>
      <c r="J145" s="53"/>
      <c r="K145" s="56"/>
      <c r="L145" s="46"/>
      <c r="M145" s="46"/>
      <c r="N145" s="46"/>
      <c r="O145" s="53"/>
      <c r="P145" s="46"/>
      <c r="Q145" s="46"/>
      <c r="R145" s="46"/>
      <c r="S145" s="63"/>
      <c r="T145" s="46"/>
      <c r="U145" s="53"/>
      <c r="V145" s="46"/>
      <c r="W145" s="46"/>
      <c r="X145" s="81"/>
      <c r="Y145" s="63"/>
      <c r="Z145" s="86"/>
      <c r="AA145" s="84"/>
      <c r="AB145" s="91">
        <v>90</v>
      </c>
      <c r="AC145" s="84"/>
      <c r="AD145" s="91"/>
      <c r="AE145" s="44">
        <f>SUM(G145:AD145)</f>
        <v>90</v>
      </c>
      <c r="AF145" s="2">
        <f>COUNT(G145:AD145)</f>
        <v>1</v>
      </c>
    </row>
    <row r="146" spans="1:32" x14ac:dyDescent="0.3">
      <c r="A146" s="77">
        <f>RANK(AE146,$AE$2:AE267)</f>
        <v>142</v>
      </c>
      <c r="B146" s="2" t="s">
        <v>15</v>
      </c>
      <c r="C146" s="40" t="s">
        <v>43</v>
      </c>
      <c r="D146" s="4">
        <v>2011</v>
      </c>
      <c r="E146" s="3" t="s">
        <v>11</v>
      </c>
      <c r="F146" s="50" t="s">
        <v>611</v>
      </c>
      <c r="G146" s="53"/>
      <c r="H146" s="53"/>
      <c r="I146" s="53"/>
      <c r="J146" s="53"/>
      <c r="K146" s="56"/>
      <c r="L146" s="53"/>
      <c r="M146" s="53"/>
      <c r="N146" s="53"/>
      <c r="O146" s="53"/>
      <c r="P146" s="53"/>
      <c r="Q146" s="53"/>
      <c r="R146" s="53"/>
      <c r="S146" s="63"/>
      <c r="T146" s="53"/>
      <c r="U146" s="53"/>
      <c r="V146" s="53"/>
      <c r="W146" s="53"/>
      <c r="X146" s="82"/>
      <c r="Y146" s="63"/>
      <c r="Z146" s="86"/>
      <c r="AA146" s="89"/>
      <c r="AB146" s="91">
        <v>90</v>
      </c>
      <c r="AC146" s="89"/>
      <c r="AD146" s="91"/>
      <c r="AE146" s="44">
        <f>SUM(G146:AD146)</f>
        <v>90</v>
      </c>
      <c r="AF146" s="2">
        <f>COUNT(G146:AD146)</f>
        <v>1</v>
      </c>
    </row>
    <row r="147" spans="1:32" x14ac:dyDescent="0.3">
      <c r="A147" s="77">
        <f>RANK(AE147,$AE$2:AE268)</f>
        <v>142</v>
      </c>
      <c r="B147" s="2" t="s">
        <v>15</v>
      </c>
      <c r="C147" s="40" t="s">
        <v>8</v>
      </c>
      <c r="D147" s="2">
        <v>2011</v>
      </c>
      <c r="E147" s="3" t="s">
        <v>11</v>
      </c>
      <c r="F147" s="50" t="s">
        <v>612</v>
      </c>
      <c r="G147" s="53"/>
      <c r="H147" s="53"/>
      <c r="I147" s="53"/>
      <c r="J147" s="53"/>
      <c r="K147" s="56"/>
      <c r="L147" s="53"/>
      <c r="M147" s="53"/>
      <c r="N147" s="53"/>
      <c r="O147" s="53"/>
      <c r="P147" s="53"/>
      <c r="Q147" s="53"/>
      <c r="R147" s="53"/>
      <c r="S147" s="63"/>
      <c r="T147" s="53"/>
      <c r="U147" s="53"/>
      <c r="V147" s="53"/>
      <c r="W147" s="53"/>
      <c r="X147" s="82"/>
      <c r="Y147" s="63"/>
      <c r="Z147" s="86"/>
      <c r="AA147" s="89"/>
      <c r="AB147" s="91">
        <v>90</v>
      </c>
      <c r="AC147" s="89"/>
      <c r="AD147" s="91"/>
      <c r="AE147" s="44">
        <f>SUM(G147:AD147)</f>
        <v>90</v>
      </c>
      <c r="AF147" s="2">
        <f>COUNT(G147:AD147)</f>
        <v>1</v>
      </c>
    </row>
    <row r="148" spans="1:32" x14ac:dyDescent="0.3">
      <c r="A148" s="77">
        <f>RANK(AE148,$AE$2:AE269)</f>
        <v>142</v>
      </c>
      <c r="B148" s="2" t="s">
        <v>18</v>
      </c>
      <c r="C148" s="40"/>
      <c r="D148" s="2"/>
      <c r="E148" s="2"/>
      <c r="F148" s="50" t="s">
        <v>613</v>
      </c>
      <c r="G148" s="53"/>
      <c r="H148" s="53"/>
      <c r="I148" s="53"/>
      <c r="J148" s="53"/>
      <c r="K148" s="56"/>
      <c r="L148" s="53"/>
      <c r="M148" s="53"/>
      <c r="N148" s="53"/>
      <c r="O148" s="53"/>
      <c r="P148" s="53"/>
      <c r="Q148" s="53"/>
      <c r="R148" s="53"/>
      <c r="S148" s="63"/>
      <c r="T148" s="53"/>
      <c r="U148" s="53"/>
      <c r="V148" s="53"/>
      <c r="W148" s="53"/>
      <c r="X148" s="82"/>
      <c r="Y148" s="63"/>
      <c r="Z148" s="86"/>
      <c r="AA148" s="89"/>
      <c r="AB148" s="91">
        <v>90</v>
      </c>
      <c r="AC148" s="89"/>
      <c r="AD148" s="91"/>
      <c r="AE148" s="44">
        <f>SUM(G148:AD148)</f>
        <v>90</v>
      </c>
      <c r="AF148" s="2">
        <f>COUNT(G148:AD148)</f>
        <v>1</v>
      </c>
    </row>
    <row r="149" spans="1:32" x14ac:dyDescent="0.3">
      <c r="A149" s="77">
        <f>RANK(AE149,$AE$2:AE270)</f>
        <v>142</v>
      </c>
      <c r="B149" s="2" t="s">
        <v>15</v>
      </c>
      <c r="C149" s="40" t="s">
        <v>13</v>
      </c>
      <c r="D149" s="2">
        <v>2011</v>
      </c>
      <c r="E149" s="3" t="s">
        <v>11</v>
      </c>
      <c r="F149" s="50" t="s">
        <v>614</v>
      </c>
      <c r="G149" s="53"/>
      <c r="H149" s="53"/>
      <c r="I149" s="53"/>
      <c r="J149" s="53"/>
      <c r="K149" s="56"/>
      <c r="L149" s="53"/>
      <c r="M149" s="53"/>
      <c r="N149" s="53"/>
      <c r="O149" s="53"/>
      <c r="P149" s="53"/>
      <c r="Q149" s="53"/>
      <c r="R149" s="53"/>
      <c r="S149" s="63"/>
      <c r="T149" s="53"/>
      <c r="U149" s="53"/>
      <c r="V149" s="53"/>
      <c r="W149" s="53"/>
      <c r="X149" s="82"/>
      <c r="Y149" s="63"/>
      <c r="Z149" s="86"/>
      <c r="AA149" s="89"/>
      <c r="AB149" s="91">
        <v>90</v>
      </c>
      <c r="AC149" s="89"/>
      <c r="AD149" s="91"/>
      <c r="AE149" s="44">
        <f>SUM(G149:AD149)</f>
        <v>90</v>
      </c>
      <c r="AF149" s="2">
        <f>COUNT(G149:AD149)</f>
        <v>1</v>
      </c>
    </row>
    <row r="150" spans="1:32" x14ac:dyDescent="0.3">
      <c r="A150" s="77">
        <f>RANK(AE150,$AE$2:AE271)</f>
        <v>142</v>
      </c>
      <c r="B150" s="2" t="s">
        <v>15</v>
      </c>
      <c r="C150" s="69"/>
      <c r="D150" s="36"/>
      <c r="E150" s="36"/>
      <c r="F150" s="50" t="s">
        <v>615</v>
      </c>
      <c r="G150" s="53"/>
      <c r="H150" s="53"/>
      <c r="I150" s="53"/>
      <c r="J150" s="53"/>
      <c r="K150" s="56"/>
      <c r="L150" s="53"/>
      <c r="M150" s="53"/>
      <c r="N150" s="53"/>
      <c r="O150" s="53"/>
      <c r="P150" s="53"/>
      <c r="Q150" s="53"/>
      <c r="R150" s="53"/>
      <c r="S150" s="63"/>
      <c r="T150" s="53"/>
      <c r="U150" s="53"/>
      <c r="V150" s="53"/>
      <c r="W150" s="53"/>
      <c r="X150" s="82"/>
      <c r="Y150" s="63"/>
      <c r="Z150" s="86"/>
      <c r="AA150" s="89"/>
      <c r="AB150" s="91">
        <v>90</v>
      </c>
      <c r="AC150" s="89"/>
      <c r="AD150" s="91"/>
      <c r="AE150" s="44">
        <f>SUM(G150:AD150)</f>
        <v>90</v>
      </c>
      <c r="AF150" s="2">
        <f>COUNT(G150:AD150)</f>
        <v>1</v>
      </c>
    </row>
    <row r="151" spans="1:32" x14ac:dyDescent="0.3">
      <c r="A151" s="77">
        <f>RANK(AE151,$AE$2:AE272)</f>
        <v>142</v>
      </c>
      <c r="B151" s="2" t="s">
        <v>15</v>
      </c>
      <c r="C151" s="40" t="s">
        <v>6</v>
      </c>
      <c r="D151" s="2">
        <v>2010</v>
      </c>
      <c r="E151" s="2" t="s">
        <v>11</v>
      </c>
      <c r="F151" s="42" t="s">
        <v>310</v>
      </c>
      <c r="G151" s="53"/>
      <c r="H151" s="53"/>
      <c r="I151" s="53"/>
      <c r="J151" s="53"/>
      <c r="K151" s="56"/>
      <c r="L151" s="46"/>
      <c r="M151" s="46"/>
      <c r="N151" s="46"/>
      <c r="O151" s="53"/>
      <c r="P151" s="46"/>
      <c r="Q151" s="46"/>
      <c r="R151" s="46"/>
      <c r="S151" s="63"/>
      <c r="T151" s="49">
        <v>90</v>
      </c>
      <c r="U151" s="46"/>
      <c r="V151" s="49"/>
      <c r="W151" s="46"/>
      <c r="X151" s="79"/>
      <c r="Y151" s="63"/>
      <c r="Z151" s="86"/>
      <c r="AA151" s="84"/>
      <c r="AB151" s="86"/>
      <c r="AC151" s="84"/>
      <c r="AD151" s="86"/>
      <c r="AE151" s="44">
        <f>SUM(G151:AD151)</f>
        <v>90</v>
      </c>
      <c r="AF151" s="2">
        <f>COUNT(G151:AD151)</f>
        <v>1</v>
      </c>
    </row>
    <row r="152" spans="1:32" x14ac:dyDescent="0.3">
      <c r="A152" s="77">
        <f>RANK(AE152,$AE$2:AE273)</f>
        <v>142</v>
      </c>
      <c r="B152" s="2" t="s">
        <v>15</v>
      </c>
      <c r="C152" s="40" t="s">
        <v>31</v>
      </c>
      <c r="D152" s="2">
        <v>2011</v>
      </c>
      <c r="E152" s="3" t="s">
        <v>11</v>
      </c>
      <c r="F152" s="42" t="s">
        <v>105</v>
      </c>
      <c r="G152" s="53"/>
      <c r="H152" s="53"/>
      <c r="I152" s="53"/>
      <c r="J152" s="53"/>
      <c r="K152" s="56"/>
      <c r="L152" s="46"/>
      <c r="M152" s="46"/>
      <c r="N152" s="46"/>
      <c r="O152" s="53"/>
      <c r="P152" s="46"/>
      <c r="Q152" s="46"/>
      <c r="R152" s="46"/>
      <c r="S152" s="63"/>
      <c r="T152" s="46"/>
      <c r="U152" s="53"/>
      <c r="V152" s="46"/>
      <c r="W152" s="46"/>
      <c r="X152" s="81"/>
      <c r="Y152" s="63"/>
      <c r="Z152" s="86"/>
      <c r="AA152" s="84">
        <v>90</v>
      </c>
      <c r="AB152" s="86"/>
      <c r="AC152" s="84"/>
      <c r="AD152" s="86"/>
      <c r="AE152" s="44">
        <f>SUM(G152:AD152)</f>
        <v>90</v>
      </c>
      <c r="AF152" s="2">
        <f>COUNT(G152:AD152)</f>
        <v>1</v>
      </c>
    </row>
    <row r="153" spans="1:32" x14ac:dyDescent="0.3">
      <c r="A153" s="77">
        <f>RANK(AE153,$AE$2:AE274)</f>
        <v>142</v>
      </c>
      <c r="B153" s="2" t="s">
        <v>15</v>
      </c>
      <c r="C153" s="40" t="s">
        <v>4</v>
      </c>
      <c r="D153" s="2">
        <v>2010</v>
      </c>
      <c r="E153" s="3" t="s">
        <v>11</v>
      </c>
      <c r="F153" s="50" t="s">
        <v>572</v>
      </c>
      <c r="G153" s="53"/>
      <c r="H153" s="53"/>
      <c r="I153" s="53"/>
      <c r="J153" s="53"/>
      <c r="K153" s="56"/>
      <c r="L153" s="53"/>
      <c r="M153" s="53"/>
      <c r="N153" s="53"/>
      <c r="O153" s="53"/>
      <c r="P153" s="53"/>
      <c r="Q153" s="53"/>
      <c r="R153" s="53"/>
      <c r="S153" s="63"/>
      <c r="T153" s="53"/>
      <c r="U153" s="53"/>
      <c r="V153" s="53"/>
      <c r="W153" s="53"/>
      <c r="X153" s="82"/>
      <c r="Y153" s="63"/>
      <c r="Z153" s="86"/>
      <c r="AA153" s="84">
        <v>90</v>
      </c>
      <c r="AB153" s="86"/>
      <c r="AC153" s="84"/>
      <c r="AD153" s="86"/>
      <c r="AE153" s="44">
        <f>SUM(G153:AD153)</f>
        <v>90</v>
      </c>
      <c r="AF153" s="2">
        <f>COUNT(G153:AD153)</f>
        <v>1</v>
      </c>
    </row>
    <row r="154" spans="1:32" x14ac:dyDescent="0.3">
      <c r="A154" s="77">
        <f>RANK(AE154,$AE$2:AE275)</f>
        <v>142</v>
      </c>
      <c r="B154" s="2" t="s">
        <v>15</v>
      </c>
      <c r="C154" s="40" t="s">
        <v>4</v>
      </c>
      <c r="D154" s="2">
        <v>2010</v>
      </c>
      <c r="E154" s="3" t="s">
        <v>11</v>
      </c>
      <c r="F154" s="50" t="s">
        <v>573</v>
      </c>
      <c r="G154" s="53"/>
      <c r="H154" s="53"/>
      <c r="I154" s="53"/>
      <c r="J154" s="53"/>
      <c r="K154" s="56"/>
      <c r="L154" s="53"/>
      <c r="M154" s="53"/>
      <c r="N154" s="53"/>
      <c r="O154" s="53"/>
      <c r="P154" s="53"/>
      <c r="Q154" s="53"/>
      <c r="R154" s="53"/>
      <c r="S154" s="63"/>
      <c r="T154" s="53"/>
      <c r="U154" s="53"/>
      <c r="V154" s="53"/>
      <c r="W154" s="53"/>
      <c r="X154" s="82"/>
      <c r="Y154" s="63"/>
      <c r="Z154" s="86"/>
      <c r="AA154" s="84">
        <v>90</v>
      </c>
      <c r="AB154" s="86"/>
      <c r="AC154" s="84"/>
      <c r="AD154" s="86"/>
      <c r="AE154" s="44">
        <f>SUM(G154:AD154)</f>
        <v>90</v>
      </c>
      <c r="AF154" s="2">
        <f>COUNT(G154:AD154)</f>
        <v>1</v>
      </c>
    </row>
    <row r="155" spans="1:32" x14ac:dyDescent="0.3">
      <c r="A155" s="77">
        <f>RANK(AE155,$AE$2:AE276)</f>
        <v>142</v>
      </c>
      <c r="B155" s="2" t="s">
        <v>15</v>
      </c>
      <c r="C155" s="40" t="s">
        <v>4</v>
      </c>
      <c r="D155" s="2">
        <v>2011</v>
      </c>
      <c r="E155" s="7" t="s">
        <v>11</v>
      </c>
      <c r="F155" s="50" t="s">
        <v>574</v>
      </c>
      <c r="G155" s="53"/>
      <c r="H155" s="53"/>
      <c r="I155" s="53"/>
      <c r="J155" s="53"/>
      <c r="K155" s="56"/>
      <c r="L155" s="53"/>
      <c r="M155" s="53"/>
      <c r="N155" s="53"/>
      <c r="O155" s="53"/>
      <c r="P155" s="53"/>
      <c r="Q155" s="53"/>
      <c r="R155" s="53"/>
      <c r="S155" s="63"/>
      <c r="T155" s="53"/>
      <c r="U155" s="53"/>
      <c r="V155" s="53"/>
      <c r="W155" s="53"/>
      <c r="X155" s="82"/>
      <c r="Y155" s="63"/>
      <c r="Z155" s="86"/>
      <c r="AA155" s="84">
        <v>90</v>
      </c>
      <c r="AB155" s="86"/>
      <c r="AC155" s="84"/>
      <c r="AD155" s="86"/>
      <c r="AE155" s="44">
        <f>SUM(G155:AD155)</f>
        <v>90</v>
      </c>
      <c r="AF155" s="2">
        <f>COUNT(G155:AD155)</f>
        <v>1</v>
      </c>
    </row>
    <row r="156" spans="1:32" x14ac:dyDescent="0.3">
      <c r="A156" s="77">
        <f>RANK(AE156,$AE$2:AE277)</f>
        <v>142</v>
      </c>
      <c r="B156" s="2" t="s">
        <v>15</v>
      </c>
      <c r="C156" s="40" t="s">
        <v>479</v>
      </c>
      <c r="D156" s="2">
        <v>2010</v>
      </c>
      <c r="E156" s="3" t="s">
        <v>11</v>
      </c>
      <c r="F156" s="50" t="s">
        <v>546</v>
      </c>
      <c r="G156" s="53"/>
      <c r="H156" s="53"/>
      <c r="I156" s="53"/>
      <c r="J156" s="53"/>
      <c r="K156" s="56"/>
      <c r="L156" s="53"/>
      <c r="M156" s="53"/>
      <c r="N156" s="53"/>
      <c r="O156" s="53"/>
      <c r="P156" s="53"/>
      <c r="Q156" s="53"/>
      <c r="R156" s="53"/>
      <c r="S156" s="63"/>
      <c r="T156" s="53"/>
      <c r="U156" s="53"/>
      <c r="V156" s="53"/>
      <c r="W156" s="46">
        <v>90</v>
      </c>
      <c r="X156" s="82"/>
      <c r="Y156" s="63"/>
      <c r="Z156" s="86"/>
      <c r="AA156" s="84"/>
      <c r="AB156" s="86"/>
      <c r="AC156" s="84"/>
      <c r="AD156" s="86"/>
      <c r="AE156" s="44">
        <f>SUM(G156:AD156)</f>
        <v>90</v>
      </c>
      <c r="AF156" s="2">
        <f>COUNT(G156:AD156)</f>
        <v>1</v>
      </c>
    </row>
    <row r="157" spans="1:32" x14ac:dyDescent="0.3">
      <c r="A157" s="77">
        <f>RANK(AE157,$AE$2:AE278)</f>
        <v>142</v>
      </c>
      <c r="B157" s="2" t="s">
        <v>15</v>
      </c>
      <c r="C157" s="40" t="s">
        <v>479</v>
      </c>
      <c r="D157" s="2">
        <v>2010</v>
      </c>
      <c r="E157" s="3" t="s">
        <v>11</v>
      </c>
      <c r="F157" s="50" t="s">
        <v>547</v>
      </c>
      <c r="G157" s="53"/>
      <c r="H157" s="53"/>
      <c r="I157" s="53"/>
      <c r="J157" s="53"/>
      <c r="K157" s="56"/>
      <c r="L157" s="53"/>
      <c r="M157" s="53"/>
      <c r="N157" s="53"/>
      <c r="O157" s="53"/>
      <c r="P157" s="53"/>
      <c r="Q157" s="53"/>
      <c r="R157" s="53"/>
      <c r="S157" s="63"/>
      <c r="T157" s="53"/>
      <c r="U157" s="53"/>
      <c r="V157" s="53"/>
      <c r="W157" s="46">
        <v>90</v>
      </c>
      <c r="X157" s="82"/>
      <c r="Y157" s="63"/>
      <c r="Z157" s="86"/>
      <c r="AA157" s="84"/>
      <c r="AB157" s="86"/>
      <c r="AC157" s="84"/>
      <c r="AD157" s="86"/>
      <c r="AE157" s="44">
        <f>SUM(G157:AD157)</f>
        <v>90</v>
      </c>
      <c r="AF157" s="2">
        <f>COUNT(G157:AD157)</f>
        <v>1</v>
      </c>
    </row>
    <row r="158" spans="1:32" x14ac:dyDescent="0.3">
      <c r="A158" s="77">
        <f>RANK(AE158,$AE$2:AE279)</f>
        <v>142</v>
      </c>
      <c r="B158" s="2" t="s">
        <v>15</v>
      </c>
      <c r="C158" s="40" t="s">
        <v>479</v>
      </c>
      <c r="D158" s="2">
        <v>2010</v>
      </c>
      <c r="E158" s="3" t="s">
        <v>11</v>
      </c>
      <c r="F158" s="50" t="s">
        <v>554</v>
      </c>
      <c r="G158" s="53"/>
      <c r="H158" s="53"/>
      <c r="I158" s="53"/>
      <c r="J158" s="53"/>
      <c r="K158" s="56"/>
      <c r="L158" s="53"/>
      <c r="M158" s="53"/>
      <c r="N158" s="53"/>
      <c r="O158" s="53"/>
      <c r="P158" s="53"/>
      <c r="Q158" s="53"/>
      <c r="R158" s="53"/>
      <c r="S158" s="63"/>
      <c r="T158" s="53"/>
      <c r="U158" s="53"/>
      <c r="V158" s="53"/>
      <c r="W158" s="46">
        <v>90</v>
      </c>
      <c r="X158" s="82"/>
      <c r="Y158" s="63"/>
      <c r="Z158" s="86"/>
      <c r="AA158" s="84"/>
      <c r="AB158" s="86"/>
      <c r="AC158" s="84"/>
      <c r="AD158" s="86"/>
      <c r="AE158" s="44">
        <f>SUM(G158:AD158)</f>
        <v>90</v>
      </c>
      <c r="AF158" s="2">
        <f>COUNT(G158:AD158)</f>
        <v>1</v>
      </c>
    </row>
    <row r="159" spans="1:32" x14ac:dyDescent="0.3">
      <c r="A159" s="77">
        <f>RANK(AE159,$AE$2:AE280)</f>
        <v>142</v>
      </c>
      <c r="B159" s="2" t="s">
        <v>15</v>
      </c>
      <c r="C159" s="40" t="s">
        <v>13</v>
      </c>
      <c r="D159" s="2">
        <v>2009</v>
      </c>
      <c r="E159" s="3" t="s">
        <v>12</v>
      </c>
      <c r="F159" s="50" t="s">
        <v>460</v>
      </c>
      <c r="G159" s="53"/>
      <c r="H159" s="53"/>
      <c r="I159" s="53"/>
      <c r="J159" s="53"/>
      <c r="K159" s="56"/>
      <c r="L159" s="53"/>
      <c r="M159" s="53"/>
      <c r="N159" s="53"/>
      <c r="O159" s="53"/>
      <c r="P159" s="49">
        <v>90</v>
      </c>
      <c r="Q159" s="53"/>
      <c r="R159" s="53"/>
      <c r="S159" s="63"/>
      <c r="T159" s="53"/>
      <c r="U159" s="53"/>
      <c r="V159" s="53"/>
      <c r="W159" s="46"/>
      <c r="X159" s="82"/>
      <c r="Y159" s="63"/>
      <c r="Z159" s="86"/>
      <c r="AA159" s="84"/>
      <c r="AB159" s="86"/>
      <c r="AC159" s="84"/>
      <c r="AD159" s="86"/>
      <c r="AE159" s="44">
        <f>SUM(G159:AD159)</f>
        <v>90</v>
      </c>
      <c r="AF159" s="2">
        <f>COUNT(G159:AD159)</f>
        <v>1</v>
      </c>
    </row>
    <row r="160" spans="1:32" x14ac:dyDescent="0.3">
      <c r="A160" s="77">
        <f>RANK(AE160,$AE$2:AE281)</f>
        <v>142</v>
      </c>
      <c r="B160" s="3" t="s">
        <v>15</v>
      </c>
      <c r="C160" s="39" t="s">
        <v>4</v>
      </c>
      <c r="D160" s="3">
        <v>2010</v>
      </c>
      <c r="E160" s="3" t="s">
        <v>11</v>
      </c>
      <c r="F160" s="38" t="s">
        <v>223</v>
      </c>
      <c r="G160" s="53"/>
      <c r="H160" s="53"/>
      <c r="I160" s="52">
        <v>90</v>
      </c>
      <c r="J160" s="53"/>
      <c r="K160" s="56"/>
      <c r="L160" s="52"/>
      <c r="M160" s="52"/>
      <c r="N160" s="52"/>
      <c r="O160" s="52"/>
      <c r="P160" s="52"/>
      <c r="Q160" s="52"/>
      <c r="R160" s="52"/>
      <c r="S160" s="63"/>
      <c r="T160" s="52"/>
      <c r="U160" s="53"/>
      <c r="V160" s="52"/>
      <c r="W160" s="46"/>
      <c r="X160" s="80"/>
      <c r="Y160" s="63"/>
      <c r="Z160" s="86"/>
      <c r="AA160" s="84"/>
      <c r="AB160" s="86"/>
      <c r="AC160" s="84"/>
      <c r="AD160" s="86"/>
      <c r="AE160" s="44">
        <f>SUM(G160:AD160)</f>
        <v>90</v>
      </c>
      <c r="AF160" s="2">
        <f>COUNT(G160:AD160)</f>
        <v>1</v>
      </c>
    </row>
    <row r="161" spans="1:32" x14ac:dyDescent="0.3">
      <c r="A161" s="77">
        <f>RANK(AE161,$AE$2:AE282)</f>
        <v>142</v>
      </c>
      <c r="B161" s="2" t="s">
        <v>15</v>
      </c>
      <c r="C161" s="40" t="s">
        <v>13</v>
      </c>
      <c r="D161" s="2">
        <v>2009</v>
      </c>
      <c r="E161" s="3" t="s">
        <v>12</v>
      </c>
      <c r="F161" s="50" t="s">
        <v>459</v>
      </c>
      <c r="G161" s="53"/>
      <c r="H161" s="53"/>
      <c r="I161" s="53"/>
      <c r="J161" s="53"/>
      <c r="K161" s="56"/>
      <c r="L161" s="53"/>
      <c r="M161" s="53"/>
      <c r="N161" s="53"/>
      <c r="O161" s="53"/>
      <c r="P161" s="49">
        <v>90</v>
      </c>
      <c r="Q161" s="53"/>
      <c r="R161" s="53"/>
      <c r="S161" s="63"/>
      <c r="T161" s="53"/>
      <c r="U161" s="53"/>
      <c r="V161" s="53"/>
      <c r="W161" s="46"/>
      <c r="X161" s="82"/>
      <c r="Y161" s="63"/>
      <c r="Z161" s="86"/>
      <c r="AA161" s="84"/>
      <c r="AB161" s="86"/>
      <c r="AC161" s="84"/>
      <c r="AD161" s="86"/>
      <c r="AE161" s="44">
        <f>SUM(G161:AD161)</f>
        <v>90</v>
      </c>
      <c r="AF161" s="2">
        <f>COUNT(G161:AD161)</f>
        <v>1</v>
      </c>
    </row>
    <row r="162" spans="1:32" x14ac:dyDescent="0.3">
      <c r="A162" s="77">
        <f>RANK(AE162,$AE$2:AE283)</f>
        <v>142</v>
      </c>
      <c r="B162" s="2" t="s">
        <v>15</v>
      </c>
      <c r="C162" s="40" t="s">
        <v>22</v>
      </c>
      <c r="D162" s="2">
        <v>2009</v>
      </c>
      <c r="E162" s="2" t="s">
        <v>12</v>
      </c>
      <c r="F162" s="50" t="s">
        <v>480</v>
      </c>
      <c r="G162" s="53"/>
      <c r="H162" s="53"/>
      <c r="I162" s="53"/>
      <c r="J162" s="53"/>
      <c r="K162" s="56"/>
      <c r="L162" s="53"/>
      <c r="M162" s="53"/>
      <c r="N162" s="53"/>
      <c r="O162" s="53"/>
      <c r="P162" s="53"/>
      <c r="Q162" s="53"/>
      <c r="R162" s="53"/>
      <c r="S162" s="49">
        <v>90</v>
      </c>
      <c r="T162" s="53"/>
      <c r="U162" s="53"/>
      <c r="V162" s="53"/>
      <c r="W162" s="46"/>
      <c r="X162" s="82"/>
      <c r="Y162" s="63"/>
      <c r="Z162" s="86"/>
      <c r="AA162" s="84"/>
      <c r="AB162" s="86"/>
      <c r="AC162" s="84"/>
      <c r="AD162" s="86"/>
      <c r="AE162" s="44">
        <f>SUM(G162:AD162)</f>
        <v>90</v>
      </c>
      <c r="AF162" s="2">
        <f>COUNT(G162:AD162)</f>
        <v>1</v>
      </c>
    </row>
    <row r="163" spans="1:32" x14ac:dyDescent="0.3">
      <c r="A163" s="77">
        <f>RANK(AE163,$AE$2:AE284)</f>
        <v>142</v>
      </c>
      <c r="B163" s="2" t="s">
        <v>15</v>
      </c>
      <c r="C163" s="39" t="s">
        <v>31</v>
      </c>
      <c r="D163" s="2">
        <v>2010</v>
      </c>
      <c r="E163" s="3" t="s">
        <v>11</v>
      </c>
      <c r="F163" s="50" t="s">
        <v>509</v>
      </c>
      <c r="G163" s="53"/>
      <c r="H163" s="53"/>
      <c r="I163" s="53"/>
      <c r="J163" s="53"/>
      <c r="K163" s="56"/>
      <c r="L163" s="53"/>
      <c r="M163" s="53"/>
      <c r="N163" s="53"/>
      <c r="O163" s="53"/>
      <c r="P163" s="53"/>
      <c r="Q163" s="53"/>
      <c r="R163" s="53"/>
      <c r="S163" s="63"/>
      <c r="T163" s="49">
        <v>90</v>
      </c>
      <c r="U163" s="53"/>
      <c r="V163" s="49"/>
      <c r="W163" s="88"/>
      <c r="X163" s="92"/>
      <c r="Y163" s="63"/>
      <c r="AA163" s="84"/>
      <c r="AB163" s="86"/>
      <c r="AC163" s="84"/>
      <c r="AD163" s="86"/>
      <c r="AE163" s="44">
        <f>SUM(G163:AD163)</f>
        <v>90</v>
      </c>
      <c r="AF163" s="2">
        <f>COUNT(G163:AD163)</f>
        <v>1</v>
      </c>
    </row>
    <row r="164" spans="1:32" x14ac:dyDescent="0.3">
      <c r="A164" s="77">
        <f>RANK(AE164,$AE$2:AE285)</f>
        <v>142</v>
      </c>
      <c r="B164" s="2" t="s">
        <v>15</v>
      </c>
      <c r="C164" s="40" t="s">
        <v>22</v>
      </c>
      <c r="D164" s="2">
        <v>2009</v>
      </c>
      <c r="E164" s="2" t="s">
        <v>12</v>
      </c>
      <c r="F164" s="50" t="s">
        <v>481</v>
      </c>
      <c r="G164" s="53"/>
      <c r="H164" s="53"/>
      <c r="I164" s="53"/>
      <c r="J164" s="53"/>
      <c r="K164" s="56"/>
      <c r="L164" s="53"/>
      <c r="M164" s="53"/>
      <c r="N164" s="53"/>
      <c r="O164" s="53"/>
      <c r="P164" s="53"/>
      <c r="Q164" s="53"/>
      <c r="R164" s="53"/>
      <c r="S164" s="49">
        <v>90</v>
      </c>
      <c r="T164" s="53"/>
      <c r="U164" s="53"/>
      <c r="V164" s="53"/>
      <c r="W164" s="46"/>
      <c r="X164" s="82"/>
      <c r="Y164" s="63"/>
      <c r="Z164" s="86"/>
      <c r="AA164" s="84"/>
      <c r="AB164" s="86"/>
      <c r="AC164" s="84"/>
      <c r="AD164" s="86"/>
      <c r="AE164" s="44">
        <f>SUM(G164:AD164)</f>
        <v>90</v>
      </c>
      <c r="AF164" s="2">
        <f>COUNT(G164:AD164)</f>
        <v>1</v>
      </c>
    </row>
    <row r="165" spans="1:32" x14ac:dyDescent="0.3">
      <c r="A165" s="77">
        <f>RANK(AE165,$AE$2:AE286)</f>
        <v>164</v>
      </c>
      <c r="B165" s="7" t="s">
        <v>15</v>
      </c>
      <c r="C165" s="42" t="s">
        <v>4</v>
      </c>
      <c r="D165" s="4">
        <v>2013</v>
      </c>
      <c r="E165" s="3" t="s">
        <v>10</v>
      </c>
      <c r="F165" s="50" t="s">
        <v>386</v>
      </c>
      <c r="G165" s="53"/>
      <c r="H165" s="53"/>
      <c r="I165" s="52">
        <v>16</v>
      </c>
      <c r="J165" s="53"/>
      <c r="K165" s="56"/>
      <c r="L165" s="52"/>
      <c r="M165" s="52"/>
      <c r="N165" s="52"/>
      <c r="O165" s="52"/>
      <c r="P165" s="52"/>
      <c r="Q165" s="52"/>
      <c r="R165" s="52"/>
      <c r="S165" s="49">
        <v>16</v>
      </c>
      <c r="T165" s="49">
        <v>24</v>
      </c>
      <c r="U165" s="53"/>
      <c r="V165" s="49"/>
      <c r="W165" s="46">
        <v>33.5</v>
      </c>
      <c r="X165" s="79"/>
      <c r="Y165" s="63"/>
      <c r="Z165" s="86"/>
      <c r="AA165" s="84"/>
      <c r="AB165" s="86"/>
      <c r="AC165" s="84"/>
      <c r="AD165" s="86"/>
      <c r="AE165" s="44">
        <f>SUM(G165:AD165)</f>
        <v>89.5</v>
      </c>
      <c r="AF165" s="2">
        <f>COUNT(G165:AD165)</f>
        <v>4</v>
      </c>
    </row>
    <row r="166" spans="1:32" x14ac:dyDescent="0.3">
      <c r="A166" s="77">
        <f>RANK(AE166,$AE$2:AE287)</f>
        <v>165</v>
      </c>
      <c r="B166" s="4" t="s">
        <v>15</v>
      </c>
      <c r="C166" s="40" t="s">
        <v>6</v>
      </c>
      <c r="D166" s="2">
        <v>2014</v>
      </c>
      <c r="E166" s="3" t="s">
        <v>9</v>
      </c>
      <c r="F166" s="42" t="s">
        <v>171</v>
      </c>
      <c r="G166" s="53"/>
      <c r="H166" s="53"/>
      <c r="I166" s="53"/>
      <c r="J166" s="53"/>
      <c r="K166" s="56"/>
      <c r="L166" s="49">
        <v>18.5</v>
      </c>
      <c r="M166" s="46"/>
      <c r="N166" s="46"/>
      <c r="O166" s="53"/>
      <c r="P166" s="49">
        <v>20</v>
      </c>
      <c r="Q166" s="46"/>
      <c r="R166" s="46"/>
      <c r="S166" s="49">
        <v>20</v>
      </c>
      <c r="T166" s="49">
        <v>30</v>
      </c>
      <c r="U166" s="46"/>
      <c r="V166" s="49"/>
      <c r="W166" s="46"/>
      <c r="X166" s="79"/>
      <c r="Y166" s="63"/>
      <c r="Z166" s="86"/>
      <c r="AA166" s="84"/>
      <c r="AB166" s="86"/>
      <c r="AC166" s="84"/>
      <c r="AD166" s="86"/>
      <c r="AE166" s="44">
        <f>SUM(G166:AD166)</f>
        <v>88.5</v>
      </c>
      <c r="AF166" s="2">
        <f>COUNT(G166:AD166)</f>
        <v>4</v>
      </c>
    </row>
    <row r="167" spans="1:32" x14ac:dyDescent="0.3">
      <c r="A167" s="77">
        <f>RANK(AE167,$AE$2:AE288)</f>
        <v>166</v>
      </c>
      <c r="B167" s="2" t="s">
        <v>15</v>
      </c>
      <c r="C167" s="40" t="s">
        <v>479</v>
      </c>
      <c r="D167" s="4">
        <v>2013</v>
      </c>
      <c r="E167" s="3" t="s">
        <v>10</v>
      </c>
      <c r="F167" s="50" t="s">
        <v>550</v>
      </c>
      <c r="G167" s="53"/>
      <c r="H167" s="53"/>
      <c r="I167" s="53"/>
      <c r="J167" s="53"/>
      <c r="K167" s="56"/>
      <c r="L167" s="53"/>
      <c r="M167" s="53"/>
      <c r="N167" s="53"/>
      <c r="O167" s="53"/>
      <c r="P167" s="53"/>
      <c r="Q167" s="53"/>
      <c r="R167" s="53"/>
      <c r="S167" s="63"/>
      <c r="T167" s="53"/>
      <c r="U167" s="53"/>
      <c r="V167" s="53"/>
      <c r="W167" s="46">
        <v>24</v>
      </c>
      <c r="X167" s="82"/>
      <c r="Y167" s="63"/>
      <c r="Z167" s="86"/>
      <c r="AA167" s="84">
        <v>34.5</v>
      </c>
      <c r="AB167" s="91">
        <v>28.5</v>
      </c>
      <c r="AC167" s="84"/>
      <c r="AD167" s="91"/>
      <c r="AE167" s="44">
        <f>SUM(G167:AD167)</f>
        <v>87</v>
      </c>
      <c r="AF167" s="2">
        <f>COUNT(G167:AD167)</f>
        <v>3</v>
      </c>
    </row>
    <row r="168" spans="1:32" x14ac:dyDescent="0.3">
      <c r="A168" s="77">
        <f>RANK(AE168,$AE$2:AE289)</f>
        <v>167</v>
      </c>
      <c r="B168" s="7" t="s">
        <v>15</v>
      </c>
      <c r="C168" s="42" t="s">
        <v>4</v>
      </c>
      <c r="D168" s="7">
        <v>2013</v>
      </c>
      <c r="E168" s="2" t="s">
        <v>10</v>
      </c>
      <c r="F168" s="50" t="s">
        <v>489</v>
      </c>
      <c r="G168" s="53"/>
      <c r="H168" s="53"/>
      <c r="I168" s="53"/>
      <c r="J168" s="53"/>
      <c r="K168" s="56"/>
      <c r="L168" s="53"/>
      <c r="M168" s="53"/>
      <c r="N168" s="53"/>
      <c r="O168" s="53"/>
      <c r="P168" s="53"/>
      <c r="Q168" s="53"/>
      <c r="R168" s="53"/>
      <c r="S168" s="49">
        <v>16</v>
      </c>
      <c r="T168" s="53"/>
      <c r="U168" s="53"/>
      <c r="V168" s="53"/>
      <c r="W168" s="46">
        <v>40</v>
      </c>
      <c r="X168" s="82"/>
      <c r="Y168" s="63"/>
      <c r="Z168" s="86"/>
      <c r="AA168" s="84"/>
      <c r="AB168" s="91">
        <v>28.5</v>
      </c>
      <c r="AC168" s="84"/>
      <c r="AD168" s="91"/>
      <c r="AE168" s="44">
        <f>SUM(G168:AD168)</f>
        <v>84.5</v>
      </c>
      <c r="AF168" s="2">
        <f>COUNT(G168:AD168)</f>
        <v>3</v>
      </c>
    </row>
    <row r="169" spans="1:32" x14ac:dyDescent="0.3">
      <c r="A169" s="77">
        <f>RANK(AE169,$AE$2:AE290)</f>
        <v>168</v>
      </c>
      <c r="B169" s="2" t="s">
        <v>15</v>
      </c>
      <c r="C169" s="42" t="s">
        <v>4</v>
      </c>
      <c r="D169" s="7">
        <v>2014</v>
      </c>
      <c r="E169" s="2" t="s">
        <v>9</v>
      </c>
      <c r="F169" s="50" t="s">
        <v>385</v>
      </c>
      <c r="G169" s="53"/>
      <c r="H169" s="53"/>
      <c r="I169" s="52">
        <v>16</v>
      </c>
      <c r="J169" s="53"/>
      <c r="K169" s="56"/>
      <c r="L169" s="52"/>
      <c r="M169" s="52"/>
      <c r="N169" s="52"/>
      <c r="O169" s="52"/>
      <c r="P169" s="52"/>
      <c r="Q169" s="52"/>
      <c r="R169" s="52"/>
      <c r="S169" s="49">
        <v>16</v>
      </c>
      <c r="T169" s="49">
        <v>16</v>
      </c>
      <c r="U169" s="53"/>
      <c r="V169" s="49"/>
      <c r="W169" s="46">
        <v>20</v>
      </c>
      <c r="X169" s="79"/>
      <c r="Y169" s="63"/>
      <c r="Z169" s="86"/>
      <c r="AA169" s="84"/>
      <c r="AB169" s="91">
        <v>16</v>
      </c>
      <c r="AC169" s="84"/>
      <c r="AD169" s="91"/>
      <c r="AE169" s="44">
        <f>SUM(G169:AD169)</f>
        <v>84</v>
      </c>
      <c r="AF169" s="2">
        <f>COUNT(G169:AD169)</f>
        <v>5</v>
      </c>
    </row>
    <row r="170" spans="1:32" x14ac:dyDescent="0.3">
      <c r="A170" s="77">
        <f>RANK(AE170,$AE$2:AE291)</f>
        <v>169</v>
      </c>
      <c r="B170" s="2" t="s">
        <v>18</v>
      </c>
      <c r="C170" s="40" t="s">
        <v>50</v>
      </c>
      <c r="D170" s="2"/>
      <c r="E170" s="3" t="s">
        <v>9</v>
      </c>
      <c r="F170" s="42" t="s">
        <v>288</v>
      </c>
      <c r="G170" s="53"/>
      <c r="H170" s="53"/>
      <c r="I170" s="52">
        <v>40</v>
      </c>
      <c r="J170" s="53"/>
      <c r="K170" s="56"/>
      <c r="L170" s="49">
        <v>40</v>
      </c>
      <c r="M170" s="52"/>
      <c r="N170" s="52"/>
      <c r="O170" s="52"/>
      <c r="P170" s="52"/>
      <c r="Q170" s="52"/>
      <c r="R170" s="52"/>
      <c r="S170" s="63"/>
      <c r="T170" s="52"/>
      <c r="U170" s="53"/>
      <c r="V170" s="52"/>
      <c r="W170" s="46"/>
      <c r="X170" s="80"/>
      <c r="Y170" s="63"/>
      <c r="Z170" s="86"/>
      <c r="AA170" s="84"/>
      <c r="AB170" s="86"/>
      <c r="AC170" s="84"/>
      <c r="AD170" s="86"/>
      <c r="AE170" s="44">
        <f>SUM(G170:AD170)</f>
        <v>80</v>
      </c>
      <c r="AF170" s="2">
        <f>COUNT(G170:AD170)</f>
        <v>2</v>
      </c>
    </row>
    <row r="171" spans="1:32" x14ac:dyDescent="0.3">
      <c r="A171" s="77">
        <f>RANK(AE171,$AE$2:AE292)</f>
        <v>169</v>
      </c>
      <c r="B171" s="2" t="s">
        <v>15</v>
      </c>
      <c r="C171" s="42" t="s">
        <v>162</v>
      </c>
      <c r="D171" s="7">
        <v>2012</v>
      </c>
      <c r="E171" s="7" t="s">
        <v>10</v>
      </c>
      <c r="F171" s="50" t="s">
        <v>548</v>
      </c>
      <c r="G171" s="53"/>
      <c r="H171" s="53"/>
      <c r="I171" s="53"/>
      <c r="J171" s="53"/>
      <c r="K171" s="56"/>
      <c r="L171" s="53"/>
      <c r="M171" s="53"/>
      <c r="N171" s="53"/>
      <c r="O171" s="53"/>
      <c r="P171" s="53"/>
      <c r="Q171" s="53"/>
      <c r="R171" s="53"/>
      <c r="S171" s="63"/>
      <c r="T171" s="53"/>
      <c r="U171" s="53"/>
      <c r="V171" s="53"/>
      <c r="W171" s="46">
        <v>40</v>
      </c>
      <c r="X171" s="82"/>
      <c r="Y171" s="63"/>
      <c r="Z171" s="86"/>
      <c r="AA171" s="84">
        <v>40</v>
      </c>
      <c r="AB171" s="86"/>
      <c r="AC171" s="84"/>
      <c r="AD171" s="86"/>
      <c r="AE171" s="44">
        <f>SUM(G171:AD171)</f>
        <v>80</v>
      </c>
      <c r="AF171" s="2">
        <f>COUNT(G171:AD171)</f>
        <v>2</v>
      </c>
    </row>
    <row r="172" spans="1:32" x14ac:dyDescent="0.3">
      <c r="A172" s="77">
        <f>RANK(AE172,$AE$2:AE293)</f>
        <v>169</v>
      </c>
      <c r="B172" s="2" t="s">
        <v>18</v>
      </c>
      <c r="C172" s="40" t="s">
        <v>50</v>
      </c>
      <c r="D172" s="2"/>
      <c r="E172" s="2" t="s">
        <v>9</v>
      </c>
      <c r="F172" s="42" t="s">
        <v>270</v>
      </c>
      <c r="G172" s="53"/>
      <c r="H172" s="53"/>
      <c r="I172" s="53"/>
      <c r="J172" s="53"/>
      <c r="K172" s="56"/>
      <c r="L172" s="46"/>
      <c r="M172" s="46"/>
      <c r="N172" s="46"/>
      <c r="O172" s="53"/>
      <c r="P172" s="46"/>
      <c r="Q172" s="46"/>
      <c r="R172" s="46"/>
      <c r="S172" s="63"/>
      <c r="T172" s="46"/>
      <c r="U172" s="53"/>
      <c r="V172" s="46"/>
      <c r="W172" s="46"/>
      <c r="X172" s="81"/>
      <c r="Y172" s="63"/>
      <c r="Z172" s="86"/>
      <c r="AA172" s="84"/>
      <c r="AB172" s="91">
        <v>80</v>
      </c>
      <c r="AC172" s="84"/>
      <c r="AD172" s="91"/>
      <c r="AE172" s="44">
        <f>SUM(G172:AD172)</f>
        <v>80</v>
      </c>
      <c r="AF172" s="2">
        <f>COUNT(G172:AD172)</f>
        <v>1</v>
      </c>
    </row>
    <row r="173" spans="1:32" x14ac:dyDescent="0.3">
      <c r="A173" s="77">
        <f>RANK(AE173,$AE$2:AE294)</f>
        <v>169</v>
      </c>
      <c r="B173" s="2" t="s">
        <v>18</v>
      </c>
      <c r="C173" s="39" t="s">
        <v>50</v>
      </c>
      <c r="D173" s="3" t="s">
        <v>50</v>
      </c>
      <c r="E173" s="3" t="s">
        <v>10</v>
      </c>
      <c r="F173" s="38" t="s">
        <v>157</v>
      </c>
      <c r="G173" s="53"/>
      <c r="H173" s="53"/>
      <c r="I173" s="52">
        <v>80</v>
      </c>
      <c r="J173" s="53"/>
      <c r="K173" s="56"/>
      <c r="L173" s="52"/>
      <c r="M173" s="52"/>
      <c r="N173" s="52"/>
      <c r="O173" s="52"/>
      <c r="P173" s="52"/>
      <c r="Q173" s="52"/>
      <c r="R173" s="52"/>
      <c r="S173" s="63"/>
      <c r="T173" s="52"/>
      <c r="U173" s="53"/>
      <c r="V173" s="52"/>
      <c r="W173" s="46"/>
      <c r="X173" s="80"/>
      <c r="Y173" s="63"/>
      <c r="Z173" s="86"/>
      <c r="AA173" s="84"/>
      <c r="AB173" s="86"/>
      <c r="AC173" s="84"/>
      <c r="AD173" s="86"/>
      <c r="AE173" s="44">
        <f>SUM(G173:AD173)</f>
        <v>80</v>
      </c>
      <c r="AF173" s="2">
        <f>COUNT(G173:AD173)</f>
        <v>1</v>
      </c>
    </row>
    <row r="174" spans="1:32" x14ac:dyDescent="0.3">
      <c r="A174" s="77">
        <f>RANK(AE174,$AE$2:AE295)</f>
        <v>169</v>
      </c>
      <c r="B174" s="2" t="s">
        <v>90</v>
      </c>
      <c r="C174" s="40"/>
      <c r="D174" s="2"/>
      <c r="E174" s="3" t="s">
        <v>10</v>
      </c>
      <c r="F174" s="50" t="s">
        <v>439</v>
      </c>
      <c r="G174" s="53"/>
      <c r="H174" s="53"/>
      <c r="I174" s="53"/>
      <c r="J174" s="53"/>
      <c r="K174" s="56"/>
      <c r="L174" s="49">
        <v>80</v>
      </c>
      <c r="M174" s="53"/>
      <c r="N174" s="53"/>
      <c r="O174" s="53"/>
      <c r="P174" s="53"/>
      <c r="Q174" s="53"/>
      <c r="R174" s="53"/>
      <c r="S174" s="63"/>
      <c r="T174" s="53"/>
      <c r="U174" s="53"/>
      <c r="V174" s="53"/>
      <c r="W174" s="46"/>
      <c r="X174" s="82"/>
      <c r="Y174" s="63"/>
      <c r="Z174" s="86"/>
      <c r="AA174" s="84"/>
      <c r="AB174" s="86"/>
      <c r="AC174" s="84"/>
      <c r="AD174" s="86"/>
      <c r="AE174" s="44">
        <f>SUM(G174:AD174)</f>
        <v>80</v>
      </c>
      <c r="AF174" s="2">
        <f>COUNT(G174:AD174)</f>
        <v>1</v>
      </c>
    </row>
    <row r="175" spans="1:32" x14ac:dyDescent="0.3">
      <c r="A175" s="77">
        <f>RANK(AE175,$AE$2:AE296)</f>
        <v>169</v>
      </c>
      <c r="B175" s="7" t="s">
        <v>433</v>
      </c>
      <c r="C175" s="40"/>
      <c r="D175" s="2"/>
      <c r="E175" s="3" t="s">
        <v>9</v>
      </c>
      <c r="F175" s="50" t="s">
        <v>446</v>
      </c>
      <c r="G175" s="53"/>
      <c r="H175" s="53"/>
      <c r="I175" s="53"/>
      <c r="J175" s="53"/>
      <c r="K175" s="56"/>
      <c r="L175" s="46">
        <v>80</v>
      </c>
      <c r="M175" s="53"/>
      <c r="N175" s="53"/>
      <c r="O175" s="53"/>
      <c r="P175" s="53"/>
      <c r="Q175" s="53"/>
      <c r="R175" s="53"/>
      <c r="S175" s="63"/>
      <c r="T175" s="53"/>
      <c r="U175" s="53"/>
      <c r="V175" s="53"/>
      <c r="W175" s="46"/>
      <c r="X175" s="82"/>
      <c r="Y175" s="63"/>
      <c r="Z175" s="86"/>
      <c r="AA175" s="84"/>
      <c r="AB175" s="86"/>
      <c r="AC175" s="84"/>
      <c r="AD175" s="86"/>
      <c r="AE175" s="44">
        <f>SUM(G175:AD175)</f>
        <v>80</v>
      </c>
      <c r="AF175" s="2">
        <f>COUNT(G175:AD175)</f>
        <v>1</v>
      </c>
    </row>
    <row r="176" spans="1:32" x14ac:dyDescent="0.3">
      <c r="A176" s="77">
        <f>RANK(AE176,$AE$2:AE297)</f>
        <v>169</v>
      </c>
      <c r="B176" s="7" t="s">
        <v>433</v>
      </c>
      <c r="C176" s="40"/>
      <c r="D176" s="2"/>
      <c r="E176" s="3" t="s">
        <v>10</v>
      </c>
      <c r="F176" s="50" t="s">
        <v>425</v>
      </c>
      <c r="G176" s="53"/>
      <c r="H176" s="53"/>
      <c r="I176" s="53"/>
      <c r="J176" s="53"/>
      <c r="K176" s="56"/>
      <c r="L176" s="49">
        <v>80</v>
      </c>
      <c r="M176" s="53"/>
      <c r="N176" s="53"/>
      <c r="O176" s="53"/>
      <c r="P176" s="53"/>
      <c r="Q176" s="53"/>
      <c r="R176" s="53"/>
      <c r="S176" s="63"/>
      <c r="T176" s="53"/>
      <c r="U176" s="53"/>
      <c r="V176" s="53"/>
      <c r="W176" s="46"/>
      <c r="X176" s="82"/>
      <c r="Y176" s="63"/>
      <c r="Z176" s="86"/>
      <c r="AA176" s="84"/>
      <c r="AB176" s="86"/>
      <c r="AC176" s="84"/>
      <c r="AD176" s="86"/>
      <c r="AE176" s="44">
        <f>SUM(G176:AD176)</f>
        <v>80</v>
      </c>
      <c r="AF176" s="2">
        <f>COUNT(G176:AD176)</f>
        <v>1</v>
      </c>
    </row>
    <row r="177" spans="1:32" x14ac:dyDescent="0.3">
      <c r="A177" s="77">
        <f>RANK(AE177,$AE$2:AE298)</f>
        <v>169</v>
      </c>
      <c r="B177" s="7" t="s">
        <v>18</v>
      </c>
      <c r="C177" s="42" t="s">
        <v>50</v>
      </c>
      <c r="D177" s="7"/>
      <c r="E177" s="7" t="s">
        <v>9</v>
      </c>
      <c r="F177" s="50" t="s">
        <v>484</v>
      </c>
      <c r="G177" s="53"/>
      <c r="H177" s="53"/>
      <c r="I177" s="53"/>
      <c r="J177" s="53"/>
      <c r="K177" s="56"/>
      <c r="L177" s="53"/>
      <c r="M177" s="53"/>
      <c r="N177" s="53"/>
      <c r="O177" s="53"/>
      <c r="P177" s="53"/>
      <c r="Q177" s="53"/>
      <c r="R177" s="53"/>
      <c r="S177" s="49">
        <v>80</v>
      </c>
      <c r="T177" s="53"/>
      <c r="U177" s="53"/>
      <c r="V177" s="53"/>
      <c r="W177" s="46"/>
      <c r="X177" s="82"/>
      <c r="Y177" s="63"/>
      <c r="Z177" s="86"/>
      <c r="AA177" s="84"/>
      <c r="AB177" s="86"/>
      <c r="AC177" s="84"/>
      <c r="AD177" s="86"/>
      <c r="AE177" s="44">
        <f>SUM(G177:AD177)</f>
        <v>80</v>
      </c>
      <c r="AF177" s="2">
        <f>COUNT(G177:AD177)</f>
        <v>1</v>
      </c>
    </row>
    <row r="178" spans="1:32" x14ac:dyDescent="0.3">
      <c r="A178" s="77">
        <f>RANK(AE178,$AE$2:AE299)</f>
        <v>169</v>
      </c>
      <c r="B178" s="7" t="s">
        <v>435</v>
      </c>
      <c r="C178" s="40"/>
      <c r="D178" s="2"/>
      <c r="E178" s="3" t="s">
        <v>10</v>
      </c>
      <c r="F178" s="50" t="s">
        <v>440</v>
      </c>
      <c r="G178" s="53"/>
      <c r="H178" s="53"/>
      <c r="I178" s="53"/>
      <c r="J178" s="53"/>
      <c r="K178" s="56"/>
      <c r="L178" s="49">
        <v>80</v>
      </c>
      <c r="M178" s="53"/>
      <c r="N178" s="53"/>
      <c r="O178" s="53"/>
      <c r="P178" s="53"/>
      <c r="Q178" s="53"/>
      <c r="R178" s="53"/>
      <c r="S178" s="63"/>
      <c r="T178" s="53"/>
      <c r="U178" s="53"/>
      <c r="V178" s="53"/>
      <c r="W178" s="46"/>
      <c r="X178" s="82"/>
      <c r="Y178" s="63"/>
      <c r="Z178" s="86"/>
      <c r="AA178" s="84"/>
      <c r="AB178" s="86"/>
      <c r="AC178" s="84"/>
      <c r="AD178" s="86"/>
      <c r="AE178" s="44">
        <f>SUM(G178:AD178)</f>
        <v>80</v>
      </c>
      <c r="AF178" s="2">
        <f>COUNT(G178:AD178)</f>
        <v>1</v>
      </c>
    </row>
    <row r="179" spans="1:32" x14ac:dyDescent="0.3">
      <c r="A179" s="77">
        <f>RANK(AE179,$AE$2:AE300)</f>
        <v>178</v>
      </c>
      <c r="B179" s="7" t="s">
        <v>15</v>
      </c>
      <c r="C179" s="42" t="s">
        <v>4</v>
      </c>
      <c r="D179" s="7">
        <v>2015</v>
      </c>
      <c r="E179" s="3" t="s">
        <v>9</v>
      </c>
      <c r="F179" s="38" t="s">
        <v>328</v>
      </c>
      <c r="G179" s="53"/>
      <c r="H179" s="53"/>
      <c r="I179" s="53"/>
      <c r="J179" s="53"/>
      <c r="K179" s="56"/>
      <c r="L179" s="49">
        <v>9</v>
      </c>
      <c r="M179" s="46"/>
      <c r="N179" s="46"/>
      <c r="O179" s="53"/>
      <c r="P179" s="46"/>
      <c r="Q179" s="46"/>
      <c r="R179" s="46"/>
      <c r="S179" s="63"/>
      <c r="T179" s="49">
        <v>16</v>
      </c>
      <c r="U179" s="46"/>
      <c r="V179" s="49"/>
      <c r="W179" s="46">
        <v>17.3</v>
      </c>
      <c r="X179" s="79"/>
      <c r="Y179" s="63"/>
      <c r="Z179" s="86"/>
      <c r="AA179" s="84">
        <v>20</v>
      </c>
      <c r="AB179" s="91">
        <v>16</v>
      </c>
      <c r="AC179" s="84"/>
      <c r="AD179" s="91"/>
      <c r="AE179" s="44">
        <f>SUM(G179:AD179)</f>
        <v>78.3</v>
      </c>
      <c r="AF179" s="2">
        <f>COUNT(G179:AD179)</f>
        <v>5</v>
      </c>
    </row>
    <row r="180" spans="1:32" x14ac:dyDescent="0.3">
      <c r="A180" s="77">
        <f>RANK(AE180,$AE$2:AE301)</f>
        <v>179</v>
      </c>
      <c r="B180" s="4" t="s">
        <v>15</v>
      </c>
      <c r="C180" s="40" t="s">
        <v>4</v>
      </c>
      <c r="D180" s="4">
        <v>2010</v>
      </c>
      <c r="E180" s="3" t="s">
        <v>11</v>
      </c>
      <c r="F180" s="42" t="s">
        <v>244</v>
      </c>
      <c r="G180" s="53"/>
      <c r="H180" s="53"/>
      <c r="I180" s="53"/>
      <c r="J180" s="53"/>
      <c r="K180" s="56"/>
      <c r="L180" s="46"/>
      <c r="M180" s="52">
        <v>75</v>
      </c>
      <c r="N180" s="46"/>
      <c r="O180" s="53"/>
      <c r="P180" s="46"/>
      <c r="Q180" s="52"/>
      <c r="R180" s="52"/>
      <c r="S180" s="63"/>
      <c r="T180" s="52"/>
      <c r="U180" s="53"/>
      <c r="V180" s="52"/>
      <c r="W180" s="46"/>
      <c r="X180" s="80"/>
      <c r="Y180" s="63"/>
      <c r="Z180" s="86"/>
      <c r="AA180" s="84"/>
      <c r="AB180" s="86"/>
      <c r="AC180" s="84"/>
      <c r="AD180" s="86"/>
      <c r="AE180" s="44">
        <f>SUM(G180:AD180)</f>
        <v>75</v>
      </c>
      <c r="AF180" s="2">
        <f>COUNT(G180:AD180)</f>
        <v>1</v>
      </c>
    </row>
    <row r="181" spans="1:32" x14ac:dyDescent="0.3">
      <c r="A181" s="77">
        <f>RANK(AE181,$AE$2:AE302)</f>
        <v>180</v>
      </c>
      <c r="B181" s="2" t="s">
        <v>15</v>
      </c>
      <c r="C181" s="42" t="s">
        <v>4</v>
      </c>
      <c r="D181" s="7">
        <v>2015</v>
      </c>
      <c r="E181" s="3" t="s">
        <v>9</v>
      </c>
      <c r="F181" s="50" t="s">
        <v>389</v>
      </c>
      <c r="G181" s="53"/>
      <c r="H181" s="53"/>
      <c r="I181" s="52">
        <v>11</v>
      </c>
      <c r="J181" s="53"/>
      <c r="K181" s="56"/>
      <c r="L181" s="52"/>
      <c r="M181" s="52"/>
      <c r="N181" s="52"/>
      <c r="O181" s="52"/>
      <c r="P181" s="52"/>
      <c r="Q181" s="52"/>
      <c r="R181" s="52"/>
      <c r="S181" s="49">
        <v>12</v>
      </c>
      <c r="T181" s="49">
        <v>17.5</v>
      </c>
      <c r="U181" s="53"/>
      <c r="V181" s="49"/>
      <c r="W181" s="46">
        <v>16</v>
      </c>
      <c r="X181" s="79"/>
      <c r="Y181" s="63"/>
      <c r="Z181" s="86"/>
      <c r="AA181" s="84">
        <v>16</v>
      </c>
      <c r="AB181" s="86"/>
      <c r="AC181" s="84"/>
      <c r="AD181" s="86"/>
      <c r="AE181" s="44">
        <f>SUM(G181:AD181)</f>
        <v>72.5</v>
      </c>
      <c r="AF181" s="2">
        <f>COUNT(G181:AD181)</f>
        <v>5</v>
      </c>
    </row>
    <row r="182" spans="1:32" x14ac:dyDescent="0.3">
      <c r="A182" s="77">
        <f>RANK(AE182,$AE$2:AE303)</f>
        <v>181</v>
      </c>
      <c r="B182" s="2" t="s">
        <v>15</v>
      </c>
      <c r="C182" s="40" t="s">
        <v>6</v>
      </c>
      <c r="D182" s="2">
        <v>2014</v>
      </c>
      <c r="E182" s="3" t="s">
        <v>9</v>
      </c>
      <c r="F182" s="50" t="s">
        <v>535</v>
      </c>
      <c r="G182" s="53"/>
      <c r="H182" s="53"/>
      <c r="I182" s="53"/>
      <c r="J182" s="53"/>
      <c r="K182" s="56"/>
      <c r="L182" s="53"/>
      <c r="M182" s="53"/>
      <c r="N182" s="53"/>
      <c r="O182" s="53"/>
      <c r="P182" s="53"/>
      <c r="Q182" s="53"/>
      <c r="R182" s="53"/>
      <c r="S182" s="63"/>
      <c r="T182" s="49">
        <v>16</v>
      </c>
      <c r="U182" s="53"/>
      <c r="V182" s="49"/>
      <c r="W182" s="46">
        <v>20</v>
      </c>
      <c r="X182" s="79"/>
      <c r="Y182" s="63"/>
      <c r="Z182" s="86"/>
      <c r="AA182" s="84">
        <v>20</v>
      </c>
      <c r="AB182" s="91">
        <v>16</v>
      </c>
      <c r="AC182" s="84"/>
      <c r="AD182" s="91"/>
      <c r="AE182" s="44">
        <f>SUM(G182:AD182)</f>
        <v>72</v>
      </c>
      <c r="AF182" s="2">
        <f>COUNT(G182:AD182)</f>
        <v>4</v>
      </c>
    </row>
    <row r="183" spans="1:32" x14ac:dyDescent="0.3">
      <c r="A183" s="77">
        <f>RANK(AE183,$AE$2:AE304)</f>
        <v>181</v>
      </c>
      <c r="B183" s="2" t="s">
        <v>15</v>
      </c>
      <c r="C183" s="40" t="s">
        <v>31</v>
      </c>
      <c r="D183" s="2">
        <v>2012</v>
      </c>
      <c r="E183" s="3" t="s">
        <v>10</v>
      </c>
      <c r="F183" s="50" t="s">
        <v>517</v>
      </c>
      <c r="G183" s="53"/>
      <c r="H183" s="53"/>
      <c r="I183" s="53"/>
      <c r="J183" s="53"/>
      <c r="K183" s="56"/>
      <c r="L183" s="53"/>
      <c r="M183" s="53"/>
      <c r="N183" s="53"/>
      <c r="O183" s="53"/>
      <c r="P183" s="53"/>
      <c r="Q183" s="53"/>
      <c r="R183" s="53"/>
      <c r="S183" s="63"/>
      <c r="T183" s="49">
        <v>32</v>
      </c>
      <c r="U183" s="53"/>
      <c r="V183" s="49"/>
      <c r="W183" s="46"/>
      <c r="X183" s="79"/>
      <c r="Y183" s="63"/>
      <c r="Z183" s="86"/>
      <c r="AA183" s="84">
        <v>40</v>
      </c>
      <c r="AB183" s="86"/>
      <c r="AC183" s="84"/>
      <c r="AD183" s="86"/>
      <c r="AE183" s="44">
        <f>SUM(G183:AD183)</f>
        <v>72</v>
      </c>
      <c r="AF183" s="2">
        <f>COUNT(G183:AD183)</f>
        <v>2</v>
      </c>
    </row>
    <row r="184" spans="1:32" x14ac:dyDescent="0.3">
      <c r="A184" s="77">
        <f>RANK(AE184,$AE$2:AE305)</f>
        <v>183</v>
      </c>
      <c r="B184" s="2" t="s">
        <v>15</v>
      </c>
      <c r="C184" s="39" t="s">
        <v>258</v>
      </c>
      <c r="D184" s="3">
        <v>2016</v>
      </c>
      <c r="E184" s="3" t="s">
        <v>5</v>
      </c>
      <c r="F184" s="50" t="s">
        <v>490</v>
      </c>
      <c r="G184" s="53"/>
      <c r="H184" s="53"/>
      <c r="I184" s="53"/>
      <c r="J184" s="53"/>
      <c r="K184" s="56"/>
      <c r="L184" s="53"/>
      <c r="M184" s="53"/>
      <c r="N184" s="53"/>
      <c r="O184" s="53"/>
      <c r="P184" s="53"/>
      <c r="Q184" s="53"/>
      <c r="R184" s="53"/>
      <c r="S184" s="49">
        <v>9</v>
      </c>
      <c r="T184" s="49">
        <v>11</v>
      </c>
      <c r="U184" s="53"/>
      <c r="V184" s="49"/>
      <c r="W184" s="46">
        <v>16</v>
      </c>
      <c r="X184" s="79"/>
      <c r="Y184" s="63"/>
      <c r="Z184" s="86"/>
      <c r="AA184" s="84">
        <v>16</v>
      </c>
      <c r="AB184" s="91">
        <v>16</v>
      </c>
      <c r="AC184" s="84"/>
      <c r="AD184" s="91"/>
      <c r="AE184" s="44">
        <f>SUM(G184:AD184)</f>
        <v>68</v>
      </c>
      <c r="AF184" s="2">
        <f>COUNT(G184:AD184)</f>
        <v>5</v>
      </c>
    </row>
    <row r="185" spans="1:32" x14ac:dyDescent="0.3">
      <c r="A185" s="77">
        <f>RANK(AE185,$AE$2:AE306)</f>
        <v>183</v>
      </c>
      <c r="B185" s="2" t="s">
        <v>15</v>
      </c>
      <c r="C185" s="40" t="s">
        <v>4</v>
      </c>
      <c r="D185" s="7">
        <v>2015</v>
      </c>
      <c r="E185" s="2" t="s">
        <v>9</v>
      </c>
      <c r="F185" s="50" t="s">
        <v>387</v>
      </c>
      <c r="G185" s="53"/>
      <c r="H185" s="53"/>
      <c r="I185" s="52">
        <v>11</v>
      </c>
      <c r="J185" s="53"/>
      <c r="K185" s="56"/>
      <c r="L185" s="52"/>
      <c r="M185" s="52"/>
      <c r="N185" s="52"/>
      <c r="O185" s="52"/>
      <c r="P185" s="52"/>
      <c r="Q185" s="52"/>
      <c r="R185" s="52"/>
      <c r="S185" s="49">
        <v>9</v>
      </c>
      <c r="T185" s="49">
        <v>16</v>
      </c>
      <c r="U185" s="53"/>
      <c r="V185" s="49"/>
      <c r="W185" s="46">
        <v>16</v>
      </c>
      <c r="X185" s="79"/>
      <c r="Y185" s="63"/>
      <c r="Z185" s="86"/>
      <c r="AA185" s="84"/>
      <c r="AB185" s="91">
        <v>16</v>
      </c>
      <c r="AC185" s="84"/>
      <c r="AD185" s="91"/>
      <c r="AE185" s="44">
        <f>SUM(G185:AD185)</f>
        <v>68</v>
      </c>
      <c r="AF185" s="2">
        <f>COUNT(G185:AD185)</f>
        <v>5</v>
      </c>
    </row>
    <row r="186" spans="1:32" x14ac:dyDescent="0.3">
      <c r="A186" s="77">
        <f>RANK(AE186,$AE$2:AE307)</f>
        <v>185</v>
      </c>
      <c r="B186" s="2" t="s">
        <v>15</v>
      </c>
      <c r="C186" s="40" t="s">
        <v>8</v>
      </c>
      <c r="D186" s="7">
        <v>2017</v>
      </c>
      <c r="E186" s="2" t="s">
        <v>5</v>
      </c>
      <c r="F186" s="50" t="s">
        <v>521</v>
      </c>
      <c r="G186" s="53"/>
      <c r="H186" s="53"/>
      <c r="I186" s="53"/>
      <c r="J186" s="53"/>
      <c r="K186" s="56"/>
      <c r="L186" s="53"/>
      <c r="M186" s="53"/>
      <c r="N186" s="53"/>
      <c r="O186" s="53"/>
      <c r="P186" s="53"/>
      <c r="Q186" s="53"/>
      <c r="R186" s="53"/>
      <c r="S186" s="63"/>
      <c r="T186" s="49">
        <v>13.5</v>
      </c>
      <c r="U186" s="53"/>
      <c r="V186" s="49"/>
      <c r="W186" s="46">
        <v>16</v>
      </c>
      <c r="X186" s="79"/>
      <c r="Y186" s="63"/>
      <c r="Z186" s="86"/>
      <c r="AA186" s="84">
        <v>16</v>
      </c>
      <c r="AB186" s="91">
        <v>20</v>
      </c>
      <c r="AC186" s="84"/>
      <c r="AD186" s="91"/>
      <c r="AE186" s="44">
        <f>SUM(G186:AD186)</f>
        <v>65.5</v>
      </c>
      <c r="AF186" s="2">
        <f>COUNT(G186:AD186)</f>
        <v>4</v>
      </c>
    </row>
    <row r="187" spans="1:32" x14ac:dyDescent="0.3">
      <c r="A187" s="77">
        <f>RANK(AE187,$AE$2:AE308)</f>
        <v>186</v>
      </c>
      <c r="B187" s="4" t="s">
        <v>15</v>
      </c>
      <c r="C187" s="38" t="s">
        <v>258</v>
      </c>
      <c r="D187" s="4">
        <v>2014</v>
      </c>
      <c r="E187" s="3" t="s">
        <v>9</v>
      </c>
      <c r="F187" s="42" t="s">
        <v>278</v>
      </c>
      <c r="G187" s="53"/>
      <c r="H187" s="53"/>
      <c r="I187" s="53"/>
      <c r="J187" s="53"/>
      <c r="K187" s="56"/>
      <c r="L187" s="46"/>
      <c r="M187" s="46"/>
      <c r="N187" s="46"/>
      <c r="O187" s="53"/>
      <c r="P187" s="49">
        <v>20</v>
      </c>
      <c r="Q187" s="46"/>
      <c r="R187" s="46"/>
      <c r="S187" s="49">
        <v>20</v>
      </c>
      <c r="T187" s="46"/>
      <c r="U187" s="46"/>
      <c r="V187" s="46"/>
      <c r="W187" s="46"/>
      <c r="X187" s="81"/>
      <c r="Y187" s="63"/>
      <c r="Z187" s="86"/>
      <c r="AA187" s="84"/>
      <c r="AB187" s="91">
        <v>20</v>
      </c>
      <c r="AC187" s="84"/>
      <c r="AD187" s="91"/>
      <c r="AE187" s="44">
        <f>SUM(G187:AD187)</f>
        <v>60</v>
      </c>
      <c r="AF187" s="2">
        <f>COUNT(G187:AD187)</f>
        <v>3</v>
      </c>
    </row>
    <row r="188" spans="1:32" x14ac:dyDescent="0.3">
      <c r="A188" s="77">
        <f>RANK(AE188,$AE$2:AE309)</f>
        <v>186</v>
      </c>
      <c r="B188" s="4" t="s">
        <v>18</v>
      </c>
      <c r="C188" s="38" t="s">
        <v>50</v>
      </c>
      <c r="D188" s="4"/>
      <c r="E188" s="2" t="s">
        <v>10</v>
      </c>
      <c r="F188" s="38" t="s">
        <v>360</v>
      </c>
      <c r="G188" s="53"/>
      <c r="H188" s="53"/>
      <c r="I188" s="53"/>
      <c r="J188" s="53"/>
      <c r="K188" s="56"/>
      <c r="L188" s="49">
        <v>60</v>
      </c>
      <c r="M188" s="46"/>
      <c r="N188" s="46"/>
      <c r="O188" s="53"/>
      <c r="P188" s="46"/>
      <c r="Q188" s="46"/>
      <c r="R188" s="46"/>
      <c r="S188" s="63"/>
      <c r="T188" s="46"/>
      <c r="U188" s="53"/>
      <c r="V188" s="46"/>
      <c r="W188" s="46"/>
      <c r="X188" s="81"/>
      <c r="Y188" s="63"/>
      <c r="Z188" s="86"/>
      <c r="AA188" s="84"/>
      <c r="AB188" s="86"/>
      <c r="AC188" s="84"/>
      <c r="AD188" s="86"/>
      <c r="AE188" s="44">
        <f>SUM(G188:AD188)</f>
        <v>60</v>
      </c>
      <c r="AF188" s="2">
        <f>COUNT(G188:AD188)</f>
        <v>1</v>
      </c>
    </row>
    <row r="189" spans="1:32" x14ac:dyDescent="0.3">
      <c r="A189" s="77">
        <f>RANK(AE189,$AE$2:AE310)</f>
        <v>186</v>
      </c>
      <c r="B189" s="2" t="s">
        <v>18</v>
      </c>
      <c r="C189" s="39" t="s">
        <v>50</v>
      </c>
      <c r="D189" s="3"/>
      <c r="E189" s="3" t="s">
        <v>9</v>
      </c>
      <c r="F189" s="38" t="s">
        <v>356</v>
      </c>
      <c r="G189" s="53"/>
      <c r="H189" s="53"/>
      <c r="I189" s="53"/>
      <c r="J189" s="53"/>
      <c r="K189" s="56"/>
      <c r="L189" s="46"/>
      <c r="M189" s="46"/>
      <c r="N189" s="46"/>
      <c r="O189" s="53"/>
      <c r="P189" s="46"/>
      <c r="Q189" s="46"/>
      <c r="R189" s="46"/>
      <c r="S189" s="49">
        <v>60</v>
      </c>
      <c r="T189" s="46"/>
      <c r="U189" s="54"/>
      <c r="V189" s="46"/>
      <c r="W189" s="46"/>
      <c r="X189" s="81"/>
      <c r="Y189" s="63"/>
      <c r="Z189" s="86"/>
      <c r="AA189" s="84"/>
      <c r="AB189" s="86"/>
      <c r="AC189" s="84"/>
      <c r="AD189" s="86"/>
      <c r="AE189" s="44">
        <f>SUM(G189:AD189)</f>
        <v>60</v>
      </c>
      <c r="AF189" s="2">
        <f>COUNT(G189:AD189)</f>
        <v>1</v>
      </c>
    </row>
    <row r="190" spans="1:32" x14ac:dyDescent="0.3">
      <c r="A190" s="77">
        <f>RANK(AE190,$AE$2:AE311)</f>
        <v>186</v>
      </c>
      <c r="B190" s="4" t="s">
        <v>15</v>
      </c>
      <c r="C190" s="40" t="s">
        <v>13</v>
      </c>
      <c r="D190" s="2">
        <v>2009</v>
      </c>
      <c r="E190" s="2" t="s">
        <v>12</v>
      </c>
      <c r="F190" s="50" t="s">
        <v>381</v>
      </c>
      <c r="G190" s="53"/>
      <c r="H190" s="53"/>
      <c r="I190" s="52">
        <v>60</v>
      </c>
      <c r="J190" s="53"/>
      <c r="K190" s="56"/>
      <c r="L190" s="52"/>
      <c r="M190" s="52"/>
      <c r="N190" s="52"/>
      <c r="O190" s="52"/>
      <c r="P190" s="52"/>
      <c r="Q190" s="52"/>
      <c r="R190" s="52"/>
      <c r="S190" s="63"/>
      <c r="T190" s="52"/>
      <c r="U190" s="53"/>
      <c r="V190" s="52"/>
      <c r="W190" s="46"/>
      <c r="X190" s="80"/>
      <c r="Y190" s="63"/>
      <c r="Z190" s="86"/>
      <c r="AA190" s="84"/>
      <c r="AB190" s="86"/>
      <c r="AC190" s="84"/>
      <c r="AD190" s="86"/>
      <c r="AE190" s="44">
        <f>SUM(G190:AD190)</f>
        <v>60</v>
      </c>
      <c r="AF190" s="2">
        <f>COUNT(G190:AD190)</f>
        <v>1</v>
      </c>
    </row>
    <row r="191" spans="1:32" x14ac:dyDescent="0.3">
      <c r="A191" s="77">
        <f>RANK(AE191,$AE$2:AE312)</f>
        <v>186</v>
      </c>
      <c r="B191" s="2" t="s">
        <v>90</v>
      </c>
      <c r="C191" s="40"/>
      <c r="D191" s="2"/>
      <c r="E191" s="2" t="s">
        <v>10</v>
      </c>
      <c r="F191" s="50" t="s">
        <v>441</v>
      </c>
      <c r="G191" s="53"/>
      <c r="H191" s="53"/>
      <c r="I191" s="53"/>
      <c r="J191" s="53"/>
      <c r="K191" s="56"/>
      <c r="L191" s="49">
        <v>60</v>
      </c>
      <c r="M191" s="53"/>
      <c r="N191" s="53"/>
      <c r="O191" s="53"/>
      <c r="P191" s="53"/>
      <c r="Q191" s="53"/>
      <c r="R191" s="53"/>
      <c r="S191" s="63"/>
      <c r="T191" s="53"/>
      <c r="U191" s="53"/>
      <c r="V191" s="53"/>
      <c r="W191" s="46"/>
      <c r="X191" s="82"/>
      <c r="Y191" s="63"/>
      <c r="Z191" s="86"/>
      <c r="AA191" s="84"/>
      <c r="AB191" s="86"/>
      <c r="AC191" s="84"/>
      <c r="AD191" s="86"/>
      <c r="AE191" s="44">
        <f>SUM(G191:AD191)</f>
        <v>60</v>
      </c>
      <c r="AF191" s="2">
        <f>COUNT(G191:AD191)</f>
        <v>1</v>
      </c>
    </row>
    <row r="192" spans="1:32" x14ac:dyDescent="0.3">
      <c r="A192" s="77">
        <f>RANK(AE192,$AE$2:AE313)</f>
        <v>191</v>
      </c>
      <c r="B192" s="2" t="s">
        <v>15</v>
      </c>
      <c r="C192" s="40" t="s">
        <v>4</v>
      </c>
      <c r="D192" s="2">
        <v>2016</v>
      </c>
      <c r="E192" s="3" t="s">
        <v>5</v>
      </c>
      <c r="F192" s="42" t="s">
        <v>254</v>
      </c>
      <c r="G192" s="53"/>
      <c r="H192" s="53"/>
      <c r="I192" s="53"/>
      <c r="J192" s="53"/>
      <c r="K192" s="56"/>
      <c r="L192" s="46"/>
      <c r="M192" s="46"/>
      <c r="N192" s="46"/>
      <c r="O192" s="53"/>
      <c r="P192" s="49">
        <v>9</v>
      </c>
      <c r="Q192" s="46"/>
      <c r="R192" s="46"/>
      <c r="S192" s="49">
        <v>9</v>
      </c>
      <c r="T192" s="49">
        <v>16</v>
      </c>
      <c r="U192" s="46"/>
      <c r="V192" s="49"/>
      <c r="W192" s="46">
        <v>12</v>
      </c>
      <c r="X192" s="79"/>
      <c r="Y192" s="63"/>
      <c r="Z192" s="86"/>
      <c r="AA192" s="84"/>
      <c r="AB192" s="91">
        <v>9</v>
      </c>
      <c r="AC192" s="84"/>
      <c r="AD192" s="91"/>
      <c r="AE192" s="44">
        <f>SUM(G192:AD192)</f>
        <v>55</v>
      </c>
      <c r="AF192" s="2">
        <f>COUNT(G192:AD192)</f>
        <v>5</v>
      </c>
    </row>
    <row r="193" spans="1:32" x14ac:dyDescent="0.3">
      <c r="A193" s="77">
        <f>RANK(AE193,$AE$2:AE314)</f>
        <v>192</v>
      </c>
      <c r="B193" s="2" t="s">
        <v>15</v>
      </c>
      <c r="C193" s="40" t="s">
        <v>6</v>
      </c>
      <c r="D193" s="2">
        <v>2014</v>
      </c>
      <c r="E193" s="3" t="s">
        <v>9</v>
      </c>
      <c r="F193" s="50" t="s">
        <v>519</v>
      </c>
      <c r="G193" s="53"/>
      <c r="H193" s="53"/>
      <c r="I193" s="53"/>
      <c r="J193" s="53"/>
      <c r="K193" s="56"/>
      <c r="L193" s="53"/>
      <c r="M193" s="53"/>
      <c r="N193" s="53"/>
      <c r="O193" s="53"/>
      <c r="P193" s="53"/>
      <c r="Q193" s="53"/>
      <c r="R193" s="53"/>
      <c r="S193" s="63"/>
      <c r="T193" s="49">
        <v>20</v>
      </c>
      <c r="U193" s="53"/>
      <c r="V193" s="49"/>
      <c r="W193" s="46">
        <v>17.3</v>
      </c>
      <c r="X193" s="79"/>
      <c r="Y193" s="63"/>
      <c r="Z193" s="86"/>
      <c r="AA193" s="84"/>
      <c r="AB193" s="91">
        <v>16</v>
      </c>
      <c r="AC193" s="84"/>
      <c r="AD193" s="91"/>
      <c r="AE193" s="44">
        <f>SUM(G193:AD193)</f>
        <v>53.3</v>
      </c>
      <c r="AF193" s="2">
        <f>COUNT(G193:AD193)</f>
        <v>3</v>
      </c>
    </row>
    <row r="194" spans="1:32" x14ac:dyDescent="0.3">
      <c r="A194" s="77">
        <f>RANK(AE194,$AE$2:AE315)</f>
        <v>193</v>
      </c>
      <c r="B194" s="7" t="s">
        <v>15</v>
      </c>
      <c r="C194" s="40" t="s">
        <v>4</v>
      </c>
      <c r="D194" s="2">
        <v>2017</v>
      </c>
      <c r="E194" s="2" t="s">
        <v>5</v>
      </c>
      <c r="F194" s="50" t="s">
        <v>524</v>
      </c>
      <c r="G194" s="53"/>
      <c r="H194" s="53"/>
      <c r="I194" s="53"/>
      <c r="J194" s="53"/>
      <c r="K194" s="56"/>
      <c r="L194" s="53"/>
      <c r="M194" s="53"/>
      <c r="N194" s="53"/>
      <c r="O194" s="53"/>
      <c r="P194" s="49">
        <v>9</v>
      </c>
      <c r="Q194" s="53"/>
      <c r="R194" s="53"/>
      <c r="S194" s="63"/>
      <c r="T194" s="49">
        <v>9</v>
      </c>
      <c r="U194" s="53"/>
      <c r="V194" s="49"/>
      <c r="W194" s="46">
        <v>12</v>
      </c>
      <c r="X194" s="79"/>
      <c r="Y194" s="63"/>
      <c r="Z194" s="86"/>
      <c r="AA194" s="84">
        <v>12</v>
      </c>
      <c r="AB194" s="91">
        <v>9</v>
      </c>
      <c r="AC194" s="84"/>
      <c r="AD194" s="91"/>
      <c r="AE194" s="44">
        <f>SUM(G194:AD194)</f>
        <v>51</v>
      </c>
      <c r="AF194" s="2">
        <f>COUNT(G194:AD194)</f>
        <v>5</v>
      </c>
    </row>
    <row r="195" spans="1:32" x14ac:dyDescent="0.3">
      <c r="A195" s="77">
        <f>RANK(AE195,$AE$2:AE316)</f>
        <v>194</v>
      </c>
      <c r="B195" s="2" t="s">
        <v>15</v>
      </c>
      <c r="C195" s="40" t="s">
        <v>162</v>
      </c>
      <c r="D195" s="2">
        <v>2015</v>
      </c>
      <c r="E195" s="2" t="s">
        <v>9</v>
      </c>
      <c r="F195" s="42" t="s">
        <v>130</v>
      </c>
      <c r="G195" s="53"/>
      <c r="H195" s="53"/>
      <c r="I195" s="52">
        <v>13.5</v>
      </c>
      <c r="J195" s="53"/>
      <c r="K195" s="56"/>
      <c r="L195" s="49">
        <v>12</v>
      </c>
      <c r="M195" s="52"/>
      <c r="N195" s="52"/>
      <c r="O195" s="52"/>
      <c r="P195" s="49">
        <v>16</v>
      </c>
      <c r="Q195" s="52"/>
      <c r="R195" s="52"/>
      <c r="S195" s="63"/>
      <c r="T195" s="52"/>
      <c r="U195" s="46"/>
      <c r="V195" s="52"/>
      <c r="W195" s="46"/>
      <c r="X195" s="80"/>
      <c r="Y195" s="63"/>
      <c r="Z195" s="86"/>
      <c r="AA195" s="84"/>
      <c r="AB195" s="86"/>
      <c r="AC195" s="84"/>
      <c r="AD195" s="86"/>
      <c r="AE195" s="44">
        <f>SUM(G195:AD195)</f>
        <v>41.5</v>
      </c>
      <c r="AF195" s="2">
        <f>COUNT(G195:AD195)</f>
        <v>3</v>
      </c>
    </row>
    <row r="196" spans="1:32" x14ac:dyDescent="0.3">
      <c r="A196" s="77">
        <f>RANK(AE196,$AE$2:AE317)</f>
        <v>195</v>
      </c>
      <c r="B196" s="2" t="s">
        <v>15</v>
      </c>
      <c r="C196" s="40" t="s">
        <v>4</v>
      </c>
      <c r="D196" s="7">
        <v>2017</v>
      </c>
      <c r="E196" s="2" t="s">
        <v>5</v>
      </c>
      <c r="F196" s="50" t="s">
        <v>522</v>
      </c>
      <c r="G196" s="53"/>
      <c r="H196" s="53"/>
      <c r="I196" s="53"/>
      <c r="J196" s="53"/>
      <c r="K196" s="56"/>
      <c r="L196" s="53"/>
      <c r="M196" s="53"/>
      <c r="N196" s="53"/>
      <c r="O196" s="53"/>
      <c r="P196" s="53"/>
      <c r="Q196" s="53"/>
      <c r="R196" s="53"/>
      <c r="S196" s="63"/>
      <c r="T196" s="49">
        <v>11</v>
      </c>
      <c r="U196" s="53"/>
      <c r="V196" s="49"/>
      <c r="W196" s="46">
        <v>9</v>
      </c>
      <c r="X196" s="79"/>
      <c r="Y196" s="63"/>
      <c r="Z196" s="86"/>
      <c r="AA196" s="84">
        <v>9</v>
      </c>
      <c r="AB196" s="91">
        <v>12</v>
      </c>
      <c r="AC196" s="84"/>
      <c r="AD196" s="91"/>
      <c r="AE196" s="44">
        <f>SUM(G196:AD196)</f>
        <v>41</v>
      </c>
      <c r="AF196" s="2">
        <f>COUNT(G196:AD196)</f>
        <v>4</v>
      </c>
    </row>
    <row r="197" spans="1:32" x14ac:dyDescent="0.3">
      <c r="A197" s="77">
        <f>RANK(AE197,$AE$2:AE318)</f>
        <v>196</v>
      </c>
      <c r="B197" s="7" t="s">
        <v>15</v>
      </c>
      <c r="C197" s="42" t="s">
        <v>43</v>
      </c>
      <c r="D197" s="4">
        <v>2013</v>
      </c>
      <c r="E197" s="2" t="s">
        <v>10</v>
      </c>
      <c r="F197" s="42" t="s">
        <v>358</v>
      </c>
      <c r="G197" s="53"/>
      <c r="H197" s="53"/>
      <c r="I197" s="53"/>
      <c r="J197" s="53"/>
      <c r="K197" s="56"/>
      <c r="L197" s="46"/>
      <c r="M197" s="46"/>
      <c r="N197" s="46"/>
      <c r="O197" s="53"/>
      <c r="P197" s="46"/>
      <c r="Q197" s="46"/>
      <c r="R197" s="46"/>
      <c r="S197" s="63"/>
      <c r="T197" s="46"/>
      <c r="U197" s="53"/>
      <c r="V197" s="46"/>
      <c r="W197" s="46"/>
      <c r="X197" s="81"/>
      <c r="Y197" s="63"/>
      <c r="Z197" s="86"/>
      <c r="AA197" s="84"/>
      <c r="AB197" s="91">
        <v>40</v>
      </c>
      <c r="AC197" s="84"/>
      <c r="AD197" s="91"/>
      <c r="AE197" s="44">
        <f>SUM(G197:AD197)</f>
        <v>40</v>
      </c>
      <c r="AF197" s="2">
        <f>COUNT(G197:AD197)</f>
        <v>1</v>
      </c>
    </row>
    <row r="198" spans="1:32" x14ac:dyDescent="0.3">
      <c r="A198" s="77">
        <f>RANK(AE198,$AE$2:AE319)</f>
        <v>196</v>
      </c>
      <c r="B198" s="2" t="s">
        <v>18</v>
      </c>
      <c r="C198" s="40"/>
      <c r="D198" s="2"/>
      <c r="E198" s="2"/>
      <c r="F198" s="50" t="s">
        <v>616</v>
      </c>
      <c r="G198" s="53"/>
      <c r="H198" s="53"/>
      <c r="I198" s="53"/>
      <c r="J198" s="53"/>
      <c r="K198" s="56"/>
      <c r="L198" s="53"/>
      <c r="M198" s="53"/>
      <c r="N198" s="53"/>
      <c r="O198" s="53"/>
      <c r="P198" s="53"/>
      <c r="Q198" s="53"/>
      <c r="R198" s="53"/>
      <c r="S198" s="63"/>
      <c r="T198" s="53"/>
      <c r="U198" s="53"/>
      <c r="V198" s="53"/>
      <c r="W198" s="53"/>
      <c r="X198" s="82"/>
      <c r="Y198" s="63"/>
      <c r="Z198" s="86"/>
      <c r="AA198" s="89"/>
      <c r="AB198" s="91">
        <v>40</v>
      </c>
      <c r="AC198" s="89"/>
      <c r="AD198" s="91"/>
      <c r="AE198" s="44">
        <f>SUM(G198:AD198)</f>
        <v>40</v>
      </c>
      <c r="AF198" s="2">
        <f>COUNT(G198:AD198)</f>
        <v>1</v>
      </c>
    </row>
    <row r="199" spans="1:32" x14ac:dyDescent="0.3">
      <c r="A199" s="77">
        <f>RANK(AE199,$AE$2:AE320)</f>
        <v>196</v>
      </c>
      <c r="B199" s="4" t="s">
        <v>15</v>
      </c>
      <c r="C199" s="38" t="s">
        <v>46</v>
      </c>
      <c r="D199" s="4">
        <v>2012</v>
      </c>
      <c r="E199" s="2" t="s">
        <v>10</v>
      </c>
      <c r="F199" s="38" t="s">
        <v>362</v>
      </c>
      <c r="G199" s="53"/>
      <c r="H199" s="53"/>
      <c r="I199" s="52">
        <v>40</v>
      </c>
      <c r="J199" s="53"/>
      <c r="K199" s="56"/>
      <c r="L199" s="52"/>
      <c r="M199" s="52"/>
      <c r="N199" s="52"/>
      <c r="O199" s="52"/>
      <c r="P199" s="52"/>
      <c r="Q199" s="52"/>
      <c r="R199" s="52"/>
      <c r="S199" s="63"/>
      <c r="T199" s="52"/>
      <c r="U199" s="53"/>
      <c r="V199" s="52"/>
      <c r="W199" s="46"/>
      <c r="X199" s="80"/>
      <c r="Y199" s="63"/>
      <c r="Z199" s="86"/>
      <c r="AA199" s="84"/>
      <c r="AB199" s="86"/>
      <c r="AC199" s="84"/>
      <c r="AD199" s="86"/>
      <c r="AE199" s="44">
        <f>SUM(G199:AD199)</f>
        <v>40</v>
      </c>
      <c r="AF199" s="2">
        <f>COUNT(G199:AD199)</f>
        <v>1</v>
      </c>
    </row>
    <row r="200" spans="1:32" x14ac:dyDescent="0.3">
      <c r="A200" s="77">
        <f>RANK(AE200,$AE$2:AE321)</f>
        <v>196</v>
      </c>
      <c r="B200" s="2" t="s">
        <v>15</v>
      </c>
      <c r="C200" s="42" t="s">
        <v>4</v>
      </c>
      <c r="D200" s="7">
        <v>2013</v>
      </c>
      <c r="E200" s="3" t="s">
        <v>10</v>
      </c>
      <c r="F200" s="50" t="s">
        <v>575</v>
      </c>
      <c r="G200" s="53"/>
      <c r="H200" s="53"/>
      <c r="I200" s="53"/>
      <c r="J200" s="53"/>
      <c r="K200" s="56"/>
      <c r="L200" s="53"/>
      <c r="M200" s="53"/>
      <c r="N200" s="53"/>
      <c r="O200" s="53"/>
      <c r="P200" s="53"/>
      <c r="Q200" s="53"/>
      <c r="R200" s="53"/>
      <c r="S200" s="63"/>
      <c r="T200" s="53"/>
      <c r="U200" s="53"/>
      <c r="V200" s="53"/>
      <c r="W200" s="53"/>
      <c r="X200" s="82"/>
      <c r="Y200" s="63"/>
      <c r="Z200" s="86"/>
      <c r="AA200" s="84">
        <v>40</v>
      </c>
      <c r="AB200" s="86"/>
      <c r="AC200" s="84"/>
      <c r="AD200" s="86"/>
      <c r="AE200" s="44">
        <f>SUM(G200:AD200)</f>
        <v>40</v>
      </c>
      <c r="AF200" s="2">
        <f>COUNT(G200:AD200)</f>
        <v>1</v>
      </c>
    </row>
    <row r="201" spans="1:32" x14ac:dyDescent="0.3">
      <c r="A201" s="77">
        <f>RANK(AE201,$AE$2:AE322)</f>
        <v>196</v>
      </c>
      <c r="B201" s="2" t="s">
        <v>15</v>
      </c>
      <c r="C201" s="69"/>
      <c r="D201" s="36"/>
      <c r="E201" s="36"/>
      <c r="F201" s="50" t="s">
        <v>576</v>
      </c>
      <c r="G201" s="53"/>
      <c r="H201" s="53"/>
      <c r="I201" s="53"/>
      <c r="J201" s="53"/>
      <c r="K201" s="56"/>
      <c r="L201" s="53"/>
      <c r="M201" s="53"/>
      <c r="N201" s="53"/>
      <c r="O201" s="53"/>
      <c r="P201" s="53"/>
      <c r="Q201" s="53"/>
      <c r="R201" s="53"/>
      <c r="S201" s="63"/>
      <c r="T201" s="53"/>
      <c r="U201" s="53"/>
      <c r="V201" s="53"/>
      <c r="W201" s="53"/>
      <c r="X201" s="82"/>
      <c r="Y201" s="63"/>
      <c r="Z201" s="86"/>
      <c r="AA201" s="84">
        <v>40</v>
      </c>
      <c r="AB201" s="86"/>
      <c r="AC201" s="84"/>
      <c r="AD201" s="86"/>
      <c r="AE201" s="44">
        <f>SUM(G201:AD201)</f>
        <v>40</v>
      </c>
      <c r="AF201" s="2">
        <f>COUNT(G201:AD201)</f>
        <v>1</v>
      </c>
    </row>
    <row r="202" spans="1:32" x14ac:dyDescent="0.3">
      <c r="A202" s="77">
        <f>RANK(AE202,$AE$2:AE323)</f>
        <v>196</v>
      </c>
      <c r="B202" s="2" t="s">
        <v>90</v>
      </c>
      <c r="C202" s="40"/>
      <c r="D202" s="2"/>
      <c r="E202" s="2" t="s">
        <v>10</v>
      </c>
      <c r="F202" s="50" t="s">
        <v>442</v>
      </c>
      <c r="G202" s="53"/>
      <c r="H202" s="53"/>
      <c r="I202" s="53"/>
      <c r="J202" s="53"/>
      <c r="K202" s="56"/>
      <c r="L202" s="49">
        <v>40</v>
      </c>
      <c r="M202" s="53"/>
      <c r="N202" s="53"/>
      <c r="O202" s="53"/>
      <c r="P202" s="53"/>
      <c r="Q202" s="53"/>
      <c r="R202" s="53"/>
      <c r="S202" s="63"/>
      <c r="T202" s="53"/>
      <c r="U202" s="53"/>
      <c r="V202" s="53"/>
      <c r="W202" s="46"/>
      <c r="X202" s="82"/>
      <c r="Y202" s="63"/>
      <c r="Z202" s="86"/>
      <c r="AA202" s="84"/>
      <c r="AB202" s="86"/>
      <c r="AC202" s="84"/>
      <c r="AD202" s="86"/>
      <c r="AE202" s="44">
        <f>SUM(G202:AD202)</f>
        <v>40</v>
      </c>
      <c r="AF202" s="2">
        <f>COUNT(G202:AD202)</f>
        <v>1</v>
      </c>
    </row>
    <row r="203" spans="1:32" x14ac:dyDescent="0.3">
      <c r="A203" s="77">
        <f>RANK(AE203,$AE$2:AE324)</f>
        <v>196</v>
      </c>
      <c r="B203" s="7" t="s">
        <v>15</v>
      </c>
      <c r="C203" s="40"/>
      <c r="D203" s="2">
        <v>2012</v>
      </c>
      <c r="E203" s="2" t="s">
        <v>10</v>
      </c>
      <c r="F203" s="50" t="s">
        <v>456</v>
      </c>
      <c r="G203" s="53"/>
      <c r="H203" s="53"/>
      <c r="I203" s="53"/>
      <c r="J203" s="53"/>
      <c r="K203" s="56"/>
      <c r="L203" s="53"/>
      <c r="M203" s="53"/>
      <c r="N203" s="53"/>
      <c r="O203" s="53"/>
      <c r="P203" s="49">
        <v>40</v>
      </c>
      <c r="Q203" s="53"/>
      <c r="R203" s="53"/>
      <c r="S203" s="63"/>
      <c r="T203" s="53"/>
      <c r="U203" s="53"/>
      <c r="V203" s="53"/>
      <c r="W203" s="46"/>
      <c r="X203" s="82"/>
      <c r="Y203" s="63"/>
      <c r="Z203" s="86"/>
      <c r="AA203" s="84"/>
      <c r="AB203" s="86"/>
      <c r="AC203" s="84"/>
      <c r="AD203" s="86"/>
      <c r="AE203" s="44">
        <f>SUM(G203:AD203)</f>
        <v>40</v>
      </c>
      <c r="AF203" s="2">
        <f>COUNT(G203:AD203)</f>
        <v>1</v>
      </c>
    </row>
    <row r="204" spans="1:32" x14ac:dyDescent="0.3">
      <c r="A204" s="77">
        <f>RANK(AE204,$AE$2:AE325)</f>
        <v>196</v>
      </c>
      <c r="B204" s="7" t="s">
        <v>15</v>
      </c>
      <c r="C204" s="40" t="s">
        <v>4</v>
      </c>
      <c r="D204" s="2">
        <v>2012</v>
      </c>
      <c r="E204" s="2" t="s">
        <v>10</v>
      </c>
      <c r="F204" s="50" t="s">
        <v>457</v>
      </c>
      <c r="G204" s="53"/>
      <c r="H204" s="53"/>
      <c r="I204" s="53"/>
      <c r="J204" s="53"/>
      <c r="K204" s="56"/>
      <c r="L204" s="53"/>
      <c r="M204" s="53"/>
      <c r="N204" s="53"/>
      <c r="O204" s="53"/>
      <c r="P204" s="49">
        <v>40</v>
      </c>
      <c r="Q204" s="53"/>
      <c r="R204" s="53"/>
      <c r="S204" s="63"/>
      <c r="T204" s="53"/>
      <c r="U204" s="53"/>
      <c r="V204" s="53"/>
      <c r="W204" s="46"/>
      <c r="X204" s="82"/>
      <c r="Y204" s="63"/>
      <c r="Z204" s="86"/>
      <c r="AA204" s="84"/>
      <c r="AB204" s="86"/>
      <c r="AC204" s="84"/>
      <c r="AD204" s="86"/>
      <c r="AE204" s="44">
        <f>SUM(G204:AD204)</f>
        <v>40</v>
      </c>
      <c r="AF204" s="2">
        <f>COUNT(G204:AD204)</f>
        <v>1</v>
      </c>
    </row>
    <row r="205" spans="1:32" x14ac:dyDescent="0.3">
      <c r="A205" s="77">
        <f>RANK(AE205,$AE$2:AE326)</f>
        <v>196</v>
      </c>
      <c r="B205" s="7" t="s">
        <v>15</v>
      </c>
      <c r="C205" s="40" t="s">
        <v>13</v>
      </c>
      <c r="D205" s="2">
        <v>2012</v>
      </c>
      <c r="E205" s="2" t="s">
        <v>10</v>
      </c>
      <c r="F205" s="50" t="s">
        <v>458</v>
      </c>
      <c r="G205" s="53"/>
      <c r="H205" s="53"/>
      <c r="I205" s="53"/>
      <c r="J205" s="53"/>
      <c r="K205" s="56"/>
      <c r="L205" s="53"/>
      <c r="M205" s="53"/>
      <c r="N205" s="53"/>
      <c r="O205" s="53"/>
      <c r="P205" s="49">
        <v>40</v>
      </c>
      <c r="Q205" s="53"/>
      <c r="R205" s="53"/>
      <c r="S205" s="63"/>
      <c r="T205" s="53"/>
      <c r="U205" s="53"/>
      <c r="V205" s="53"/>
      <c r="W205" s="46"/>
      <c r="X205" s="82"/>
      <c r="Y205" s="63"/>
      <c r="Z205" s="86"/>
      <c r="AA205" s="84"/>
      <c r="AB205" s="86"/>
      <c r="AC205" s="84"/>
      <c r="AD205" s="86"/>
      <c r="AE205" s="44">
        <f>SUM(G205:AD205)</f>
        <v>40</v>
      </c>
      <c r="AF205" s="2">
        <f>COUNT(G205:AD205)</f>
        <v>1</v>
      </c>
    </row>
    <row r="206" spans="1:32" x14ac:dyDescent="0.3">
      <c r="A206" s="77">
        <f>RANK(AE206,$AE$2:AE327)</f>
        <v>196</v>
      </c>
      <c r="B206" s="2" t="s">
        <v>90</v>
      </c>
      <c r="C206" s="40"/>
      <c r="D206" s="2"/>
      <c r="E206" s="2" t="s">
        <v>10</v>
      </c>
      <c r="F206" s="50" t="s">
        <v>445</v>
      </c>
      <c r="G206" s="53"/>
      <c r="H206" s="53"/>
      <c r="I206" s="53"/>
      <c r="J206" s="53"/>
      <c r="K206" s="56"/>
      <c r="L206" s="49">
        <v>40</v>
      </c>
      <c r="M206" s="53"/>
      <c r="N206" s="53"/>
      <c r="O206" s="53"/>
      <c r="P206" s="53"/>
      <c r="Q206" s="53"/>
      <c r="R206" s="53"/>
      <c r="S206" s="63"/>
      <c r="T206" s="53"/>
      <c r="U206" s="53"/>
      <c r="V206" s="53"/>
      <c r="W206" s="46"/>
      <c r="X206" s="82"/>
      <c r="Y206" s="63"/>
      <c r="Z206" s="86"/>
      <c r="AA206" s="84"/>
      <c r="AB206" s="86"/>
      <c r="AC206" s="84"/>
      <c r="AD206" s="86"/>
      <c r="AE206" s="44">
        <f>SUM(G206:AD206)</f>
        <v>40</v>
      </c>
      <c r="AF206" s="2">
        <f>COUNT(G206:AD206)</f>
        <v>1</v>
      </c>
    </row>
    <row r="207" spans="1:32" x14ac:dyDescent="0.3">
      <c r="A207" s="77">
        <f>RANK(AE207,$AE$2:AE328)</f>
        <v>206</v>
      </c>
      <c r="B207" s="7" t="s">
        <v>90</v>
      </c>
      <c r="C207" s="40"/>
      <c r="D207" s="2"/>
      <c r="E207" s="3" t="s">
        <v>10</v>
      </c>
      <c r="F207" s="50" t="s">
        <v>443</v>
      </c>
      <c r="G207" s="53"/>
      <c r="H207" s="53"/>
      <c r="I207" s="53"/>
      <c r="J207" s="53"/>
      <c r="K207" s="56"/>
      <c r="L207" s="49">
        <v>38.5</v>
      </c>
      <c r="M207" s="53"/>
      <c r="N207" s="53"/>
      <c r="O207" s="53"/>
      <c r="P207" s="53"/>
      <c r="Q207" s="53"/>
      <c r="R207" s="53"/>
      <c r="S207" s="63"/>
      <c r="T207" s="53"/>
      <c r="U207" s="53"/>
      <c r="V207" s="53"/>
      <c r="W207" s="46"/>
      <c r="X207" s="82"/>
      <c r="Y207" s="63"/>
      <c r="Z207" s="86"/>
      <c r="AA207" s="84"/>
      <c r="AB207" s="86"/>
      <c r="AC207" s="84"/>
      <c r="AD207" s="86"/>
      <c r="AE207" s="44">
        <f>SUM(G207:AD207)</f>
        <v>38.5</v>
      </c>
      <c r="AF207" s="2">
        <f>COUNT(G207:AD207)</f>
        <v>1</v>
      </c>
    </row>
    <row r="208" spans="1:32" x14ac:dyDescent="0.3">
      <c r="A208" s="77">
        <f>RANK(AE208,$AE$2:AE329)</f>
        <v>206</v>
      </c>
      <c r="B208" s="7" t="s">
        <v>90</v>
      </c>
      <c r="C208" s="42" t="s">
        <v>50</v>
      </c>
      <c r="D208" s="7"/>
      <c r="E208" s="3" t="s">
        <v>9</v>
      </c>
      <c r="F208" s="42" t="s">
        <v>290</v>
      </c>
      <c r="G208" s="53"/>
      <c r="H208" s="53"/>
      <c r="I208" s="53"/>
      <c r="J208" s="53"/>
      <c r="K208" s="56"/>
      <c r="L208" s="49">
        <v>38.5</v>
      </c>
      <c r="M208" s="46"/>
      <c r="N208" s="46"/>
      <c r="O208" s="53"/>
      <c r="P208" s="46"/>
      <c r="Q208" s="46"/>
      <c r="R208" s="46"/>
      <c r="S208" s="63"/>
      <c r="T208" s="46"/>
      <c r="U208" s="53"/>
      <c r="V208" s="46"/>
      <c r="W208" s="46"/>
      <c r="X208" s="81"/>
      <c r="Y208" s="63"/>
      <c r="Z208" s="86"/>
      <c r="AA208" s="84"/>
      <c r="AB208" s="86"/>
      <c r="AC208" s="84"/>
      <c r="AD208" s="86"/>
      <c r="AE208" s="44">
        <f>SUM(G208:AD208)</f>
        <v>38.5</v>
      </c>
      <c r="AF208" s="2">
        <f>COUNT(G208:AD208)</f>
        <v>1</v>
      </c>
    </row>
    <row r="209" spans="1:32" x14ac:dyDescent="0.3">
      <c r="A209" s="77">
        <f>RANK(AE209,$AE$2:AE330)</f>
        <v>206</v>
      </c>
      <c r="B209" s="2" t="s">
        <v>90</v>
      </c>
      <c r="C209" s="40" t="s">
        <v>50</v>
      </c>
      <c r="D209" s="2"/>
      <c r="E209" s="3" t="s">
        <v>10</v>
      </c>
      <c r="F209" s="42" t="s">
        <v>291</v>
      </c>
      <c r="G209" s="53"/>
      <c r="H209" s="53"/>
      <c r="I209" s="53"/>
      <c r="J209" s="53"/>
      <c r="K209" s="56"/>
      <c r="L209" s="49">
        <v>38.5</v>
      </c>
      <c r="M209" s="46"/>
      <c r="N209" s="46"/>
      <c r="O209" s="53"/>
      <c r="P209" s="46"/>
      <c r="Q209" s="46"/>
      <c r="R209" s="46"/>
      <c r="S209" s="63"/>
      <c r="T209" s="46"/>
      <c r="U209" s="53"/>
      <c r="V209" s="46"/>
      <c r="W209" s="46"/>
      <c r="X209" s="81"/>
      <c r="Y209" s="63"/>
      <c r="Z209" s="86"/>
      <c r="AA209" s="84"/>
      <c r="AB209" s="86"/>
      <c r="AC209" s="84"/>
      <c r="AD209" s="86"/>
      <c r="AE209" s="44">
        <f>SUM(G209:AD209)</f>
        <v>38.5</v>
      </c>
      <c r="AF209" s="2">
        <f>COUNT(G209:AD209)</f>
        <v>1</v>
      </c>
    </row>
    <row r="210" spans="1:32" x14ac:dyDescent="0.3">
      <c r="A210" s="77">
        <f>RANK(AE210,$AE$2:AE331)</f>
        <v>206</v>
      </c>
      <c r="B210" s="7" t="s">
        <v>90</v>
      </c>
      <c r="C210" s="40"/>
      <c r="D210" s="2"/>
      <c r="E210" s="3" t="s">
        <v>10</v>
      </c>
      <c r="F210" s="50" t="s">
        <v>426</v>
      </c>
      <c r="G210" s="53"/>
      <c r="H210" s="53"/>
      <c r="I210" s="53"/>
      <c r="J210" s="53"/>
      <c r="K210" s="56"/>
      <c r="L210" s="49">
        <v>38.5</v>
      </c>
      <c r="M210" s="53"/>
      <c r="N210" s="53"/>
      <c r="O210" s="53"/>
      <c r="P210" s="53"/>
      <c r="Q210" s="53"/>
      <c r="R210" s="53"/>
      <c r="S210" s="63"/>
      <c r="T210" s="53"/>
      <c r="U210" s="53"/>
      <c r="V210" s="53"/>
      <c r="W210" s="46"/>
      <c r="X210" s="82"/>
      <c r="Y210" s="63"/>
      <c r="Z210" s="86"/>
      <c r="AA210" s="84"/>
      <c r="AB210" s="86"/>
      <c r="AC210" s="84"/>
      <c r="AD210" s="86"/>
      <c r="AE210" s="44">
        <f>SUM(G210:AD210)</f>
        <v>38.5</v>
      </c>
      <c r="AF210" s="2">
        <f>COUNT(G210:AD210)</f>
        <v>1</v>
      </c>
    </row>
    <row r="211" spans="1:32" x14ac:dyDescent="0.3">
      <c r="A211" s="77">
        <f>RANK(AE211,$AE$2:AE332)</f>
        <v>206</v>
      </c>
      <c r="B211" s="7" t="s">
        <v>90</v>
      </c>
      <c r="C211" s="40"/>
      <c r="D211" s="2"/>
      <c r="E211" s="3" t="s">
        <v>10</v>
      </c>
      <c r="F211" s="50" t="s">
        <v>444</v>
      </c>
      <c r="G211" s="53"/>
      <c r="H211" s="53"/>
      <c r="I211" s="53"/>
      <c r="J211" s="53"/>
      <c r="K211" s="56"/>
      <c r="L211" s="49">
        <v>38.5</v>
      </c>
      <c r="M211" s="53"/>
      <c r="N211" s="53"/>
      <c r="O211" s="53"/>
      <c r="P211" s="53"/>
      <c r="Q211" s="53"/>
      <c r="R211" s="53"/>
      <c r="S211" s="63"/>
      <c r="T211" s="53"/>
      <c r="U211" s="53"/>
      <c r="V211" s="53"/>
      <c r="W211" s="46"/>
      <c r="X211" s="82"/>
      <c r="Y211" s="63"/>
      <c r="Z211" s="86"/>
      <c r="AA211" s="84"/>
      <c r="AB211" s="86"/>
      <c r="AC211" s="84"/>
      <c r="AD211" s="86"/>
      <c r="AE211" s="44">
        <f>SUM(G211:AD211)</f>
        <v>38.5</v>
      </c>
      <c r="AF211" s="2">
        <f>COUNT(G211:AD211)</f>
        <v>1</v>
      </c>
    </row>
    <row r="212" spans="1:32" x14ac:dyDescent="0.3">
      <c r="A212" s="77">
        <f>RANK(AE212,$AE$2:AE333)</f>
        <v>211</v>
      </c>
      <c r="B212" s="4" t="s">
        <v>15</v>
      </c>
      <c r="C212" s="40" t="s">
        <v>13</v>
      </c>
      <c r="D212" s="2">
        <v>2016</v>
      </c>
      <c r="E212" s="3" t="s">
        <v>5</v>
      </c>
      <c r="F212" s="42" t="s">
        <v>354</v>
      </c>
      <c r="G212" s="53"/>
      <c r="H212" s="53"/>
      <c r="I212" s="52">
        <v>9</v>
      </c>
      <c r="J212" s="53"/>
      <c r="K212" s="56"/>
      <c r="L212" s="49">
        <v>9</v>
      </c>
      <c r="M212" s="52"/>
      <c r="N212" s="52"/>
      <c r="O212" s="52"/>
      <c r="P212" s="49">
        <v>9</v>
      </c>
      <c r="Q212" s="52"/>
      <c r="R212" s="52"/>
      <c r="S212" s="49">
        <v>9</v>
      </c>
      <c r="T212" s="52"/>
      <c r="U212" s="53"/>
      <c r="V212" s="52"/>
      <c r="W212" s="46"/>
      <c r="X212" s="80"/>
      <c r="Y212" s="63"/>
      <c r="Z212" s="86"/>
      <c r="AA212" s="84"/>
      <c r="AB212" s="86"/>
      <c r="AC212" s="84"/>
      <c r="AD212" s="86"/>
      <c r="AE212" s="44">
        <f>SUM(G212:AD212)</f>
        <v>36</v>
      </c>
      <c r="AF212" s="2">
        <f>COUNT(G212:AD212)</f>
        <v>4</v>
      </c>
    </row>
    <row r="213" spans="1:32" x14ac:dyDescent="0.3">
      <c r="A213" s="77">
        <f>RANK(AE213,$AE$2:AE334)</f>
        <v>212</v>
      </c>
      <c r="B213" s="2" t="s">
        <v>15</v>
      </c>
      <c r="C213" s="40" t="s">
        <v>162</v>
      </c>
      <c r="D213" s="7">
        <v>2018</v>
      </c>
      <c r="E213" s="2" t="s">
        <v>5</v>
      </c>
      <c r="F213" s="50" t="s">
        <v>520</v>
      </c>
      <c r="G213" s="53"/>
      <c r="H213" s="53"/>
      <c r="I213" s="53"/>
      <c r="J213" s="53"/>
      <c r="K213" s="56"/>
      <c r="L213" s="53"/>
      <c r="M213" s="53"/>
      <c r="N213" s="53"/>
      <c r="O213" s="53"/>
      <c r="P213" s="53"/>
      <c r="Q213" s="53"/>
      <c r="R213" s="53"/>
      <c r="S213" s="63"/>
      <c r="T213" s="49">
        <v>13.5</v>
      </c>
      <c r="U213" s="53"/>
      <c r="V213" s="49"/>
      <c r="W213" s="46"/>
      <c r="X213" s="79"/>
      <c r="Y213" s="63"/>
      <c r="Z213" s="86"/>
      <c r="AA213" s="84">
        <v>12</v>
      </c>
      <c r="AB213" s="91">
        <v>9</v>
      </c>
      <c r="AC213" s="84"/>
      <c r="AD213" s="91"/>
      <c r="AE213" s="44">
        <f>SUM(G213:AD213)</f>
        <v>34.5</v>
      </c>
      <c r="AF213" s="2">
        <f>COUNT(G213:AD213)</f>
        <v>3</v>
      </c>
    </row>
    <row r="214" spans="1:32" x14ac:dyDescent="0.3">
      <c r="A214" s="77">
        <f>RANK(AE214,$AE$2:AE335)</f>
        <v>212</v>
      </c>
      <c r="B214" s="2" t="s">
        <v>15</v>
      </c>
      <c r="C214" s="42" t="s">
        <v>4</v>
      </c>
      <c r="D214" s="7">
        <v>2013</v>
      </c>
      <c r="E214" s="3" t="s">
        <v>10</v>
      </c>
      <c r="F214" s="50" t="s">
        <v>577</v>
      </c>
      <c r="G214" s="53"/>
      <c r="H214" s="53"/>
      <c r="I214" s="53"/>
      <c r="J214" s="53"/>
      <c r="K214" s="56"/>
      <c r="L214" s="53"/>
      <c r="M214" s="53"/>
      <c r="N214" s="53"/>
      <c r="O214" s="53"/>
      <c r="P214" s="53"/>
      <c r="Q214" s="53"/>
      <c r="R214" s="53"/>
      <c r="S214" s="63"/>
      <c r="T214" s="53"/>
      <c r="U214" s="53"/>
      <c r="V214" s="53"/>
      <c r="W214" s="53"/>
      <c r="X214" s="82"/>
      <c r="Y214" s="63"/>
      <c r="Z214" s="86"/>
      <c r="AA214" s="84">
        <v>34.5</v>
      </c>
      <c r="AB214" s="86"/>
      <c r="AC214" s="84"/>
      <c r="AD214" s="86"/>
      <c r="AE214" s="44">
        <f>SUM(G214:AD214)</f>
        <v>34.5</v>
      </c>
      <c r="AF214" s="2">
        <f>COUNT(G214:AD214)</f>
        <v>1</v>
      </c>
    </row>
    <row r="215" spans="1:32" x14ac:dyDescent="0.3">
      <c r="A215" s="77">
        <f>RANK(AE215,$AE$2:AE336)</f>
        <v>212</v>
      </c>
      <c r="B215" s="2" t="s">
        <v>15</v>
      </c>
      <c r="C215" s="40" t="s">
        <v>258</v>
      </c>
      <c r="D215" s="7">
        <v>2011</v>
      </c>
      <c r="E215" s="3" t="s">
        <v>11</v>
      </c>
      <c r="F215" s="50" t="s">
        <v>482</v>
      </c>
      <c r="G215" s="53"/>
      <c r="H215" s="53"/>
      <c r="I215" s="53"/>
      <c r="J215" s="53"/>
      <c r="K215" s="56"/>
      <c r="L215" s="53"/>
      <c r="M215" s="53"/>
      <c r="N215" s="53"/>
      <c r="O215" s="53"/>
      <c r="P215" s="53"/>
      <c r="Q215" s="53"/>
      <c r="R215" s="53"/>
      <c r="S215" s="49">
        <v>34.5</v>
      </c>
      <c r="T215" s="53"/>
      <c r="U215" s="53"/>
      <c r="V215" s="53"/>
      <c r="W215" s="46"/>
      <c r="X215" s="82"/>
      <c r="Y215" s="63"/>
      <c r="Z215" s="86"/>
      <c r="AA215" s="84"/>
      <c r="AB215" s="86"/>
      <c r="AC215" s="84"/>
      <c r="AD215" s="86"/>
      <c r="AE215" s="44">
        <f>SUM(G215:AD215)</f>
        <v>34.5</v>
      </c>
      <c r="AF215" s="2">
        <f>COUNT(G215:AD215)</f>
        <v>1</v>
      </c>
    </row>
    <row r="216" spans="1:32" x14ac:dyDescent="0.3">
      <c r="A216" s="77">
        <f>RANK(AE216,$AE$2:AE337)</f>
        <v>215</v>
      </c>
      <c r="B216" s="2" t="s">
        <v>15</v>
      </c>
      <c r="C216" s="40" t="s">
        <v>479</v>
      </c>
      <c r="D216" s="2">
        <v>2016</v>
      </c>
      <c r="E216" s="3" t="s">
        <v>5</v>
      </c>
      <c r="F216" s="50" t="s">
        <v>551</v>
      </c>
      <c r="G216" s="53"/>
      <c r="H216" s="53"/>
      <c r="I216" s="53"/>
      <c r="J216" s="53"/>
      <c r="K216" s="56"/>
      <c r="L216" s="53"/>
      <c r="M216" s="53"/>
      <c r="N216" s="53"/>
      <c r="O216" s="53"/>
      <c r="P216" s="53"/>
      <c r="Q216" s="53"/>
      <c r="R216" s="53"/>
      <c r="S216" s="63"/>
      <c r="T216" s="53"/>
      <c r="U216" s="53"/>
      <c r="V216" s="53"/>
      <c r="W216" s="46">
        <v>12</v>
      </c>
      <c r="X216" s="82"/>
      <c r="Y216" s="63"/>
      <c r="Z216" s="86"/>
      <c r="AA216" s="84">
        <v>12</v>
      </c>
      <c r="AB216" s="91">
        <v>9</v>
      </c>
      <c r="AC216" s="84"/>
      <c r="AD216" s="91"/>
      <c r="AE216" s="44">
        <f>SUM(G216:AD216)</f>
        <v>33</v>
      </c>
      <c r="AF216" s="2">
        <f>COUNT(G216:AD216)</f>
        <v>3</v>
      </c>
    </row>
    <row r="217" spans="1:32" x14ac:dyDescent="0.3">
      <c r="A217" s="77">
        <f>RANK(AE217,$AE$2:AE338)</f>
        <v>216</v>
      </c>
      <c r="B217" s="2" t="s">
        <v>15</v>
      </c>
      <c r="C217" s="40" t="s">
        <v>31</v>
      </c>
      <c r="D217" s="7">
        <v>2017</v>
      </c>
      <c r="E217" s="3" t="s">
        <v>5</v>
      </c>
      <c r="F217" s="50" t="s">
        <v>523</v>
      </c>
      <c r="G217" s="53"/>
      <c r="H217" s="53"/>
      <c r="I217" s="53"/>
      <c r="J217" s="53"/>
      <c r="K217" s="56"/>
      <c r="L217" s="53"/>
      <c r="M217" s="53"/>
      <c r="N217" s="53"/>
      <c r="O217" s="53"/>
      <c r="P217" s="53"/>
      <c r="Q217" s="53"/>
      <c r="R217" s="53"/>
      <c r="S217" s="63"/>
      <c r="T217" s="49">
        <v>11</v>
      </c>
      <c r="U217" s="53"/>
      <c r="V217" s="49"/>
      <c r="W217" s="46">
        <v>9</v>
      </c>
      <c r="X217" s="79"/>
      <c r="Y217" s="63"/>
      <c r="Z217" s="86"/>
      <c r="AA217" s="84">
        <v>12</v>
      </c>
      <c r="AB217" s="86"/>
      <c r="AC217" s="84"/>
      <c r="AD217" s="86"/>
      <c r="AE217" s="44">
        <f>SUM(G217:AD217)</f>
        <v>32</v>
      </c>
      <c r="AF217" s="2">
        <f>COUNT(G217:AD217)</f>
        <v>3</v>
      </c>
    </row>
    <row r="218" spans="1:32" x14ac:dyDescent="0.3">
      <c r="A218" s="77">
        <f>RANK(AE218,$AE$2:AE339)</f>
        <v>216</v>
      </c>
      <c r="B218" s="2" t="s">
        <v>15</v>
      </c>
      <c r="C218" s="39" t="s">
        <v>31</v>
      </c>
      <c r="D218" s="4">
        <v>2013</v>
      </c>
      <c r="E218" s="2" t="s">
        <v>10</v>
      </c>
      <c r="F218" s="42" t="s">
        <v>331</v>
      </c>
      <c r="G218" s="53"/>
      <c r="H218" s="53"/>
      <c r="I218" s="53"/>
      <c r="J218" s="53"/>
      <c r="K218" s="56"/>
      <c r="L218" s="46"/>
      <c r="M218" s="46"/>
      <c r="N218" s="46"/>
      <c r="O218" s="53"/>
      <c r="P218" s="46"/>
      <c r="Q218" s="46"/>
      <c r="R218" s="46"/>
      <c r="S218" s="63"/>
      <c r="T218" s="49">
        <v>32</v>
      </c>
      <c r="U218" s="46"/>
      <c r="V218" s="49"/>
      <c r="W218" s="46"/>
      <c r="X218" s="79"/>
      <c r="Y218" s="63"/>
      <c r="Z218" s="86"/>
      <c r="AA218" s="84"/>
      <c r="AB218" s="86"/>
      <c r="AC218" s="84"/>
      <c r="AD218" s="86"/>
      <c r="AE218" s="44">
        <f>SUM(G218:AD218)</f>
        <v>32</v>
      </c>
      <c r="AF218" s="2">
        <f>COUNT(G218:AD218)</f>
        <v>1</v>
      </c>
    </row>
    <row r="219" spans="1:32" x14ac:dyDescent="0.3">
      <c r="A219" s="77">
        <f>RANK(AE219,$AE$2:AE340)</f>
        <v>216</v>
      </c>
      <c r="B219" s="7" t="s">
        <v>15</v>
      </c>
      <c r="C219" s="42" t="s">
        <v>4</v>
      </c>
      <c r="D219" s="7">
        <v>2013</v>
      </c>
      <c r="E219" s="3" t="s">
        <v>10</v>
      </c>
      <c r="F219" s="50" t="s">
        <v>515</v>
      </c>
      <c r="G219" s="53"/>
      <c r="H219" s="53"/>
      <c r="I219" s="53"/>
      <c r="J219" s="53"/>
      <c r="K219" s="56"/>
      <c r="L219" s="53"/>
      <c r="M219" s="53"/>
      <c r="N219" s="53"/>
      <c r="O219" s="53"/>
      <c r="P219" s="53"/>
      <c r="Q219" s="53"/>
      <c r="R219" s="53"/>
      <c r="S219" s="63"/>
      <c r="T219" s="49">
        <v>32</v>
      </c>
      <c r="U219" s="53"/>
      <c r="V219" s="49"/>
      <c r="W219" s="46"/>
      <c r="X219" s="79"/>
      <c r="Y219" s="63"/>
      <c r="Z219" s="86"/>
      <c r="AA219" s="84"/>
      <c r="AB219" s="86"/>
      <c r="AC219" s="84"/>
      <c r="AD219" s="86"/>
      <c r="AE219" s="44">
        <f>SUM(G219:AD219)</f>
        <v>32</v>
      </c>
      <c r="AF219" s="2">
        <f>COUNT(G219:AD219)</f>
        <v>1</v>
      </c>
    </row>
    <row r="220" spans="1:32" x14ac:dyDescent="0.3">
      <c r="A220" s="77">
        <f>RANK(AE220,$AE$2:AE341)</f>
        <v>216</v>
      </c>
      <c r="B220" s="4" t="s">
        <v>15</v>
      </c>
      <c r="C220" s="40" t="s">
        <v>31</v>
      </c>
      <c r="D220" s="2">
        <v>2013</v>
      </c>
      <c r="E220" s="2" t="s">
        <v>10</v>
      </c>
      <c r="F220" s="50" t="s">
        <v>516</v>
      </c>
      <c r="G220" s="53"/>
      <c r="H220" s="53"/>
      <c r="I220" s="53"/>
      <c r="J220" s="53"/>
      <c r="K220" s="56"/>
      <c r="L220" s="53"/>
      <c r="M220" s="53"/>
      <c r="N220" s="53"/>
      <c r="O220" s="53"/>
      <c r="P220" s="53"/>
      <c r="Q220" s="53"/>
      <c r="R220" s="53"/>
      <c r="S220" s="63"/>
      <c r="T220" s="49">
        <v>32</v>
      </c>
      <c r="U220" s="53"/>
      <c r="V220" s="49"/>
      <c r="W220" s="46"/>
      <c r="X220" s="79"/>
      <c r="Y220" s="63"/>
      <c r="Z220" s="86"/>
      <c r="AA220" s="84"/>
      <c r="AB220" s="86"/>
      <c r="AC220" s="84"/>
      <c r="AD220" s="86"/>
      <c r="AE220" s="44">
        <f>SUM(G220:AD220)</f>
        <v>32</v>
      </c>
      <c r="AF220" s="2">
        <f>COUNT(G220:AD220)</f>
        <v>1</v>
      </c>
    </row>
    <row r="221" spans="1:32" x14ac:dyDescent="0.3">
      <c r="A221" s="77">
        <f>RANK(AE221,$AE$2:AE342)</f>
        <v>220</v>
      </c>
      <c r="B221" s="2" t="s">
        <v>15</v>
      </c>
      <c r="C221" s="40" t="s">
        <v>4</v>
      </c>
      <c r="D221" s="7">
        <v>2017</v>
      </c>
      <c r="E221" s="2" t="s">
        <v>5</v>
      </c>
      <c r="F221" s="50" t="s">
        <v>555</v>
      </c>
      <c r="G221" s="53"/>
      <c r="H221" s="53"/>
      <c r="I221" s="53"/>
      <c r="J221" s="53"/>
      <c r="K221" s="56"/>
      <c r="L221" s="53"/>
      <c r="M221" s="53"/>
      <c r="N221" s="53"/>
      <c r="O221" s="53"/>
      <c r="P221" s="53"/>
      <c r="Q221" s="53"/>
      <c r="R221" s="53"/>
      <c r="S221" s="63"/>
      <c r="T221" s="53"/>
      <c r="U221" s="53"/>
      <c r="V221" s="53"/>
      <c r="W221" s="46">
        <v>9</v>
      </c>
      <c r="X221" s="82"/>
      <c r="Y221" s="63"/>
      <c r="Z221" s="86"/>
      <c r="AA221" s="84">
        <v>9</v>
      </c>
      <c r="AB221" s="91">
        <v>12</v>
      </c>
      <c r="AC221" s="84"/>
      <c r="AD221" s="91"/>
      <c r="AE221" s="44">
        <f>SUM(G221:AD221)</f>
        <v>30</v>
      </c>
      <c r="AF221" s="2">
        <f>COUNT(G221:AD221)</f>
        <v>3</v>
      </c>
    </row>
    <row r="222" spans="1:32" x14ac:dyDescent="0.3">
      <c r="A222" s="77">
        <f>RANK(AE222,$AE$2:AE343)</f>
        <v>220</v>
      </c>
      <c r="B222" s="4" t="s">
        <v>15</v>
      </c>
      <c r="C222" s="38" t="s">
        <v>162</v>
      </c>
      <c r="D222" s="4">
        <v>2010</v>
      </c>
      <c r="E222" s="3" t="s">
        <v>11</v>
      </c>
      <c r="F222" s="50" t="s">
        <v>587</v>
      </c>
      <c r="G222" s="53"/>
      <c r="H222" s="53"/>
      <c r="I222" s="53"/>
      <c r="J222" s="53"/>
      <c r="K222" s="56"/>
      <c r="L222" s="46"/>
      <c r="M222" s="46">
        <v>30</v>
      </c>
      <c r="N222" s="46"/>
      <c r="O222" s="53"/>
      <c r="P222" s="46"/>
      <c r="Q222" s="46"/>
      <c r="R222" s="46"/>
      <c r="S222" s="63"/>
      <c r="T222" s="46"/>
      <c r="U222" s="46"/>
      <c r="V222" s="46"/>
      <c r="W222" s="46"/>
      <c r="X222" s="81"/>
      <c r="Y222" s="63"/>
      <c r="Z222" s="86"/>
      <c r="AA222" s="84"/>
      <c r="AB222" s="86"/>
      <c r="AC222" s="84"/>
      <c r="AD222" s="86"/>
      <c r="AE222" s="44">
        <f>SUM(G222:AD222)</f>
        <v>30</v>
      </c>
      <c r="AF222" s="2">
        <f>COUNT(G222:AD222)</f>
        <v>1</v>
      </c>
    </row>
    <row r="223" spans="1:32" x14ac:dyDescent="0.3">
      <c r="A223" s="77">
        <f>RANK(AE223,$AE$2:AE344)</f>
        <v>220</v>
      </c>
      <c r="B223" s="2" t="s">
        <v>18</v>
      </c>
      <c r="C223" s="40" t="s">
        <v>50</v>
      </c>
      <c r="D223" s="2"/>
      <c r="E223" s="3" t="s">
        <v>9</v>
      </c>
      <c r="F223" s="42" t="s">
        <v>193</v>
      </c>
      <c r="G223" s="53"/>
      <c r="H223" s="53"/>
      <c r="I223" s="53"/>
      <c r="J223" s="53"/>
      <c r="K223" s="56"/>
      <c r="L223" s="49">
        <v>30</v>
      </c>
      <c r="M223" s="46"/>
      <c r="N223" s="46"/>
      <c r="O223" s="53"/>
      <c r="P223" s="46"/>
      <c r="Q223" s="46"/>
      <c r="R223" s="46"/>
      <c r="S223" s="63"/>
      <c r="T223" s="46"/>
      <c r="U223" s="53"/>
      <c r="V223" s="46"/>
      <c r="W223" s="46"/>
      <c r="X223" s="81"/>
      <c r="Y223" s="63"/>
      <c r="Z223" s="86"/>
      <c r="AA223" s="84"/>
      <c r="AB223" s="86"/>
      <c r="AC223" s="84"/>
      <c r="AD223" s="86"/>
      <c r="AE223" s="44">
        <f>SUM(G223:AD223)</f>
        <v>30</v>
      </c>
      <c r="AF223" s="2">
        <f>COUNT(G223:AD223)</f>
        <v>1</v>
      </c>
    </row>
    <row r="224" spans="1:32" x14ac:dyDescent="0.3">
      <c r="A224" s="77">
        <f>RANK(AE224,$AE$2:AE345)</f>
        <v>220</v>
      </c>
      <c r="B224" s="2" t="s">
        <v>90</v>
      </c>
      <c r="C224" s="40" t="s">
        <v>50</v>
      </c>
      <c r="D224" s="3"/>
      <c r="E224" s="3" t="s">
        <v>9</v>
      </c>
      <c r="F224" s="42" t="s">
        <v>289</v>
      </c>
      <c r="G224" s="53"/>
      <c r="H224" s="53"/>
      <c r="I224" s="53"/>
      <c r="J224" s="53"/>
      <c r="K224" s="56"/>
      <c r="L224" s="49">
        <v>30</v>
      </c>
      <c r="M224" s="46"/>
      <c r="N224" s="46"/>
      <c r="O224" s="53"/>
      <c r="P224" s="46"/>
      <c r="Q224" s="46"/>
      <c r="R224" s="46"/>
      <c r="S224" s="63"/>
      <c r="T224" s="46"/>
      <c r="U224" s="53"/>
      <c r="V224" s="46"/>
      <c r="W224" s="46"/>
      <c r="X224" s="81"/>
      <c r="Y224" s="63"/>
      <c r="Z224" s="86"/>
      <c r="AA224" s="84"/>
      <c r="AB224" s="86"/>
      <c r="AC224" s="84"/>
      <c r="AD224" s="86"/>
      <c r="AE224" s="44">
        <f>SUM(G224:AD224)</f>
        <v>30</v>
      </c>
      <c r="AF224" s="2">
        <f>COUNT(G224:AD224)</f>
        <v>1</v>
      </c>
    </row>
    <row r="225" spans="1:32" x14ac:dyDescent="0.3">
      <c r="A225" s="77">
        <f>RANK(AE225,$AE$2:AE346)</f>
        <v>224</v>
      </c>
      <c r="B225" s="2" t="s">
        <v>15</v>
      </c>
      <c r="C225" s="39" t="s">
        <v>13</v>
      </c>
      <c r="D225" s="4">
        <v>2013</v>
      </c>
      <c r="E225" s="3" t="s">
        <v>10</v>
      </c>
      <c r="F225" s="38" t="s">
        <v>359</v>
      </c>
      <c r="G225" s="53"/>
      <c r="H225" s="53"/>
      <c r="I225" s="53"/>
      <c r="J225" s="53"/>
      <c r="K225" s="56"/>
      <c r="L225" s="46"/>
      <c r="M225" s="46"/>
      <c r="N225" s="46"/>
      <c r="O225" s="53"/>
      <c r="P225" s="46"/>
      <c r="Q225" s="46"/>
      <c r="R225" s="46"/>
      <c r="S225" s="63"/>
      <c r="T225" s="46"/>
      <c r="U225" s="53"/>
      <c r="V225" s="46"/>
      <c r="W225" s="46"/>
      <c r="X225" s="81"/>
      <c r="Y225" s="63"/>
      <c r="Z225" s="86"/>
      <c r="AA225" s="84"/>
      <c r="AB225" s="91">
        <v>28.5</v>
      </c>
      <c r="AC225" s="84"/>
      <c r="AD225" s="91"/>
      <c r="AE225" s="44">
        <f>SUM(G225:AD225)</f>
        <v>28.5</v>
      </c>
      <c r="AF225" s="2">
        <f>COUNT(G225:AD225)</f>
        <v>1</v>
      </c>
    </row>
    <row r="226" spans="1:32" x14ac:dyDescent="0.3">
      <c r="A226" s="77">
        <f>RANK(AE226,$AE$2:AE347)</f>
        <v>224</v>
      </c>
      <c r="B226" s="2" t="s">
        <v>15</v>
      </c>
      <c r="C226" s="39" t="s">
        <v>43</v>
      </c>
      <c r="D226" s="4">
        <v>2013</v>
      </c>
      <c r="E226" s="2" t="s">
        <v>10</v>
      </c>
      <c r="F226" s="38" t="s">
        <v>357</v>
      </c>
      <c r="G226" s="53"/>
      <c r="H226" s="53"/>
      <c r="I226" s="53"/>
      <c r="J226" s="53"/>
      <c r="K226" s="56"/>
      <c r="L226" s="46"/>
      <c r="M226" s="46"/>
      <c r="N226" s="46"/>
      <c r="O226" s="53"/>
      <c r="P226" s="46"/>
      <c r="Q226" s="46"/>
      <c r="R226" s="46"/>
      <c r="S226" s="63"/>
      <c r="T226" s="46"/>
      <c r="U226" s="53"/>
      <c r="V226" s="46"/>
      <c r="W226" s="46"/>
      <c r="X226" s="81"/>
      <c r="Y226" s="63"/>
      <c r="Z226" s="86"/>
      <c r="AA226" s="84"/>
      <c r="AB226" s="91">
        <v>28.5</v>
      </c>
      <c r="AC226" s="84"/>
      <c r="AD226" s="91"/>
      <c r="AE226" s="44">
        <f>SUM(G226:AD226)</f>
        <v>28.5</v>
      </c>
      <c r="AF226" s="2">
        <f>COUNT(G226:AD226)</f>
        <v>1</v>
      </c>
    </row>
    <row r="227" spans="1:32" x14ac:dyDescent="0.3">
      <c r="A227" s="77">
        <f>RANK(AE227,$AE$2:AE348)</f>
        <v>224</v>
      </c>
      <c r="B227" s="2" t="s">
        <v>15</v>
      </c>
      <c r="C227" s="39" t="s">
        <v>43</v>
      </c>
      <c r="D227" s="4">
        <v>2013</v>
      </c>
      <c r="E227" s="2" t="s">
        <v>10</v>
      </c>
      <c r="F227" s="50" t="s">
        <v>617</v>
      </c>
      <c r="G227" s="53"/>
      <c r="H227" s="53"/>
      <c r="I227" s="53"/>
      <c r="J227" s="53"/>
      <c r="K227" s="56"/>
      <c r="L227" s="53"/>
      <c r="M227" s="53"/>
      <c r="N227" s="53"/>
      <c r="O227" s="53"/>
      <c r="P227" s="53"/>
      <c r="Q227" s="53"/>
      <c r="R227" s="53"/>
      <c r="S227" s="63"/>
      <c r="T227" s="53"/>
      <c r="U227" s="53"/>
      <c r="V227" s="53"/>
      <c r="W227" s="53"/>
      <c r="X227" s="82"/>
      <c r="Y227" s="63"/>
      <c r="Z227" s="86"/>
      <c r="AA227" s="89"/>
      <c r="AB227" s="91">
        <v>28.5</v>
      </c>
      <c r="AC227" s="89"/>
      <c r="AD227" s="91"/>
      <c r="AE227" s="44">
        <f>SUM(G227:AD227)</f>
        <v>28.5</v>
      </c>
      <c r="AF227" s="2">
        <f>COUNT(G227:AD227)</f>
        <v>1</v>
      </c>
    </row>
    <row r="228" spans="1:32" x14ac:dyDescent="0.3">
      <c r="A228" s="77">
        <f>RANK(AE228,$AE$2:AE349)</f>
        <v>224</v>
      </c>
      <c r="B228" s="2" t="s">
        <v>15</v>
      </c>
      <c r="C228" s="40" t="s">
        <v>46</v>
      </c>
      <c r="D228" s="2">
        <v>2012</v>
      </c>
      <c r="E228" s="3" t="s">
        <v>10</v>
      </c>
      <c r="F228" s="50" t="s">
        <v>618</v>
      </c>
      <c r="G228" s="53"/>
      <c r="H228" s="53"/>
      <c r="I228" s="53"/>
      <c r="J228" s="53"/>
      <c r="K228" s="56"/>
      <c r="L228" s="53"/>
      <c r="M228" s="53"/>
      <c r="N228" s="53"/>
      <c r="O228" s="53"/>
      <c r="P228" s="53"/>
      <c r="Q228" s="53"/>
      <c r="R228" s="53"/>
      <c r="S228" s="63"/>
      <c r="T228" s="53"/>
      <c r="U228" s="53"/>
      <c r="V228" s="53"/>
      <c r="W228" s="53"/>
      <c r="X228" s="82"/>
      <c r="Y228" s="63"/>
      <c r="Z228" s="86"/>
      <c r="AA228" s="89"/>
      <c r="AB228" s="91">
        <v>28.5</v>
      </c>
      <c r="AC228" s="89"/>
      <c r="AD228" s="91"/>
      <c r="AE228" s="44">
        <f>SUM(G228:AD228)</f>
        <v>28.5</v>
      </c>
      <c r="AF228" s="2">
        <f>COUNT(G228:AD228)</f>
        <v>1</v>
      </c>
    </row>
    <row r="229" spans="1:32" x14ac:dyDescent="0.3">
      <c r="A229" s="77">
        <f>RANK(AE229,$AE$2:AE350)</f>
        <v>228</v>
      </c>
      <c r="B229" s="2" t="s">
        <v>15</v>
      </c>
      <c r="C229" s="40" t="s">
        <v>479</v>
      </c>
      <c r="D229" s="7">
        <v>2017</v>
      </c>
      <c r="E229" s="2" t="s">
        <v>5</v>
      </c>
      <c r="F229" s="50" t="s">
        <v>553</v>
      </c>
      <c r="G229" s="53"/>
      <c r="H229" s="53"/>
      <c r="I229" s="53"/>
      <c r="J229" s="53"/>
      <c r="K229" s="56"/>
      <c r="L229" s="53"/>
      <c r="M229" s="53"/>
      <c r="N229" s="53"/>
      <c r="O229" s="53"/>
      <c r="P229" s="53"/>
      <c r="Q229" s="53"/>
      <c r="R229" s="53"/>
      <c r="S229" s="63"/>
      <c r="T229" s="53"/>
      <c r="U229" s="53"/>
      <c r="V229" s="53"/>
      <c r="W229" s="46">
        <v>9</v>
      </c>
      <c r="X229" s="82"/>
      <c r="Y229" s="63"/>
      <c r="Z229" s="86"/>
      <c r="AA229" s="84">
        <v>9</v>
      </c>
      <c r="AB229" s="91">
        <v>9</v>
      </c>
      <c r="AC229" s="84"/>
      <c r="AD229" s="91"/>
      <c r="AE229" s="44">
        <f>SUM(G229:AD229)</f>
        <v>27</v>
      </c>
      <c r="AF229" s="2">
        <f>COUNT(G229:AD229)</f>
        <v>3</v>
      </c>
    </row>
    <row r="230" spans="1:32" x14ac:dyDescent="0.3">
      <c r="A230" s="77">
        <f>RANK(AE230,$AE$2:AE351)</f>
        <v>229</v>
      </c>
      <c r="B230" s="4" t="s">
        <v>15</v>
      </c>
      <c r="C230" s="40" t="s">
        <v>4</v>
      </c>
      <c r="D230" s="2">
        <v>2012</v>
      </c>
      <c r="E230" s="2" t="s">
        <v>10</v>
      </c>
      <c r="F230" s="50" t="s">
        <v>428</v>
      </c>
      <c r="G230" s="53"/>
      <c r="H230" s="53"/>
      <c r="I230" s="53"/>
      <c r="J230" s="53"/>
      <c r="K230" s="56"/>
      <c r="L230" s="49">
        <v>24</v>
      </c>
      <c r="M230" s="53"/>
      <c r="N230" s="53"/>
      <c r="O230" s="53"/>
      <c r="P230" s="53"/>
      <c r="Q230" s="53"/>
      <c r="R230" s="53"/>
      <c r="S230" s="63"/>
      <c r="T230" s="53"/>
      <c r="U230" s="53"/>
      <c r="V230" s="53"/>
      <c r="W230" s="46"/>
      <c r="X230" s="82"/>
      <c r="Y230" s="63"/>
      <c r="Z230" s="86"/>
      <c r="AA230" s="84"/>
      <c r="AB230" s="86"/>
      <c r="AC230" s="84"/>
      <c r="AD230" s="86"/>
      <c r="AE230" s="44">
        <f>SUM(G230:AD230)</f>
        <v>24</v>
      </c>
      <c r="AF230" s="2">
        <f>COUNT(G230:AD230)</f>
        <v>1</v>
      </c>
    </row>
    <row r="231" spans="1:32" x14ac:dyDescent="0.3">
      <c r="A231" s="77">
        <f>RANK(AE231,$AE$2:AE352)</f>
        <v>230</v>
      </c>
      <c r="B231" s="4" t="s">
        <v>15</v>
      </c>
      <c r="C231" s="38"/>
      <c r="D231" s="4">
        <v>2014</v>
      </c>
      <c r="E231" s="3" t="s">
        <v>9</v>
      </c>
      <c r="F231" s="42" t="s">
        <v>242</v>
      </c>
      <c r="G231" s="53"/>
      <c r="H231" s="53"/>
      <c r="I231" s="52">
        <v>20</v>
      </c>
      <c r="J231" s="53"/>
      <c r="K231" s="56"/>
      <c r="L231" s="52"/>
      <c r="M231" s="52"/>
      <c r="N231" s="52"/>
      <c r="O231" s="52"/>
      <c r="P231" s="52"/>
      <c r="Q231" s="52"/>
      <c r="R231" s="52"/>
      <c r="S231" s="63"/>
      <c r="T231" s="52"/>
      <c r="U231" s="53"/>
      <c r="V231" s="52"/>
      <c r="W231" s="46"/>
      <c r="X231" s="80"/>
      <c r="Y231" s="63"/>
      <c r="Z231" s="86"/>
      <c r="AA231" s="84"/>
      <c r="AB231" s="86"/>
      <c r="AC231" s="84"/>
      <c r="AD231" s="86"/>
      <c r="AE231" s="44">
        <f>SUM(G231:AD231)</f>
        <v>20</v>
      </c>
      <c r="AF231" s="2">
        <f>COUNT(G231:AD231)</f>
        <v>1</v>
      </c>
    </row>
    <row r="232" spans="1:32" x14ac:dyDescent="0.3">
      <c r="A232" s="77">
        <f>RANK(AE232,$AE$2:AE353)</f>
        <v>230</v>
      </c>
      <c r="B232" s="2" t="s">
        <v>18</v>
      </c>
      <c r="C232" s="40" t="s">
        <v>50</v>
      </c>
      <c r="D232" s="2"/>
      <c r="E232" s="3" t="s">
        <v>9</v>
      </c>
      <c r="F232" s="50" t="s">
        <v>485</v>
      </c>
      <c r="G232" s="53"/>
      <c r="H232" s="53"/>
      <c r="I232" s="53"/>
      <c r="J232" s="53"/>
      <c r="K232" s="56"/>
      <c r="L232" s="53"/>
      <c r="M232" s="53"/>
      <c r="N232" s="53"/>
      <c r="O232" s="53"/>
      <c r="P232" s="53"/>
      <c r="Q232" s="53"/>
      <c r="R232" s="53"/>
      <c r="S232" s="49">
        <v>20</v>
      </c>
      <c r="T232" s="53"/>
      <c r="U232" s="53"/>
      <c r="V232" s="53"/>
      <c r="W232" s="46"/>
      <c r="X232" s="82"/>
      <c r="Y232" s="63"/>
      <c r="Z232" s="86"/>
      <c r="AA232" s="84"/>
      <c r="AB232" s="86"/>
      <c r="AC232" s="84"/>
      <c r="AD232" s="86"/>
      <c r="AE232" s="44">
        <f>SUM(G232:AD232)</f>
        <v>20</v>
      </c>
      <c r="AF232" s="2">
        <f>COUNT(G232:AD232)</f>
        <v>1</v>
      </c>
    </row>
    <row r="233" spans="1:32" x14ac:dyDescent="0.3">
      <c r="A233" s="77">
        <f>RANK(AE233,$AE$2:AE354)</f>
        <v>230</v>
      </c>
      <c r="B233" s="2" t="s">
        <v>15</v>
      </c>
      <c r="C233" s="40" t="s">
        <v>4</v>
      </c>
      <c r="D233" s="7">
        <v>2015</v>
      </c>
      <c r="E233" s="2" t="s">
        <v>9</v>
      </c>
      <c r="F233" s="50" t="s">
        <v>518</v>
      </c>
      <c r="G233" s="53"/>
      <c r="H233" s="53"/>
      <c r="I233" s="53"/>
      <c r="J233" s="53"/>
      <c r="K233" s="56"/>
      <c r="L233" s="53"/>
      <c r="M233" s="53"/>
      <c r="N233" s="53"/>
      <c r="O233" s="53"/>
      <c r="P233" s="53"/>
      <c r="Q233" s="53"/>
      <c r="R233" s="53"/>
      <c r="S233" s="63"/>
      <c r="T233" s="49">
        <v>20</v>
      </c>
      <c r="U233" s="53"/>
      <c r="V233" s="49"/>
      <c r="W233" s="46"/>
      <c r="X233" s="79"/>
      <c r="Y233" s="63"/>
      <c r="Z233" s="86"/>
      <c r="AA233" s="84"/>
      <c r="AB233" s="86"/>
      <c r="AC233" s="84"/>
      <c r="AD233" s="86"/>
      <c r="AE233" s="44">
        <f>SUM(G233:AD233)</f>
        <v>20</v>
      </c>
      <c r="AF233" s="2">
        <f>COUNT(G233:AD233)</f>
        <v>1</v>
      </c>
    </row>
    <row r="234" spans="1:32" x14ac:dyDescent="0.3">
      <c r="A234" s="77">
        <f>RANK(AE234,$AE$2:AE355)</f>
        <v>230</v>
      </c>
      <c r="B234" s="7" t="s">
        <v>435</v>
      </c>
      <c r="C234" s="40"/>
      <c r="D234" s="2"/>
      <c r="E234" s="3" t="s">
        <v>9</v>
      </c>
      <c r="F234" s="50" t="s">
        <v>432</v>
      </c>
      <c r="G234" s="53"/>
      <c r="H234" s="53"/>
      <c r="I234" s="53"/>
      <c r="J234" s="53"/>
      <c r="K234" s="56"/>
      <c r="L234" s="49">
        <v>20</v>
      </c>
      <c r="M234" s="53"/>
      <c r="N234" s="53"/>
      <c r="O234" s="53"/>
      <c r="P234" s="53"/>
      <c r="Q234" s="53"/>
      <c r="R234" s="53"/>
      <c r="S234" s="63"/>
      <c r="T234" s="53"/>
      <c r="U234" s="53"/>
      <c r="V234" s="53"/>
      <c r="W234" s="46"/>
      <c r="X234" s="82"/>
      <c r="Y234" s="63"/>
      <c r="Z234" s="86"/>
      <c r="AA234" s="84"/>
      <c r="AB234" s="86"/>
      <c r="AC234" s="84"/>
      <c r="AD234" s="86"/>
      <c r="AE234" s="44">
        <f>SUM(G234:AD234)</f>
        <v>20</v>
      </c>
      <c r="AF234" s="2">
        <f>COUNT(G234:AD234)</f>
        <v>1</v>
      </c>
    </row>
    <row r="235" spans="1:32" x14ac:dyDescent="0.3">
      <c r="A235" s="77">
        <f>RANK(AE235,$AE$2:AE356)</f>
        <v>230</v>
      </c>
      <c r="B235" s="4" t="s">
        <v>18</v>
      </c>
      <c r="C235" s="40"/>
      <c r="D235" s="2"/>
      <c r="E235" s="3" t="s">
        <v>5</v>
      </c>
      <c r="F235" s="50" t="s">
        <v>430</v>
      </c>
      <c r="G235" s="53"/>
      <c r="H235" s="53"/>
      <c r="I235" s="53"/>
      <c r="J235" s="53"/>
      <c r="K235" s="56"/>
      <c r="L235" s="49">
        <v>20</v>
      </c>
      <c r="M235" s="53"/>
      <c r="N235" s="53"/>
      <c r="O235" s="53"/>
      <c r="P235" s="53"/>
      <c r="Q235" s="53"/>
      <c r="R235" s="53"/>
      <c r="S235" s="63"/>
      <c r="T235" s="53"/>
      <c r="U235" s="53"/>
      <c r="V235" s="53"/>
      <c r="W235" s="46"/>
      <c r="X235" s="82"/>
      <c r="Y235" s="63"/>
      <c r="Z235" s="86"/>
      <c r="AA235" s="84"/>
      <c r="AB235" s="86"/>
      <c r="AC235" s="84"/>
      <c r="AD235" s="86"/>
      <c r="AE235" s="44">
        <f>SUM(G235:AD235)</f>
        <v>20</v>
      </c>
      <c r="AF235" s="2">
        <f>COUNT(G235:AD235)</f>
        <v>1</v>
      </c>
    </row>
    <row r="236" spans="1:32" x14ac:dyDescent="0.3">
      <c r="A236" s="77">
        <f>RANK(AE236,$AE$2:AE357)</f>
        <v>235</v>
      </c>
      <c r="B236" s="7" t="s">
        <v>435</v>
      </c>
      <c r="C236" s="40"/>
      <c r="D236" s="2"/>
      <c r="E236" s="3" t="s">
        <v>9</v>
      </c>
      <c r="F236" s="50" t="s">
        <v>431</v>
      </c>
      <c r="G236" s="53"/>
      <c r="H236" s="53"/>
      <c r="I236" s="53"/>
      <c r="J236" s="53"/>
      <c r="K236" s="56"/>
      <c r="L236" s="49">
        <v>18.5</v>
      </c>
      <c r="M236" s="53"/>
      <c r="N236" s="53"/>
      <c r="O236" s="53"/>
      <c r="P236" s="53"/>
      <c r="Q236" s="53"/>
      <c r="R236" s="53"/>
      <c r="S236" s="63"/>
      <c r="T236" s="53"/>
      <c r="U236" s="53"/>
      <c r="V236" s="53"/>
      <c r="W236" s="46"/>
      <c r="X236" s="82"/>
      <c r="Y236" s="63"/>
      <c r="Z236" s="86"/>
      <c r="AA236" s="84"/>
      <c r="AB236" s="86"/>
      <c r="AC236" s="84"/>
      <c r="AD236" s="86"/>
      <c r="AE236" s="44">
        <f>SUM(G236:AD236)</f>
        <v>18.5</v>
      </c>
      <c r="AF236" s="2">
        <f>COUNT(G236:AD236)</f>
        <v>1</v>
      </c>
    </row>
    <row r="237" spans="1:32" x14ac:dyDescent="0.3">
      <c r="A237" s="77">
        <f>RANK(AE237,$AE$2:AE358)</f>
        <v>236</v>
      </c>
      <c r="B237" s="2" t="s">
        <v>15</v>
      </c>
      <c r="C237" s="40" t="s">
        <v>4</v>
      </c>
      <c r="D237" s="7">
        <v>2017</v>
      </c>
      <c r="E237" s="2" t="s">
        <v>5</v>
      </c>
      <c r="F237" s="50" t="s">
        <v>552</v>
      </c>
      <c r="G237" s="53"/>
      <c r="H237" s="53"/>
      <c r="I237" s="53"/>
      <c r="J237" s="53"/>
      <c r="K237" s="56"/>
      <c r="L237" s="53"/>
      <c r="M237" s="53"/>
      <c r="N237" s="53"/>
      <c r="O237" s="53"/>
      <c r="P237" s="53"/>
      <c r="Q237" s="53"/>
      <c r="R237" s="53"/>
      <c r="S237" s="63"/>
      <c r="T237" s="53"/>
      <c r="U237" s="53"/>
      <c r="V237" s="53"/>
      <c r="W237" s="46">
        <v>9</v>
      </c>
      <c r="X237" s="82"/>
      <c r="Y237" s="63"/>
      <c r="Z237" s="86"/>
      <c r="AA237" s="84">
        <v>9</v>
      </c>
      <c r="AB237" s="86"/>
      <c r="AC237" s="84"/>
      <c r="AD237" s="86"/>
      <c r="AE237" s="44">
        <f>SUM(G237:AD237)</f>
        <v>18</v>
      </c>
      <c r="AF237" s="2">
        <f>COUNT(G237:AD237)</f>
        <v>2</v>
      </c>
    </row>
    <row r="238" spans="1:32" x14ac:dyDescent="0.3">
      <c r="A238" s="77">
        <f>RANK(AE238,$AE$2:AE359)</f>
        <v>237</v>
      </c>
      <c r="B238" s="2" t="s">
        <v>15</v>
      </c>
      <c r="C238" s="40" t="s">
        <v>258</v>
      </c>
      <c r="D238" s="2">
        <v>2016</v>
      </c>
      <c r="E238" s="3" t="s">
        <v>5</v>
      </c>
      <c r="F238" s="42" t="s">
        <v>355</v>
      </c>
      <c r="G238" s="53"/>
      <c r="H238" s="53"/>
      <c r="I238" s="53"/>
      <c r="J238" s="53"/>
      <c r="K238" s="56"/>
      <c r="L238" s="46"/>
      <c r="M238" s="46"/>
      <c r="N238" s="46"/>
      <c r="O238" s="53"/>
      <c r="P238" s="46"/>
      <c r="Q238" s="46"/>
      <c r="R238" s="46"/>
      <c r="S238" s="63"/>
      <c r="T238" s="46"/>
      <c r="U238" s="53"/>
      <c r="V238" s="46"/>
      <c r="W238" s="46"/>
      <c r="X238" s="81"/>
      <c r="Y238" s="63"/>
      <c r="Z238" s="86"/>
      <c r="AA238" s="84"/>
      <c r="AB238" s="91">
        <v>16</v>
      </c>
      <c r="AC238" s="84"/>
      <c r="AD238" s="91"/>
      <c r="AE238" s="44">
        <f>SUM(G238:AD238)</f>
        <v>16</v>
      </c>
      <c r="AF238" s="2">
        <f>COUNT(G238:AD238)</f>
        <v>1</v>
      </c>
    </row>
    <row r="239" spans="1:32" x14ac:dyDescent="0.3">
      <c r="A239" s="77">
        <f>RANK(AE239,$AE$2:AE360)</f>
        <v>237</v>
      </c>
      <c r="B239" s="2" t="s">
        <v>15</v>
      </c>
      <c r="C239" s="40" t="s">
        <v>258</v>
      </c>
      <c r="D239" s="2">
        <v>2015</v>
      </c>
      <c r="E239" s="3" t="s">
        <v>9</v>
      </c>
      <c r="F239" s="50" t="s">
        <v>619</v>
      </c>
      <c r="G239" s="53"/>
      <c r="H239" s="53"/>
      <c r="I239" s="53"/>
      <c r="J239" s="53"/>
      <c r="K239" s="56"/>
      <c r="L239" s="53"/>
      <c r="M239" s="53"/>
      <c r="N239" s="53"/>
      <c r="O239" s="53"/>
      <c r="P239" s="53"/>
      <c r="Q239" s="53"/>
      <c r="R239" s="53"/>
      <c r="S239" s="63"/>
      <c r="T239" s="53"/>
      <c r="U239" s="53"/>
      <c r="V239" s="53"/>
      <c r="W239" s="53"/>
      <c r="X239" s="82"/>
      <c r="Y239" s="63"/>
      <c r="Z239" s="86"/>
      <c r="AA239" s="89"/>
      <c r="AB239" s="91">
        <v>16</v>
      </c>
      <c r="AC239" s="89"/>
      <c r="AD239" s="91"/>
      <c r="AE239" s="44">
        <f>SUM(G239:AD239)</f>
        <v>16</v>
      </c>
      <c r="AF239" s="2">
        <f>COUNT(G239:AD239)</f>
        <v>1</v>
      </c>
    </row>
    <row r="240" spans="1:32" x14ac:dyDescent="0.3">
      <c r="A240" s="77">
        <f>RANK(AE240,$AE$2:AE361)</f>
        <v>237</v>
      </c>
      <c r="B240" s="2" t="s">
        <v>15</v>
      </c>
      <c r="C240" s="40" t="s">
        <v>293</v>
      </c>
      <c r="D240" s="2">
        <v>2013</v>
      </c>
      <c r="E240" s="2" t="s">
        <v>10</v>
      </c>
      <c r="F240" s="42" t="s">
        <v>306</v>
      </c>
      <c r="G240" s="53"/>
      <c r="H240" s="53"/>
      <c r="I240" s="52">
        <v>16</v>
      </c>
      <c r="J240" s="53"/>
      <c r="K240" s="56"/>
      <c r="L240" s="52"/>
      <c r="M240" s="52"/>
      <c r="N240" s="52"/>
      <c r="O240" s="52"/>
      <c r="P240" s="52"/>
      <c r="Q240" s="52"/>
      <c r="R240" s="52"/>
      <c r="S240" s="63"/>
      <c r="T240" s="52"/>
      <c r="U240" s="46"/>
      <c r="V240" s="52"/>
      <c r="W240" s="46"/>
      <c r="X240" s="80"/>
      <c r="Y240" s="63"/>
      <c r="Z240" s="86"/>
      <c r="AA240" s="84"/>
      <c r="AB240" s="86"/>
      <c r="AC240" s="84"/>
      <c r="AD240" s="86"/>
      <c r="AE240" s="44">
        <f>SUM(G240:AD240)</f>
        <v>16</v>
      </c>
      <c r="AF240" s="2">
        <f>COUNT(G240:AD240)</f>
        <v>1</v>
      </c>
    </row>
    <row r="241" spans="1:32" x14ac:dyDescent="0.3">
      <c r="A241" s="77">
        <f>RANK(AE241,$AE$2:AE362)</f>
        <v>237</v>
      </c>
      <c r="B241" s="2" t="s">
        <v>15</v>
      </c>
      <c r="C241" s="38" t="s">
        <v>162</v>
      </c>
      <c r="D241" s="7">
        <v>2014</v>
      </c>
      <c r="E241" s="2" t="s">
        <v>9</v>
      </c>
      <c r="F241" s="50" t="s">
        <v>578</v>
      </c>
      <c r="G241" s="53"/>
      <c r="H241" s="53"/>
      <c r="I241" s="53"/>
      <c r="J241" s="53"/>
      <c r="K241" s="56"/>
      <c r="L241" s="53"/>
      <c r="M241" s="53"/>
      <c r="N241" s="53"/>
      <c r="O241" s="53"/>
      <c r="P241" s="53"/>
      <c r="Q241" s="53"/>
      <c r="R241" s="53"/>
      <c r="S241" s="63"/>
      <c r="T241" s="53"/>
      <c r="U241" s="53"/>
      <c r="V241" s="53"/>
      <c r="W241" s="53"/>
      <c r="X241" s="82"/>
      <c r="Y241" s="63"/>
      <c r="Z241" s="86"/>
      <c r="AA241" s="84">
        <v>16</v>
      </c>
      <c r="AB241" s="86"/>
      <c r="AC241" s="84"/>
      <c r="AD241" s="86"/>
      <c r="AE241" s="44">
        <f>SUM(G241:AD241)</f>
        <v>16</v>
      </c>
      <c r="AF241" s="2">
        <f>COUNT(G241:AD241)</f>
        <v>1</v>
      </c>
    </row>
    <row r="242" spans="1:32" x14ac:dyDescent="0.3">
      <c r="A242" s="77">
        <f>RANK(AE242,$AE$2:AE363)</f>
        <v>237</v>
      </c>
      <c r="B242" s="2" t="s">
        <v>15</v>
      </c>
      <c r="C242" s="38" t="s">
        <v>162</v>
      </c>
      <c r="D242" s="7">
        <v>2015</v>
      </c>
      <c r="E242" s="3" t="s">
        <v>9</v>
      </c>
      <c r="F242" s="50" t="s">
        <v>579</v>
      </c>
      <c r="G242" s="53"/>
      <c r="H242" s="53"/>
      <c r="I242" s="53"/>
      <c r="J242" s="53"/>
      <c r="K242" s="56"/>
      <c r="L242" s="53"/>
      <c r="M242" s="53"/>
      <c r="N242" s="53"/>
      <c r="O242" s="53"/>
      <c r="P242" s="53"/>
      <c r="Q242" s="53"/>
      <c r="R242" s="53"/>
      <c r="S242" s="63"/>
      <c r="T242" s="53"/>
      <c r="U242" s="53"/>
      <c r="V242" s="53"/>
      <c r="W242" s="53"/>
      <c r="X242" s="82"/>
      <c r="Y242" s="63"/>
      <c r="Z242" s="86"/>
      <c r="AA242" s="84">
        <v>16</v>
      </c>
      <c r="AB242" s="86"/>
      <c r="AC242" s="84"/>
      <c r="AD242" s="86"/>
      <c r="AE242" s="44">
        <f>SUM(G242:AD242)</f>
        <v>16</v>
      </c>
      <c r="AF242" s="2">
        <f>COUNT(G242:AD242)</f>
        <v>1</v>
      </c>
    </row>
    <row r="243" spans="1:32" x14ac:dyDescent="0.3">
      <c r="A243" s="77">
        <f>RANK(AE243,$AE$2:AE364)</f>
        <v>237</v>
      </c>
      <c r="B243" s="2" t="s">
        <v>15</v>
      </c>
      <c r="C243" s="42" t="s">
        <v>4</v>
      </c>
      <c r="D243" s="7">
        <v>2015</v>
      </c>
      <c r="E243" s="3" t="s">
        <v>9</v>
      </c>
      <c r="F243" s="50" t="s">
        <v>580</v>
      </c>
      <c r="G243" s="53"/>
      <c r="H243" s="53"/>
      <c r="I243" s="53"/>
      <c r="J243" s="53"/>
      <c r="K243" s="56"/>
      <c r="L243" s="53"/>
      <c r="M243" s="53"/>
      <c r="N243" s="53"/>
      <c r="O243" s="53"/>
      <c r="P243" s="53"/>
      <c r="Q243" s="53"/>
      <c r="R243" s="53"/>
      <c r="S243" s="63"/>
      <c r="T243" s="53"/>
      <c r="U243" s="53"/>
      <c r="V243" s="53"/>
      <c r="W243" s="53"/>
      <c r="X243" s="82"/>
      <c r="Y243" s="63"/>
      <c r="Z243" s="86"/>
      <c r="AA243" s="84">
        <v>16</v>
      </c>
      <c r="AB243" s="86"/>
      <c r="AC243" s="84"/>
      <c r="AD243" s="86"/>
      <c r="AE243" s="44">
        <f>SUM(G243:AD243)</f>
        <v>16</v>
      </c>
      <c r="AF243" s="2">
        <f>COUNT(G243:AD243)</f>
        <v>1</v>
      </c>
    </row>
    <row r="244" spans="1:32" x14ac:dyDescent="0.3">
      <c r="A244" s="77">
        <f>RANK(AE244,$AE$2:AE365)</f>
        <v>237</v>
      </c>
      <c r="B244" s="2" t="s">
        <v>15</v>
      </c>
      <c r="C244" s="42" t="s">
        <v>4</v>
      </c>
      <c r="D244" s="7">
        <v>2014</v>
      </c>
      <c r="E244" s="2" t="s">
        <v>9</v>
      </c>
      <c r="F244" s="50" t="s">
        <v>581</v>
      </c>
      <c r="G244" s="53"/>
      <c r="H244" s="53"/>
      <c r="I244" s="53"/>
      <c r="J244" s="53"/>
      <c r="K244" s="56"/>
      <c r="L244" s="53"/>
      <c r="M244" s="53"/>
      <c r="N244" s="53"/>
      <c r="O244" s="53"/>
      <c r="P244" s="53"/>
      <c r="Q244" s="53"/>
      <c r="R244" s="53"/>
      <c r="S244" s="63"/>
      <c r="T244" s="53"/>
      <c r="U244" s="53"/>
      <c r="V244" s="53"/>
      <c r="W244" s="53"/>
      <c r="X244" s="82"/>
      <c r="Y244" s="63"/>
      <c r="Z244" s="86"/>
      <c r="AA244" s="84">
        <v>16</v>
      </c>
      <c r="AB244" s="86"/>
      <c r="AC244" s="84"/>
      <c r="AD244" s="86"/>
      <c r="AE244" s="44">
        <f>SUM(G244:AD244)</f>
        <v>16</v>
      </c>
      <c r="AF244" s="2">
        <f>COUNT(G244:AD244)</f>
        <v>1</v>
      </c>
    </row>
    <row r="245" spans="1:32" x14ac:dyDescent="0.3">
      <c r="A245" s="77">
        <f>RANK(AE245,$AE$2:AE366)</f>
        <v>237</v>
      </c>
      <c r="B245" s="2" t="s">
        <v>15</v>
      </c>
      <c r="C245" s="38" t="s">
        <v>162</v>
      </c>
      <c r="D245" s="7">
        <v>2015</v>
      </c>
      <c r="E245" s="3" t="s">
        <v>9</v>
      </c>
      <c r="F245" s="50" t="s">
        <v>582</v>
      </c>
      <c r="G245" s="53"/>
      <c r="H245" s="53"/>
      <c r="I245" s="53"/>
      <c r="J245" s="53"/>
      <c r="K245" s="56"/>
      <c r="L245" s="53"/>
      <c r="M245" s="53"/>
      <c r="N245" s="53"/>
      <c r="O245" s="53"/>
      <c r="P245" s="53"/>
      <c r="Q245" s="53"/>
      <c r="R245" s="53"/>
      <c r="S245" s="63"/>
      <c r="T245" s="53"/>
      <c r="U245" s="53"/>
      <c r="V245" s="53"/>
      <c r="W245" s="53"/>
      <c r="X245" s="82"/>
      <c r="Y245" s="63"/>
      <c r="Z245" s="86"/>
      <c r="AA245" s="84">
        <v>16</v>
      </c>
      <c r="AB245" s="86"/>
      <c r="AC245" s="84"/>
      <c r="AD245" s="86"/>
      <c r="AE245" s="44">
        <f>SUM(G245:AD245)</f>
        <v>16</v>
      </c>
      <c r="AF245" s="2">
        <f>COUNT(G245:AD245)</f>
        <v>1</v>
      </c>
    </row>
    <row r="246" spans="1:32" x14ac:dyDescent="0.3">
      <c r="A246" s="77">
        <f>RANK(AE246,$AE$2:AE367)</f>
        <v>237</v>
      </c>
      <c r="B246" s="2" t="s">
        <v>15</v>
      </c>
      <c r="C246" s="40" t="s">
        <v>22</v>
      </c>
      <c r="D246" s="4">
        <v>2013</v>
      </c>
      <c r="E246" s="2" t="s">
        <v>10</v>
      </c>
      <c r="F246" s="50" t="s">
        <v>486</v>
      </c>
      <c r="G246" s="53"/>
      <c r="H246" s="53"/>
      <c r="I246" s="53"/>
      <c r="J246" s="53"/>
      <c r="K246" s="56"/>
      <c r="L246" s="53"/>
      <c r="M246" s="53"/>
      <c r="N246" s="53"/>
      <c r="O246" s="53"/>
      <c r="P246" s="53"/>
      <c r="Q246" s="53"/>
      <c r="R246" s="53"/>
      <c r="S246" s="49">
        <v>16</v>
      </c>
      <c r="T246" s="53"/>
      <c r="U246" s="53"/>
      <c r="V246" s="53"/>
      <c r="W246" s="46"/>
      <c r="X246" s="82"/>
      <c r="Y246" s="63"/>
      <c r="Z246" s="86"/>
      <c r="AA246" s="84"/>
      <c r="AB246" s="86"/>
      <c r="AC246" s="84"/>
      <c r="AD246" s="86"/>
      <c r="AE246" s="44">
        <f>SUM(G246:AD246)</f>
        <v>16</v>
      </c>
      <c r="AF246" s="2">
        <f>COUNT(G246:AD246)</f>
        <v>1</v>
      </c>
    </row>
    <row r="247" spans="1:32" x14ac:dyDescent="0.3">
      <c r="A247" s="77">
        <f>RANK(AE247,$AE$2:AE368)</f>
        <v>237</v>
      </c>
      <c r="B247" s="2" t="s">
        <v>17</v>
      </c>
      <c r="C247" s="39" t="s">
        <v>50</v>
      </c>
      <c r="D247" s="2"/>
      <c r="E247" s="3" t="s">
        <v>5</v>
      </c>
      <c r="F247" s="38" t="s">
        <v>287</v>
      </c>
      <c r="G247" s="53"/>
      <c r="H247" s="53"/>
      <c r="I247" s="53"/>
      <c r="J247" s="53"/>
      <c r="K247" s="56"/>
      <c r="L247" s="49">
        <v>16</v>
      </c>
      <c r="M247" s="46"/>
      <c r="N247" s="46"/>
      <c r="O247" s="53"/>
      <c r="P247" s="46"/>
      <c r="Q247" s="46"/>
      <c r="R247" s="46"/>
      <c r="S247" s="63"/>
      <c r="T247" s="46"/>
      <c r="U247" s="53"/>
      <c r="V247" s="46"/>
      <c r="W247" s="46"/>
      <c r="X247" s="81"/>
      <c r="Y247" s="63"/>
      <c r="Z247" s="86"/>
      <c r="AA247" s="84"/>
      <c r="AB247" s="86"/>
      <c r="AC247" s="84"/>
      <c r="AD247" s="86"/>
      <c r="AE247" s="44">
        <f>SUM(G247:AD247)</f>
        <v>16</v>
      </c>
      <c r="AF247" s="2">
        <f>COUNT(G247:AD247)</f>
        <v>1</v>
      </c>
    </row>
    <row r="248" spans="1:32" x14ac:dyDescent="0.3">
      <c r="A248" s="77">
        <f>RANK(AE248,$AE$2:AE369)</f>
        <v>237</v>
      </c>
      <c r="B248" s="4" t="s">
        <v>15</v>
      </c>
      <c r="C248" s="42" t="s">
        <v>46</v>
      </c>
      <c r="D248" s="7">
        <v>2014</v>
      </c>
      <c r="E248" s="2" t="s">
        <v>9</v>
      </c>
      <c r="F248" s="50" t="s">
        <v>383</v>
      </c>
      <c r="G248" s="53"/>
      <c r="H248" s="53"/>
      <c r="I248" s="52">
        <v>16</v>
      </c>
      <c r="J248" s="53"/>
      <c r="K248" s="56"/>
      <c r="L248" s="52"/>
      <c r="M248" s="52"/>
      <c r="N248" s="52"/>
      <c r="O248" s="52"/>
      <c r="P248" s="52"/>
      <c r="Q248" s="52"/>
      <c r="R248" s="52"/>
      <c r="S248" s="63"/>
      <c r="T248" s="52"/>
      <c r="U248" s="53"/>
      <c r="V248" s="52"/>
      <c r="W248" s="46"/>
      <c r="X248" s="80"/>
      <c r="Y248" s="63"/>
      <c r="Z248" s="86"/>
      <c r="AA248" s="84"/>
      <c r="AB248" s="86"/>
      <c r="AC248" s="84"/>
      <c r="AD248" s="86"/>
      <c r="AE248" s="44">
        <f>SUM(G248:AD248)</f>
        <v>16</v>
      </c>
      <c r="AF248" s="2">
        <f>COUNT(G248:AD248)</f>
        <v>1</v>
      </c>
    </row>
    <row r="249" spans="1:32" x14ac:dyDescent="0.3">
      <c r="A249" s="77">
        <f>RANK(AE249,$AE$2:AE370)</f>
        <v>237</v>
      </c>
      <c r="B249" s="7" t="s">
        <v>15</v>
      </c>
      <c r="C249" s="40" t="s">
        <v>13</v>
      </c>
      <c r="D249" s="2">
        <v>2013</v>
      </c>
      <c r="E249" s="2" t="s">
        <v>10</v>
      </c>
      <c r="F249" s="50" t="s">
        <v>454</v>
      </c>
      <c r="G249" s="53"/>
      <c r="H249" s="53"/>
      <c r="I249" s="53"/>
      <c r="J249" s="53"/>
      <c r="K249" s="56"/>
      <c r="L249" s="53"/>
      <c r="M249" s="53"/>
      <c r="N249" s="53"/>
      <c r="O249" s="53"/>
      <c r="P249" s="49">
        <v>16</v>
      </c>
      <c r="Q249" s="53"/>
      <c r="R249" s="53"/>
      <c r="S249" s="63"/>
      <c r="T249" s="53"/>
      <c r="U249" s="53"/>
      <c r="V249" s="53"/>
      <c r="W249" s="46"/>
      <c r="X249" s="82"/>
      <c r="Y249" s="63"/>
      <c r="Z249" s="86"/>
      <c r="AA249" s="84"/>
      <c r="AB249" s="86"/>
      <c r="AC249" s="84"/>
      <c r="AD249" s="86"/>
      <c r="AE249" s="44">
        <f>SUM(G249:AD249)</f>
        <v>16</v>
      </c>
      <c r="AF249" s="2">
        <f>COUNT(G249:AD249)</f>
        <v>1</v>
      </c>
    </row>
    <row r="250" spans="1:32" x14ac:dyDescent="0.3">
      <c r="A250" s="77">
        <f>RANK(AE250,$AE$2:AE371)</f>
        <v>237</v>
      </c>
      <c r="B250" s="7" t="s">
        <v>15</v>
      </c>
      <c r="C250" s="40" t="s">
        <v>13</v>
      </c>
      <c r="D250" s="2">
        <v>2013</v>
      </c>
      <c r="E250" s="3" t="s">
        <v>10</v>
      </c>
      <c r="F250" s="50" t="s">
        <v>455</v>
      </c>
      <c r="G250" s="53"/>
      <c r="H250" s="53"/>
      <c r="I250" s="53"/>
      <c r="J250" s="53"/>
      <c r="K250" s="56"/>
      <c r="L250" s="53"/>
      <c r="M250" s="53"/>
      <c r="N250" s="53"/>
      <c r="O250" s="53"/>
      <c r="P250" s="49">
        <v>16</v>
      </c>
      <c r="Q250" s="53"/>
      <c r="R250" s="53"/>
      <c r="S250" s="63"/>
      <c r="T250" s="53"/>
      <c r="U250" s="53"/>
      <c r="V250" s="53"/>
      <c r="W250" s="46"/>
      <c r="X250" s="82"/>
      <c r="Y250" s="63"/>
      <c r="Z250" s="86"/>
      <c r="AA250" s="84"/>
      <c r="AB250" s="86"/>
      <c r="AC250" s="84"/>
      <c r="AD250" s="86"/>
      <c r="AE250" s="44">
        <f>SUM(G250:AD250)</f>
        <v>16</v>
      </c>
      <c r="AF250" s="2">
        <f>COUNT(G250:AD250)</f>
        <v>1</v>
      </c>
    </row>
    <row r="251" spans="1:32" x14ac:dyDescent="0.3">
      <c r="A251" s="77">
        <f>RANK(AE251,$AE$2:AE372)</f>
        <v>250</v>
      </c>
      <c r="B251" s="2" t="s">
        <v>15</v>
      </c>
      <c r="C251" s="40" t="s">
        <v>8</v>
      </c>
      <c r="D251" s="2">
        <v>2016</v>
      </c>
      <c r="E251" s="3" t="s">
        <v>5</v>
      </c>
      <c r="F251" s="50" t="s">
        <v>620</v>
      </c>
      <c r="G251" s="53"/>
      <c r="H251" s="53"/>
      <c r="I251" s="53"/>
      <c r="J251" s="53"/>
      <c r="K251" s="56"/>
      <c r="L251" s="53"/>
      <c r="M251" s="53"/>
      <c r="N251" s="53"/>
      <c r="O251" s="53"/>
      <c r="P251" s="53"/>
      <c r="Q251" s="53"/>
      <c r="R251" s="53"/>
      <c r="S251" s="63"/>
      <c r="T251" s="53"/>
      <c r="U251" s="53"/>
      <c r="V251" s="53"/>
      <c r="W251" s="53"/>
      <c r="X251" s="82"/>
      <c r="Y251" s="63"/>
      <c r="Z251" s="86"/>
      <c r="AA251" s="89"/>
      <c r="AB251" s="91">
        <v>12</v>
      </c>
      <c r="AC251" s="89"/>
      <c r="AD251" s="91"/>
      <c r="AE251" s="44">
        <f>SUM(G251:AD251)</f>
        <v>12</v>
      </c>
      <c r="AF251" s="2">
        <f>COUNT(G251:AD251)</f>
        <v>1</v>
      </c>
    </row>
    <row r="252" spans="1:32" x14ac:dyDescent="0.3">
      <c r="A252" s="77">
        <f>RANK(AE252,$AE$2:AE373)</f>
        <v>251</v>
      </c>
      <c r="B252" s="2" t="s">
        <v>15</v>
      </c>
      <c r="C252" s="40" t="s">
        <v>4</v>
      </c>
      <c r="D252" s="2">
        <v>2016</v>
      </c>
      <c r="E252" s="3" t="s">
        <v>5</v>
      </c>
      <c r="F252" s="50" t="s">
        <v>621</v>
      </c>
      <c r="G252" s="53"/>
      <c r="H252" s="53"/>
      <c r="I252" s="53"/>
      <c r="J252" s="53"/>
      <c r="K252" s="56"/>
      <c r="L252" s="53"/>
      <c r="M252" s="53"/>
      <c r="N252" s="53"/>
      <c r="O252" s="53"/>
      <c r="P252" s="53"/>
      <c r="Q252" s="53"/>
      <c r="R252" s="53"/>
      <c r="S252" s="63"/>
      <c r="T252" s="53"/>
      <c r="U252" s="53"/>
      <c r="V252" s="53"/>
      <c r="W252" s="53"/>
      <c r="X252" s="82"/>
      <c r="Y252" s="63"/>
      <c r="Z252" s="86"/>
      <c r="AA252" s="89"/>
      <c r="AB252" s="91">
        <v>9</v>
      </c>
      <c r="AC252" s="89"/>
      <c r="AD252" s="91"/>
      <c r="AE252" s="44">
        <f>SUM(G252:AD252)</f>
        <v>9</v>
      </c>
      <c r="AF252" s="2">
        <f>COUNT(G252:AD252)</f>
        <v>1</v>
      </c>
    </row>
    <row r="253" spans="1:32" x14ac:dyDescent="0.3">
      <c r="A253" s="77">
        <f>RANK(AE253,$AE$2:AE374)</f>
        <v>251</v>
      </c>
      <c r="B253" s="2" t="s">
        <v>15</v>
      </c>
      <c r="C253" s="40" t="s">
        <v>4</v>
      </c>
      <c r="D253" s="2">
        <v>2016</v>
      </c>
      <c r="E253" s="3" t="s">
        <v>5</v>
      </c>
      <c r="F253" s="50" t="s">
        <v>583</v>
      </c>
      <c r="G253" s="53"/>
      <c r="H253" s="53"/>
      <c r="I253" s="53"/>
      <c r="J253" s="53"/>
      <c r="K253" s="56"/>
      <c r="L253" s="53"/>
      <c r="M253" s="53"/>
      <c r="N253" s="53"/>
      <c r="O253" s="53"/>
      <c r="P253" s="53"/>
      <c r="Q253" s="53"/>
      <c r="R253" s="53"/>
      <c r="S253" s="63"/>
      <c r="T253" s="53"/>
      <c r="U253" s="53"/>
      <c r="V253" s="53"/>
      <c r="W253" s="53"/>
      <c r="X253" s="82"/>
      <c r="Y253" s="63"/>
      <c r="Z253" s="86"/>
      <c r="AA253" s="84">
        <v>9</v>
      </c>
      <c r="AB253" s="86"/>
      <c r="AC253" s="84"/>
      <c r="AD253" s="86"/>
      <c r="AE253" s="44">
        <f>SUM(G253:AD253)</f>
        <v>9</v>
      </c>
      <c r="AF253" s="2">
        <f>COUNT(G253:AD253)</f>
        <v>1</v>
      </c>
    </row>
    <row r="254" spans="1:32" x14ac:dyDescent="0.3">
      <c r="A254" s="77">
        <f>RANK(AE254,$AE$2:AE375)</f>
        <v>251</v>
      </c>
      <c r="B254" s="2" t="s">
        <v>15</v>
      </c>
      <c r="C254" s="40" t="s">
        <v>4</v>
      </c>
      <c r="D254" s="2">
        <v>2016</v>
      </c>
      <c r="E254" s="3" t="s">
        <v>5</v>
      </c>
      <c r="F254" s="50" t="s">
        <v>584</v>
      </c>
      <c r="G254" s="53"/>
      <c r="H254" s="53"/>
      <c r="I254" s="53"/>
      <c r="J254" s="53"/>
      <c r="K254" s="56"/>
      <c r="L254" s="53"/>
      <c r="M254" s="53"/>
      <c r="N254" s="53"/>
      <c r="O254" s="53"/>
      <c r="P254" s="53"/>
      <c r="Q254" s="53"/>
      <c r="R254" s="53"/>
      <c r="S254" s="63"/>
      <c r="T254" s="53"/>
      <c r="U254" s="53"/>
      <c r="V254" s="53"/>
      <c r="W254" s="53"/>
      <c r="X254" s="82"/>
      <c r="Y254" s="63"/>
      <c r="Z254" s="86"/>
      <c r="AA254" s="84">
        <v>9</v>
      </c>
      <c r="AB254" s="86"/>
      <c r="AC254" s="84"/>
      <c r="AD254" s="86"/>
      <c r="AE254" s="44">
        <f>SUM(G254:AD254)</f>
        <v>9</v>
      </c>
      <c r="AF254" s="2">
        <f>COUNT(G254:AD254)</f>
        <v>1</v>
      </c>
    </row>
    <row r="255" spans="1:32" x14ac:dyDescent="0.3">
      <c r="A255" s="77">
        <f>RANK(AE255,$AE$2:AE376)</f>
        <v>251</v>
      </c>
      <c r="B255" s="2" t="s">
        <v>15</v>
      </c>
      <c r="C255" s="40" t="s">
        <v>31</v>
      </c>
      <c r="D255" s="2">
        <v>2016</v>
      </c>
      <c r="E255" s="3" t="s">
        <v>5</v>
      </c>
      <c r="F255" s="50" t="s">
        <v>585</v>
      </c>
      <c r="G255" s="53"/>
      <c r="H255" s="53"/>
      <c r="I255" s="53"/>
      <c r="J255" s="53"/>
      <c r="K255" s="56"/>
      <c r="L255" s="53"/>
      <c r="M255" s="53"/>
      <c r="N255" s="53"/>
      <c r="O255" s="53"/>
      <c r="P255" s="53"/>
      <c r="Q255" s="53"/>
      <c r="R255" s="53"/>
      <c r="S255" s="63"/>
      <c r="T255" s="53"/>
      <c r="U255" s="53"/>
      <c r="V255" s="53"/>
      <c r="W255" s="53"/>
      <c r="X255" s="82"/>
      <c r="Y255" s="63"/>
      <c r="Z255" s="86"/>
      <c r="AA255" s="84">
        <v>9</v>
      </c>
      <c r="AB255" s="86"/>
      <c r="AC255" s="84"/>
      <c r="AD255" s="86"/>
      <c r="AE255" s="44">
        <f>SUM(G255:AD255)</f>
        <v>9</v>
      </c>
      <c r="AF255" s="2">
        <f>COUNT(G255:AD255)</f>
        <v>1</v>
      </c>
    </row>
    <row r="256" spans="1:32" x14ac:dyDescent="0.3">
      <c r="A256" s="77">
        <f>RANK(AE256,$AE$2:AE377)</f>
        <v>251</v>
      </c>
      <c r="B256" s="2" t="s">
        <v>15</v>
      </c>
      <c r="C256" s="40" t="s">
        <v>4</v>
      </c>
      <c r="D256" s="2">
        <v>2016</v>
      </c>
      <c r="E256" s="3" t="s">
        <v>5</v>
      </c>
      <c r="F256" s="50" t="s">
        <v>525</v>
      </c>
      <c r="G256" s="53"/>
      <c r="H256" s="53"/>
      <c r="I256" s="53"/>
      <c r="J256" s="53"/>
      <c r="K256" s="56"/>
      <c r="L256" s="53"/>
      <c r="M256" s="53"/>
      <c r="N256" s="53"/>
      <c r="O256" s="53"/>
      <c r="P256" s="53"/>
      <c r="Q256" s="53"/>
      <c r="R256" s="53"/>
      <c r="S256" s="63"/>
      <c r="T256" s="49">
        <v>9</v>
      </c>
      <c r="U256" s="53"/>
      <c r="V256" s="49"/>
      <c r="W256" s="46"/>
      <c r="X256" s="79"/>
      <c r="Y256" s="63"/>
      <c r="Z256" s="86"/>
      <c r="AA256" s="84"/>
      <c r="AB256" s="86"/>
      <c r="AC256" s="84"/>
      <c r="AD256" s="86"/>
      <c r="AE256" s="44">
        <f>SUM(G256:AD256)</f>
        <v>9</v>
      </c>
      <c r="AF256" s="2">
        <f>COUNT(G256:AD256)</f>
        <v>1</v>
      </c>
    </row>
    <row r="257" spans="1:32" x14ac:dyDescent="0.3">
      <c r="A257" s="77">
        <f>RANK(AE257,$AE$2:AE378)</f>
        <v>256</v>
      </c>
      <c r="B257" s="7" t="s">
        <v>15</v>
      </c>
      <c r="C257" s="42" t="s">
        <v>4</v>
      </c>
      <c r="D257" s="7">
        <v>2010</v>
      </c>
      <c r="E257" s="3" t="s">
        <v>11</v>
      </c>
      <c r="F257" s="42" t="s">
        <v>51</v>
      </c>
      <c r="G257" s="46"/>
      <c r="H257" s="46"/>
      <c r="I257" s="53"/>
      <c r="J257" s="53"/>
      <c r="K257" s="56"/>
      <c r="L257" s="46"/>
      <c r="M257" s="46"/>
      <c r="N257" s="46"/>
      <c r="O257" s="53"/>
      <c r="P257" s="46"/>
      <c r="Q257" s="46"/>
      <c r="R257" s="46"/>
      <c r="S257" s="63"/>
      <c r="T257" s="46"/>
      <c r="U257" s="46"/>
      <c r="V257" s="46"/>
      <c r="W257" s="46"/>
      <c r="X257" s="81"/>
      <c r="Y257" s="63"/>
      <c r="Z257" s="86"/>
      <c r="AA257" s="84"/>
      <c r="AB257" s="86"/>
      <c r="AC257" s="84"/>
      <c r="AD257" s="86"/>
      <c r="AE257" s="44">
        <f>SUM(G257:AD257)</f>
        <v>0</v>
      </c>
      <c r="AF257" s="2">
        <f>COUNT(G257:AD257)</f>
        <v>0</v>
      </c>
    </row>
    <row r="258" spans="1:32" x14ac:dyDescent="0.3">
      <c r="A258" s="77">
        <f>RANK(AE258,$AE$2:AE379)</f>
        <v>256</v>
      </c>
      <c r="B258" s="2" t="s">
        <v>15</v>
      </c>
      <c r="C258" s="40" t="s">
        <v>479</v>
      </c>
      <c r="D258" s="7">
        <v>2011</v>
      </c>
      <c r="E258" s="3" t="s">
        <v>11</v>
      </c>
      <c r="F258" s="50" t="s">
        <v>549</v>
      </c>
      <c r="G258" s="53"/>
      <c r="H258" s="53"/>
      <c r="I258" s="53"/>
      <c r="J258" s="53"/>
      <c r="K258" s="56"/>
      <c r="L258" s="53"/>
      <c r="M258" s="53"/>
      <c r="N258" s="53"/>
      <c r="O258" s="53"/>
      <c r="P258" s="53"/>
      <c r="Q258" s="53"/>
      <c r="R258" s="53"/>
      <c r="S258" s="63"/>
      <c r="T258" s="53"/>
      <c r="U258" s="53"/>
      <c r="V258" s="53"/>
      <c r="W258" s="48">
        <v>0</v>
      </c>
      <c r="X258" s="82"/>
      <c r="Y258" s="63"/>
      <c r="Z258" s="86"/>
      <c r="AA258" s="84"/>
      <c r="AB258" s="86"/>
      <c r="AC258" s="84"/>
      <c r="AD258" s="86"/>
      <c r="AE258" s="44">
        <f>SUM(G258:AD258)</f>
        <v>0</v>
      </c>
      <c r="AF258" s="2">
        <f>COUNT(G258:AD258)</f>
        <v>1</v>
      </c>
    </row>
  </sheetData>
  <autoFilter ref="A1:AF1" xr:uid="{00000000-0001-0000-0100-000000000000}">
    <sortState xmlns:xlrd2="http://schemas.microsoft.com/office/spreadsheetml/2017/richdata2" ref="A2:AF258">
      <sortCondition descending="1" ref="AE1"/>
    </sortState>
  </autoFilter>
  <phoneticPr fontId="1" type="noConversion"/>
  <conditionalFormatting sqref="F1:F43 F173:F224 F47:F70 F81:F85 F72:F73 F75:F79 F87:F105 F107:F108 F113:F171 F226:F1048576">
    <cfRule type="duplicateValues" dxfId="332" priority="170"/>
  </conditionalFormatting>
  <conditionalFormatting sqref="F1:F224 F226:F1048576">
    <cfRule type="duplicateValues" dxfId="331" priority="52"/>
    <cfRule type="duplicateValues" dxfId="330" priority="110"/>
  </conditionalFormatting>
  <conditionalFormatting sqref="F20">
    <cfRule type="duplicateValues" dxfId="329" priority="328"/>
    <cfRule type="duplicateValues" dxfId="328" priority="329"/>
    <cfRule type="duplicateValues" dxfId="327" priority="330"/>
  </conditionalFormatting>
  <conditionalFormatting sqref="F44">
    <cfRule type="duplicateValues" dxfId="326" priority="160"/>
    <cfRule type="duplicateValues" dxfId="325" priority="161"/>
    <cfRule type="duplicateValues" dxfId="324" priority="162"/>
    <cfRule type="duplicateValues" dxfId="323" priority="163"/>
    <cfRule type="duplicateValues" dxfId="322" priority="164"/>
  </conditionalFormatting>
  <conditionalFormatting sqref="F45">
    <cfRule type="duplicateValues" dxfId="321" priority="156"/>
    <cfRule type="duplicateValues" dxfId="320" priority="157"/>
    <cfRule type="duplicateValues" dxfId="319" priority="158"/>
    <cfRule type="duplicateValues" dxfId="318" priority="159"/>
  </conditionalFormatting>
  <conditionalFormatting sqref="F45:F46">
    <cfRule type="duplicateValues" dxfId="317" priority="151"/>
  </conditionalFormatting>
  <conditionalFormatting sqref="F46">
    <cfRule type="duplicateValues" dxfId="316" priority="152"/>
    <cfRule type="duplicateValues" dxfId="315" priority="153"/>
    <cfRule type="duplicateValues" dxfId="314" priority="154"/>
    <cfRule type="duplicateValues" dxfId="313" priority="155"/>
  </conditionalFormatting>
  <conditionalFormatting sqref="F71">
    <cfRule type="duplicateValues" dxfId="312" priority="142"/>
    <cfRule type="duplicateValues" dxfId="311" priority="143"/>
    <cfRule type="duplicateValues" dxfId="310" priority="144"/>
  </conditionalFormatting>
  <conditionalFormatting sqref="F74">
    <cfRule type="duplicateValues" dxfId="309" priority="138"/>
    <cfRule type="duplicateValues" dxfId="308" priority="139"/>
    <cfRule type="duplicateValues" dxfId="307" priority="140"/>
    <cfRule type="duplicateValues" dxfId="306" priority="141"/>
  </conditionalFormatting>
  <conditionalFormatting sqref="F80">
    <cfRule type="duplicateValues" dxfId="305" priority="145"/>
    <cfRule type="duplicateValues" dxfId="304" priority="146"/>
    <cfRule type="duplicateValues" dxfId="303" priority="147" stopIfTrue="1"/>
    <cfRule type="duplicateValues" dxfId="302" priority="148" stopIfTrue="1"/>
    <cfRule type="duplicateValues" dxfId="301" priority="149" stopIfTrue="1"/>
    <cfRule type="duplicateValues" dxfId="300" priority="150"/>
  </conditionalFormatting>
  <conditionalFormatting sqref="F86">
    <cfRule type="duplicateValues" dxfId="299" priority="132"/>
    <cfRule type="duplicateValues" dxfId="298" priority="133"/>
    <cfRule type="duplicateValues" dxfId="297" priority="134"/>
    <cfRule type="duplicateValues" dxfId="296" priority="135" stopIfTrue="1"/>
    <cfRule type="duplicateValues" dxfId="295" priority="136" stopIfTrue="1"/>
    <cfRule type="duplicateValues" dxfId="294" priority="137" stopIfTrue="1"/>
  </conditionalFormatting>
  <conditionalFormatting sqref="F106">
    <cfRule type="duplicateValues" dxfId="293" priority="127"/>
    <cfRule type="duplicateValues" dxfId="292" priority="128"/>
    <cfRule type="duplicateValues" dxfId="291" priority="129" stopIfTrue="1"/>
    <cfRule type="duplicateValues" dxfId="290" priority="130" stopIfTrue="1"/>
    <cfRule type="duplicateValues" dxfId="289" priority="131" stopIfTrue="1"/>
  </conditionalFormatting>
  <conditionalFormatting sqref="F109:F111">
    <cfRule type="duplicateValues" dxfId="288" priority="122"/>
    <cfRule type="duplicateValues" dxfId="287" priority="123"/>
    <cfRule type="duplicateValues" dxfId="286" priority="124" stopIfTrue="1"/>
    <cfRule type="duplicateValues" dxfId="285" priority="125" stopIfTrue="1"/>
    <cfRule type="duplicateValues" dxfId="284" priority="126" stopIfTrue="1"/>
  </conditionalFormatting>
  <conditionalFormatting sqref="F112">
    <cfRule type="duplicateValues" dxfId="283" priority="116"/>
    <cfRule type="duplicateValues" dxfId="282" priority="117"/>
    <cfRule type="duplicateValues" dxfId="281" priority="118"/>
    <cfRule type="duplicateValues" dxfId="280" priority="119" stopIfTrue="1"/>
    <cfRule type="duplicateValues" dxfId="279" priority="120" stopIfTrue="1"/>
    <cfRule type="duplicateValues" dxfId="278" priority="121" stopIfTrue="1"/>
  </conditionalFormatting>
  <conditionalFormatting sqref="F172">
    <cfRule type="duplicateValues" dxfId="277" priority="167" stopIfTrue="1"/>
    <cfRule type="duplicateValues" dxfId="276" priority="168"/>
    <cfRule type="duplicateValues" dxfId="275" priority="169"/>
    <cfRule type="duplicateValues" dxfId="274" priority="1290" stopIfTrue="1"/>
  </conditionalFormatting>
  <conditionalFormatting sqref="F225">
    <cfRule type="duplicateValues" dxfId="273" priority="45"/>
    <cfRule type="duplicateValues" dxfId="272" priority="46"/>
    <cfRule type="duplicateValues" dxfId="271" priority="47"/>
    <cfRule type="duplicateValues" dxfId="270" priority="48"/>
    <cfRule type="duplicateValues" dxfId="269" priority="49"/>
    <cfRule type="duplicateValues" dxfId="268" priority="50"/>
    <cfRule type="duplicateValues" dxfId="267" priority="51"/>
  </conditionalFormatting>
  <conditionalFormatting sqref="F227">
    <cfRule type="duplicateValues" dxfId="266" priority="622"/>
    <cfRule type="duplicateValues" dxfId="265" priority="623" stopIfTrue="1"/>
    <cfRule type="duplicateValues" dxfId="264" priority="624" stopIfTrue="1"/>
    <cfRule type="duplicateValues" dxfId="263" priority="625" stopIfTrue="1"/>
    <cfRule type="duplicateValues" dxfId="262" priority="626" stopIfTrue="1"/>
  </conditionalFormatting>
  <conditionalFormatting sqref="F241">
    <cfRule type="duplicateValues" dxfId="261" priority="620"/>
  </conditionalFormatting>
  <conditionalFormatting sqref="F253">
    <cfRule type="duplicateValues" dxfId="260" priority="619"/>
  </conditionalFormatting>
  <conditionalFormatting sqref="F256">
    <cfRule type="duplicateValues" dxfId="259" priority="303"/>
  </conditionalFormatting>
  <conditionalFormatting sqref="F256:F257">
    <cfRule type="duplicateValues" dxfId="258" priority="1288"/>
    <cfRule type="duplicateValues" dxfId="257" priority="1289"/>
  </conditionalFormatting>
  <conditionalFormatting sqref="F257">
    <cfRule type="duplicateValues" dxfId="256" priority="304"/>
  </conditionalFormatting>
  <conditionalFormatting sqref="F259:F1048576 F198:F224 F78:F79 F1:F43 F173:F196 F47:F70 F81:F85 F72:F73 F75:F76 F87:F105 F107:F108 F113:F171 F226:F257">
    <cfRule type="duplicateValues" dxfId="255" priority="176"/>
  </conditionalFormatting>
  <conditionalFormatting sqref="F259:F1048576 F198:F224 F78:F79 F21:F43 F1:F19 F173:F196 F47:F70 F81:F85 F72:F73 F75:F76 F87:F105 F107:F108 F113:F171 F226:F255">
    <cfRule type="duplicateValues" dxfId="254" priority="1237"/>
  </conditionalFormatting>
  <conditionalFormatting sqref="F259:F1048576 F198:F224 F78:F79 F21:F43 F173:F196 F47:F70 F81:F85 F72:F73 F75:F76 F87:F105 F107:F108 F113:F171 F226:F255">
    <cfRule type="duplicateValues" dxfId="253" priority="1243"/>
  </conditionalFormatting>
  <conditionalFormatting sqref="F259:F1048576 F228:F240 F226 F242:F252 F254:F255 F1:F19 F198:F224 F78:F79 F21:F43 F173:F196 F47:F70 F81:F85 F72:F73 F75:F76 F87:F105 F107:F108 F113:F171">
    <cfRule type="duplicateValues" dxfId="252" priority="1248"/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K148"/>
  <sheetViews>
    <sheetView zoomScaleNormal="100" workbookViewId="0">
      <pane ySplit="1" topLeftCell="A2" activePane="bottomLeft" state="frozen"/>
      <selection pane="bottomLeft" activeCell="AJ1" sqref="AJ1"/>
    </sheetView>
  </sheetViews>
  <sheetFormatPr defaultColWidth="9.109375" defaultRowHeight="13.8" outlineLevelCol="1" x14ac:dyDescent="0.3"/>
  <cols>
    <col min="1" max="1" width="6.88671875" style="45" customWidth="1"/>
    <col min="2" max="2" width="6.88671875" style="5" customWidth="1"/>
    <col min="3" max="3" width="18.33203125" style="41" customWidth="1"/>
    <col min="4" max="4" width="9" style="1" customWidth="1"/>
    <col min="5" max="5" width="9.109375" style="1" customWidth="1"/>
    <col min="6" max="6" width="23.33203125" style="62" customWidth="1"/>
    <col min="7" max="7" width="11.109375" style="55" hidden="1" customWidth="1" outlineLevel="1" collapsed="1"/>
    <col min="8" max="9" width="11.44140625" style="55" hidden="1" customWidth="1" outlineLevel="1" collapsed="1"/>
    <col min="10" max="10" width="11.109375" style="55" hidden="1" customWidth="1" outlineLevel="1" collapsed="1"/>
    <col min="11" max="11" width="11.33203125" style="55" hidden="1" customWidth="1" outlineLevel="1" collapsed="1"/>
    <col min="12" max="12" width="11.33203125" style="55" hidden="1" customWidth="1" outlineLevel="1"/>
    <col min="13" max="13" width="12.88671875" style="55" hidden="1" customWidth="1" outlineLevel="1" collapsed="1"/>
    <col min="14" max="14" width="11.6640625" style="55" hidden="1" customWidth="1" outlineLevel="1"/>
    <col min="15" max="16" width="11.21875" style="55" hidden="1" customWidth="1" outlineLevel="1"/>
    <col min="17" max="17" width="11.5546875" style="55" hidden="1" customWidth="1" outlineLevel="1" collapsed="1"/>
    <col min="18" max="18" width="11.21875" style="55" hidden="1" customWidth="1" outlineLevel="1" collapsed="1"/>
    <col min="19" max="19" width="13.5546875" style="55" hidden="1" customWidth="1" outlineLevel="1" collapsed="1"/>
    <col min="20" max="20" width="11.21875" style="55" hidden="1" customWidth="1" outlineLevel="1" collapsed="1"/>
    <col min="21" max="21" width="10.44140625" style="55" hidden="1" customWidth="1" outlineLevel="1" collapsed="1"/>
    <col min="22" max="22" width="11" style="55" hidden="1" customWidth="1" outlineLevel="1" collapsed="1"/>
    <col min="23" max="23" width="13.6640625" style="55" hidden="1" customWidth="1" outlineLevel="1" collapsed="1"/>
    <col min="24" max="24" width="11" style="55" hidden="1" customWidth="1" outlineLevel="1" collapsed="1"/>
    <col min="25" max="25" width="10.5546875" style="55" hidden="1" customWidth="1" outlineLevel="1" collapsed="1"/>
    <col min="26" max="27" width="11" style="55" hidden="1" customWidth="1" outlineLevel="1" collapsed="1"/>
    <col min="28" max="28" width="10.33203125" style="55" hidden="1" customWidth="1" outlineLevel="1"/>
    <col min="29" max="29" width="10.44140625" style="55" hidden="1" customWidth="1" outlineLevel="1" collapsed="1"/>
    <col min="30" max="30" width="11.33203125" style="55" hidden="1" customWidth="1" outlineLevel="1" collapsed="1"/>
    <col min="31" max="31" width="10.44140625" style="55" hidden="1" customWidth="1" outlineLevel="1" collapsed="1"/>
    <col min="32" max="32" width="10.44140625" style="55" hidden="1" customWidth="1" outlineLevel="1"/>
    <col min="33" max="34" width="10.44140625" style="55" hidden="1" customWidth="1" outlineLevel="1" collapsed="1"/>
    <col min="35" max="35" width="12.21875" style="55" hidden="1" customWidth="1" outlineLevel="1" collapsed="1"/>
    <col min="36" max="36" width="8.21875" style="5" customWidth="1" collapsed="1"/>
    <col min="37" max="37" width="8.6640625" style="1" customWidth="1"/>
    <col min="38" max="16384" width="9.109375" style="1"/>
  </cols>
  <sheetData>
    <row r="1" spans="1:37" s="41" customFormat="1" ht="54" customHeight="1" x14ac:dyDescent="0.3">
      <c r="A1" s="37" t="s">
        <v>0</v>
      </c>
      <c r="B1" s="37" t="s">
        <v>14</v>
      </c>
      <c r="C1" s="37" t="s">
        <v>3</v>
      </c>
      <c r="D1" s="37" t="s">
        <v>16</v>
      </c>
      <c r="E1" s="37" t="s">
        <v>1</v>
      </c>
      <c r="F1" s="64" t="s">
        <v>2</v>
      </c>
      <c r="G1" s="73" t="s">
        <v>563</v>
      </c>
      <c r="H1" s="65" t="s">
        <v>369</v>
      </c>
      <c r="I1" s="65" t="s">
        <v>367</v>
      </c>
      <c r="J1" s="65" t="s">
        <v>370</v>
      </c>
      <c r="K1" s="65" t="s">
        <v>392</v>
      </c>
      <c r="L1" s="65" t="s">
        <v>391</v>
      </c>
      <c r="M1" s="65" t="s">
        <v>390</v>
      </c>
      <c r="N1" s="65" t="s">
        <v>396</v>
      </c>
      <c r="O1" s="65" t="s">
        <v>395</v>
      </c>
      <c r="P1" s="65" t="s">
        <v>448</v>
      </c>
      <c r="Q1" s="65" t="s">
        <v>447</v>
      </c>
      <c r="R1" s="65" t="s">
        <v>463</v>
      </c>
      <c r="S1" s="65" t="s">
        <v>468</v>
      </c>
      <c r="T1" s="65" t="s">
        <v>464</v>
      </c>
      <c r="U1" s="65" t="s">
        <v>491</v>
      </c>
      <c r="V1" s="65" t="s">
        <v>530</v>
      </c>
      <c r="W1" s="73" t="s">
        <v>531</v>
      </c>
      <c r="X1" s="73" t="s">
        <v>532</v>
      </c>
      <c r="Y1" s="73" t="s">
        <v>533</v>
      </c>
      <c r="Z1" s="65" t="s">
        <v>561</v>
      </c>
      <c r="AA1" s="65" t="s">
        <v>564</v>
      </c>
      <c r="AB1" s="65" t="s">
        <v>565</v>
      </c>
      <c r="AC1" s="73" t="s">
        <v>562</v>
      </c>
      <c r="AD1" s="65" t="s">
        <v>586</v>
      </c>
      <c r="AE1" s="65" t="s">
        <v>623</v>
      </c>
      <c r="AF1" s="65" t="s">
        <v>624</v>
      </c>
      <c r="AG1" s="73" t="s">
        <v>625</v>
      </c>
      <c r="AH1" s="73" t="s">
        <v>628</v>
      </c>
      <c r="AI1" s="73" t="s">
        <v>629</v>
      </c>
      <c r="AJ1" s="43" t="s">
        <v>630</v>
      </c>
      <c r="AK1" s="70" t="s">
        <v>20</v>
      </c>
    </row>
    <row r="2" spans="1:37" x14ac:dyDescent="0.3">
      <c r="A2" s="77">
        <f>RANK(AJ2,$AJ$2:AJ101)</f>
        <v>1</v>
      </c>
      <c r="B2" s="4" t="s">
        <v>15</v>
      </c>
      <c r="C2" s="38" t="s">
        <v>4</v>
      </c>
      <c r="D2" s="4">
        <v>2008</v>
      </c>
      <c r="E2" s="2" t="s">
        <v>12</v>
      </c>
      <c r="F2" s="38" t="s">
        <v>23</v>
      </c>
      <c r="G2" s="46">
        <v>1375</v>
      </c>
      <c r="H2" s="53"/>
      <c r="I2" s="53"/>
      <c r="J2" s="53"/>
      <c r="K2" s="46"/>
      <c r="L2" s="46"/>
      <c r="M2" s="46">
        <v>2000</v>
      </c>
      <c r="N2" s="46"/>
      <c r="O2" s="46">
        <v>760</v>
      </c>
      <c r="P2" s="46">
        <v>1400</v>
      </c>
      <c r="Q2" s="46"/>
      <c r="R2" s="46">
        <v>1700</v>
      </c>
      <c r="S2" s="46"/>
      <c r="T2" s="46"/>
      <c r="U2" s="46"/>
      <c r="V2" s="46">
        <v>960</v>
      </c>
      <c r="W2" s="46">
        <v>180</v>
      </c>
      <c r="X2" s="46"/>
      <c r="Y2" s="46">
        <v>840</v>
      </c>
      <c r="Z2" s="49">
        <v>1200</v>
      </c>
      <c r="AA2" s="49">
        <v>460</v>
      </c>
      <c r="AB2" s="49"/>
      <c r="AC2" s="46">
        <v>1200</v>
      </c>
      <c r="AD2" s="49">
        <v>1020</v>
      </c>
      <c r="AE2" s="46"/>
      <c r="AF2" s="84">
        <v>760</v>
      </c>
      <c r="AG2" s="46"/>
      <c r="AH2" s="84"/>
      <c r="AI2" s="84">
        <v>1375</v>
      </c>
      <c r="AJ2" s="44">
        <f>SUM(G2:AI2)</f>
        <v>15230</v>
      </c>
      <c r="AK2" s="2">
        <f>COUNT(G2:AI2)</f>
        <v>14</v>
      </c>
    </row>
    <row r="3" spans="1:37" x14ac:dyDescent="0.3">
      <c r="A3" s="77">
        <f>RANK(AJ3,$AJ$2:AJ102)</f>
        <v>2</v>
      </c>
      <c r="B3" s="2" t="s">
        <v>15</v>
      </c>
      <c r="C3" s="40" t="s">
        <v>4</v>
      </c>
      <c r="D3" s="2">
        <v>2008</v>
      </c>
      <c r="E3" s="2" t="s">
        <v>12</v>
      </c>
      <c r="F3" s="42" t="s">
        <v>26</v>
      </c>
      <c r="G3" s="46">
        <v>1375</v>
      </c>
      <c r="H3" s="53"/>
      <c r="I3" s="53"/>
      <c r="J3" s="53"/>
      <c r="K3" s="46"/>
      <c r="L3" s="46"/>
      <c r="M3" s="46">
        <v>2000</v>
      </c>
      <c r="N3" s="46"/>
      <c r="O3" s="46">
        <v>760</v>
      </c>
      <c r="P3" s="46">
        <v>1400</v>
      </c>
      <c r="Q3" s="46"/>
      <c r="R3" s="46">
        <v>1700</v>
      </c>
      <c r="S3" s="46"/>
      <c r="T3" s="46"/>
      <c r="U3" s="46"/>
      <c r="V3" s="46">
        <v>960</v>
      </c>
      <c r="W3" s="46">
        <v>180</v>
      </c>
      <c r="X3" s="46"/>
      <c r="Y3" s="46"/>
      <c r="Z3" s="49">
        <v>1200</v>
      </c>
      <c r="AA3" s="49">
        <v>460</v>
      </c>
      <c r="AB3" s="49"/>
      <c r="AC3" s="46">
        <v>1200</v>
      </c>
      <c r="AD3" s="49">
        <v>1200</v>
      </c>
      <c r="AE3" s="46"/>
      <c r="AF3" s="84">
        <v>760</v>
      </c>
      <c r="AG3" s="46"/>
      <c r="AH3" s="84"/>
      <c r="AI3" s="84">
        <v>1375</v>
      </c>
      <c r="AJ3" s="44">
        <f>SUM(G3:AI3)</f>
        <v>14570</v>
      </c>
      <c r="AK3" s="2">
        <f>COUNT(G3:AI3)</f>
        <v>13</v>
      </c>
    </row>
    <row r="4" spans="1:37" x14ac:dyDescent="0.3">
      <c r="A4" s="77">
        <f>RANK(AJ4,$AJ$2:AJ103)</f>
        <v>3</v>
      </c>
      <c r="B4" s="2" t="s">
        <v>15</v>
      </c>
      <c r="C4" s="40" t="s">
        <v>4</v>
      </c>
      <c r="D4" s="2">
        <v>2009</v>
      </c>
      <c r="E4" s="2" t="s">
        <v>12</v>
      </c>
      <c r="F4" s="42" t="s">
        <v>34</v>
      </c>
      <c r="G4" s="46">
        <v>585</v>
      </c>
      <c r="H4" s="46">
        <v>330</v>
      </c>
      <c r="I4" s="52">
        <v>1020</v>
      </c>
      <c r="J4" s="46">
        <v>330</v>
      </c>
      <c r="K4" s="52"/>
      <c r="L4" s="46">
        <v>330</v>
      </c>
      <c r="M4" s="52"/>
      <c r="N4" s="52"/>
      <c r="O4" s="52"/>
      <c r="P4" s="52"/>
      <c r="Q4" s="49">
        <v>660</v>
      </c>
      <c r="R4" s="52"/>
      <c r="S4" s="52">
        <v>180</v>
      </c>
      <c r="T4" s="52"/>
      <c r="U4" s="49">
        <v>1200</v>
      </c>
      <c r="V4" s="54"/>
      <c r="W4" s="49"/>
      <c r="X4" s="54"/>
      <c r="Y4" s="46"/>
      <c r="Z4" s="49">
        <v>840</v>
      </c>
      <c r="AA4" s="49">
        <v>760</v>
      </c>
      <c r="AB4" s="49"/>
      <c r="AC4" s="46">
        <v>840</v>
      </c>
      <c r="AD4" s="49">
        <v>1200</v>
      </c>
      <c r="AE4" s="46"/>
      <c r="AF4" s="84">
        <v>760</v>
      </c>
      <c r="AG4" s="46"/>
      <c r="AH4" s="84"/>
      <c r="AI4" s="84">
        <v>835</v>
      </c>
      <c r="AJ4" s="44">
        <f>SUM(G4:AI4)</f>
        <v>9870</v>
      </c>
      <c r="AK4" s="2">
        <f>COUNT(G4:AI4)</f>
        <v>14</v>
      </c>
    </row>
    <row r="5" spans="1:37" x14ac:dyDescent="0.3">
      <c r="A5" s="77">
        <f>RANK(AJ5,$AJ$2:AJ104)</f>
        <v>4</v>
      </c>
      <c r="B5" s="4" t="s">
        <v>15</v>
      </c>
      <c r="C5" s="38" t="s">
        <v>4</v>
      </c>
      <c r="D5" s="4">
        <v>2008</v>
      </c>
      <c r="E5" s="2" t="s">
        <v>12</v>
      </c>
      <c r="F5" s="38" t="s">
        <v>27</v>
      </c>
      <c r="G5" s="46">
        <v>585</v>
      </c>
      <c r="H5" s="53"/>
      <c r="I5" s="52">
        <v>1200</v>
      </c>
      <c r="J5" s="53"/>
      <c r="K5" s="52"/>
      <c r="L5" s="52"/>
      <c r="M5" s="46">
        <v>1400</v>
      </c>
      <c r="N5" s="52"/>
      <c r="O5" s="52"/>
      <c r="P5" s="52"/>
      <c r="Q5" s="52"/>
      <c r="R5" s="52"/>
      <c r="S5" s="52"/>
      <c r="T5" s="52"/>
      <c r="U5" s="49">
        <v>1020</v>
      </c>
      <c r="V5" s="53"/>
      <c r="W5" s="49"/>
      <c r="X5" s="53"/>
      <c r="Y5" s="46">
        <v>1020</v>
      </c>
      <c r="Z5" s="49">
        <v>840</v>
      </c>
      <c r="AA5" s="49">
        <v>760</v>
      </c>
      <c r="AB5" s="49"/>
      <c r="AC5" s="46">
        <v>660</v>
      </c>
      <c r="AD5" s="49"/>
      <c r="AE5" s="46"/>
      <c r="AF5" s="46">
        <v>760</v>
      </c>
      <c r="AG5" s="46"/>
      <c r="AH5" s="46"/>
      <c r="AI5" s="46">
        <v>835</v>
      </c>
      <c r="AJ5" s="44">
        <f>SUM(G5:AI5)</f>
        <v>9080</v>
      </c>
      <c r="AK5" s="2">
        <f>COUNT(G5:AI5)</f>
        <v>10</v>
      </c>
    </row>
    <row r="6" spans="1:37" x14ac:dyDescent="0.3">
      <c r="A6" s="77">
        <f>RANK(AJ6,$AJ$2:AJ105)</f>
        <v>5</v>
      </c>
      <c r="B6" s="2" t="s">
        <v>15</v>
      </c>
      <c r="C6" s="40" t="s">
        <v>6</v>
      </c>
      <c r="D6" s="2">
        <v>2010</v>
      </c>
      <c r="E6" s="7" t="s">
        <v>11</v>
      </c>
      <c r="F6" s="42" t="s">
        <v>30</v>
      </c>
      <c r="G6" s="46"/>
      <c r="H6" s="46">
        <v>330</v>
      </c>
      <c r="I6" s="52">
        <v>1020</v>
      </c>
      <c r="J6" s="53"/>
      <c r="K6" s="52"/>
      <c r="L6" s="46">
        <v>330</v>
      </c>
      <c r="M6" s="52"/>
      <c r="N6" s="52"/>
      <c r="O6" s="52"/>
      <c r="P6" s="52"/>
      <c r="Q6" s="49">
        <v>480</v>
      </c>
      <c r="R6" s="52"/>
      <c r="S6" s="52">
        <v>460</v>
      </c>
      <c r="T6" s="52"/>
      <c r="U6" s="49">
        <v>840</v>
      </c>
      <c r="V6" s="53"/>
      <c r="W6" s="49"/>
      <c r="X6" s="46">
        <v>710</v>
      </c>
      <c r="Y6" s="46">
        <v>1200</v>
      </c>
      <c r="Z6" s="49">
        <v>1020</v>
      </c>
      <c r="AA6" s="49"/>
      <c r="AB6" s="49">
        <v>640</v>
      </c>
      <c r="AC6" s="46">
        <v>1020</v>
      </c>
      <c r="AD6" s="49"/>
      <c r="AE6" s="46">
        <v>480</v>
      </c>
      <c r="AF6" s="84"/>
      <c r="AG6" s="46"/>
      <c r="AH6" s="84"/>
      <c r="AI6" s="84"/>
      <c r="AJ6" s="44">
        <f>SUM(G6:AI6)</f>
        <v>8530</v>
      </c>
      <c r="AK6" s="2">
        <f>COUNT(G6:AI6)</f>
        <v>12</v>
      </c>
    </row>
    <row r="7" spans="1:37" x14ac:dyDescent="0.3">
      <c r="A7" s="77">
        <f>RANK(AJ7,$AJ$2:AJ106)</f>
        <v>6</v>
      </c>
      <c r="B7" s="2" t="s">
        <v>15</v>
      </c>
      <c r="C7" s="40" t="s">
        <v>4</v>
      </c>
      <c r="D7" s="2">
        <v>2010</v>
      </c>
      <c r="E7" s="7" t="s">
        <v>11</v>
      </c>
      <c r="F7" s="42" t="s">
        <v>33</v>
      </c>
      <c r="G7" s="46"/>
      <c r="H7" s="46">
        <v>330</v>
      </c>
      <c r="I7" s="53"/>
      <c r="J7" s="53"/>
      <c r="K7" s="46"/>
      <c r="L7" s="46">
        <v>330</v>
      </c>
      <c r="M7" s="46"/>
      <c r="N7" s="46"/>
      <c r="O7" s="46"/>
      <c r="P7" s="46"/>
      <c r="Q7" s="49">
        <v>480</v>
      </c>
      <c r="R7" s="46"/>
      <c r="S7" s="52">
        <v>460</v>
      </c>
      <c r="T7" s="46"/>
      <c r="U7" s="49">
        <v>840</v>
      </c>
      <c r="V7" s="53"/>
      <c r="W7" s="49"/>
      <c r="X7" s="46">
        <v>710</v>
      </c>
      <c r="Y7" s="46">
        <v>1200</v>
      </c>
      <c r="Z7" s="49">
        <v>1020</v>
      </c>
      <c r="AA7" s="49"/>
      <c r="AB7" s="49">
        <v>640</v>
      </c>
      <c r="AC7" s="46">
        <v>1020</v>
      </c>
      <c r="AD7" s="49"/>
      <c r="AE7" s="46">
        <v>480</v>
      </c>
      <c r="AF7" s="46"/>
      <c r="AG7" s="46"/>
      <c r="AH7" s="46"/>
      <c r="AI7" s="46"/>
      <c r="AJ7" s="44">
        <f>SUM(G7:AI7)</f>
        <v>7510</v>
      </c>
      <c r="AK7" s="2">
        <f>COUNT(G7:AI7)</f>
        <v>11</v>
      </c>
    </row>
    <row r="8" spans="1:37" x14ac:dyDescent="0.3">
      <c r="A8" s="77">
        <f>RANK(AJ8,$AJ$2:AJ107)</f>
        <v>7</v>
      </c>
      <c r="B8" s="2" t="s">
        <v>15</v>
      </c>
      <c r="C8" s="40" t="s">
        <v>6</v>
      </c>
      <c r="D8" s="2">
        <v>2011</v>
      </c>
      <c r="E8" s="7" t="s">
        <v>11</v>
      </c>
      <c r="F8" s="42" t="s">
        <v>38</v>
      </c>
      <c r="G8" s="46"/>
      <c r="H8" s="46">
        <v>75</v>
      </c>
      <c r="I8" s="52">
        <v>840</v>
      </c>
      <c r="J8" s="46">
        <v>145</v>
      </c>
      <c r="K8" s="49">
        <v>240</v>
      </c>
      <c r="L8" s="52"/>
      <c r="M8" s="52"/>
      <c r="N8" s="52"/>
      <c r="O8" s="52"/>
      <c r="P8" s="52"/>
      <c r="Q8" s="49">
        <v>240</v>
      </c>
      <c r="R8" s="52"/>
      <c r="S8" s="52"/>
      <c r="T8" s="49">
        <v>1020</v>
      </c>
      <c r="U8" s="49">
        <v>840</v>
      </c>
      <c r="V8" s="53"/>
      <c r="W8" s="49"/>
      <c r="X8" s="46">
        <v>380</v>
      </c>
      <c r="Y8" s="46">
        <v>840</v>
      </c>
      <c r="Z8" s="49">
        <v>660</v>
      </c>
      <c r="AA8" s="49"/>
      <c r="AB8" s="49"/>
      <c r="AC8" s="46">
        <v>840</v>
      </c>
      <c r="AD8" s="49">
        <v>840</v>
      </c>
      <c r="AE8" s="46">
        <v>405</v>
      </c>
      <c r="AF8" s="46"/>
      <c r="AG8" s="46"/>
      <c r="AH8" s="46"/>
      <c r="AI8" s="46"/>
      <c r="AJ8" s="44">
        <f>SUM(G8:AI8)</f>
        <v>7365</v>
      </c>
      <c r="AK8" s="2">
        <f>COUNT(G8:AI8)</f>
        <v>13</v>
      </c>
    </row>
    <row r="9" spans="1:37" x14ac:dyDescent="0.3">
      <c r="A9" s="77">
        <f>RANK(AJ9,$AJ$2:AJ108)</f>
        <v>8</v>
      </c>
      <c r="B9" s="2" t="s">
        <v>15</v>
      </c>
      <c r="C9" s="40" t="s">
        <v>4</v>
      </c>
      <c r="D9" s="2">
        <v>2009</v>
      </c>
      <c r="E9" s="2" t="s">
        <v>12</v>
      </c>
      <c r="F9" s="42" t="s">
        <v>35</v>
      </c>
      <c r="G9" s="46"/>
      <c r="H9" s="46">
        <v>145</v>
      </c>
      <c r="I9" s="52">
        <v>1200</v>
      </c>
      <c r="J9" s="53"/>
      <c r="K9" s="52"/>
      <c r="L9" s="52">
        <v>145</v>
      </c>
      <c r="M9" s="52"/>
      <c r="N9" s="52"/>
      <c r="O9" s="52"/>
      <c r="P9" s="52"/>
      <c r="Q9" s="49">
        <v>360</v>
      </c>
      <c r="R9" s="52"/>
      <c r="S9" s="52"/>
      <c r="T9" s="52"/>
      <c r="U9" s="49">
        <v>1020</v>
      </c>
      <c r="V9" s="53"/>
      <c r="W9" s="49"/>
      <c r="X9" s="53"/>
      <c r="Y9" s="46">
        <v>1020</v>
      </c>
      <c r="Z9" s="49">
        <v>840</v>
      </c>
      <c r="AA9" s="49"/>
      <c r="AB9" s="49"/>
      <c r="AC9" s="46">
        <v>660</v>
      </c>
      <c r="AD9" s="49">
        <v>1020</v>
      </c>
      <c r="AE9" s="46"/>
      <c r="AF9" s="46"/>
      <c r="AG9" s="46"/>
      <c r="AH9" s="46"/>
      <c r="AI9" s="46"/>
      <c r="AJ9" s="44">
        <f>SUM(G9:AI9)</f>
        <v>6410</v>
      </c>
      <c r="AK9" s="2">
        <f>COUNT(G9:AI9)</f>
        <v>9</v>
      </c>
    </row>
    <row r="10" spans="1:37" x14ac:dyDescent="0.3">
      <c r="A10" s="77">
        <f>RANK(AJ10,$AJ$2:AJ109)</f>
        <v>9</v>
      </c>
      <c r="B10" s="2" t="s">
        <v>15</v>
      </c>
      <c r="C10" s="40" t="s">
        <v>13</v>
      </c>
      <c r="D10" s="2">
        <v>2008</v>
      </c>
      <c r="E10" s="2" t="s">
        <v>12</v>
      </c>
      <c r="F10" s="42" t="s">
        <v>44</v>
      </c>
      <c r="G10" s="46"/>
      <c r="H10" s="46"/>
      <c r="I10" s="52">
        <v>840</v>
      </c>
      <c r="J10" s="53"/>
      <c r="K10" s="52"/>
      <c r="L10" s="52"/>
      <c r="M10" s="52">
        <v>760</v>
      </c>
      <c r="N10" s="52"/>
      <c r="O10" s="52"/>
      <c r="P10" s="52"/>
      <c r="Q10" s="52"/>
      <c r="R10" s="52"/>
      <c r="S10" s="52"/>
      <c r="T10" s="49">
        <v>1200</v>
      </c>
      <c r="U10" s="49">
        <v>660</v>
      </c>
      <c r="V10" s="53"/>
      <c r="W10" s="49"/>
      <c r="X10" s="53"/>
      <c r="Y10" s="46">
        <v>480</v>
      </c>
      <c r="Z10" s="49">
        <v>660</v>
      </c>
      <c r="AA10" s="49"/>
      <c r="AB10" s="49"/>
      <c r="AC10" s="46">
        <v>480</v>
      </c>
      <c r="AD10" s="49">
        <v>840</v>
      </c>
      <c r="AE10" s="46"/>
      <c r="AF10" s="46"/>
      <c r="AG10" s="46"/>
      <c r="AH10" s="46"/>
      <c r="AI10" s="46"/>
      <c r="AJ10" s="44">
        <f>SUM(G10:AI10)</f>
        <v>5920</v>
      </c>
      <c r="AK10" s="2">
        <f>COUNT(G10:AI10)</f>
        <v>8</v>
      </c>
    </row>
    <row r="11" spans="1:37" x14ac:dyDescent="0.3">
      <c r="A11" s="77">
        <f>RANK(AJ11,$AJ$2:AJ110)</f>
        <v>10</v>
      </c>
      <c r="B11" s="4" t="s">
        <v>15</v>
      </c>
      <c r="C11" s="38" t="s">
        <v>4</v>
      </c>
      <c r="D11" s="4">
        <v>2009</v>
      </c>
      <c r="E11" s="2" t="s">
        <v>12</v>
      </c>
      <c r="F11" s="38" t="s">
        <v>24</v>
      </c>
      <c r="G11" s="46">
        <v>585</v>
      </c>
      <c r="H11" s="46">
        <v>330</v>
      </c>
      <c r="I11" s="53"/>
      <c r="J11" s="46">
        <v>330</v>
      </c>
      <c r="K11" s="46"/>
      <c r="L11" s="46">
        <v>330</v>
      </c>
      <c r="M11" s="46"/>
      <c r="N11" s="46"/>
      <c r="O11" s="46"/>
      <c r="P11" s="46"/>
      <c r="Q11" s="49">
        <v>660</v>
      </c>
      <c r="R11" s="46"/>
      <c r="S11" s="52">
        <v>180</v>
      </c>
      <c r="T11" s="46"/>
      <c r="U11" s="49">
        <v>1200</v>
      </c>
      <c r="V11" s="54"/>
      <c r="W11" s="49"/>
      <c r="X11" s="54"/>
      <c r="Y11" s="46"/>
      <c r="Z11" s="49">
        <v>840</v>
      </c>
      <c r="AA11" s="49"/>
      <c r="AB11" s="49"/>
      <c r="AC11" s="46">
        <v>840</v>
      </c>
      <c r="AD11" s="49"/>
      <c r="AE11" s="46"/>
      <c r="AF11" s="46"/>
      <c r="AG11" s="46"/>
      <c r="AH11" s="46"/>
      <c r="AI11" s="46"/>
      <c r="AJ11" s="44">
        <f>SUM(G11:AI11)</f>
        <v>5295</v>
      </c>
      <c r="AK11" s="2">
        <f>COUNT(G11:AI11)</f>
        <v>9</v>
      </c>
    </row>
    <row r="12" spans="1:37" x14ac:dyDescent="0.3">
      <c r="A12" s="77">
        <f>RANK(AJ12,$AJ$2:AJ111)</f>
        <v>11</v>
      </c>
      <c r="B12" s="2" t="s">
        <v>15</v>
      </c>
      <c r="C12" s="40" t="s">
        <v>13</v>
      </c>
      <c r="D12" s="2">
        <v>2008</v>
      </c>
      <c r="E12" s="2" t="s">
        <v>12</v>
      </c>
      <c r="F12" s="42" t="s">
        <v>48</v>
      </c>
      <c r="G12" s="46"/>
      <c r="H12" s="46"/>
      <c r="I12" s="52">
        <v>840</v>
      </c>
      <c r="J12" s="53"/>
      <c r="K12" s="52"/>
      <c r="L12" s="52"/>
      <c r="M12" s="52"/>
      <c r="N12" s="52"/>
      <c r="O12" s="52"/>
      <c r="P12" s="52"/>
      <c r="Q12" s="52"/>
      <c r="R12" s="52"/>
      <c r="S12" s="52"/>
      <c r="T12" s="49">
        <v>1200</v>
      </c>
      <c r="U12" s="49">
        <v>660</v>
      </c>
      <c r="V12" s="53"/>
      <c r="W12" s="49"/>
      <c r="X12" s="53"/>
      <c r="Y12" s="46">
        <v>480</v>
      </c>
      <c r="Z12" s="49">
        <v>660</v>
      </c>
      <c r="AA12" s="49"/>
      <c r="AB12" s="49"/>
      <c r="AC12" s="46">
        <v>480</v>
      </c>
      <c r="AD12" s="49">
        <v>840</v>
      </c>
      <c r="AE12" s="46"/>
      <c r="AF12" s="46"/>
      <c r="AG12" s="46"/>
      <c r="AH12" s="46"/>
      <c r="AI12" s="46"/>
      <c r="AJ12" s="44">
        <f>SUM(G12:AI12)</f>
        <v>5160</v>
      </c>
      <c r="AK12" s="2">
        <f>COUNT(G12:AI12)</f>
        <v>7</v>
      </c>
    </row>
    <row r="13" spans="1:37" x14ac:dyDescent="0.3">
      <c r="A13" s="77">
        <f>RANK(AJ13,$AJ$2:AJ112)</f>
        <v>12</v>
      </c>
      <c r="B13" s="2" t="s">
        <v>15</v>
      </c>
      <c r="C13" s="38" t="s">
        <v>258</v>
      </c>
      <c r="D13" s="3">
        <v>2011</v>
      </c>
      <c r="E13" s="7" t="s">
        <v>11</v>
      </c>
      <c r="F13" s="42" t="s">
        <v>217</v>
      </c>
      <c r="G13" s="53"/>
      <c r="H13" s="53"/>
      <c r="I13" s="52">
        <v>480</v>
      </c>
      <c r="J13" s="53"/>
      <c r="K13" s="49">
        <v>80</v>
      </c>
      <c r="L13" s="52"/>
      <c r="M13" s="52"/>
      <c r="N13" s="52"/>
      <c r="O13" s="52"/>
      <c r="P13" s="52"/>
      <c r="Q13" s="49">
        <v>120</v>
      </c>
      <c r="R13" s="52"/>
      <c r="S13" s="52"/>
      <c r="T13" s="49">
        <v>660</v>
      </c>
      <c r="U13" s="49">
        <v>660</v>
      </c>
      <c r="V13" s="53"/>
      <c r="W13" s="49"/>
      <c r="X13" s="46">
        <v>150</v>
      </c>
      <c r="Y13" s="48">
        <v>0</v>
      </c>
      <c r="Z13" s="49">
        <v>480</v>
      </c>
      <c r="AA13" s="49"/>
      <c r="AB13" s="49"/>
      <c r="AC13" s="46">
        <v>660</v>
      </c>
      <c r="AD13" s="49">
        <v>840</v>
      </c>
      <c r="AE13" s="46">
        <v>405</v>
      </c>
      <c r="AF13" s="46"/>
      <c r="AG13" s="46">
        <v>285</v>
      </c>
      <c r="AH13" s="46">
        <v>330</v>
      </c>
      <c r="AI13" s="46"/>
      <c r="AJ13" s="44">
        <f>SUM(G13:AI13)</f>
        <v>5150</v>
      </c>
      <c r="AK13" s="2">
        <f>COUNT(G13:AI13)</f>
        <v>13</v>
      </c>
    </row>
    <row r="14" spans="1:37" x14ac:dyDescent="0.3">
      <c r="A14" s="77">
        <f>RANK(AJ14,$AJ$2:AJ113)</f>
        <v>13</v>
      </c>
      <c r="B14" s="2" t="s">
        <v>15</v>
      </c>
      <c r="C14" s="40" t="s">
        <v>31</v>
      </c>
      <c r="D14" s="2">
        <v>2012</v>
      </c>
      <c r="E14" s="2" t="s">
        <v>10</v>
      </c>
      <c r="F14" s="42" t="s">
        <v>64</v>
      </c>
      <c r="G14" s="46"/>
      <c r="H14" s="46">
        <v>75</v>
      </c>
      <c r="I14" s="53"/>
      <c r="J14" s="53"/>
      <c r="K14" s="49">
        <v>240</v>
      </c>
      <c r="L14" s="46"/>
      <c r="M14" s="46"/>
      <c r="N14" s="46"/>
      <c r="O14" s="46"/>
      <c r="P14" s="46"/>
      <c r="Q14" s="49">
        <v>240</v>
      </c>
      <c r="R14" s="46"/>
      <c r="S14" s="46"/>
      <c r="T14" s="49">
        <v>1020</v>
      </c>
      <c r="U14" s="49">
        <v>840</v>
      </c>
      <c r="V14" s="53"/>
      <c r="W14" s="49"/>
      <c r="X14" s="46">
        <v>380</v>
      </c>
      <c r="Y14" s="46">
        <v>840</v>
      </c>
      <c r="Z14" s="49">
        <v>660</v>
      </c>
      <c r="AA14" s="49"/>
      <c r="AB14" s="49"/>
      <c r="AC14" s="46">
        <v>840</v>
      </c>
      <c r="AD14" s="66">
        <v>0</v>
      </c>
      <c r="AE14" s="46"/>
      <c r="AF14" s="46"/>
      <c r="AG14" s="46"/>
      <c r="AH14" s="46"/>
      <c r="AI14" s="46"/>
      <c r="AJ14" s="44">
        <f>SUM(G14:AI14)</f>
        <v>5135</v>
      </c>
      <c r="AK14" s="2">
        <f>COUNT(G14:AI14)</f>
        <v>10</v>
      </c>
    </row>
    <row r="15" spans="1:37" x14ac:dyDescent="0.3">
      <c r="A15" s="77">
        <f>RANK(AJ15,$AJ$2:AJ114)</f>
        <v>14</v>
      </c>
      <c r="B15" s="3" t="s">
        <v>15</v>
      </c>
      <c r="C15" s="39" t="s">
        <v>4</v>
      </c>
      <c r="D15" s="2">
        <v>2009</v>
      </c>
      <c r="E15" s="2" t="s">
        <v>12</v>
      </c>
      <c r="F15" s="38" t="s">
        <v>19</v>
      </c>
      <c r="G15" s="46"/>
      <c r="H15" s="46">
        <v>145</v>
      </c>
      <c r="I15" s="48">
        <v>0</v>
      </c>
      <c r="J15" s="53"/>
      <c r="K15" s="48"/>
      <c r="L15" s="52">
        <v>145</v>
      </c>
      <c r="M15" s="48"/>
      <c r="N15" s="48"/>
      <c r="O15" s="48"/>
      <c r="P15" s="48"/>
      <c r="Q15" s="49">
        <v>360</v>
      </c>
      <c r="R15" s="48"/>
      <c r="S15" s="48"/>
      <c r="T15" s="49">
        <v>840</v>
      </c>
      <c r="U15" s="48"/>
      <c r="V15" s="53"/>
      <c r="W15" s="48"/>
      <c r="X15" s="53"/>
      <c r="Y15" s="46">
        <v>480</v>
      </c>
      <c r="Z15" s="49">
        <v>480</v>
      </c>
      <c r="AA15" s="49"/>
      <c r="AB15" s="49"/>
      <c r="AC15" s="46">
        <v>660</v>
      </c>
      <c r="AD15" s="49">
        <v>480</v>
      </c>
      <c r="AE15" s="46"/>
      <c r="AF15" s="46"/>
      <c r="AG15" s="46"/>
      <c r="AH15" s="46"/>
      <c r="AI15" s="46"/>
      <c r="AJ15" s="44">
        <f>SUM(G15:AI15)</f>
        <v>3590</v>
      </c>
      <c r="AK15" s="2">
        <f>COUNT(G15:AI15)</f>
        <v>9</v>
      </c>
    </row>
    <row r="16" spans="1:37" x14ac:dyDescent="0.3">
      <c r="A16" s="77">
        <f>RANK(AJ16,$AJ$2:AJ115)</f>
        <v>15</v>
      </c>
      <c r="B16" s="3" t="s">
        <v>15</v>
      </c>
      <c r="C16" s="39" t="s">
        <v>258</v>
      </c>
      <c r="D16" s="3">
        <v>2011</v>
      </c>
      <c r="E16" s="7" t="s">
        <v>11</v>
      </c>
      <c r="F16" s="38" t="s">
        <v>147</v>
      </c>
      <c r="G16" s="53"/>
      <c r="H16" s="53"/>
      <c r="I16" s="52">
        <v>480</v>
      </c>
      <c r="J16" s="53"/>
      <c r="K16" s="49">
        <v>80</v>
      </c>
      <c r="L16" s="52"/>
      <c r="M16" s="52"/>
      <c r="N16" s="52"/>
      <c r="O16" s="52"/>
      <c r="P16" s="52"/>
      <c r="Q16" s="49">
        <v>120</v>
      </c>
      <c r="R16" s="52"/>
      <c r="S16" s="52"/>
      <c r="T16" s="49">
        <v>660</v>
      </c>
      <c r="U16" s="49">
        <v>660</v>
      </c>
      <c r="V16" s="53"/>
      <c r="W16" s="49"/>
      <c r="X16" s="46">
        <v>150</v>
      </c>
      <c r="Y16" s="46">
        <v>660</v>
      </c>
      <c r="Z16" s="46"/>
      <c r="AA16" s="46"/>
      <c r="AB16" s="46"/>
      <c r="AC16" s="46">
        <v>480</v>
      </c>
      <c r="AD16" s="49"/>
      <c r="AE16" s="46"/>
      <c r="AF16" s="46"/>
      <c r="AG16" s="46"/>
      <c r="AH16" s="46"/>
      <c r="AI16" s="46"/>
      <c r="AJ16" s="44">
        <f>SUM(G16:AI16)</f>
        <v>3290</v>
      </c>
      <c r="AK16" s="2">
        <f>COUNT(G16:AI16)</f>
        <v>8</v>
      </c>
    </row>
    <row r="17" spans="1:37" x14ac:dyDescent="0.3">
      <c r="A17" s="77">
        <f>RANK(AJ17,$AJ$2:AJ116)</f>
        <v>16</v>
      </c>
      <c r="B17" s="2" t="s">
        <v>15</v>
      </c>
      <c r="C17" s="39" t="s">
        <v>13</v>
      </c>
      <c r="D17" s="3">
        <v>2010</v>
      </c>
      <c r="E17" s="7" t="s">
        <v>11</v>
      </c>
      <c r="F17" s="38" t="s">
        <v>65</v>
      </c>
      <c r="G17" s="53"/>
      <c r="H17" s="53"/>
      <c r="I17" s="52">
        <v>840</v>
      </c>
      <c r="J17" s="46">
        <v>145</v>
      </c>
      <c r="K17" s="52"/>
      <c r="L17" s="52"/>
      <c r="M17" s="52"/>
      <c r="N17" s="52"/>
      <c r="O17" s="52"/>
      <c r="P17" s="52"/>
      <c r="Q17" s="49">
        <v>360</v>
      </c>
      <c r="R17" s="52"/>
      <c r="S17" s="52"/>
      <c r="T17" s="52"/>
      <c r="U17" s="49">
        <v>480</v>
      </c>
      <c r="V17" s="53"/>
      <c r="W17" s="49"/>
      <c r="X17" s="53"/>
      <c r="Y17" s="48">
        <v>0</v>
      </c>
      <c r="Z17" s="49">
        <v>480</v>
      </c>
      <c r="AA17" s="49"/>
      <c r="AB17" s="49"/>
      <c r="AC17" s="46">
        <v>660</v>
      </c>
      <c r="AD17" s="66">
        <v>0</v>
      </c>
      <c r="AE17" s="46"/>
      <c r="AF17" s="46"/>
      <c r="AG17" s="46">
        <v>285</v>
      </c>
      <c r="AH17" s="46"/>
      <c r="AI17" s="46"/>
      <c r="AJ17" s="44">
        <f>SUM(G17:AI17)</f>
        <v>3250</v>
      </c>
      <c r="AK17" s="2">
        <f>COUNT(G17:AI17)</f>
        <v>9</v>
      </c>
    </row>
    <row r="18" spans="1:37" x14ac:dyDescent="0.3">
      <c r="A18" s="77">
        <f>RANK(AJ18,$AJ$2:AJ117)</f>
        <v>17</v>
      </c>
      <c r="B18" s="2" t="s">
        <v>15</v>
      </c>
      <c r="C18" s="40" t="s">
        <v>7</v>
      </c>
      <c r="D18" s="2">
        <v>2008</v>
      </c>
      <c r="E18" s="2" t="s">
        <v>12</v>
      </c>
      <c r="F18" s="42" t="s">
        <v>32</v>
      </c>
      <c r="G18" s="53"/>
      <c r="H18" s="53"/>
      <c r="I18" s="53"/>
      <c r="J18" s="53"/>
      <c r="K18" s="46"/>
      <c r="L18" s="46"/>
      <c r="M18" s="46"/>
      <c r="N18" s="46"/>
      <c r="O18" s="46"/>
      <c r="P18" s="46"/>
      <c r="Q18" s="46"/>
      <c r="R18" s="46"/>
      <c r="S18" s="46"/>
      <c r="T18" s="49">
        <v>840</v>
      </c>
      <c r="U18" s="46"/>
      <c r="V18" s="53"/>
      <c r="W18" s="46"/>
      <c r="X18" s="53"/>
      <c r="Y18" s="46">
        <v>480</v>
      </c>
      <c r="Z18" s="49">
        <v>480</v>
      </c>
      <c r="AA18" s="49"/>
      <c r="AB18" s="49"/>
      <c r="AC18" s="46">
        <v>660</v>
      </c>
      <c r="AD18" s="49">
        <v>480</v>
      </c>
      <c r="AE18" s="46"/>
      <c r="AF18" s="46"/>
      <c r="AG18" s="46"/>
      <c r="AH18" s="46"/>
      <c r="AI18" s="46"/>
      <c r="AJ18" s="44">
        <f>SUM(G18:AI18)</f>
        <v>2940</v>
      </c>
      <c r="AK18" s="2">
        <f>COUNT(G18:AI18)</f>
        <v>5</v>
      </c>
    </row>
    <row r="19" spans="1:37" x14ac:dyDescent="0.3">
      <c r="A19" s="77">
        <f>RANK(AJ19,$AJ$2:AJ118)</f>
        <v>18</v>
      </c>
      <c r="B19" s="4" t="s">
        <v>15</v>
      </c>
      <c r="C19" s="39" t="s">
        <v>43</v>
      </c>
      <c r="D19" s="3">
        <v>2009</v>
      </c>
      <c r="E19" s="2" t="s">
        <v>12</v>
      </c>
      <c r="F19" s="38" t="s">
        <v>100</v>
      </c>
      <c r="G19" s="53"/>
      <c r="H19" s="53"/>
      <c r="I19" s="53"/>
      <c r="J19" s="53"/>
      <c r="K19" s="46"/>
      <c r="L19" s="46"/>
      <c r="M19" s="46"/>
      <c r="N19" s="46"/>
      <c r="O19" s="46"/>
      <c r="P19" s="46"/>
      <c r="Q19" s="49">
        <v>120</v>
      </c>
      <c r="R19" s="46"/>
      <c r="S19" s="46"/>
      <c r="T19" s="49">
        <v>240</v>
      </c>
      <c r="U19" s="49">
        <v>660</v>
      </c>
      <c r="V19" s="53"/>
      <c r="W19" s="49"/>
      <c r="X19" s="53"/>
      <c r="Y19" s="46"/>
      <c r="Z19" s="49">
        <v>660</v>
      </c>
      <c r="AA19" s="49"/>
      <c r="AB19" s="49"/>
      <c r="AC19" s="46">
        <v>480</v>
      </c>
      <c r="AD19" s="49">
        <v>660</v>
      </c>
      <c r="AE19" s="46"/>
      <c r="AF19" s="46"/>
      <c r="AG19" s="46"/>
      <c r="AH19" s="46"/>
      <c r="AI19" s="46"/>
      <c r="AJ19" s="44">
        <f>SUM(G19:AI19)</f>
        <v>2820</v>
      </c>
      <c r="AK19" s="2">
        <f>COUNT(G19:AI19)</f>
        <v>6</v>
      </c>
    </row>
    <row r="20" spans="1:37" x14ac:dyDescent="0.3">
      <c r="A20" s="77">
        <f>RANK(AJ20,$AJ$2:AJ119)</f>
        <v>18</v>
      </c>
      <c r="B20" s="2" t="s">
        <v>15</v>
      </c>
      <c r="C20" s="39" t="s">
        <v>43</v>
      </c>
      <c r="D20" s="3">
        <v>2009</v>
      </c>
      <c r="E20" s="4" t="s">
        <v>12</v>
      </c>
      <c r="F20" s="38" t="s">
        <v>75</v>
      </c>
      <c r="G20" s="53"/>
      <c r="H20" s="53"/>
      <c r="I20" s="53"/>
      <c r="J20" s="53"/>
      <c r="K20" s="46"/>
      <c r="L20" s="46"/>
      <c r="M20" s="46"/>
      <c r="N20" s="46"/>
      <c r="O20" s="46"/>
      <c r="P20" s="46"/>
      <c r="Q20" s="49">
        <v>120</v>
      </c>
      <c r="R20" s="46"/>
      <c r="S20" s="46"/>
      <c r="T20" s="49">
        <v>240</v>
      </c>
      <c r="U20" s="49">
        <v>660</v>
      </c>
      <c r="V20" s="53"/>
      <c r="W20" s="49"/>
      <c r="X20" s="53"/>
      <c r="Y20" s="46"/>
      <c r="Z20" s="49">
        <v>660</v>
      </c>
      <c r="AA20" s="49"/>
      <c r="AB20" s="49"/>
      <c r="AC20" s="46">
        <v>480</v>
      </c>
      <c r="AD20" s="49">
        <v>660</v>
      </c>
      <c r="AE20" s="46"/>
      <c r="AF20" s="46"/>
      <c r="AG20" s="46"/>
      <c r="AH20" s="46"/>
      <c r="AI20" s="46"/>
      <c r="AJ20" s="44">
        <f>SUM(G20:AI20)</f>
        <v>2820</v>
      </c>
      <c r="AK20" s="2">
        <f>COUNT(G20:AI20)</f>
        <v>6</v>
      </c>
    </row>
    <row r="21" spans="1:37" x14ac:dyDescent="0.3">
      <c r="A21" s="77">
        <f>RANK(AJ21,$AJ$2:AJ120)</f>
        <v>20</v>
      </c>
      <c r="B21" s="2" t="s">
        <v>15</v>
      </c>
      <c r="C21" s="40" t="s">
        <v>13</v>
      </c>
      <c r="D21" s="2">
        <v>2012</v>
      </c>
      <c r="E21" s="2" t="s">
        <v>10</v>
      </c>
      <c r="F21" s="42" t="s">
        <v>71</v>
      </c>
      <c r="G21" s="53"/>
      <c r="H21" s="53"/>
      <c r="I21" s="52">
        <v>660</v>
      </c>
      <c r="J21" s="53"/>
      <c r="K21" s="49">
        <v>120</v>
      </c>
      <c r="L21" s="52"/>
      <c r="M21" s="52"/>
      <c r="N21" s="52"/>
      <c r="O21" s="52"/>
      <c r="P21" s="52"/>
      <c r="Q21" s="49">
        <v>180</v>
      </c>
      <c r="R21" s="52"/>
      <c r="S21" s="52"/>
      <c r="T21" s="49">
        <v>360</v>
      </c>
      <c r="U21" s="52"/>
      <c r="V21" s="53"/>
      <c r="W21" s="52"/>
      <c r="X21" s="53"/>
      <c r="Y21" s="46">
        <v>480</v>
      </c>
      <c r="Z21" s="53"/>
      <c r="AA21" s="53"/>
      <c r="AB21" s="53"/>
      <c r="AC21" s="46">
        <v>660</v>
      </c>
      <c r="AD21" s="66">
        <v>0</v>
      </c>
      <c r="AE21" s="46"/>
      <c r="AF21" s="46"/>
      <c r="AG21" s="46"/>
      <c r="AH21" s="46"/>
      <c r="AI21" s="46"/>
      <c r="AJ21" s="44">
        <f>SUM(G21:AI21)</f>
        <v>2460</v>
      </c>
      <c r="AK21" s="2">
        <f>COUNT(G21:AI21)</f>
        <v>7</v>
      </c>
    </row>
    <row r="22" spans="1:37" x14ac:dyDescent="0.3">
      <c r="A22" s="77">
        <f>RANK(AJ22,$AJ$2:AJ121)</f>
        <v>21</v>
      </c>
      <c r="B22" s="2" t="s">
        <v>15</v>
      </c>
      <c r="C22" s="40" t="s">
        <v>13</v>
      </c>
      <c r="D22" s="4">
        <v>2010</v>
      </c>
      <c r="E22" s="7" t="s">
        <v>11</v>
      </c>
      <c r="F22" s="42" t="s">
        <v>74</v>
      </c>
      <c r="G22" s="53"/>
      <c r="H22" s="53"/>
      <c r="I22" s="53"/>
      <c r="J22" s="53"/>
      <c r="K22" s="46"/>
      <c r="L22" s="52">
        <v>145</v>
      </c>
      <c r="M22" s="46"/>
      <c r="N22" s="46"/>
      <c r="O22" s="46"/>
      <c r="P22" s="46"/>
      <c r="Q22" s="49">
        <v>360</v>
      </c>
      <c r="R22" s="46"/>
      <c r="S22" s="46"/>
      <c r="T22" s="49">
        <v>360</v>
      </c>
      <c r="U22" s="49">
        <v>240</v>
      </c>
      <c r="V22" s="53"/>
      <c r="W22" s="49"/>
      <c r="X22" s="53"/>
      <c r="Y22" s="46">
        <v>660</v>
      </c>
      <c r="Z22" s="53"/>
      <c r="AA22" s="53"/>
      <c r="AB22" s="53"/>
      <c r="AC22" s="46"/>
      <c r="AD22" s="49">
        <v>660</v>
      </c>
      <c r="AE22" s="46"/>
      <c r="AF22" s="46"/>
      <c r="AG22" s="46"/>
      <c r="AH22" s="46"/>
      <c r="AI22" s="46"/>
      <c r="AJ22" s="44">
        <f>SUM(G22:AI22)</f>
        <v>2425</v>
      </c>
      <c r="AK22" s="2">
        <f>COUNT(G22:AI22)</f>
        <v>6</v>
      </c>
    </row>
    <row r="23" spans="1:37" x14ac:dyDescent="0.3">
      <c r="A23" s="77">
        <f>RANK(AJ23,$AJ$2:AJ122)</f>
        <v>22</v>
      </c>
      <c r="B23" s="2" t="s">
        <v>15</v>
      </c>
      <c r="C23" s="40" t="s">
        <v>13</v>
      </c>
      <c r="D23" s="2">
        <v>2010</v>
      </c>
      <c r="E23" s="7" t="s">
        <v>11</v>
      </c>
      <c r="F23" s="42" t="s">
        <v>57</v>
      </c>
      <c r="G23" s="53"/>
      <c r="H23" s="53"/>
      <c r="I23" s="53"/>
      <c r="J23" s="53"/>
      <c r="K23" s="46"/>
      <c r="L23" s="46"/>
      <c r="M23" s="46"/>
      <c r="N23" s="46"/>
      <c r="O23" s="46"/>
      <c r="P23" s="46"/>
      <c r="Q23" s="46"/>
      <c r="R23" s="46"/>
      <c r="S23" s="46"/>
      <c r="T23" s="49">
        <v>360</v>
      </c>
      <c r="U23" s="49">
        <v>240</v>
      </c>
      <c r="V23" s="53"/>
      <c r="W23" s="49"/>
      <c r="X23" s="53"/>
      <c r="Y23" s="46">
        <v>660</v>
      </c>
      <c r="Z23" s="53"/>
      <c r="AA23" s="53"/>
      <c r="AB23" s="53"/>
      <c r="AC23" s="46">
        <v>480</v>
      </c>
      <c r="AD23" s="49">
        <v>660</v>
      </c>
      <c r="AE23" s="46"/>
      <c r="AF23" s="46"/>
      <c r="AG23" s="46"/>
      <c r="AH23" s="46"/>
      <c r="AI23" s="46"/>
      <c r="AJ23" s="44">
        <f>SUM(G23:AI23)</f>
        <v>2400</v>
      </c>
      <c r="AK23" s="2">
        <f>COUNT(G23:AI23)</f>
        <v>5</v>
      </c>
    </row>
    <row r="24" spans="1:37" x14ac:dyDescent="0.3">
      <c r="A24" s="77">
        <f>RANK(AJ24,$AJ$2:AJ123)</f>
        <v>23</v>
      </c>
      <c r="B24" s="4" t="s">
        <v>15</v>
      </c>
      <c r="C24" s="38" t="s">
        <v>13</v>
      </c>
      <c r="D24" s="2">
        <v>2012</v>
      </c>
      <c r="E24" s="2" t="s">
        <v>10</v>
      </c>
      <c r="F24" s="38" t="s">
        <v>95</v>
      </c>
      <c r="G24" s="53"/>
      <c r="H24" s="53"/>
      <c r="I24" s="52">
        <v>660</v>
      </c>
      <c r="J24" s="53"/>
      <c r="K24" s="49">
        <v>120</v>
      </c>
      <c r="L24" s="52"/>
      <c r="M24" s="52"/>
      <c r="N24" s="52"/>
      <c r="O24" s="52"/>
      <c r="P24" s="52"/>
      <c r="Q24" s="49">
        <v>180</v>
      </c>
      <c r="R24" s="52"/>
      <c r="S24" s="52"/>
      <c r="T24" s="49">
        <v>360</v>
      </c>
      <c r="U24" s="49">
        <v>480</v>
      </c>
      <c r="V24" s="53"/>
      <c r="W24" s="49"/>
      <c r="X24" s="53"/>
      <c r="Y24" s="46">
        <v>480</v>
      </c>
      <c r="Z24" s="53"/>
      <c r="AA24" s="53"/>
      <c r="AB24" s="53"/>
      <c r="AC24" s="46"/>
      <c r="AD24" s="66">
        <v>0</v>
      </c>
      <c r="AE24" s="46"/>
      <c r="AF24" s="46"/>
      <c r="AG24" s="46"/>
      <c r="AH24" s="46"/>
      <c r="AI24" s="46"/>
      <c r="AJ24" s="44">
        <f>SUM(G24:AI24)</f>
        <v>2280</v>
      </c>
      <c r="AK24" s="2">
        <f>COUNT(G24:AI24)</f>
        <v>7</v>
      </c>
    </row>
    <row r="25" spans="1:37" ht="12" customHeight="1" x14ac:dyDescent="0.3">
      <c r="A25" s="77">
        <f>RANK(AJ25,$AJ$2:AJ124)</f>
        <v>24</v>
      </c>
      <c r="B25" s="2" t="s">
        <v>15</v>
      </c>
      <c r="C25" s="40" t="s">
        <v>7</v>
      </c>
      <c r="D25" s="2">
        <v>2011</v>
      </c>
      <c r="E25" s="7" t="s">
        <v>11</v>
      </c>
      <c r="F25" s="42" t="s">
        <v>49</v>
      </c>
      <c r="G25" s="53"/>
      <c r="H25" s="53"/>
      <c r="I25" s="53"/>
      <c r="J25" s="53"/>
      <c r="K25" s="46"/>
      <c r="L25" s="46"/>
      <c r="M25" s="46"/>
      <c r="N25" s="46"/>
      <c r="O25" s="46"/>
      <c r="P25" s="46"/>
      <c r="Q25" s="49">
        <v>240</v>
      </c>
      <c r="R25" s="46"/>
      <c r="S25" s="46"/>
      <c r="T25" s="49">
        <v>480</v>
      </c>
      <c r="U25" s="46"/>
      <c r="V25" s="53"/>
      <c r="W25" s="46"/>
      <c r="X25" s="53"/>
      <c r="Y25" s="46"/>
      <c r="Z25" s="49">
        <v>480</v>
      </c>
      <c r="AA25" s="49"/>
      <c r="AB25" s="49"/>
      <c r="AC25" s="46">
        <v>360</v>
      </c>
      <c r="AD25" s="49">
        <v>660</v>
      </c>
      <c r="AE25" s="46"/>
      <c r="AF25" s="46"/>
      <c r="AG25" s="46"/>
      <c r="AH25" s="46"/>
      <c r="AI25" s="46"/>
      <c r="AJ25" s="44">
        <f>SUM(G25:AI25)</f>
        <v>2220</v>
      </c>
      <c r="AK25" s="2">
        <f>COUNT(G25:AI25)</f>
        <v>5</v>
      </c>
    </row>
    <row r="26" spans="1:37" x14ac:dyDescent="0.3">
      <c r="A26" s="77">
        <f>RANK(AJ26,$AJ$2:AJ125)</f>
        <v>24</v>
      </c>
      <c r="B26" s="2" t="s">
        <v>15</v>
      </c>
      <c r="C26" s="40" t="s">
        <v>7</v>
      </c>
      <c r="D26" s="2">
        <v>2010</v>
      </c>
      <c r="E26" s="7" t="s">
        <v>11</v>
      </c>
      <c r="F26" s="42" t="s">
        <v>265</v>
      </c>
      <c r="G26" s="53"/>
      <c r="H26" s="53"/>
      <c r="I26" s="53"/>
      <c r="J26" s="53"/>
      <c r="K26" s="46"/>
      <c r="L26" s="46"/>
      <c r="M26" s="46"/>
      <c r="N26" s="46"/>
      <c r="O26" s="46"/>
      <c r="P26" s="46"/>
      <c r="Q26" s="49">
        <v>240</v>
      </c>
      <c r="R26" s="46"/>
      <c r="S26" s="46"/>
      <c r="T26" s="49">
        <v>480</v>
      </c>
      <c r="U26" s="46"/>
      <c r="V26" s="53"/>
      <c r="W26" s="46"/>
      <c r="X26" s="53"/>
      <c r="Y26" s="46"/>
      <c r="Z26" s="49">
        <v>480</v>
      </c>
      <c r="AA26" s="49"/>
      <c r="AB26" s="49"/>
      <c r="AC26" s="46">
        <v>360</v>
      </c>
      <c r="AD26" s="49">
        <v>660</v>
      </c>
      <c r="AE26" s="46"/>
      <c r="AF26" s="46"/>
      <c r="AG26" s="46"/>
      <c r="AH26" s="46"/>
      <c r="AI26" s="46"/>
      <c r="AJ26" s="44">
        <f>SUM(G26:AI26)</f>
        <v>2220</v>
      </c>
      <c r="AK26" s="2">
        <f>COUNT(G26:AI26)</f>
        <v>5</v>
      </c>
    </row>
    <row r="27" spans="1:37" x14ac:dyDescent="0.3">
      <c r="A27" s="77">
        <f>RANK(AJ27,$AJ$2:AJ126)</f>
        <v>26</v>
      </c>
      <c r="B27" s="2" t="s">
        <v>15</v>
      </c>
      <c r="C27" s="39" t="s">
        <v>4</v>
      </c>
      <c r="D27" s="3">
        <v>2008</v>
      </c>
      <c r="E27" s="2" t="s">
        <v>12</v>
      </c>
      <c r="F27" s="38" t="s">
        <v>94</v>
      </c>
      <c r="G27" s="53"/>
      <c r="H27" s="53"/>
      <c r="I27" s="53"/>
      <c r="J27" s="53"/>
      <c r="K27" s="46"/>
      <c r="L27" s="46"/>
      <c r="M27" s="52">
        <v>760</v>
      </c>
      <c r="N27" s="46"/>
      <c r="O27" s="46"/>
      <c r="P27" s="46"/>
      <c r="Q27" s="46"/>
      <c r="R27" s="46"/>
      <c r="S27" s="46"/>
      <c r="T27" s="49">
        <v>660</v>
      </c>
      <c r="U27" s="46"/>
      <c r="V27" s="53"/>
      <c r="W27" s="46"/>
      <c r="X27" s="53"/>
      <c r="Y27" s="46"/>
      <c r="Z27" s="53"/>
      <c r="AA27" s="53"/>
      <c r="AB27" s="53"/>
      <c r="AC27" s="46">
        <v>480</v>
      </c>
      <c r="AD27" s="49"/>
      <c r="AE27" s="46"/>
      <c r="AF27" s="46"/>
      <c r="AG27" s="46"/>
      <c r="AH27" s="46"/>
      <c r="AI27" s="46"/>
      <c r="AJ27" s="44">
        <f>SUM(G27:AI27)</f>
        <v>1900</v>
      </c>
      <c r="AK27" s="2">
        <f>COUNT(G27:AI27)</f>
        <v>3</v>
      </c>
    </row>
    <row r="28" spans="1:37" x14ac:dyDescent="0.3">
      <c r="A28" s="77">
        <f>RANK(AJ28,$AJ$2:AJ127)</f>
        <v>27</v>
      </c>
      <c r="B28" s="2" t="s">
        <v>15</v>
      </c>
      <c r="C28" s="40" t="s">
        <v>4</v>
      </c>
      <c r="D28" s="2">
        <v>2009</v>
      </c>
      <c r="E28" s="2" t="s">
        <v>12</v>
      </c>
      <c r="F28" s="42" t="s">
        <v>37</v>
      </c>
      <c r="G28" s="53"/>
      <c r="H28" s="53"/>
      <c r="I28" s="52">
        <v>360</v>
      </c>
      <c r="J28" s="53"/>
      <c r="K28" s="52"/>
      <c r="L28" s="52"/>
      <c r="M28" s="52"/>
      <c r="N28" s="52"/>
      <c r="O28" s="52"/>
      <c r="P28" s="52"/>
      <c r="Q28" s="49">
        <v>240</v>
      </c>
      <c r="R28" s="52"/>
      <c r="S28" s="52"/>
      <c r="T28" s="49">
        <v>240</v>
      </c>
      <c r="U28" s="52"/>
      <c r="V28" s="53"/>
      <c r="W28" s="52"/>
      <c r="X28" s="53"/>
      <c r="Y28" s="46"/>
      <c r="Z28" s="53"/>
      <c r="AA28" s="53"/>
      <c r="AB28" s="53"/>
      <c r="AC28" s="46">
        <v>480</v>
      </c>
      <c r="AD28" s="49">
        <v>480</v>
      </c>
      <c r="AE28" s="46"/>
      <c r="AF28" s="46"/>
      <c r="AG28" s="46"/>
      <c r="AH28" s="46"/>
      <c r="AI28" s="46"/>
      <c r="AJ28" s="44">
        <f>SUM(G28:AI28)</f>
        <v>1800</v>
      </c>
      <c r="AK28" s="2">
        <f>COUNT(G28:AI28)</f>
        <v>5</v>
      </c>
    </row>
    <row r="29" spans="1:37" x14ac:dyDescent="0.3">
      <c r="A29" s="77">
        <f>RANK(AJ29,$AJ$2:AJ128)</f>
        <v>28</v>
      </c>
      <c r="B29" s="2" t="s">
        <v>15</v>
      </c>
      <c r="C29" s="38" t="s">
        <v>162</v>
      </c>
      <c r="D29" s="2">
        <v>2009</v>
      </c>
      <c r="E29" s="3" t="s">
        <v>12</v>
      </c>
      <c r="F29" s="42" t="s">
        <v>124</v>
      </c>
      <c r="G29" s="53"/>
      <c r="H29" s="53"/>
      <c r="I29" s="53"/>
      <c r="J29" s="53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9">
        <v>660</v>
      </c>
      <c r="V29" s="53"/>
      <c r="W29" s="49"/>
      <c r="X29" s="53"/>
      <c r="Y29" s="46">
        <v>480</v>
      </c>
      <c r="Z29" s="53"/>
      <c r="AA29" s="53"/>
      <c r="AB29" s="53"/>
      <c r="AC29" s="46">
        <v>480</v>
      </c>
      <c r="AD29" s="49"/>
      <c r="AE29" s="46"/>
      <c r="AF29" s="46"/>
      <c r="AG29" s="46"/>
      <c r="AH29" s="46"/>
      <c r="AI29" s="46"/>
      <c r="AJ29" s="44">
        <f>SUM(G29:AI29)</f>
        <v>1620</v>
      </c>
      <c r="AK29" s="2">
        <f>COUNT(G29:AI29)</f>
        <v>3</v>
      </c>
    </row>
    <row r="30" spans="1:37" x14ac:dyDescent="0.3">
      <c r="A30" s="77">
        <f>RANK(AJ30,$AJ$2:AJ129)</f>
        <v>28</v>
      </c>
      <c r="B30" s="4" t="s">
        <v>15</v>
      </c>
      <c r="C30" s="40" t="s">
        <v>162</v>
      </c>
      <c r="D30" s="2">
        <v>2008</v>
      </c>
      <c r="E30" s="2" t="s">
        <v>12</v>
      </c>
      <c r="F30" s="38" t="s">
        <v>125</v>
      </c>
      <c r="G30" s="53"/>
      <c r="H30" s="53"/>
      <c r="I30" s="53"/>
      <c r="J30" s="53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9">
        <v>660</v>
      </c>
      <c r="V30" s="53"/>
      <c r="W30" s="49"/>
      <c r="X30" s="53"/>
      <c r="Y30" s="46">
        <v>480</v>
      </c>
      <c r="Z30" s="53"/>
      <c r="AA30" s="53"/>
      <c r="AB30" s="53"/>
      <c r="AC30" s="46">
        <v>480</v>
      </c>
      <c r="AD30" s="49"/>
      <c r="AE30" s="46"/>
      <c r="AF30" s="46"/>
      <c r="AG30" s="46"/>
      <c r="AH30" s="46"/>
      <c r="AI30" s="46"/>
      <c r="AJ30" s="44">
        <f>SUM(G30:AI30)</f>
        <v>1620</v>
      </c>
      <c r="AK30" s="2">
        <f>COUNT(G30:AI30)</f>
        <v>3</v>
      </c>
    </row>
    <row r="31" spans="1:37" x14ac:dyDescent="0.3">
      <c r="A31" s="77">
        <f>RANK(AJ31,$AJ$2:AJ130)</f>
        <v>30</v>
      </c>
      <c r="B31" s="2" t="s">
        <v>15</v>
      </c>
      <c r="C31" s="38" t="s">
        <v>4</v>
      </c>
      <c r="D31" s="4">
        <v>2013</v>
      </c>
      <c r="E31" s="2" t="s">
        <v>10</v>
      </c>
      <c r="F31" s="38" t="s">
        <v>115</v>
      </c>
      <c r="G31" s="53"/>
      <c r="H31" s="53"/>
      <c r="I31" s="51">
        <v>240</v>
      </c>
      <c r="J31" s="53"/>
      <c r="K31" s="49">
        <v>80</v>
      </c>
      <c r="L31" s="51"/>
      <c r="M31" s="51"/>
      <c r="N31" s="51"/>
      <c r="O31" s="51"/>
      <c r="P31" s="51"/>
      <c r="Q31" s="49">
        <v>60</v>
      </c>
      <c r="R31" s="51"/>
      <c r="S31" s="51"/>
      <c r="T31" s="49">
        <v>240</v>
      </c>
      <c r="U31" s="49">
        <v>240</v>
      </c>
      <c r="V31" s="53"/>
      <c r="W31" s="49"/>
      <c r="X31" s="53"/>
      <c r="Y31" s="46">
        <v>240</v>
      </c>
      <c r="Z31" s="53"/>
      <c r="AA31" s="53"/>
      <c r="AB31" s="53"/>
      <c r="AC31" s="48">
        <v>0</v>
      </c>
      <c r="AD31" s="49">
        <v>480</v>
      </c>
      <c r="AE31" s="48"/>
      <c r="AF31" s="48"/>
      <c r="AG31" s="48"/>
      <c r="AH31" s="48"/>
      <c r="AI31" s="48"/>
      <c r="AJ31" s="44">
        <f>SUM(G31:AI31)</f>
        <v>1580</v>
      </c>
      <c r="AK31" s="2">
        <f>COUNT(G31:AI31)</f>
        <v>8</v>
      </c>
    </row>
    <row r="32" spans="1:37" x14ac:dyDescent="0.3">
      <c r="A32" s="77">
        <f>RANK(AJ32,$AJ$2:AJ131)</f>
        <v>31</v>
      </c>
      <c r="B32" s="2" t="s">
        <v>15</v>
      </c>
      <c r="C32" s="40" t="s">
        <v>258</v>
      </c>
      <c r="D32" s="2">
        <v>2008</v>
      </c>
      <c r="E32" s="7" t="s">
        <v>12</v>
      </c>
      <c r="F32" s="42" t="s">
        <v>151</v>
      </c>
      <c r="G32" s="53"/>
      <c r="H32" s="53"/>
      <c r="I32" s="52">
        <v>660</v>
      </c>
      <c r="J32" s="53"/>
      <c r="K32" s="52"/>
      <c r="L32" s="52"/>
      <c r="M32" s="52"/>
      <c r="N32" s="52"/>
      <c r="O32" s="52"/>
      <c r="P32" s="52"/>
      <c r="Q32" s="52"/>
      <c r="R32" s="52"/>
      <c r="S32" s="52"/>
      <c r="T32" s="49">
        <v>840</v>
      </c>
      <c r="U32" s="52"/>
      <c r="V32" s="53"/>
      <c r="W32" s="52"/>
      <c r="X32" s="53"/>
      <c r="Y32" s="46"/>
      <c r="Z32" s="53"/>
      <c r="AA32" s="53"/>
      <c r="AB32" s="53"/>
      <c r="AC32" s="46"/>
      <c r="AD32" s="49"/>
      <c r="AE32" s="46"/>
      <c r="AF32" s="46"/>
      <c r="AG32" s="46"/>
      <c r="AH32" s="46"/>
      <c r="AI32" s="46"/>
      <c r="AJ32" s="44">
        <f>SUM(G32:AI32)</f>
        <v>1500</v>
      </c>
      <c r="AK32" s="2">
        <f>COUNT(G32:AI32)</f>
        <v>2</v>
      </c>
    </row>
    <row r="33" spans="1:37" x14ac:dyDescent="0.3">
      <c r="A33" s="77">
        <f>RANK(AJ33,$AJ$2:AJ132)</f>
        <v>31</v>
      </c>
      <c r="B33" s="2" t="s">
        <v>15</v>
      </c>
      <c r="C33" s="39" t="s">
        <v>258</v>
      </c>
      <c r="D33" s="2">
        <v>2008</v>
      </c>
      <c r="E33" s="4" t="s">
        <v>12</v>
      </c>
      <c r="F33" s="42" t="s">
        <v>152</v>
      </c>
      <c r="G33" s="53"/>
      <c r="H33" s="53"/>
      <c r="I33" s="52">
        <v>660</v>
      </c>
      <c r="J33" s="53"/>
      <c r="K33" s="52"/>
      <c r="L33" s="52"/>
      <c r="M33" s="52"/>
      <c r="N33" s="52"/>
      <c r="O33" s="52"/>
      <c r="P33" s="52"/>
      <c r="Q33" s="52"/>
      <c r="R33" s="52"/>
      <c r="S33" s="52"/>
      <c r="T33" s="49">
        <v>840</v>
      </c>
      <c r="U33" s="52"/>
      <c r="V33" s="53"/>
      <c r="W33" s="52"/>
      <c r="X33" s="53"/>
      <c r="Y33" s="46"/>
      <c r="Z33" s="53"/>
      <c r="AA33" s="53"/>
      <c r="AB33" s="53"/>
      <c r="AC33" s="46"/>
      <c r="AD33" s="49"/>
      <c r="AE33" s="46"/>
      <c r="AF33" s="46"/>
      <c r="AG33" s="46"/>
      <c r="AH33" s="46"/>
      <c r="AI33" s="46"/>
      <c r="AJ33" s="44">
        <f>SUM(G33:AI33)</f>
        <v>1500</v>
      </c>
      <c r="AK33" s="2">
        <f>COUNT(G33:AI33)</f>
        <v>2</v>
      </c>
    </row>
    <row r="34" spans="1:37" x14ac:dyDescent="0.3">
      <c r="A34" s="77">
        <f>RANK(AJ34,$AJ$2:AJ133)</f>
        <v>31</v>
      </c>
      <c r="B34" s="2" t="s">
        <v>15</v>
      </c>
      <c r="C34" s="40" t="s">
        <v>4</v>
      </c>
      <c r="D34" s="2">
        <v>2008</v>
      </c>
      <c r="E34" s="2" t="s">
        <v>12</v>
      </c>
      <c r="F34" s="42" t="s">
        <v>219</v>
      </c>
      <c r="G34" s="53"/>
      <c r="H34" s="53"/>
      <c r="I34" s="52">
        <v>660</v>
      </c>
      <c r="J34" s="53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3"/>
      <c r="W34" s="52"/>
      <c r="X34" s="53"/>
      <c r="Y34" s="46">
        <v>840</v>
      </c>
      <c r="Z34" s="53"/>
      <c r="AA34" s="53"/>
      <c r="AB34" s="53"/>
      <c r="AC34" s="46"/>
      <c r="AD34" s="49"/>
      <c r="AE34" s="46"/>
      <c r="AF34" s="46"/>
      <c r="AG34" s="46"/>
      <c r="AH34" s="46"/>
      <c r="AI34" s="46"/>
      <c r="AJ34" s="44">
        <f>SUM(G34:AI34)</f>
        <v>1500</v>
      </c>
      <c r="AK34" s="2">
        <f>COUNT(G34:AI34)</f>
        <v>2</v>
      </c>
    </row>
    <row r="35" spans="1:37" x14ac:dyDescent="0.3">
      <c r="A35" s="77">
        <f>RANK(AJ35,$AJ$2:AJ134)</f>
        <v>34</v>
      </c>
      <c r="B35" s="2" t="s">
        <v>15</v>
      </c>
      <c r="C35" s="40" t="s">
        <v>31</v>
      </c>
      <c r="D35" s="2">
        <v>2013</v>
      </c>
      <c r="E35" s="2" t="s">
        <v>10</v>
      </c>
      <c r="F35" s="42" t="s">
        <v>83</v>
      </c>
      <c r="G35" s="53"/>
      <c r="H35" s="53"/>
      <c r="I35" s="51">
        <v>240</v>
      </c>
      <c r="J35" s="53"/>
      <c r="K35" s="49">
        <v>40</v>
      </c>
      <c r="L35" s="51"/>
      <c r="M35" s="51"/>
      <c r="N35" s="51"/>
      <c r="O35" s="51"/>
      <c r="P35" s="51"/>
      <c r="Q35" s="49">
        <v>80</v>
      </c>
      <c r="R35" s="51"/>
      <c r="S35" s="51"/>
      <c r="T35" s="49">
        <v>120</v>
      </c>
      <c r="U35" s="49">
        <v>240</v>
      </c>
      <c r="V35" s="53"/>
      <c r="W35" s="49"/>
      <c r="X35" s="53"/>
      <c r="Y35" s="46">
        <v>240</v>
      </c>
      <c r="Z35" s="53"/>
      <c r="AA35" s="53"/>
      <c r="AB35" s="53"/>
      <c r="AC35" s="48">
        <v>0</v>
      </c>
      <c r="AD35" s="49">
        <v>480</v>
      </c>
      <c r="AE35" s="48"/>
      <c r="AF35" s="48"/>
      <c r="AG35" s="48"/>
      <c r="AH35" s="48"/>
      <c r="AI35" s="48"/>
      <c r="AJ35" s="44">
        <f>SUM(G35:AI35)</f>
        <v>1440</v>
      </c>
      <c r="AK35" s="2">
        <f>COUNT(G35:AI35)</f>
        <v>8</v>
      </c>
    </row>
    <row r="36" spans="1:37" x14ac:dyDescent="0.3">
      <c r="A36" s="77">
        <f>RANK(AJ36,$AJ$2:AJ135)</f>
        <v>35</v>
      </c>
      <c r="B36" s="4" t="s">
        <v>15</v>
      </c>
      <c r="C36" s="40" t="s">
        <v>4</v>
      </c>
      <c r="D36" s="2">
        <v>2008</v>
      </c>
      <c r="E36" s="3" t="s">
        <v>12</v>
      </c>
      <c r="F36" s="50" t="s">
        <v>326</v>
      </c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49">
        <v>660</v>
      </c>
      <c r="U36" s="49">
        <v>660</v>
      </c>
      <c r="V36" s="53"/>
      <c r="W36" s="49"/>
      <c r="X36" s="53"/>
      <c r="Y36" s="46"/>
      <c r="Z36" s="53"/>
      <c r="AA36" s="53"/>
      <c r="AB36" s="53"/>
      <c r="AC36" s="46"/>
      <c r="AD36" s="49"/>
      <c r="AE36" s="46"/>
      <c r="AF36" s="46"/>
      <c r="AG36" s="46"/>
      <c r="AH36" s="46"/>
      <c r="AI36" s="46"/>
      <c r="AJ36" s="44">
        <f>SUM(G36:AI36)</f>
        <v>1320</v>
      </c>
      <c r="AK36" s="2">
        <f>COUNT(G36:AI36)</f>
        <v>2</v>
      </c>
    </row>
    <row r="37" spans="1:37" x14ac:dyDescent="0.3">
      <c r="A37" s="77">
        <f>RANK(AJ37,$AJ$2:AJ136)</f>
        <v>36</v>
      </c>
      <c r="B37" s="2" t="s">
        <v>15</v>
      </c>
      <c r="C37" s="40" t="s">
        <v>4</v>
      </c>
      <c r="D37" s="2">
        <v>2009</v>
      </c>
      <c r="E37" s="4" t="s">
        <v>12</v>
      </c>
      <c r="F37" s="42" t="s">
        <v>92</v>
      </c>
      <c r="G37" s="53"/>
      <c r="H37" s="53"/>
      <c r="I37" s="53"/>
      <c r="J37" s="53"/>
      <c r="K37" s="46"/>
      <c r="L37" s="46"/>
      <c r="M37" s="52">
        <v>760</v>
      </c>
      <c r="N37" s="46"/>
      <c r="O37" s="46"/>
      <c r="P37" s="46"/>
      <c r="Q37" s="46"/>
      <c r="R37" s="46"/>
      <c r="S37" s="46"/>
      <c r="T37" s="46"/>
      <c r="U37" s="46"/>
      <c r="V37" s="53"/>
      <c r="W37" s="46"/>
      <c r="X37" s="53"/>
      <c r="Y37" s="46"/>
      <c r="Z37" s="53"/>
      <c r="AA37" s="53"/>
      <c r="AB37" s="53"/>
      <c r="AC37" s="46">
        <v>480</v>
      </c>
      <c r="AD37" s="49"/>
      <c r="AE37" s="46"/>
      <c r="AF37" s="46"/>
      <c r="AG37" s="46"/>
      <c r="AH37" s="46"/>
      <c r="AI37" s="46"/>
      <c r="AJ37" s="44">
        <f>SUM(G37:AI37)</f>
        <v>1240</v>
      </c>
      <c r="AK37" s="2">
        <f>COUNT(G37:AI37)</f>
        <v>2</v>
      </c>
    </row>
    <row r="38" spans="1:37" x14ac:dyDescent="0.3">
      <c r="A38" s="77">
        <f>RANK(AJ38,$AJ$2:AJ137)</f>
        <v>37</v>
      </c>
      <c r="B38" s="2" t="s">
        <v>15</v>
      </c>
      <c r="C38" s="40" t="s">
        <v>31</v>
      </c>
      <c r="D38" s="2">
        <v>2012</v>
      </c>
      <c r="E38" s="2" t="s">
        <v>10</v>
      </c>
      <c r="F38" s="42" t="s">
        <v>101</v>
      </c>
      <c r="G38" s="53"/>
      <c r="H38" s="53"/>
      <c r="I38" s="52">
        <v>120</v>
      </c>
      <c r="J38" s="53"/>
      <c r="K38" s="49">
        <v>40</v>
      </c>
      <c r="L38" s="52"/>
      <c r="M38" s="52"/>
      <c r="N38" s="52"/>
      <c r="O38" s="52"/>
      <c r="P38" s="52"/>
      <c r="Q38" s="49">
        <v>120</v>
      </c>
      <c r="R38" s="52"/>
      <c r="S38" s="52"/>
      <c r="T38" s="49">
        <v>120</v>
      </c>
      <c r="U38" s="49">
        <v>80</v>
      </c>
      <c r="V38" s="53"/>
      <c r="W38" s="49"/>
      <c r="X38" s="53"/>
      <c r="Y38" s="46">
        <v>120</v>
      </c>
      <c r="Z38" s="53"/>
      <c r="AA38" s="53"/>
      <c r="AB38" s="53"/>
      <c r="AC38" s="46">
        <v>240</v>
      </c>
      <c r="AD38" s="49">
        <v>360</v>
      </c>
      <c r="AE38" s="46"/>
      <c r="AF38" s="46"/>
      <c r="AG38" s="46"/>
      <c r="AH38" s="46"/>
      <c r="AI38" s="46"/>
      <c r="AJ38" s="44">
        <f>SUM(G38:AI38)</f>
        <v>1200</v>
      </c>
      <c r="AK38" s="2">
        <f>COUNT(G38:AI38)</f>
        <v>8</v>
      </c>
    </row>
    <row r="39" spans="1:37" x14ac:dyDescent="0.3">
      <c r="A39" s="77">
        <f>RANK(AJ39,$AJ$2:AJ138)</f>
        <v>38</v>
      </c>
      <c r="B39" s="2" t="s">
        <v>15</v>
      </c>
      <c r="C39" s="40" t="s">
        <v>4</v>
      </c>
      <c r="D39" s="2">
        <v>2013</v>
      </c>
      <c r="E39" s="2" t="s">
        <v>10</v>
      </c>
      <c r="F39" s="38" t="s">
        <v>164</v>
      </c>
      <c r="G39" s="53"/>
      <c r="H39" s="53"/>
      <c r="I39" s="48">
        <v>0</v>
      </c>
      <c r="J39" s="53"/>
      <c r="K39" s="49">
        <v>40</v>
      </c>
      <c r="L39" s="48"/>
      <c r="M39" s="48"/>
      <c r="N39" s="48"/>
      <c r="O39" s="48"/>
      <c r="P39" s="48"/>
      <c r="Q39" s="49">
        <v>120</v>
      </c>
      <c r="R39" s="48"/>
      <c r="S39" s="48"/>
      <c r="T39" s="49">
        <v>120</v>
      </c>
      <c r="U39" s="49">
        <v>80</v>
      </c>
      <c r="V39" s="53"/>
      <c r="W39" s="49"/>
      <c r="X39" s="53"/>
      <c r="Y39" s="46">
        <v>120</v>
      </c>
      <c r="Z39" s="53"/>
      <c r="AA39" s="53"/>
      <c r="AB39" s="53"/>
      <c r="AC39" s="46">
        <v>240</v>
      </c>
      <c r="AD39" s="49">
        <v>360</v>
      </c>
      <c r="AE39" s="46"/>
      <c r="AF39" s="46"/>
      <c r="AG39" s="46"/>
      <c r="AH39" s="46"/>
      <c r="AI39" s="46"/>
      <c r="AJ39" s="44">
        <f>SUM(G39:AI39)</f>
        <v>1080</v>
      </c>
      <c r="AK39" s="2">
        <f>COUNT(G39:AI39)</f>
        <v>8</v>
      </c>
    </row>
    <row r="40" spans="1:37" x14ac:dyDescent="0.3">
      <c r="A40" s="77">
        <f>RANK(AJ40,$AJ$2:AJ139)</f>
        <v>38</v>
      </c>
      <c r="B40" s="4" t="s">
        <v>15</v>
      </c>
      <c r="C40" s="38" t="s">
        <v>4</v>
      </c>
      <c r="D40" s="2">
        <v>2010</v>
      </c>
      <c r="E40" s="7" t="s">
        <v>11</v>
      </c>
      <c r="F40" s="38" t="s">
        <v>93</v>
      </c>
      <c r="G40" s="53"/>
      <c r="H40" s="53"/>
      <c r="I40" s="52">
        <v>360</v>
      </c>
      <c r="J40" s="53"/>
      <c r="K40" s="52"/>
      <c r="L40" s="52"/>
      <c r="M40" s="52"/>
      <c r="N40" s="52"/>
      <c r="O40" s="52"/>
      <c r="P40" s="52"/>
      <c r="Q40" s="49">
        <v>240</v>
      </c>
      <c r="R40" s="52"/>
      <c r="S40" s="52"/>
      <c r="T40" s="49">
        <v>240</v>
      </c>
      <c r="U40" s="52"/>
      <c r="V40" s="53"/>
      <c r="W40" s="52"/>
      <c r="X40" s="53"/>
      <c r="Y40" s="46">
        <v>240</v>
      </c>
      <c r="Z40" s="53"/>
      <c r="AA40" s="53"/>
      <c r="AB40" s="53"/>
      <c r="AC40" s="48">
        <v>0</v>
      </c>
      <c r="AD40" s="66">
        <v>0</v>
      </c>
      <c r="AE40" s="48"/>
      <c r="AF40" s="48"/>
      <c r="AG40" s="48"/>
      <c r="AH40" s="48"/>
      <c r="AI40" s="48"/>
      <c r="AJ40" s="44">
        <f>SUM(G40:AI40)</f>
        <v>1080</v>
      </c>
      <c r="AK40" s="2">
        <f>COUNT(G40:AI40)</f>
        <v>6</v>
      </c>
    </row>
    <row r="41" spans="1:37" x14ac:dyDescent="0.3">
      <c r="A41" s="77">
        <f>RANK(AJ41,$AJ$2:AJ140)</f>
        <v>38</v>
      </c>
      <c r="B41" s="2" t="s">
        <v>15</v>
      </c>
      <c r="C41" s="40" t="s">
        <v>22</v>
      </c>
      <c r="D41" s="2">
        <v>2009</v>
      </c>
      <c r="E41" s="7" t="s">
        <v>12</v>
      </c>
      <c r="F41" s="42" t="s">
        <v>70</v>
      </c>
      <c r="G41" s="53"/>
      <c r="H41" s="53"/>
      <c r="I41" s="53"/>
      <c r="J41" s="53"/>
      <c r="K41" s="46"/>
      <c r="L41" s="46"/>
      <c r="M41" s="46"/>
      <c r="N41" s="46"/>
      <c r="O41" s="46"/>
      <c r="P41" s="46"/>
      <c r="Q41" s="49">
        <v>120</v>
      </c>
      <c r="R41" s="46"/>
      <c r="S41" s="46"/>
      <c r="T41" s="46"/>
      <c r="U41" s="46"/>
      <c r="V41" s="53"/>
      <c r="W41" s="46"/>
      <c r="X41" s="53"/>
      <c r="Y41" s="46"/>
      <c r="Z41" s="49">
        <v>480</v>
      </c>
      <c r="AA41" s="49"/>
      <c r="AB41" s="49"/>
      <c r="AC41" s="46">
        <v>480</v>
      </c>
      <c r="AD41" s="49"/>
      <c r="AE41" s="46"/>
      <c r="AF41" s="46"/>
      <c r="AG41" s="46"/>
      <c r="AH41" s="46"/>
      <c r="AI41" s="46"/>
      <c r="AJ41" s="44">
        <f>SUM(G41:AI41)</f>
        <v>1080</v>
      </c>
      <c r="AK41" s="2">
        <f>COUNT(G41:AI41)</f>
        <v>3</v>
      </c>
    </row>
    <row r="42" spans="1:37" x14ac:dyDescent="0.3">
      <c r="A42" s="77">
        <f>RANK(AJ42,$AJ$2:AJ141)</f>
        <v>41</v>
      </c>
      <c r="B42" s="2" t="s">
        <v>15</v>
      </c>
      <c r="C42" s="40" t="s">
        <v>4</v>
      </c>
      <c r="D42" s="2">
        <v>2014</v>
      </c>
      <c r="E42" s="4" t="s">
        <v>9</v>
      </c>
      <c r="F42" s="38" t="s">
        <v>189</v>
      </c>
      <c r="G42" s="53"/>
      <c r="H42" s="53"/>
      <c r="I42" s="52">
        <v>60</v>
      </c>
      <c r="J42" s="53"/>
      <c r="K42" s="49">
        <v>80</v>
      </c>
      <c r="L42" s="52"/>
      <c r="M42" s="52"/>
      <c r="N42" s="52"/>
      <c r="O42" s="52"/>
      <c r="P42" s="52"/>
      <c r="Q42" s="49">
        <v>60</v>
      </c>
      <c r="R42" s="52"/>
      <c r="S42" s="52"/>
      <c r="T42" s="49">
        <v>240</v>
      </c>
      <c r="U42" s="49">
        <v>180</v>
      </c>
      <c r="V42" s="53"/>
      <c r="W42" s="49"/>
      <c r="X42" s="53"/>
      <c r="Y42" s="48">
        <v>0</v>
      </c>
      <c r="Z42" s="53"/>
      <c r="AA42" s="53"/>
      <c r="AB42" s="53"/>
      <c r="AC42" s="46">
        <v>180</v>
      </c>
      <c r="AD42" s="49">
        <v>240</v>
      </c>
      <c r="AE42" s="46"/>
      <c r="AF42" s="46"/>
      <c r="AG42" s="46"/>
      <c r="AH42" s="46"/>
      <c r="AI42" s="46"/>
      <c r="AJ42" s="44">
        <f>SUM(G42:AI42)</f>
        <v>1040</v>
      </c>
      <c r="AK42" s="2">
        <f>COUNT(G42:AI42)</f>
        <v>8</v>
      </c>
    </row>
    <row r="43" spans="1:37" x14ac:dyDescent="0.3">
      <c r="A43" s="77">
        <f>RANK(AJ43,$AJ$2:AJ142)</f>
        <v>42</v>
      </c>
      <c r="B43" s="2" t="s">
        <v>15</v>
      </c>
      <c r="C43" s="40" t="s">
        <v>43</v>
      </c>
      <c r="D43" s="2">
        <v>2009</v>
      </c>
      <c r="E43" s="2" t="s">
        <v>12</v>
      </c>
      <c r="F43" s="42" t="s">
        <v>149</v>
      </c>
      <c r="G43" s="53"/>
      <c r="H43" s="53"/>
      <c r="I43" s="52">
        <v>240</v>
      </c>
      <c r="J43" s="53"/>
      <c r="K43" s="52"/>
      <c r="L43" s="52"/>
      <c r="M43" s="52"/>
      <c r="N43" s="52"/>
      <c r="O43" s="52"/>
      <c r="P43" s="52"/>
      <c r="Q43" s="49">
        <v>120</v>
      </c>
      <c r="R43" s="52"/>
      <c r="S43" s="52"/>
      <c r="T43" s="52"/>
      <c r="U43" s="52"/>
      <c r="V43" s="53"/>
      <c r="W43" s="52"/>
      <c r="X43" s="53"/>
      <c r="Y43" s="46"/>
      <c r="Z43" s="53"/>
      <c r="AA43" s="53"/>
      <c r="AB43" s="53"/>
      <c r="AC43" s="46"/>
      <c r="AD43" s="49">
        <v>660</v>
      </c>
      <c r="AE43" s="46"/>
      <c r="AF43" s="46"/>
      <c r="AG43" s="46"/>
      <c r="AH43" s="46"/>
      <c r="AI43" s="46"/>
      <c r="AJ43" s="44">
        <f>SUM(G43:AI43)</f>
        <v>1020</v>
      </c>
      <c r="AK43" s="2">
        <f>COUNT(G43:AI43)</f>
        <v>3</v>
      </c>
    </row>
    <row r="44" spans="1:37" x14ac:dyDescent="0.3">
      <c r="A44" s="77">
        <f>RANK(AJ44,$AJ$2:AJ143)</f>
        <v>42</v>
      </c>
      <c r="B44" s="4" t="s">
        <v>15</v>
      </c>
      <c r="C44" s="40" t="s">
        <v>258</v>
      </c>
      <c r="D44" s="2">
        <v>2009</v>
      </c>
      <c r="E44" s="2" t="s">
        <v>12</v>
      </c>
      <c r="F44" s="38" t="s">
        <v>150</v>
      </c>
      <c r="G44" s="53"/>
      <c r="H44" s="53"/>
      <c r="I44" s="52">
        <v>240</v>
      </c>
      <c r="J44" s="53"/>
      <c r="K44" s="52"/>
      <c r="L44" s="52"/>
      <c r="M44" s="52"/>
      <c r="N44" s="52"/>
      <c r="O44" s="52"/>
      <c r="P44" s="52"/>
      <c r="Q44" s="49">
        <v>120</v>
      </c>
      <c r="R44" s="52"/>
      <c r="S44" s="52"/>
      <c r="T44" s="52"/>
      <c r="U44" s="52"/>
      <c r="V44" s="53"/>
      <c r="W44" s="52"/>
      <c r="X44" s="53"/>
      <c r="Y44" s="46"/>
      <c r="Z44" s="53"/>
      <c r="AA44" s="53"/>
      <c r="AB44" s="53"/>
      <c r="AC44" s="46"/>
      <c r="AD44" s="49">
        <v>660</v>
      </c>
      <c r="AE44" s="46"/>
      <c r="AF44" s="46"/>
      <c r="AG44" s="46"/>
      <c r="AH44" s="46"/>
      <c r="AI44" s="46"/>
      <c r="AJ44" s="44">
        <f>SUM(G44:AI44)</f>
        <v>1020</v>
      </c>
      <c r="AK44" s="2">
        <f>COUNT(G44:AI44)</f>
        <v>3</v>
      </c>
    </row>
    <row r="45" spans="1:37" x14ac:dyDescent="0.3">
      <c r="A45" s="77">
        <f>RANK(AJ45,$AJ$2:AJ144)</f>
        <v>44</v>
      </c>
      <c r="B45" s="2" t="s">
        <v>15</v>
      </c>
      <c r="C45" s="38" t="s">
        <v>258</v>
      </c>
      <c r="D45" s="3">
        <v>2011</v>
      </c>
      <c r="E45" s="7" t="s">
        <v>11</v>
      </c>
      <c r="F45" s="42" t="s">
        <v>218</v>
      </c>
      <c r="G45" s="53"/>
      <c r="H45" s="53"/>
      <c r="I45" s="52">
        <v>180</v>
      </c>
      <c r="J45" s="53"/>
      <c r="K45" s="49">
        <v>80</v>
      </c>
      <c r="L45" s="52"/>
      <c r="M45" s="52"/>
      <c r="N45" s="52"/>
      <c r="O45" s="52"/>
      <c r="P45" s="52"/>
      <c r="Q45" s="52"/>
      <c r="R45" s="52"/>
      <c r="S45" s="52"/>
      <c r="T45" s="49">
        <v>80</v>
      </c>
      <c r="U45" s="52"/>
      <c r="V45" s="53"/>
      <c r="W45" s="52"/>
      <c r="X45" s="53"/>
      <c r="Y45" s="46">
        <v>360</v>
      </c>
      <c r="Z45" s="53"/>
      <c r="AA45" s="53"/>
      <c r="AB45" s="53"/>
      <c r="AC45" s="46">
        <v>240</v>
      </c>
      <c r="AD45" s="49"/>
      <c r="AE45" s="46"/>
      <c r="AF45" s="46"/>
      <c r="AG45" s="46"/>
      <c r="AH45" s="46"/>
      <c r="AI45" s="46"/>
      <c r="AJ45" s="44">
        <f>SUM(G45:AI45)</f>
        <v>940</v>
      </c>
      <c r="AK45" s="2">
        <f>COUNT(G45:AI45)</f>
        <v>5</v>
      </c>
    </row>
    <row r="46" spans="1:37" x14ac:dyDescent="0.3">
      <c r="A46" s="77">
        <f>RANK(AJ46,$AJ$2:AJ145)</f>
        <v>45</v>
      </c>
      <c r="B46" s="2" t="s">
        <v>15</v>
      </c>
      <c r="C46" s="40" t="s">
        <v>31</v>
      </c>
      <c r="D46" s="2">
        <v>2014</v>
      </c>
      <c r="E46" s="4" t="s">
        <v>9</v>
      </c>
      <c r="F46" s="38" t="s">
        <v>144</v>
      </c>
      <c r="G46" s="53"/>
      <c r="H46" s="53"/>
      <c r="I46" s="52">
        <v>60</v>
      </c>
      <c r="J46" s="53"/>
      <c r="K46" s="49">
        <v>40</v>
      </c>
      <c r="L46" s="52"/>
      <c r="M46" s="52"/>
      <c r="N46" s="52"/>
      <c r="O46" s="52"/>
      <c r="P46" s="52"/>
      <c r="Q46" s="49">
        <v>80</v>
      </c>
      <c r="R46" s="52"/>
      <c r="S46" s="52"/>
      <c r="T46" s="49">
        <v>120</v>
      </c>
      <c r="U46" s="49">
        <v>180</v>
      </c>
      <c r="V46" s="53"/>
      <c r="W46" s="49"/>
      <c r="X46" s="53"/>
      <c r="Y46" s="48">
        <v>0</v>
      </c>
      <c r="Z46" s="53"/>
      <c r="AA46" s="53"/>
      <c r="AB46" s="53"/>
      <c r="AC46" s="46">
        <v>180</v>
      </c>
      <c r="AD46" s="49">
        <v>240</v>
      </c>
      <c r="AE46" s="46"/>
      <c r="AF46" s="46"/>
      <c r="AG46" s="46"/>
      <c r="AH46" s="46"/>
      <c r="AI46" s="46"/>
      <c r="AJ46" s="44">
        <f>SUM(G46:AI46)</f>
        <v>900</v>
      </c>
      <c r="AK46" s="2">
        <f>COUNT(G46:AI46)</f>
        <v>8</v>
      </c>
    </row>
    <row r="47" spans="1:37" x14ac:dyDescent="0.3">
      <c r="A47" s="77">
        <f>RANK(AJ47,$AJ$2:AJ146)</f>
        <v>45</v>
      </c>
      <c r="B47" s="7" t="s">
        <v>15</v>
      </c>
      <c r="C47" s="42" t="s">
        <v>258</v>
      </c>
      <c r="D47" s="7">
        <v>2009</v>
      </c>
      <c r="E47" s="3" t="s">
        <v>12</v>
      </c>
      <c r="F47" s="42" t="s">
        <v>161</v>
      </c>
      <c r="G47" s="53"/>
      <c r="H47" s="53"/>
      <c r="I47" s="53"/>
      <c r="J47" s="53"/>
      <c r="K47" s="46"/>
      <c r="L47" s="46"/>
      <c r="M47" s="46"/>
      <c r="N47" s="46"/>
      <c r="O47" s="46"/>
      <c r="P47" s="46"/>
      <c r="Q47" s="46"/>
      <c r="R47" s="46"/>
      <c r="S47" s="46"/>
      <c r="T47" s="49">
        <v>240</v>
      </c>
      <c r="U47" s="46"/>
      <c r="V47" s="53"/>
      <c r="W47" s="46"/>
      <c r="X47" s="53"/>
      <c r="Y47" s="46">
        <v>660</v>
      </c>
      <c r="Z47" s="53"/>
      <c r="AA47" s="53"/>
      <c r="AB47" s="53"/>
      <c r="AC47" s="46"/>
      <c r="AD47" s="49"/>
      <c r="AE47" s="46"/>
      <c r="AF47" s="46"/>
      <c r="AG47" s="46"/>
      <c r="AH47" s="46"/>
      <c r="AI47" s="46"/>
      <c r="AJ47" s="44">
        <f>SUM(G47:AI47)</f>
        <v>900</v>
      </c>
      <c r="AK47" s="2">
        <f>COUNT(G47:AI47)</f>
        <v>2</v>
      </c>
    </row>
    <row r="48" spans="1:37" x14ac:dyDescent="0.3">
      <c r="A48" s="77">
        <f>RANK(AJ48,$AJ$2:AJ147)</f>
        <v>47</v>
      </c>
      <c r="B48" s="4" t="s">
        <v>15</v>
      </c>
      <c r="C48" s="40" t="s">
        <v>4</v>
      </c>
      <c r="D48" s="7">
        <v>2011</v>
      </c>
      <c r="E48" s="7" t="s">
        <v>11</v>
      </c>
      <c r="F48" s="50" t="s">
        <v>495</v>
      </c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46">
        <v>240</v>
      </c>
      <c r="Z48" s="53"/>
      <c r="AA48" s="53"/>
      <c r="AB48" s="53"/>
      <c r="AC48" s="46">
        <v>240</v>
      </c>
      <c r="AD48" s="49">
        <v>360</v>
      </c>
      <c r="AE48" s="46"/>
      <c r="AF48" s="46"/>
      <c r="AG48" s="46"/>
      <c r="AH48" s="46"/>
      <c r="AI48" s="46"/>
      <c r="AJ48" s="44">
        <f>SUM(G48:AI48)</f>
        <v>840</v>
      </c>
      <c r="AK48" s="2">
        <f>COUNT(G48:AI48)</f>
        <v>3</v>
      </c>
    </row>
    <row r="49" spans="1:37" x14ac:dyDescent="0.3">
      <c r="A49" s="77">
        <f>RANK(AJ49,$AJ$2:AJ148)</f>
        <v>47</v>
      </c>
      <c r="B49" s="4" t="s">
        <v>15</v>
      </c>
      <c r="C49" s="42" t="s">
        <v>4</v>
      </c>
      <c r="D49" s="7">
        <v>2011</v>
      </c>
      <c r="E49" s="7" t="s">
        <v>11</v>
      </c>
      <c r="F49" s="50" t="s">
        <v>494</v>
      </c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46">
        <v>240</v>
      </c>
      <c r="Z49" s="53"/>
      <c r="AA49" s="53"/>
      <c r="AB49" s="53"/>
      <c r="AC49" s="46">
        <v>240</v>
      </c>
      <c r="AD49" s="49">
        <v>360</v>
      </c>
      <c r="AE49" s="46"/>
      <c r="AF49" s="46"/>
      <c r="AG49" s="46"/>
      <c r="AH49" s="46"/>
      <c r="AI49" s="46"/>
      <c r="AJ49" s="44">
        <f>SUM(G49:AI49)</f>
        <v>840</v>
      </c>
      <c r="AK49" s="2">
        <f>COUNT(G49:AI49)</f>
        <v>3</v>
      </c>
    </row>
    <row r="50" spans="1:37" x14ac:dyDescent="0.3">
      <c r="A50" s="77">
        <f>RANK(AJ50,$AJ$2:AJ148)</f>
        <v>49</v>
      </c>
      <c r="B50" s="2" t="s">
        <v>15</v>
      </c>
      <c r="C50" s="40" t="s">
        <v>205</v>
      </c>
      <c r="D50" s="2">
        <v>2013</v>
      </c>
      <c r="E50" s="2" t="s">
        <v>10</v>
      </c>
      <c r="F50" s="42" t="s">
        <v>206</v>
      </c>
      <c r="G50" s="53"/>
      <c r="H50" s="53"/>
      <c r="I50" s="52">
        <v>80</v>
      </c>
      <c r="J50" s="53"/>
      <c r="K50" s="49">
        <v>40</v>
      </c>
      <c r="L50" s="52"/>
      <c r="M50" s="52"/>
      <c r="N50" s="52"/>
      <c r="O50" s="52"/>
      <c r="P50" s="52"/>
      <c r="Q50" s="49">
        <v>40</v>
      </c>
      <c r="R50" s="52"/>
      <c r="S50" s="52"/>
      <c r="T50" s="49">
        <v>80</v>
      </c>
      <c r="U50" s="49">
        <v>120</v>
      </c>
      <c r="V50" s="53"/>
      <c r="W50" s="49"/>
      <c r="X50" s="53"/>
      <c r="Y50" s="46">
        <v>120</v>
      </c>
      <c r="Z50" s="53"/>
      <c r="AA50" s="53"/>
      <c r="AB50" s="53"/>
      <c r="AC50" s="46">
        <v>120</v>
      </c>
      <c r="AD50" s="49">
        <v>180</v>
      </c>
      <c r="AE50" s="46"/>
      <c r="AF50" s="46"/>
      <c r="AG50" s="46"/>
      <c r="AH50" s="46"/>
      <c r="AI50" s="46"/>
      <c r="AJ50" s="44">
        <f>SUM(G50:AI50)</f>
        <v>780</v>
      </c>
      <c r="AK50" s="2">
        <f>COUNT(G50:AI50)</f>
        <v>8</v>
      </c>
    </row>
    <row r="51" spans="1:37" x14ac:dyDescent="0.3">
      <c r="A51" s="77">
        <f>RANK(AJ51,$AJ$2:AJ148)</f>
        <v>50</v>
      </c>
      <c r="B51" s="2" t="s">
        <v>15</v>
      </c>
      <c r="C51" s="40" t="s">
        <v>162</v>
      </c>
      <c r="D51" s="2">
        <v>2010</v>
      </c>
      <c r="E51" s="7" t="s">
        <v>11</v>
      </c>
      <c r="F51" s="42" t="s">
        <v>199</v>
      </c>
      <c r="G51" s="53"/>
      <c r="H51" s="53"/>
      <c r="I51" s="52">
        <v>240</v>
      </c>
      <c r="J51" s="53"/>
      <c r="K51" s="52"/>
      <c r="L51" s="52"/>
      <c r="M51" s="52"/>
      <c r="N51" s="52"/>
      <c r="O51" s="52"/>
      <c r="P51" s="52"/>
      <c r="Q51" s="49">
        <v>120</v>
      </c>
      <c r="R51" s="52"/>
      <c r="S51" s="52"/>
      <c r="T51" s="52"/>
      <c r="U51" s="49">
        <v>360</v>
      </c>
      <c r="V51" s="53"/>
      <c r="W51" s="49"/>
      <c r="X51" s="53"/>
      <c r="Y51" s="46"/>
      <c r="Z51" s="53"/>
      <c r="AA51" s="53"/>
      <c r="AB51" s="53"/>
      <c r="AC51" s="46"/>
      <c r="AD51" s="49"/>
      <c r="AE51" s="46"/>
      <c r="AF51" s="46"/>
      <c r="AG51" s="46"/>
      <c r="AH51" s="46"/>
      <c r="AI51" s="46"/>
      <c r="AJ51" s="44">
        <f>SUM(G51:AI51)</f>
        <v>720</v>
      </c>
      <c r="AK51" s="2">
        <f>COUNT(G51:AI51)</f>
        <v>3</v>
      </c>
    </row>
    <row r="52" spans="1:37" x14ac:dyDescent="0.3">
      <c r="A52" s="77">
        <f>RANK(AJ52,$AJ$2:AJ148)</f>
        <v>51</v>
      </c>
      <c r="B52" s="2" t="s">
        <v>15</v>
      </c>
      <c r="C52" s="40" t="s">
        <v>293</v>
      </c>
      <c r="D52" s="2">
        <v>2013</v>
      </c>
      <c r="E52" s="2" t="s">
        <v>10</v>
      </c>
      <c r="F52" s="42" t="s">
        <v>285</v>
      </c>
      <c r="G52" s="53"/>
      <c r="H52" s="53"/>
      <c r="I52" s="53"/>
      <c r="J52" s="53"/>
      <c r="K52" s="49">
        <v>20</v>
      </c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53"/>
      <c r="W52" s="46"/>
      <c r="X52" s="53"/>
      <c r="Y52" s="46"/>
      <c r="Z52" s="53"/>
      <c r="AA52" s="53"/>
      <c r="AB52" s="53"/>
      <c r="AC52" s="46">
        <v>660</v>
      </c>
      <c r="AD52" s="49"/>
      <c r="AE52" s="46"/>
      <c r="AF52" s="46"/>
      <c r="AG52" s="46"/>
      <c r="AH52" s="46"/>
      <c r="AI52" s="46"/>
      <c r="AJ52" s="44">
        <f>SUM(G52:AI52)</f>
        <v>680</v>
      </c>
      <c r="AK52" s="2">
        <f>COUNT(G52:AI52)</f>
        <v>2</v>
      </c>
    </row>
    <row r="53" spans="1:37" x14ac:dyDescent="0.3">
      <c r="A53" s="77">
        <f>RANK(AJ53,$AJ$2:AJ148)</f>
        <v>52</v>
      </c>
      <c r="B53" s="4" t="s">
        <v>15</v>
      </c>
      <c r="C53" s="39" t="s">
        <v>258</v>
      </c>
      <c r="D53" s="3">
        <v>2014</v>
      </c>
      <c r="E53" s="4" t="s">
        <v>9</v>
      </c>
      <c r="F53" s="38" t="s">
        <v>108</v>
      </c>
      <c r="G53" s="53"/>
      <c r="H53" s="53"/>
      <c r="I53" s="52">
        <v>80</v>
      </c>
      <c r="J53" s="53"/>
      <c r="K53" s="49">
        <v>40</v>
      </c>
      <c r="L53" s="52"/>
      <c r="M53" s="52"/>
      <c r="N53" s="52"/>
      <c r="O53" s="52"/>
      <c r="P53" s="52"/>
      <c r="Q53" s="49">
        <v>40</v>
      </c>
      <c r="R53" s="52"/>
      <c r="S53" s="52"/>
      <c r="T53" s="49">
        <v>80</v>
      </c>
      <c r="U53" s="49">
        <v>120</v>
      </c>
      <c r="V53" s="53"/>
      <c r="W53" s="49"/>
      <c r="X53" s="53"/>
      <c r="Y53" s="46">
        <v>120</v>
      </c>
      <c r="Z53" s="53"/>
      <c r="AA53" s="53"/>
      <c r="AB53" s="53"/>
      <c r="AC53" s="48">
        <v>0</v>
      </c>
      <c r="AD53" s="49">
        <v>180</v>
      </c>
      <c r="AE53" s="48"/>
      <c r="AF53" s="48"/>
      <c r="AG53" s="48"/>
      <c r="AH53" s="48"/>
      <c r="AI53" s="48"/>
      <c r="AJ53" s="44">
        <f>SUM(G53:AI53)</f>
        <v>660</v>
      </c>
      <c r="AK53" s="2">
        <f>COUNT(G53:AI53)</f>
        <v>8</v>
      </c>
    </row>
    <row r="54" spans="1:37" x14ac:dyDescent="0.3">
      <c r="A54" s="77">
        <f>RANK(AJ54,$AJ$2:AJ148)</f>
        <v>52</v>
      </c>
      <c r="B54" s="4" t="s">
        <v>15</v>
      </c>
      <c r="C54" s="40" t="s">
        <v>4</v>
      </c>
      <c r="D54" s="2">
        <v>2008</v>
      </c>
      <c r="E54" s="3" t="s">
        <v>12</v>
      </c>
      <c r="F54" s="50" t="s">
        <v>111</v>
      </c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49">
        <v>660</v>
      </c>
      <c r="U54" s="53"/>
      <c r="V54" s="53"/>
      <c r="W54" s="53"/>
      <c r="X54" s="53"/>
      <c r="Y54" s="46"/>
      <c r="Z54" s="53"/>
      <c r="AA54" s="53"/>
      <c r="AB54" s="53"/>
      <c r="AC54" s="46"/>
      <c r="AD54" s="49"/>
      <c r="AE54" s="46"/>
      <c r="AF54" s="46"/>
      <c r="AG54" s="46"/>
      <c r="AH54" s="46"/>
      <c r="AI54" s="46"/>
      <c r="AJ54" s="44">
        <f>SUM(G54:AI54)</f>
        <v>660</v>
      </c>
      <c r="AK54" s="2">
        <f>COUNT(G54:AI54)</f>
        <v>1</v>
      </c>
    </row>
    <row r="55" spans="1:37" x14ac:dyDescent="0.3">
      <c r="A55" s="77">
        <f>RANK(AJ55,$AJ$2:AJ148)</f>
        <v>52</v>
      </c>
      <c r="B55" s="4" t="s">
        <v>15</v>
      </c>
      <c r="C55" s="40" t="s">
        <v>4</v>
      </c>
      <c r="D55" s="2">
        <v>2008</v>
      </c>
      <c r="E55" s="3" t="s">
        <v>12</v>
      </c>
      <c r="F55" s="50" t="s">
        <v>110</v>
      </c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49">
        <v>660</v>
      </c>
      <c r="U55" s="53"/>
      <c r="V55" s="53"/>
      <c r="W55" s="53"/>
      <c r="X55" s="53"/>
      <c r="Y55" s="46"/>
      <c r="Z55" s="53"/>
      <c r="AA55" s="53"/>
      <c r="AB55" s="53"/>
      <c r="AC55" s="46"/>
      <c r="AD55" s="49"/>
      <c r="AE55" s="46"/>
      <c r="AF55" s="46"/>
      <c r="AG55" s="46"/>
      <c r="AH55" s="46"/>
      <c r="AI55" s="46"/>
      <c r="AJ55" s="44">
        <f>SUM(G55:AI55)</f>
        <v>660</v>
      </c>
      <c r="AK55" s="2">
        <f>COUNT(G55:AI55)</f>
        <v>1</v>
      </c>
    </row>
    <row r="56" spans="1:37" x14ac:dyDescent="0.3">
      <c r="A56" s="77">
        <f>RANK(AJ56,$AJ$2:AJ148)</f>
        <v>52</v>
      </c>
      <c r="B56" s="2" t="s">
        <v>15</v>
      </c>
      <c r="C56" s="40" t="s">
        <v>4</v>
      </c>
      <c r="D56" s="2">
        <v>2009</v>
      </c>
      <c r="E56" s="7" t="s">
        <v>12</v>
      </c>
      <c r="F56" s="50" t="s">
        <v>324</v>
      </c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49">
        <v>660</v>
      </c>
      <c r="V56" s="53"/>
      <c r="W56" s="49"/>
      <c r="X56" s="53"/>
      <c r="Y56" s="46"/>
      <c r="Z56" s="53"/>
      <c r="AA56" s="53"/>
      <c r="AB56" s="53"/>
      <c r="AC56" s="46"/>
      <c r="AD56" s="49"/>
      <c r="AE56" s="46"/>
      <c r="AF56" s="46"/>
      <c r="AG56" s="46"/>
      <c r="AH56" s="46"/>
      <c r="AI56" s="46"/>
      <c r="AJ56" s="44">
        <f>SUM(G56:AI56)</f>
        <v>660</v>
      </c>
      <c r="AK56" s="2">
        <f>COUNT(G56:AI56)</f>
        <v>1</v>
      </c>
    </row>
    <row r="57" spans="1:37" x14ac:dyDescent="0.3">
      <c r="A57" s="77">
        <f>RANK(AJ57,$AJ$2:AJ148)</f>
        <v>56</v>
      </c>
      <c r="B57" s="4" t="s">
        <v>15</v>
      </c>
      <c r="C57" s="39" t="s">
        <v>6</v>
      </c>
      <c r="D57" s="2">
        <v>2010</v>
      </c>
      <c r="E57" s="7" t="s">
        <v>11</v>
      </c>
      <c r="F57" s="38" t="s">
        <v>168</v>
      </c>
      <c r="G57" s="53"/>
      <c r="H57" s="53"/>
      <c r="I57" s="53"/>
      <c r="J57" s="53"/>
      <c r="K57" s="46"/>
      <c r="L57" s="46"/>
      <c r="M57" s="46"/>
      <c r="N57" s="46"/>
      <c r="O57" s="46"/>
      <c r="P57" s="46"/>
      <c r="Q57" s="49">
        <v>120</v>
      </c>
      <c r="R57" s="46"/>
      <c r="S57" s="46"/>
      <c r="T57" s="46"/>
      <c r="U57" s="46"/>
      <c r="V57" s="53"/>
      <c r="W57" s="46"/>
      <c r="X57" s="53"/>
      <c r="Y57" s="46"/>
      <c r="Z57" s="49">
        <v>480</v>
      </c>
      <c r="AA57" s="49"/>
      <c r="AB57" s="49"/>
      <c r="AC57" s="48">
        <v>0</v>
      </c>
      <c r="AD57" s="49"/>
      <c r="AE57" s="48"/>
      <c r="AF57" s="48"/>
      <c r="AG57" s="48"/>
      <c r="AH57" s="48"/>
      <c r="AI57" s="48"/>
      <c r="AJ57" s="44">
        <f>SUM(G57:AI57)</f>
        <v>600</v>
      </c>
      <c r="AK57" s="2">
        <f>COUNT(G57:AI57)</f>
        <v>3</v>
      </c>
    </row>
    <row r="58" spans="1:37" x14ac:dyDescent="0.3">
      <c r="A58" s="77">
        <f>RANK(AJ58,$AJ$2:AJ148)</f>
        <v>56</v>
      </c>
      <c r="B58" s="2" t="s">
        <v>15</v>
      </c>
      <c r="C58" s="40" t="s">
        <v>258</v>
      </c>
      <c r="D58" s="3">
        <v>2010</v>
      </c>
      <c r="E58" s="4" t="s">
        <v>11</v>
      </c>
      <c r="F58" s="42" t="s">
        <v>251</v>
      </c>
      <c r="G58" s="53"/>
      <c r="H58" s="53"/>
      <c r="I58" s="53"/>
      <c r="J58" s="53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53"/>
      <c r="W58" s="46"/>
      <c r="X58" s="53"/>
      <c r="Y58" s="46">
        <v>360</v>
      </c>
      <c r="Z58" s="53"/>
      <c r="AA58" s="53"/>
      <c r="AB58" s="53"/>
      <c r="AC58" s="46">
        <v>240</v>
      </c>
      <c r="AD58" s="49"/>
      <c r="AE58" s="46"/>
      <c r="AF58" s="46"/>
      <c r="AG58" s="46"/>
      <c r="AH58" s="46"/>
      <c r="AI58" s="46"/>
      <c r="AJ58" s="44">
        <f>SUM(G58:AI58)</f>
        <v>600</v>
      </c>
      <c r="AK58" s="2">
        <f>COUNT(G58:AI58)</f>
        <v>2</v>
      </c>
    </row>
    <row r="59" spans="1:37" x14ac:dyDescent="0.3">
      <c r="A59" s="77">
        <f>RANK(AJ59,$AJ$2:AJ148)</f>
        <v>58</v>
      </c>
      <c r="B59" s="2" t="s">
        <v>15</v>
      </c>
      <c r="C59" s="40" t="s">
        <v>6</v>
      </c>
      <c r="D59" s="2">
        <v>2011</v>
      </c>
      <c r="E59" s="2" t="s">
        <v>11</v>
      </c>
      <c r="F59" s="38" t="s">
        <v>300</v>
      </c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49">
        <v>120</v>
      </c>
      <c r="R59" s="53"/>
      <c r="S59" s="53"/>
      <c r="T59" s="53"/>
      <c r="U59" s="49">
        <v>360</v>
      </c>
      <c r="V59" s="53"/>
      <c r="W59" s="49"/>
      <c r="X59" s="53"/>
      <c r="Y59" s="46"/>
      <c r="Z59" s="53"/>
      <c r="AA59" s="53"/>
      <c r="AB59" s="53"/>
      <c r="AC59" s="46"/>
      <c r="AD59" s="49"/>
      <c r="AE59" s="46"/>
      <c r="AF59" s="46"/>
      <c r="AG59" s="46"/>
      <c r="AH59" s="46"/>
      <c r="AI59" s="46"/>
      <c r="AJ59" s="44">
        <f>SUM(G59:AI59)</f>
        <v>480</v>
      </c>
      <c r="AK59" s="2">
        <f>COUNT(G59:AI59)</f>
        <v>2</v>
      </c>
    </row>
    <row r="60" spans="1:37" x14ac:dyDescent="0.3">
      <c r="A60" s="77">
        <f>RANK(AJ60,$AJ$2:AJ148)</f>
        <v>59</v>
      </c>
      <c r="B60" s="2" t="s">
        <v>15</v>
      </c>
      <c r="C60" s="40" t="s">
        <v>258</v>
      </c>
      <c r="D60" s="2">
        <v>2014</v>
      </c>
      <c r="E60" s="4" t="s">
        <v>9</v>
      </c>
      <c r="F60" s="42" t="s">
        <v>263</v>
      </c>
      <c r="G60" s="53"/>
      <c r="H60" s="53"/>
      <c r="I60" s="52">
        <v>40</v>
      </c>
      <c r="J60" s="53"/>
      <c r="K60" s="52"/>
      <c r="L60" s="52"/>
      <c r="M60" s="52"/>
      <c r="N60" s="52"/>
      <c r="O60" s="52"/>
      <c r="P60" s="52"/>
      <c r="Q60" s="49">
        <v>30</v>
      </c>
      <c r="R60" s="52"/>
      <c r="S60" s="52"/>
      <c r="T60" s="49">
        <v>40</v>
      </c>
      <c r="U60" s="49">
        <v>80</v>
      </c>
      <c r="V60" s="53"/>
      <c r="W60" s="49"/>
      <c r="X60" s="53"/>
      <c r="Y60" s="46">
        <v>80</v>
      </c>
      <c r="Z60" s="53"/>
      <c r="AA60" s="53"/>
      <c r="AB60" s="53"/>
      <c r="AC60" s="46">
        <v>80</v>
      </c>
      <c r="AD60" s="49">
        <v>80</v>
      </c>
      <c r="AE60" s="46"/>
      <c r="AF60" s="46"/>
      <c r="AG60" s="46"/>
      <c r="AH60" s="46"/>
      <c r="AI60" s="46"/>
      <c r="AJ60" s="44">
        <f>SUM(G60:AI60)</f>
        <v>430</v>
      </c>
      <c r="AK60" s="2">
        <f>COUNT(G60:AI60)</f>
        <v>7</v>
      </c>
    </row>
    <row r="61" spans="1:37" x14ac:dyDescent="0.3">
      <c r="A61" s="77">
        <f>RANK(AJ61,$AJ$2:AJ148)</f>
        <v>60</v>
      </c>
      <c r="B61" s="2" t="s">
        <v>15</v>
      </c>
      <c r="C61" s="40" t="s">
        <v>258</v>
      </c>
      <c r="D61" s="2">
        <v>2014</v>
      </c>
      <c r="E61" s="4" t="s">
        <v>9</v>
      </c>
      <c r="F61" s="38" t="s">
        <v>210</v>
      </c>
      <c r="G61" s="53"/>
      <c r="H61" s="53"/>
      <c r="I61" s="52">
        <v>40</v>
      </c>
      <c r="J61" s="53"/>
      <c r="K61" s="52"/>
      <c r="L61" s="52"/>
      <c r="M61" s="52"/>
      <c r="N61" s="52"/>
      <c r="O61" s="52"/>
      <c r="P61" s="52"/>
      <c r="Q61" s="49">
        <v>30</v>
      </c>
      <c r="R61" s="52"/>
      <c r="S61" s="52"/>
      <c r="T61" s="49">
        <v>40</v>
      </c>
      <c r="U61" s="52"/>
      <c r="V61" s="53"/>
      <c r="W61" s="52"/>
      <c r="X61" s="53"/>
      <c r="Y61" s="46">
        <v>80</v>
      </c>
      <c r="Z61" s="53"/>
      <c r="AA61" s="53"/>
      <c r="AB61" s="53"/>
      <c r="AC61" s="46">
        <v>80</v>
      </c>
      <c r="AD61" s="49">
        <v>80</v>
      </c>
      <c r="AE61" s="46"/>
      <c r="AF61" s="46"/>
      <c r="AG61" s="46"/>
      <c r="AH61" s="46"/>
      <c r="AI61" s="46"/>
      <c r="AJ61" s="44">
        <f>SUM(G61:AI61)</f>
        <v>350</v>
      </c>
      <c r="AK61" s="2">
        <f>COUNT(G61:AI61)</f>
        <v>6</v>
      </c>
    </row>
    <row r="62" spans="1:37" x14ac:dyDescent="0.3">
      <c r="A62" s="77">
        <f>RANK(AJ62,$AJ$2:AJ148)</f>
        <v>61</v>
      </c>
      <c r="B62" s="2" t="s">
        <v>15</v>
      </c>
      <c r="C62" s="40" t="s">
        <v>258</v>
      </c>
      <c r="D62" s="2">
        <v>2012</v>
      </c>
      <c r="E62" s="2" t="s">
        <v>10</v>
      </c>
      <c r="F62" s="42" t="s">
        <v>238</v>
      </c>
      <c r="G62" s="53"/>
      <c r="H62" s="53"/>
      <c r="I62" s="52">
        <v>120</v>
      </c>
      <c r="J62" s="53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3"/>
      <c r="W62" s="52"/>
      <c r="X62" s="53"/>
      <c r="Y62" s="46"/>
      <c r="Z62" s="53"/>
      <c r="AA62" s="53"/>
      <c r="AB62" s="53"/>
      <c r="AC62" s="46">
        <v>80</v>
      </c>
      <c r="AD62" s="49">
        <v>120</v>
      </c>
      <c r="AE62" s="46"/>
      <c r="AF62" s="46"/>
      <c r="AG62" s="46"/>
      <c r="AH62" s="46"/>
      <c r="AI62" s="46"/>
      <c r="AJ62" s="44">
        <f>SUM(G62:AI62)</f>
        <v>320</v>
      </c>
      <c r="AK62" s="2">
        <f>COUNT(G62:AI62)</f>
        <v>3</v>
      </c>
    </row>
    <row r="63" spans="1:37" x14ac:dyDescent="0.3">
      <c r="A63" s="77">
        <f>RANK(AJ63,$AJ$2:AJ148)</f>
        <v>62</v>
      </c>
      <c r="B63" s="4" t="s">
        <v>15</v>
      </c>
      <c r="C63" s="38" t="s">
        <v>258</v>
      </c>
      <c r="D63" s="2">
        <v>2014</v>
      </c>
      <c r="E63" s="4" t="s">
        <v>9</v>
      </c>
      <c r="F63" s="38" t="s">
        <v>209</v>
      </c>
      <c r="G63" s="53"/>
      <c r="H63" s="53"/>
      <c r="I63" s="52">
        <v>40</v>
      </c>
      <c r="J63" s="53"/>
      <c r="K63" s="52"/>
      <c r="L63" s="52"/>
      <c r="M63" s="52"/>
      <c r="N63" s="52"/>
      <c r="O63" s="52"/>
      <c r="P63" s="52"/>
      <c r="Q63" s="49">
        <v>40</v>
      </c>
      <c r="R63" s="52"/>
      <c r="S63" s="52"/>
      <c r="T63" s="49">
        <v>40</v>
      </c>
      <c r="U63" s="49">
        <v>60</v>
      </c>
      <c r="V63" s="53"/>
      <c r="W63" s="49"/>
      <c r="X63" s="53"/>
      <c r="Y63" s="46">
        <v>60</v>
      </c>
      <c r="Z63" s="53"/>
      <c r="AA63" s="53"/>
      <c r="AB63" s="53"/>
      <c r="AC63" s="46">
        <v>30</v>
      </c>
      <c r="AD63" s="49">
        <v>20</v>
      </c>
      <c r="AE63" s="46"/>
      <c r="AF63" s="46"/>
      <c r="AG63" s="46"/>
      <c r="AH63" s="46"/>
      <c r="AI63" s="46"/>
      <c r="AJ63" s="44">
        <f>SUM(G63:AI63)</f>
        <v>290</v>
      </c>
      <c r="AK63" s="2">
        <f>COUNT(G63:AI63)</f>
        <v>7</v>
      </c>
    </row>
    <row r="64" spans="1:37" x14ac:dyDescent="0.3">
      <c r="A64" s="77">
        <f>RANK(AJ64,$AJ$2:AJ148)</f>
        <v>62</v>
      </c>
      <c r="B64" s="2" t="s">
        <v>15</v>
      </c>
      <c r="C64" s="40" t="s">
        <v>205</v>
      </c>
      <c r="D64" s="2">
        <v>2015</v>
      </c>
      <c r="E64" s="4" t="s">
        <v>9</v>
      </c>
      <c r="F64" s="42" t="s">
        <v>201</v>
      </c>
      <c r="G64" s="53"/>
      <c r="H64" s="53"/>
      <c r="I64" s="52">
        <v>40</v>
      </c>
      <c r="J64" s="53"/>
      <c r="K64" s="49"/>
      <c r="L64" s="52"/>
      <c r="M64" s="52"/>
      <c r="N64" s="52"/>
      <c r="O64" s="52"/>
      <c r="P64" s="52"/>
      <c r="Q64" s="49">
        <v>40</v>
      </c>
      <c r="R64" s="52"/>
      <c r="S64" s="52"/>
      <c r="T64" s="49">
        <v>40</v>
      </c>
      <c r="U64" s="49">
        <v>60</v>
      </c>
      <c r="V64" s="53"/>
      <c r="W64" s="49"/>
      <c r="X64" s="53"/>
      <c r="Y64" s="46">
        <v>60</v>
      </c>
      <c r="Z64" s="53"/>
      <c r="AA64" s="53"/>
      <c r="AB64" s="53"/>
      <c r="AC64" s="46">
        <v>30</v>
      </c>
      <c r="AD64" s="49">
        <v>20</v>
      </c>
      <c r="AE64" s="46"/>
      <c r="AF64" s="46"/>
      <c r="AG64" s="46"/>
      <c r="AH64" s="46"/>
      <c r="AI64" s="46"/>
      <c r="AJ64" s="44">
        <f>SUM(G64:AI64)</f>
        <v>290</v>
      </c>
      <c r="AK64" s="2">
        <f>COUNT(G64:AI64)</f>
        <v>7</v>
      </c>
    </row>
    <row r="65" spans="1:37" x14ac:dyDescent="0.3">
      <c r="A65" s="77">
        <f>RANK(AJ65,$AJ$2:AJ148)</f>
        <v>64</v>
      </c>
      <c r="B65" s="2" t="s">
        <v>15</v>
      </c>
      <c r="C65" s="40" t="s">
        <v>258</v>
      </c>
      <c r="D65" s="2">
        <v>2012</v>
      </c>
      <c r="E65" s="2" t="s">
        <v>10</v>
      </c>
      <c r="F65" s="42" t="s">
        <v>190</v>
      </c>
      <c r="G65" s="53"/>
      <c r="H65" s="53"/>
      <c r="I65" s="52">
        <v>120</v>
      </c>
      <c r="J65" s="53"/>
      <c r="K65" s="52"/>
      <c r="L65" s="52"/>
      <c r="M65" s="52"/>
      <c r="N65" s="52"/>
      <c r="O65" s="52"/>
      <c r="P65" s="52"/>
      <c r="Q65" s="52"/>
      <c r="R65" s="52"/>
      <c r="S65" s="52"/>
      <c r="T65" s="49">
        <v>80</v>
      </c>
      <c r="U65" s="52"/>
      <c r="V65" s="53"/>
      <c r="W65" s="52"/>
      <c r="X65" s="53"/>
      <c r="Y65" s="46"/>
      <c r="Z65" s="53"/>
      <c r="AA65" s="53"/>
      <c r="AB65" s="53"/>
      <c r="AC65" s="46"/>
      <c r="AD65" s="49">
        <v>80</v>
      </c>
      <c r="AE65" s="46"/>
      <c r="AF65" s="46"/>
      <c r="AG65" s="46"/>
      <c r="AH65" s="46"/>
      <c r="AI65" s="46"/>
      <c r="AJ65" s="44">
        <f>SUM(G65:AI65)</f>
        <v>280</v>
      </c>
      <c r="AK65" s="2">
        <f>COUNT(G65:AI65)</f>
        <v>3</v>
      </c>
    </row>
    <row r="66" spans="1:37" x14ac:dyDescent="0.3">
      <c r="A66" s="77">
        <f>RANK(AJ66,$AJ$2:AJ148)</f>
        <v>64</v>
      </c>
      <c r="B66" s="4" t="s">
        <v>15</v>
      </c>
      <c r="C66" s="38" t="s">
        <v>4</v>
      </c>
      <c r="D66" s="2">
        <v>2011</v>
      </c>
      <c r="E66" s="7" t="s">
        <v>11</v>
      </c>
      <c r="F66" s="38" t="s">
        <v>165</v>
      </c>
      <c r="G66" s="53"/>
      <c r="H66" s="53"/>
      <c r="I66" s="53"/>
      <c r="J66" s="53"/>
      <c r="K66" s="49">
        <v>40</v>
      </c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53"/>
      <c r="W66" s="46"/>
      <c r="X66" s="53"/>
      <c r="Y66" s="46">
        <v>240</v>
      </c>
      <c r="Z66" s="53"/>
      <c r="AA66" s="53"/>
      <c r="AB66" s="53"/>
      <c r="AC66" s="46"/>
      <c r="AD66" s="49"/>
      <c r="AE66" s="46"/>
      <c r="AF66" s="46"/>
      <c r="AG66" s="46"/>
      <c r="AH66" s="46"/>
      <c r="AI66" s="46"/>
      <c r="AJ66" s="44">
        <f>SUM(G66:AI66)</f>
        <v>280</v>
      </c>
      <c r="AK66" s="2">
        <f>COUNT(G66:AI66)</f>
        <v>2</v>
      </c>
    </row>
    <row r="67" spans="1:37" x14ac:dyDescent="0.3">
      <c r="A67" s="77">
        <f>RANK(AJ67,$AJ$2:AJ148)</f>
        <v>66</v>
      </c>
      <c r="B67" s="2" t="s">
        <v>15</v>
      </c>
      <c r="C67" s="40" t="s">
        <v>63</v>
      </c>
      <c r="D67" s="2">
        <v>2012</v>
      </c>
      <c r="E67" s="2" t="s">
        <v>10</v>
      </c>
      <c r="F67" s="42" t="s">
        <v>200</v>
      </c>
      <c r="G67" s="53"/>
      <c r="H67" s="53"/>
      <c r="I67" s="53"/>
      <c r="J67" s="53"/>
      <c r="K67" s="46"/>
      <c r="L67" s="46"/>
      <c r="M67" s="46"/>
      <c r="N67" s="46"/>
      <c r="O67" s="46"/>
      <c r="P67" s="46"/>
      <c r="Q67" s="49">
        <v>80</v>
      </c>
      <c r="R67" s="46"/>
      <c r="S67" s="46"/>
      <c r="T67" s="46"/>
      <c r="U67" s="46"/>
      <c r="V67" s="53"/>
      <c r="W67" s="46"/>
      <c r="X67" s="53"/>
      <c r="Y67" s="46">
        <v>180</v>
      </c>
      <c r="Z67" s="53"/>
      <c r="AA67" s="53"/>
      <c r="AB67" s="53"/>
      <c r="AC67" s="46"/>
      <c r="AD67" s="49"/>
      <c r="AE67" s="46"/>
      <c r="AF67" s="46"/>
      <c r="AG67" s="46"/>
      <c r="AH67" s="46"/>
      <c r="AI67" s="46"/>
      <c r="AJ67" s="44">
        <f>SUM(G67:AI67)</f>
        <v>260</v>
      </c>
      <c r="AK67" s="2">
        <f>COUNT(G67:AI67)</f>
        <v>2</v>
      </c>
    </row>
    <row r="68" spans="1:37" x14ac:dyDescent="0.3">
      <c r="A68" s="77">
        <f>RANK(AJ68,$AJ$2:AJ148)</f>
        <v>66</v>
      </c>
      <c r="B68" s="2" t="s">
        <v>15</v>
      </c>
      <c r="C68" s="38" t="s">
        <v>63</v>
      </c>
      <c r="D68" s="2">
        <v>2012</v>
      </c>
      <c r="E68" s="2" t="s">
        <v>10</v>
      </c>
      <c r="F68" s="38" t="s">
        <v>91</v>
      </c>
      <c r="G68" s="53"/>
      <c r="H68" s="53"/>
      <c r="I68" s="53"/>
      <c r="J68" s="53"/>
      <c r="K68" s="46"/>
      <c r="L68" s="46"/>
      <c r="M68" s="46"/>
      <c r="N68" s="46"/>
      <c r="O68" s="46"/>
      <c r="P68" s="46"/>
      <c r="Q68" s="49">
        <v>80</v>
      </c>
      <c r="R68" s="46"/>
      <c r="S68" s="46"/>
      <c r="T68" s="46"/>
      <c r="U68" s="46"/>
      <c r="V68" s="53"/>
      <c r="W68" s="46"/>
      <c r="X68" s="53"/>
      <c r="Y68" s="46">
        <v>180</v>
      </c>
      <c r="Z68" s="53"/>
      <c r="AA68" s="53"/>
      <c r="AB68" s="53"/>
      <c r="AC68" s="46"/>
      <c r="AD68" s="49"/>
      <c r="AE68" s="46"/>
      <c r="AF68" s="46"/>
      <c r="AG68" s="46"/>
      <c r="AH68" s="46"/>
      <c r="AI68" s="46"/>
      <c r="AJ68" s="44">
        <f>SUM(G68:AI68)</f>
        <v>260</v>
      </c>
      <c r="AK68" s="2">
        <f>COUNT(G68:AI68)</f>
        <v>2</v>
      </c>
    </row>
    <row r="69" spans="1:37" x14ac:dyDescent="0.3">
      <c r="A69" s="77">
        <f>RANK(AJ69,$AJ$2:AJ148)</f>
        <v>66</v>
      </c>
      <c r="B69" s="4" t="s">
        <v>15</v>
      </c>
      <c r="C69" s="38" t="s">
        <v>258</v>
      </c>
      <c r="D69" s="4">
        <v>2011</v>
      </c>
      <c r="E69" s="7" t="s">
        <v>11</v>
      </c>
      <c r="F69" s="38" t="s">
        <v>109</v>
      </c>
      <c r="G69" s="53"/>
      <c r="H69" s="53"/>
      <c r="I69" s="52">
        <v>180</v>
      </c>
      <c r="J69" s="53"/>
      <c r="K69" s="49">
        <v>80</v>
      </c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3"/>
      <c r="W69" s="52"/>
      <c r="X69" s="53"/>
      <c r="Y69" s="46"/>
      <c r="Z69" s="53"/>
      <c r="AA69" s="53"/>
      <c r="AB69" s="53"/>
      <c r="AC69" s="46"/>
      <c r="AD69" s="49"/>
      <c r="AE69" s="46"/>
      <c r="AF69" s="46"/>
      <c r="AG69" s="46"/>
      <c r="AH69" s="46"/>
      <c r="AI69" s="46"/>
      <c r="AJ69" s="44">
        <f>SUM(G69:AI69)</f>
        <v>260</v>
      </c>
      <c r="AK69" s="2">
        <f>COUNT(G69:AI69)</f>
        <v>2</v>
      </c>
    </row>
    <row r="70" spans="1:37" x14ac:dyDescent="0.3">
      <c r="A70" s="77">
        <f>RANK(AJ70,$AJ$2:AJ148)</f>
        <v>69</v>
      </c>
      <c r="B70" s="3" t="s">
        <v>15</v>
      </c>
      <c r="C70" s="40" t="s">
        <v>258</v>
      </c>
      <c r="D70" s="2">
        <v>2014</v>
      </c>
      <c r="E70" s="4" t="s">
        <v>9</v>
      </c>
      <c r="F70" s="38" t="s">
        <v>211</v>
      </c>
      <c r="G70" s="53"/>
      <c r="H70" s="53"/>
      <c r="I70" s="53"/>
      <c r="J70" s="53"/>
      <c r="K70" s="46"/>
      <c r="L70" s="46"/>
      <c r="M70" s="46"/>
      <c r="N70" s="46"/>
      <c r="O70" s="46"/>
      <c r="P70" s="46"/>
      <c r="Q70" s="49">
        <v>30</v>
      </c>
      <c r="R70" s="46"/>
      <c r="S70" s="46"/>
      <c r="T70" s="49">
        <v>30</v>
      </c>
      <c r="U70" s="49">
        <v>80</v>
      </c>
      <c r="V70" s="53"/>
      <c r="W70" s="49"/>
      <c r="X70" s="53"/>
      <c r="Y70" s="46">
        <v>40</v>
      </c>
      <c r="Z70" s="53"/>
      <c r="AA70" s="53"/>
      <c r="AB70" s="53"/>
      <c r="AC70" s="46">
        <v>30</v>
      </c>
      <c r="AD70" s="49">
        <v>40</v>
      </c>
      <c r="AE70" s="46"/>
      <c r="AF70" s="46"/>
      <c r="AG70" s="46"/>
      <c r="AH70" s="46"/>
      <c r="AI70" s="46"/>
      <c r="AJ70" s="44">
        <f>SUM(G70:AI70)</f>
        <v>250</v>
      </c>
      <c r="AK70" s="2">
        <f>COUNT(G70:AI70)</f>
        <v>6</v>
      </c>
    </row>
    <row r="71" spans="1:37" x14ac:dyDescent="0.3">
      <c r="A71" s="77">
        <f>RANK(AJ71,$AJ$2:AJ148)</f>
        <v>70</v>
      </c>
      <c r="B71" s="4" t="s">
        <v>15</v>
      </c>
      <c r="C71" s="40" t="s">
        <v>13</v>
      </c>
      <c r="D71" s="2">
        <v>2011</v>
      </c>
      <c r="E71" s="7" t="s">
        <v>11</v>
      </c>
      <c r="F71" s="42" t="s">
        <v>267</v>
      </c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49">
        <v>240</v>
      </c>
      <c r="AE71" s="53"/>
      <c r="AF71" s="53"/>
      <c r="AG71" s="53"/>
      <c r="AH71" s="53"/>
      <c r="AI71" s="53"/>
      <c r="AJ71" s="44">
        <f>SUM(G71:AI71)</f>
        <v>240</v>
      </c>
      <c r="AK71" s="2">
        <f>COUNT(G71:AI71)</f>
        <v>1</v>
      </c>
    </row>
    <row r="72" spans="1:37" x14ac:dyDescent="0.3">
      <c r="A72" s="77">
        <f>RANK(AJ72,$AJ$2:AJ148)</f>
        <v>70</v>
      </c>
      <c r="B72" s="4" t="s">
        <v>15</v>
      </c>
      <c r="C72" s="40" t="s">
        <v>258</v>
      </c>
      <c r="D72" s="2">
        <v>2012</v>
      </c>
      <c r="E72" s="4" t="s">
        <v>10</v>
      </c>
      <c r="F72" s="42" t="s">
        <v>228</v>
      </c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49">
        <v>240</v>
      </c>
      <c r="AE72" s="53"/>
      <c r="AF72" s="53"/>
      <c r="AG72" s="53"/>
      <c r="AH72" s="53"/>
      <c r="AI72" s="53"/>
      <c r="AJ72" s="44">
        <f>SUM(G72:AI72)</f>
        <v>240</v>
      </c>
      <c r="AK72" s="2">
        <f>COUNT(G72:AI72)</f>
        <v>1</v>
      </c>
    </row>
    <row r="73" spans="1:37" x14ac:dyDescent="0.3">
      <c r="A73" s="77">
        <f>RANK(AJ73,$AJ$2:AJ149)</f>
        <v>70</v>
      </c>
      <c r="B73" s="4" t="s">
        <v>15</v>
      </c>
      <c r="C73" s="40" t="s">
        <v>13</v>
      </c>
      <c r="D73" s="2">
        <v>2011</v>
      </c>
      <c r="E73" s="2" t="s">
        <v>11</v>
      </c>
      <c r="F73" s="50" t="s">
        <v>595</v>
      </c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49">
        <v>240</v>
      </c>
      <c r="AE73" s="53"/>
      <c r="AF73" s="53"/>
      <c r="AG73" s="53"/>
      <c r="AH73" s="53"/>
      <c r="AI73" s="53"/>
      <c r="AJ73" s="44">
        <f>SUM(G73:AI73)</f>
        <v>240</v>
      </c>
      <c r="AK73" s="2">
        <f>COUNT(G73:AI73)</f>
        <v>1</v>
      </c>
    </row>
    <row r="74" spans="1:37" x14ac:dyDescent="0.3">
      <c r="A74" s="77">
        <f>RANK(AJ74,$AJ$2:AJ150)</f>
        <v>70</v>
      </c>
      <c r="B74" s="4" t="s">
        <v>15</v>
      </c>
      <c r="C74" s="40" t="s">
        <v>13</v>
      </c>
      <c r="D74" s="2">
        <v>2012</v>
      </c>
      <c r="E74" s="4" t="s">
        <v>10</v>
      </c>
      <c r="F74" s="42" t="s">
        <v>321</v>
      </c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49">
        <v>240</v>
      </c>
      <c r="AE74" s="53"/>
      <c r="AF74" s="53"/>
      <c r="AG74" s="53"/>
      <c r="AH74" s="53"/>
      <c r="AI74" s="53"/>
      <c r="AJ74" s="44">
        <f>SUM(G74:AI74)</f>
        <v>240</v>
      </c>
      <c r="AK74" s="2">
        <f>COUNT(G74:AI74)</f>
        <v>1</v>
      </c>
    </row>
    <row r="75" spans="1:37" x14ac:dyDescent="0.3">
      <c r="A75" s="77">
        <f>RANK(AJ75,$AJ$2:AJ151)</f>
        <v>70</v>
      </c>
      <c r="B75" s="4" t="s">
        <v>15</v>
      </c>
      <c r="C75" s="38" t="s">
        <v>258</v>
      </c>
      <c r="D75" s="3">
        <v>2010</v>
      </c>
      <c r="E75" s="7" t="s">
        <v>11</v>
      </c>
      <c r="F75" s="42" t="s">
        <v>216</v>
      </c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49">
        <v>240</v>
      </c>
      <c r="AE75" s="53"/>
      <c r="AF75" s="53"/>
      <c r="AG75" s="53"/>
      <c r="AH75" s="53"/>
      <c r="AI75" s="53"/>
      <c r="AJ75" s="44">
        <f>SUM(G75:AI75)</f>
        <v>240</v>
      </c>
      <c r="AK75" s="2">
        <f>COUNT(G75:AI75)</f>
        <v>1</v>
      </c>
    </row>
    <row r="76" spans="1:37" x14ac:dyDescent="0.3">
      <c r="A76" s="77">
        <f>RANK(AJ76,$AJ$2:AJ152)</f>
        <v>70</v>
      </c>
      <c r="B76" s="4" t="s">
        <v>15</v>
      </c>
      <c r="C76" s="40" t="s">
        <v>13</v>
      </c>
      <c r="D76" s="2">
        <v>2011</v>
      </c>
      <c r="E76" s="7" t="s">
        <v>11</v>
      </c>
      <c r="F76" s="50" t="s">
        <v>622</v>
      </c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49">
        <v>240</v>
      </c>
      <c r="AE76" s="53"/>
      <c r="AF76" s="53"/>
      <c r="AG76" s="53"/>
      <c r="AH76" s="53"/>
      <c r="AI76" s="53"/>
      <c r="AJ76" s="44">
        <f>SUM(G76:AI76)</f>
        <v>240</v>
      </c>
      <c r="AK76" s="2">
        <f>COUNT(G76:AI76)</f>
        <v>1</v>
      </c>
    </row>
    <row r="77" spans="1:37" x14ac:dyDescent="0.3">
      <c r="A77" s="77">
        <f>RANK(AJ77,$AJ$2:AJ153)</f>
        <v>70</v>
      </c>
      <c r="B77" s="3" t="s">
        <v>15</v>
      </c>
      <c r="C77" s="39" t="s">
        <v>13</v>
      </c>
      <c r="D77" s="3">
        <v>2009</v>
      </c>
      <c r="E77" s="3" t="s">
        <v>12</v>
      </c>
      <c r="F77" s="38" t="s">
        <v>241</v>
      </c>
      <c r="G77" s="53"/>
      <c r="H77" s="53"/>
      <c r="I77" s="53"/>
      <c r="J77" s="53"/>
      <c r="K77" s="46"/>
      <c r="L77" s="46"/>
      <c r="M77" s="46"/>
      <c r="N77" s="46"/>
      <c r="O77" s="46"/>
      <c r="P77" s="46"/>
      <c r="Q77" s="49">
        <v>240</v>
      </c>
      <c r="R77" s="46"/>
      <c r="S77" s="46"/>
      <c r="T77" s="46"/>
      <c r="U77" s="46"/>
      <c r="V77" s="53"/>
      <c r="W77" s="46"/>
      <c r="X77" s="53"/>
      <c r="Y77" s="46"/>
      <c r="Z77" s="53"/>
      <c r="AA77" s="53"/>
      <c r="AB77" s="53"/>
      <c r="AC77" s="46"/>
      <c r="AD77" s="49"/>
      <c r="AE77" s="46"/>
      <c r="AF77" s="46"/>
      <c r="AG77" s="46"/>
      <c r="AH77" s="46"/>
      <c r="AI77" s="46"/>
      <c r="AJ77" s="44">
        <f>SUM(G77:AI77)</f>
        <v>240</v>
      </c>
      <c r="AK77" s="2">
        <f>COUNT(G77:AI77)</f>
        <v>1</v>
      </c>
    </row>
    <row r="78" spans="1:37" x14ac:dyDescent="0.3">
      <c r="A78" s="77">
        <f>RANK(AJ78,$AJ$2:AJ154)</f>
        <v>70</v>
      </c>
      <c r="B78" s="4" t="s">
        <v>15</v>
      </c>
      <c r="C78" s="38" t="s">
        <v>4</v>
      </c>
      <c r="D78" s="2">
        <v>2010</v>
      </c>
      <c r="E78" s="2" t="s">
        <v>11</v>
      </c>
      <c r="F78" s="50" t="s">
        <v>526</v>
      </c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49">
        <v>240</v>
      </c>
      <c r="V78" s="53"/>
      <c r="W78" s="49"/>
      <c r="X78" s="53"/>
      <c r="Y78" s="46"/>
      <c r="Z78" s="53"/>
      <c r="AA78" s="53"/>
      <c r="AB78" s="53"/>
      <c r="AC78" s="46"/>
      <c r="AD78" s="49"/>
      <c r="AE78" s="46"/>
      <c r="AF78" s="46"/>
      <c r="AG78" s="46"/>
      <c r="AH78" s="46"/>
      <c r="AI78" s="46"/>
      <c r="AJ78" s="44">
        <f>SUM(G78:AI78)</f>
        <v>240</v>
      </c>
      <c r="AK78" s="2">
        <f>COUNT(G78:AI78)</f>
        <v>1</v>
      </c>
    </row>
    <row r="79" spans="1:37" x14ac:dyDescent="0.3">
      <c r="A79" s="77">
        <f>RANK(AJ79,$AJ$2:AJ155)</f>
        <v>70</v>
      </c>
      <c r="B79" s="7" t="s">
        <v>15</v>
      </c>
      <c r="C79" s="42" t="s">
        <v>31</v>
      </c>
      <c r="D79" s="3">
        <v>2011</v>
      </c>
      <c r="E79" s="7" t="s">
        <v>11</v>
      </c>
      <c r="F79" s="50" t="s">
        <v>341</v>
      </c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49">
        <v>240</v>
      </c>
      <c r="V79" s="53"/>
      <c r="W79" s="49"/>
      <c r="X79" s="53"/>
      <c r="Y79" s="46"/>
      <c r="Z79" s="53"/>
      <c r="AA79" s="53"/>
      <c r="AB79" s="53"/>
      <c r="AC79" s="46"/>
      <c r="AD79" s="49"/>
      <c r="AE79" s="46"/>
      <c r="AF79" s="46"/>
      <c r="AG79" s="46"/>
      <c r="AH79" s="46"/>
      <c r="AI79" s="46"/>
      <c r="AJ79" s="44">
        <f>SUM(G79:AI79)</f>
        <v>240</v>
      </c>
      <c r="AK79" s="2">
        <f>COUNT(G79:AI79)</f>
        <v>1</v>
      </c>
    </row>
    <row r="80" spans="1:37" x14ac:dyDescent="0.3">
      <c r="A80" s="77">
        <f>RANK(AJ80,$AJ$2:AJ156)</f>
        <v>70</v>
      </c>
      <c r="B80" s="2" t="s">
        <v>15</v>
      </c>
      <c r="C80" s="40" t="s">
        <v>13</v>
      </c>
      <c r="D80" s="4">
        <v>2010</v>
      </c>
      <c r="E80" s="7" t="s">
        <v>11</v>
      </c>
      <c r="F80" s="42" t="s">
        <v>139</v>
      </c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49">
        <v>240</v>
      </c>
      <c r="R80" s="53"/>
      <c r="S80" s="53"/>
      <c r="T80" s="53"/>
      <c r="U80" s="53"/>
      <c r="V80" s="53"/>
      <c r="W80" s="53"/>
      <c r="X80" s="53"/>
      <c r="Y80" s="46"/>
      <c r="Z80" s="53"/>
      <c r="AA80" s="53"/>
      <c r="AB80" s="53"/>
      <c r="AC80" s="46"/>
      <c r="AD80" s="49"/>
      <c r="AE80" s="46"/>
      <c r="AF80" s="46"/>
      <c r="AG80" s="46"/>
      <c r="AH80" s="46"/>
      <c r="AI80" s="46"/>
      <c r="AJ80" s="44">
        <f>SUM(G80:AI80)</f>
        <v>240</v>
      </c>
      <c r="AK80" s="2">
        <f>COUNT(G80:AI80)</f>
        <v>1</v>
      </c>
    </row>
    <row r="81" spans="1:37" x14ac:dyDescent="0.3">
      <c r="A81" s="77">
        <f>RANK(AJ81,$AJ$2:AJ157)</f>
        <v>70</v>
      </c>
      <c r="B81" s="7" t="s">
        <v>15</v>
      </c>
      <c r="C81" s="42" t="s">
        <v>258</v>
      </c>
      <c r="D81" s="7">
        <v>2009</v>
      </c>
      <c r="E81" s="2" t="s">
        <v>12</v>
      </c>
      <c r="F81" s="42" t="s">
        <v>353</v>
      </c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49">
        <v>240</v>
      </c>
      <c r="U81" s="53"/>
      <c r="V81" s="53"/>
      <c r="W81" s="53"/>
      <c r="X81" s="53"/>
      <c r="Y81" s="46"/>
      <c r="Z81" s="53"/>
      <c r="AA81" s="53"/>
      <c r="AB81" s="53"/>
      <c r="AC81" s="46"/>
      <c r="AD81" s="49"/>
      <c r="AE81" s="46"/>
      <c r="AF81" s="46"/>
      <c r="AG81" s="46"/>
      <c r="AH81" s="46"/>
      <c r="AI81" s="46"/>
      <c r="AJ81" s="44">
        <f>SUM(G81:AI81)</f>
        <v>240</v>
      </c>
      <c r="AK81" s="2">
        <f>COUNT(G81:AI81)</f>
        <v>1</v>
      </c>
    </row>
    <row r="82" spans="1:37" x14ac:dyDescent="0.3">
      <c r="A82" s="77">
        <f>RANK(AJ82,$AJ$2:AJ158)</f>
        <v>81</v>
      </c>
      <c r="B82" s="4" t="s">
        <v>18</v>
      </c>
      <c r="C82" s="39" t="s">
        <v>50</v>
      </c>
      <c r="D82" s="2"/>
      <c r="E82" s="2" t="s">
        <v>10</v>
      </c>
      <c r="F82" s="38" t="s">
        <v>266</v>
      </c>
      <c r="G82" s="53"/>
      <c r="H82" s="53"/>
      <c r="I82" s="53"/>
      <c r="J82" s="53"/>
      <c r="K82" s="49">
        <v>40</v>
      </c>
      <c r="L82" s="46"/>
      <c r="M82" s="46"/>
      <c r="N82" s="46"/>
      <c r="O82" s="46"/>
      <c r="P82" s="46"/>
      <c r="Q82" s="46"/>
      <c r="R82" s="46"/>
      <c r="S82" s="46"/>
      <c r="T82" s="49">
        <v>180</v>
      </c>
      <c r="U82" s="46"/>
      <c r="V82" s="53"/>
      <c r="W82" s="46"/>
      <c r="X82" s="53"/>
      <c r="Y82" s="46"/>
      <c r="Z82" s="53"/>
      <c r="AA82" s="53"/>
      <c r="AB82" s="53"/>
      <c r="AC82" s="46"/>
      <c r="AD82" s="49"/>
      <c r="AE82" s="46"/>
      <c r="AF82" s="46"/>
      <c r="AG82" s="46"/>
      <c r="AH82" s="46"/>
      <c r="AI82" s="46"/>
      <c r="AJ82" s="44">
        <f>SUM(G82:AI82)</f>
        <v>220</v>
      </c>
      <c r="AK82" s="2">
        <f>COUNT(G82:AI82)</f>
        <v>2</v>
      </c>
    </row>
    <row r="83" spans="1:37" x14ac:dyDescent="0.3">
      <c r="A83" s="77">
        <f>RANK(AJ83,$AJ$2:AJ159)</f>
        <v>82</v>
      </c>
      <c r="B83" s="4" t="s">
        <v>15</v>
      </c>
      <c r="C83" s="38" t="s">
        <v>258</v>
      </c>
      <c r="D83" s="2">
        <v>2012</v>
      </c>
      <c r="E83" s="4" t="s">
        <v>10</v>
      </c>
      <c r="F83" s="50" t="s">
        <v>373</v>
      </c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46">
        <v>80</v>
      </c>
      <c r="AD83" s="49">
        <v>120</v>
      </c>
      <c r="AE83" s="46"/>
      <c r="AF83" s="46"/>
      <c r="AG83" s="46"/>
      <c r="AH83" s="46"/>
      <c r="AI83" s="46"/>
      <c r="AJ83" s="44">
        <f>SUM(G83:AI83)</f>
        <v>200</v>
      </c>
      <c r="AK83" s="2">
        <f>COUNT(G83:AI83)</f>
        <v>2</v>
      </c>
    </row>
    <row r="84" spans="1:37" x14ac:dyDescent="0.3">
      <c r="A84" s="77">
        <f>RANK(AJ84,$AJ$2:AJ160)</f>
        <v>83</v>
      </c>
      <c r="B84" s="2" t="s">
        <v>90</v>
      </c>
      <c r="C84" s="40"/>
      <c r="D84" s="2"/>
      <c r="E84" s="2" t="s">
        <v>10</v>
      </c>
      <c r="F84" s="50" t="s">
        <v>398</v>
      </c>
      <c r="G84" s="53"/>
      <c r="H84" s="53"/>
      <c r="I84" s="53"/>
      <c r="J84" s="53"/>
      <c r="K84" s="49">
        <v>180</v>
      </c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46"/>
      <c r="Z84" s="53"/>
      <c r="AA84" s="53"/>
      <c r="AB84" s="53"/>
      <c r="AC84" s="46"/>
      <c r="AD84" s="49"/>
      <c r="AE84" s="46"/>
      <c r="AF84" s="46"/>
      <c r="AG84" s="46"/>
      <c r="AH84" s="46"/>
      <c r="AI84" s="46"/>
      <c r="AJ84" s="44">
        <f>SUM(G84:AI84)</f>
        <v>180</v>
      </c>
      <c r="AK84" s="2">
        <f>COUNT(G84:AI84)</f>
        <v>1</v>
      </c>
    </row>
    <row r="85" spans="1:37" x14ac:dyDescent="0.3">
      <c r="A85" s="77">
        <f>RANK(AJ85,$AJ$2:AJ161)</f>
        <v>83</v>
      </c>
      <c r="B85" s="7" t="s">
        <v>18</v>
      </c>
      <c r="C85" s="42"/>
      <c r="D85" s="7"/>
      <c r="E85" s="4" t="s">
        <v>10</v>
      </c>
      <c r="F85" s="50" t="s">
        <v>469</v>
      </c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49">
        <v>180</v>
      </c>
      <c r="U85" s="53"/>
      <c r="V85" s="53"/>
      <c r="W85" s="53"/>
      <c r="X85" s="53"/>
      <c r="Y85" s="46"/>
      <c r="Z85" s="53"/>
      <c r="AA85" s="53"/>
      <c r="AB85" s="53"/>
      <c r="AC85" s="46"/>
      <c r="AD85" s="49"/>
      <c r="AE85" s="46"/>
      <c r="AF85" s="46"/>
      <c r="AG85" s="46"/>
      <c r="AH85" s="46"/>
      <c r="AI85" s="46"/>
      <c r="AJ85" s="44">
        <f>SUM(G85:AI85)</f>
        <v>180</v>
      </c>
      <c r="AK85" s="2">
        <f>COUNT(G85:AI85)</f>
        <v>1</v>
      </c>
    </row>
    <row r="86" spans="1:37" x14ac:dyDescent="0.3">
      <c r="A86" s="77">
        <f>RANK(AJ86,$AJ$2:AJ162)</f>
        <v>83</v>
      </c>
      <c r="B86" s="7" t="s">
        <v>118</v>
      </c>
      <c r="C86" s="40"/>
      <c r="D86" s="2"/>
      <c r="E86" s="2" t="s">
        <v>10</v>
      </c>
      <c r="F86" s="50" t="s">
        <v>397</v>
      </c>
      <c r="G86" s="53"/>
      <c r="H86" s="53"/>
      <c r="I86" s="53"/>
      <c r="J86" s="53"/>
      <c r="K86" s="49">
        <v>180</v>
      </c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46"/>
      <c r="Z86" s="53"/>
      <c r="AA86" s="53"/>
      <c r="AB86" s="53"/>
      <c r="AC86" s="46"/>
      <c r="AD86" s="49"/>
      <c r="AE86" s="46"/>
      <c r="AF86" s="46"/>
      <c r="AG86" s="46"/>
      <c r="AH86" s="46"/>
      <c r="AI86" s="46"/>
      <c r="AJ86" s="44">
        <f>SUM(G86:AI86)</f>
        <v>180</v>
      </c>
      <c r="AK86" s="2">
        <f>COUNT(G86:AI86)</f>
        <v>1</v>
      </c>
    </row>
    <row r="87" spans="1:37" x14ac:dyDescent="0.3">
      <c r="A87" s="77">
        <f>RANK(AJ87,$AJ$2:AJ163)</f>
        <v>86</v>
      </c>
      <c r="B87" s="2" t="s">
        <v>15</v>
      </c>
      <c r="C87" s="40" t="s">
        <v>4</v>
      </c>
      <c r="D87" s="2">
        <v>2015</v>
      </c>
      <c r="E87" s="4" t="s">
        <v>9</v>
      </c>
      <c r="F87" s="42" t="s">
        <v>212</v>
      </c>
      <c r="G87" s="53"/>
      <c r="H87" s="53"/>
      <c r="I87" s="53"/>
      <c r="J87" s="53"/>
      <c r="K87" s="46"/>
      <c r="L87" s="46"/>
      <c r="M87" s="46"/>
      <c r="N87" s="46"/>
      <c r="O87" s="46"/>
      <c r="P87" s="46"/>
      <c r="Q87" s="49">
        <v>30</v>
      </c>
      <c r="R87" s="46"/>
      <c r="S87" s="46"/>
      <c r="T87" s="48">
        <v>0</v>
      </c>
      <c r="U87" s="49">
        <v>40</v>
      </c>
      <c r="V87" s="53"/>
      <c r="W87" s="49"/>
      <c r="X87" s="53"/>
      <c r="Y87" s="46">
        <v>40</v>
      </c>
      <c r="Z87" s="53"/>
      <c r="AA87" s="53"/>
      <c r="AB87" s="53"/>
      <c r="AC87" s="46">
        <v>40</v>
      </c>
      <c r="AD87" s="49">
        <v>20</v>
      </c>
      <c r="AE87" s="46"/>
      <c r="AF87" s="46"/>
      <c r="AG87" s="46"/>
      <c r="AH87" s="46"/>
      <c r="AI87" s="46"/>
      <c r="AJ87" s="44">
        <f>SUM(G87:AI87)</f>
        <v>170</v>
      </c>
      <c r="AK87" s="2">
        <f>COUNT(G87:AI87)</f>
        <v>6</v>
      </c>
    </row>
    <row r="88" spans="1:37" x14ac:dyDescent="0.3">
      <c r="A88" s="77">
        <f>RANK(AJ88,$AJ$2:AJ164)</f>
        <v>86</v>
      </c>
      <c r="B88" s="2" t="s">
        <v>15</v>
      </c>
      <c r="C88" s="40" t="s">
        <v>258</v>
      </c>
      <c r="D88" s="3">
        <v>2014</v>
      </c>
      <c r="E88" s="4" t="s">
        <v>9</v>
      </c>
      <c r="F88" s="42" t="s">
        <v>226</v>
      </c>
      <c r="G88" s="53"/>
      <c r="H88" s="53"/>
      <c r="I88" s="53"/>
      <c r="J88" s="53"/>
      <c r="K88" s="46"/>
      <c r="L88" s="46"/>
      <c r="M88" s="46"/>
      <c r="N88" s="46"/>
      <c r="O88" s="46"/>
      <c r="P88" s="46"/>
      <c r="Q88" s="49">
        <v>30</v>
      </c>
      <c r="R88" s="46"/>
      <c r="S88" s="46"/>
      <c r="T88" s="49">
        <v>30</v>
      </c>
      <c r="U88" s="46"/>
      <c r="V88" s="53"/>
      <c r="W88" s="46"/>
      <c r="X88" s="53"/>
      <c r="Y88" s="46">
        <v>40</v>
      </c>
      <c r="Z88" s="53"/>
      <c r="AA88" s="53"/>
      <c r="AB88" s="53"/>
      <c r="AC88" s="46">
        <v>30</v>
      </c>
      <c r="AD88" s="49">
        <v>40</v>
      </c>
      <c r="AE88" s="46"/>
      <c r="AF88" s="46"/>
      <c r="AG88" s="46"/>
      <c r="AH88" s="46"/>
      <c r="AI88" s="46"/>
      <c r="AJ88" s="44">
        <f>SUM(G88:AI88)</f>
        <v>170</v>
      </c>
      <c r="AK88" s="2">
        <f>COUNT(G88:AI88)</f>
        <v>5</v>
      </c>
    </row>
    <row r="89" spans="1:37" x14ac:dyDescent="0.3">
      <c r="A89" s="77">
        <f>RANK(AJ89,$AJ$2:AJ165)</f>
        <v>88</v>
      </c>
      <c r="B89" s="4" t="s">
        <v>15</v>
      </c>
      <c r="C89" s="39" t="s">
        <v>258</v>
      </c>
      <c r="D89" s="2">
        <v>2012</v>
      </c>
      <c r="E89" s="2" t="s">
        <v>10</v>
      </c>
      <c r="F89" s="38" t="s">
        <v>350</v>
      </c>
      <c r="G89" s="53"/>
      <c r="H89" s="53"/>
      <c r="I89" s="53"/>
      <c r="J89" s="53"/>
      <c r="K89" s="46"/>
      <c r="L89" s="46"/>
      <c r="M89" s="46"/>
      <c r="N89" s="46"/>
      <c r="O89" s="46"/>
      <c r="P89" s="46"/>
      <c r="Q89" s="46"/>
      <c r="R89" s="46"/>
      <c r="S89" s="46"/>
      <c r="T89" s="49">
        <v>80</v>
      </c>
      <c r="U89" s="46"/>
      <c r="V89" s="53"/>
      <c r="W89" s="46"/>
      <c r="X89" s="53"/>
      <c r="Y89" s="46"/>
      <c r="Z89" s="53"/>
      <c r="AA89" s="53"/>
      <c r="AB89" s="53"/>
      <c r="AC89" s="46"/>
      <c r="AD89" s="49">
        <v>80</v>
      </c>
      <c r="AE89" s="46"/>
      <c r="AF89" s="46"/>
      <c r="AG89" s="46"/>
      <c r="AH89" s="46"/>
      <c r="AI89" s="46"/>
      <c r="AJ89" s="44">
        <f>SUM(G89:AI89)</f>
        <v>160</v>
      </c>
      <c r="AK89" s="2">
        <f>COUNT(G89:AI89)</f>
        <v>2</v>
      </c>
    </row>
    <row r="90" spans="1:37" x14ac:dyDescent="0.3">
      <c r="A90" s="77">
        <f>RANK(AJ90,$AJ$2:AJ166)</f>
        <v>89</v>
      </c>
      <c r="B90" s="2" t="s">
        <v>15</v>
      </c>
      <c r="C90" s="40" t="s">
        <v>22</v>
      </c>
      <c r="D90" s="2">
        <v>2013</v>
      </c>
      <c r="E90" s="2" t="s">
        <v>10</v>
      </c>
      <c r="F90" s="50" t="s">
        <v>336</v>
      </c>
      <c r="G90" s="53"/>
      <c r="H90" s="53"/>
      <c r="I90" s="53"/>
      <c r="J90" s="53"/>
      <c r="K90" s="49">
        <v>20</v>
      </c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46"/>
      <c r="Z90" s="53"/>
      <c r="AA90" s="53"/>
      <c r="AB90" s="53"/>
      <c r="AC90" s="46"/>
      <c r="AD90" s="49">
        <v>120</v>
      </c>
      <c r="AE90" s="46"/>
      <c r="AF90" s="46"/>
      <c r="AG90" s="46"/>
      <c r="AH90" s="46"/>
      <c r="AI90" s="46"/>
      <c r="AJ90" s="44">
        <f>SUM(G90:AI90)</f>
        <v>140</v>
      </c>
      <c r="AK90" s="2">
        <f>COUNT(G90:AI90)</f>
        <v>2</v>
      </c>
    </row>
    <row r="91" spans="1:37" x14ac:dyDescent="0.3">
      <c r="A91" s="77">
        <f>RANK(AJ91,$AJ$2:AJ167)</f>
        <v>90</v>
      </c>
      <c r="B91" s="4" t="s">
        <v>15</v>
      </c>
      <c r="C91" s="40" t="s">
        <v>31</v>
      </c>
      <c r="D91" s="2">
        <v>2014</v>
      </c>
      <c r="E91" s="2" t="s">
        <v>9</v>
      </c>
      <c r="F91" s="50" t="s">
        <v>451</v>
      </c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46">
        <v>60</v>
      </c>
      <c r="AD91" s="49">
        <v>60</v>
      </c>
      <c r="AE91" s="46"/>
      <c r="AF91" s="46"/>
      <c r="AG91" s="46"/>
      <c r="AH91" s="46"/>
      <c r="AI91" s="46"/>
      <c r="AJ91" s="44">
        <f>SUM(G91:AI91)</f>
        <v>120</v>
      </c>
      <c r="AK91" s="2">
        <f>COUNT(G91:AI91)</f>
        <v>2</v>
      </c>
    </row>
    <row r="92" spans="1:37" x14ac:dyDescent="0.3">
      <c r="A92" s="77">
        <f>RANK(AJ92,$AJ$2:AJ168)</f>
        <v>90</v>
      </c>
      <c r="B92" s="4" t="s">
        <v>15</v>
      </c>
      <c r="C92" s="42" t="s">
        <v>13</v>
      </c>
      <c r="D92" s="7">
        <v>2015</v>
      </c>
      <c r="E92" s="7" t="s">
        <v>9</v>
      </c>
      <c r="F92" s="42" t="s">
        <v>204</v>
      </c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46">
        <v>60</v>
      </c>
      <c r="AD92" s="49">
        <v>60</v>
      </c>
      <c r="AE92" s="46"/>
      <c r="AF92" s="46"/>
      <c r="AG92" s="46"/>
      <c r="AH92" s="46"/>
      <c r="AI92" s="46"/>
      <c r="AJ92" s="44">
        <f>SUM(G92:AI92)</f>
        <v>120</v>
      </c>
      <c r="AK92" s="2">
        <f>COUNT(G92:AI92)</f>
        <v>2</v>
      </c>
    </row>
    <row r="93" spans="1:37" x14ac:dyDescent="0.3">
      <c r="A93" s="77">
        <f>RANK(AJ93,$AJ$2:AJ169)</f>
        <v>90</v>
      </c>
      <c r="B93" s="2" t="s">
        <v>18</v>
      </c>
      <c r="C93" s="40" t="s">
        <v>50</v>
      </c>
      <c r="D93" s="2"/>
      <c r="E93" s="4" t="s">
        <v>9</v>
      </c>
      <c r="F93" s="42" t="s">
        <v>261</v>
      </c>
      <c r="G93" s="53"/>
      <c r="H93" s="53"/>
      <c r="I93" s="53"/>
      <c r="J93" s="53"/>
      <c r="K93" s="49">
        <v>60</v>
      </c>
      <c r="L93" s="46"/>
      <c r="M93" s="46"/>
      <c r="N93" s="46"/>
      <c r="O93" s="46"/>
      <c r="P93" s="46"/>
      <c r="Q93" s="46"/>
      <c r="R93" s="46"/>
      <c r="S93" s="46"/>
      <c r="T93" s="49">
        <v>60</v>
      </c>
      <c r="U93" s="46"/>
      <c r="V93" s="53"/>
      <c r="W93" s="46"/>
      <c r="X93" s="53"/>
      <c r="Y93" s="46"/>
      <c r="Z93" s="53"/>
      <c r="AA93" s="53"/>
      <c r="AB93" s="53"/>
      <c r="AC93" s="46"/>
      <c r="AD93" s="49"/>
      <c r="AE93" s="46"/>
      <c r="AF93" s="46"/>
      <c r="AG93" s="46"/>
      <c r="AH93" s="46"/>
      <c r="AI93" s="46"/>
      <c r="AJ93" s="44">
        <f>SUM(G93:AI93)</f>
        <v>120</v>
      </c>
      <c r="AK93" s="2">
        <f>COUNT(G93:AI93)</f>
        <v>2</v>
      </c>
    </row>
    <row r="94" spans="1:37" x14ac:dyDescent="0.3">
      <c r="A94" s="77">
        <f>RANK(AJ94,$AJ$2:AJ170)</f>
        <v>90</v>
      </c>
      <c r="B94" s="2" t="s">
        <v>18</v>
      </c>
      <c r="C94" s="40" t="s">
        <v>50</v>
      </c>
      <c r="D94" s="2" t="s">
        <v>50</v>
      </c>
      <c r="E94" s="2" t="s">
        <v>10</v>
      </c>
      <c r="F94" s="42" t="s">
        <v>146</v>
      </c>
      <c r="G94" s="53"/>
      <c r="H94" s="53"/>
      <c r="I94" s="53"/>
      <c r="J94" s="53"/>
      <c r="K94" s="49">
        <v>120</v>
      </c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53"/>
      <c r="W94" s="46"/>
      <c r="X94" s="53"/>
      <c r="Y94" s="46"/>
      <c r="Z94" s="53"/>
      <c r="AA94" s="53"/>
      <c r="AB94" s="53"/>
      <c r="AC94" s="46"/>
      <c r="AD94" s="49"/>
      <c r="AE94" s="46"/>
      <c r="AF94" s="46"/>
      <c r="AG94" s="46"/>
      <c r="AH94" s="46"/>
      <c r="AI94" s="46"/>
      <c r="AJ94" s="44">
        <f>SUM(G94:AI94)</f>
        <v>120</v>
      </c>
      <c r="AK94" s="2">
        <f>COUNT(G94:AI94)</f>
        <v>1</v>
      </c>
    </row>
    <row r="95" spans="1:37" x14ac:dyDescent="0.3">
      <c r="A95" s="77">
        <f>RANK(AJ95,$AJ$2:AJ171)</f>
        <v>90</v>
      </c>
      <c r="B95" s="3" t="s">
        <v>18</v>
      </c>
      <c r="C95" s="38" t="s">
        <v>50</v>
      </c>
      <c r="D95" s="4" t="s">
        <v>50</v>
      </c>
      <c r="E95" s="4" t="s">
        <v>10</v>
      </c>
      <c r="F95" s="38" t="s">
        <v>145</v>
      </c>
      <c r="G95" s="53"/>
      <c r="H95" s="53"/>
      <c r="I95" s="53"/>
      <c r="J95" s="53"/>
      <c r="K95" s="49">
        <v>120</v>
      </c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53"/>
      <c r="W95" s="46"/>
      <c r="X95" s="53"/>
      <c r="Y95" s="46"/>
      <c r="Z95" s="53"/>
      <c r="AA95" s="53"/>
      <c r="AB95" s="53"/>
      <c r="AC95" s="46"/>
      <c r="AD95" s="49"/>
      <c r="AE95" s="46"/>
      <c r="AF95" s="46"/>
      <c r="AG95" s="46"/>
      <c r="AH95" s="46"/>
      <c r="AI95" s="46"/>
      <c r="AJ95" s="44">
        <f>SUM(G95:AI95)</f>
        <v>120</v>
      </c>
      <c r="AK95" s="2">
        <f>COUNT(G95:AI95)</f>
        <v>1</v>
      </c>
    </row>
    <row r="96" spans="1:37" x14ac:dyDescent="0.3">
      <c r="A96" s="77">
        <f>RANK(AJ96,$AJ$2:AJ172)</f>
        <v>95</v>
      </c>
      <c r="B96" s="2" t="s">
        <v>15</v>
      </c>
      <c r="C96" s="40" t="s">
        <v>4</v>
      </c>
      <c r="D96" s="2">
        <v>2013</v>
      </c>
      <c r="E96" s="2" t="s">
        <v>10</v>
      </c>
      <c r="F96" s="42" t="s">
        <v>227</v>
      </c>
      <c r="G96" s="53"/>
      <c r="H96" s="53"/>
      <c r="I96" s="53"/>
      <c r="J96" s="53"/>
      <c r="K96" s="46"/>
      <c r="L96" s="46"/>
      <c r="M96" s="46"/>
      <c r="N96" s="46"/>
      <c r="O96" s="46"/>
      <c r="P96" s="46"/>
      <c r="Q96" s="49">
        <v>30</v>
      </c>
      <c r="R96" s="46"/>
      <c r="S96" s="46"/>
      <c r="T96" s="46"/>
      <c r="U96" s="49">
        <v>80</v>
      </c>
      <c r="V96" s="53"/>
      <c r="W96" s="49"/>
      <c r="X96" s="53"/>
      <c r="Y96" s="46"/>
      <c r="Z96" s="53"/>
      <c r="AA96" s="53"/>
      <c r="AB96" s="53"/>
      <c r="AC96" s="46"/>
      <c r="AD96" s="49"/>
      <c r="AE96" s="46"/>
      <c r="AF96" s="46"/>
      <c r="AG96" s="46"/>
      <c r="AH96" s="46"/>
      <c r="AI96" s="46"/>
      <c r="AJ96" s="44">
        <f>SUM(G96:AI96)</f>
        <v>110</v>
      </c>
      <c r="AK96" s="2">
        <f>COUNT(G96:AI96)</f>
        <v>2</v>
      </c>
    </row>
    <row r="97" spans="1:37" x14ac:dyDescent="0.3">
      <c r="A97" s="77">
        <f>RANK(AJ97,$AJ$2:AJ173)</f>
        <v>96</v>
      </c>
      <c r="B97" s="4" t="s">
        <v>15</v>
      </c>
      <c r="C97" s="38" t="s">
        <v>4</v>
      </c>
      <c r="D97" s="7">
        <v>2016</v>
      </c>
      <c r="E97" s="7" t="s">
        <v>5</v>
      </c>
      <c r="F97" s="38" t="s">
        <v>313</v>
      </c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48">
        <v>0</v>
      </c>
      <c r="U97" s="49">
        <v>40</v>
      </c>
      <c r="V97" s="53"/>
      <c r="W97" s="49"/>
      <c r="X97" s="53"/>
      <c r="Y97" s="46">
        <v>30</v>
      </c>
      <c r="Z97" s="53"/>
      <c r="AA97" s="53"/>
      <c r="AB97" s="53"/>
      <c r="AC97" s="46">
        <v>30</v>
      </c>
      <c r="AD97" s="49"/>
      <c r="AE97" s="46"/>
      <c r="AF97" s="46"/>
      <c r="AG97" s="46"/>
      <c r="AH97" s="46"/>
      <c r="AI97" s="46"/>
      <c r="AJ97" s="44">
        <f>SUM(G97:AI97)</f>
        <v>100</v>
      </c>
      <c r="AK97" s="2">
        <f>COUNT(G97:AI97)</f>
        <v>4</v>
      </c>
    </row>
    <row r="98" spans="1:37" x14ac:dyDescent="0.3">
      <c r="A98" s="77">
        <f>RANK(AJ98,$AJ$2:AJ174)</f>
        <v>96</v>
      </c>
      <c r="B98" s="4" t="s">
        <v>15</v>
      </c>
      <c r="C98" s="40" t="s">
        <v>4</v>
      </c>
      <c r="D98" s="2">
        <v>2015</v>
      </c>
      <c r="E98" s="2" t="s">
        <v>9</v>
      </c>
      <c r="F98" s="38" t="s">
        <v>294</v>
      </c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46">
        <v>40</v>
      </c>
      <c r="Z98" s="53"/>
      <c r="AA98" s="53"/>
      <c r="AB98" s="53"/>
      <c r="AC98" s="46">
        <v>40</v>
      </c>
      <c r="AD98" s="49">
        <v>20</v>
      </c>
      <c r="AE98" s="46"/>
      <c r="AF98" s="46"/>
      <c r="AG98" s="46"/>
      <c r="AH98" s="46"/>
      <c r="AI98" s="46"/>
      <c r="AJ98" s="44">
        <f>SUM(G98:AI98)</f>
        <v>100</v>
      </c>
      <c r="AK98" s="2">
        <f>COUNT(G98:AI98)</f>
        <v>3</v>
      </c>
    </row>
    <row r="99" spans="1:37" x14ac:dyDescent="0.3">
      <c r="A99" s="77">
        <f>RANK(AJ99,$AJ$2:AJ175)</f>
        <v>98</v>
      </c>
      <c r="B99" s="4" t="s">
        <v>15</v>
      </c>
      <c r="C99" s="42" t="s">
        <v>479</v>
      </c>
      <c r="D99" s="7">
        <v>2016</v>
      </c>
      <c r="E99" s="7" t="s">
        <v>5</v>
      </c>
      <c r="F99" s="50" t="s">
        <v>465</v>
      </c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46">
        <v>30</v>
      </c>
      <c r="Z99" s="53"/>
      <c r="AA99" s="53"/>
      <c r="AB99" s="53"/>
      <c r="AC99" s="46">
        <v>30</v>
      </c>
      <c r="AD99" s="49">
        <v>30</v>
      </c>
      <c r="AE99" s="46"/>
      <c r="AF99" s="46"/>
      <c r="AG99" s="46"/>
      <c r="AH99" s="46"/>
      <c r="AI99" s="46"/>
      <c r="AJ99" s="44">
        <f>SUM(G99:AI99)</f>
        <v>90</v>
      </c>
      <c r="AK99" s="2">
        <f>COUNT(G99:AI99)</f>
        <v>3</v>
      </c>
    </row>
    <row r="100" spans="1:37" x14ac:dyDescent="0.3">
      <c r="A100" s="77">
        <f>RANK(AJ100,$AJ$2:AJ176)</f>
        <v>99</v>
      </c>
      <c r="B100" s="4" t="s">
        <v>18</v>
      </c>
      <c r="C100" s="40"/>
      <c r="D100" s="2"/>
      <c r="E100" s="2"/>
      <c r="F100" s="50" t="s">
        <v>597</v>
      </c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49">
        <v>80</v>
      </c>
      <c r="AE100" s="53"/>
      <c r="AF100" s="53"/>
      <c r="AG100" s="53"/>
      <c r="AH100" s="53"/>
      <c r="AI100" s="53"/>
      <c r="AJ100" s="44">
        <f>SUM(G100:AI100)</f>
        <v>80</v>
      </c>
      <c r="AK100" s="2">
        <f>COUNT(G100:AI100)</f>
        <v>1</v>
      </c>
    </row>
    <row r="101" spans="1:37" x14ac:dyDescent="0.3">
      <c r="A101" s="77">
        <f>RANK(AJ101,$AJ$2:AJ177)</f>
        <v>99</v>
      </c>
      <c r="B101" s="4" t="s">
        <v>18</v>
      </c>
      <c r="C101" s="40"/>
      <c r="D101" s="2"/>
      <c r="E101" s="2"/>
      <c r="F101" s="50" t="s">
        <v>598</v>
      </c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49">
        <v>80</v>
      </c>
      <c r="AE101" s="53"/>
      <c r="AF101" s="53"/>
      <c r="AG101" s="53"/>
      <c r="AH101" s="53"/>
      <c r="AI101" s="53"/>
      <c r="AJ101" s="44">
        <f>SUM(G101:AI101)</f>
        <v>80</v>
      </c>
      <c r="AK101" s="2">
        <f>COUNT(G101:AI101)</f>
        <v>1</v>
      </c>
    </row>
    <row r="102" spans="1:37" x14ac:dyDescent="0.3">
      <c r="A102" s="77">
        <f>RANK(AJ102,$AJ$2:AJ178)</f>
        <v>99</v>
      </c>
      <c r="B102" s="4" t="s">
        <v>15</v>
      </c>
      <c r="C102" s="38" t="s">
        <v>46</v>
      </c>
      <c r="D102" s="7">
        <v>2012</v>
      </c>
      <c r="E102" s="4" t="s">
        <v>10</v>
      </c>
      <c r="F102" s="50" t="s">
        <v>599</v>
      </c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49">
        <v>80</v>
      </c>
      <c r="AE102" s="53"/>
      <c r="AF102" s="53"/>
      <c r="AG102" s="53"/>
      <c r="AH102" s="53"/>
      <c r="AI102" s="53"/>
      <c r="AJ102" s="44">
        <f>SUM(G102:AI102)</f>
        <v>80</v>
      </c>
      <c r="AK102" s="2">
        <f>COUNT(G102:AI102)</f>
        <v>1</v>
      </c>
    </row>
    <row r="103" spans="1:37" x14ac:dyDescent="0.3">
      <c r="A103" s="77">
        <f>RANK(AJ103,$AJ$2:AJ179)</f>
        <v>99</v>
      </c>
      <c r="B103" s="2" t="s">
        <v>15</v>
      </c>
      <c r="C103" s="40" t="s">
        <v>258</v>
      </c>
      <c r="D103" s="2">
        <v>2011</v>
      </c>
      <c r="E103" s="7" t="s">
        <v>11</v>
      </c>
      <c r="F103" s="42" t="s">
        <v>122</v>
      </c>
      <c r="G103" s="53"/>
      <c r="H103" s="53"/>
      <c r="I103" s="53"/>
      <c r="J103" s="53"/>
      <c r="K103" s="46"/>
      <c r="L103" s="46"/>
      <c r="M103" s="46"/>
      <c r="N103" s="46"/>
      <c r="O103" s="46"/>
      <c r="P103" s="46"/>
      <c r="Q103" s="46"/>
      <c r="R103" s="46"/>
      <c r="S103" s="46"/>
      <c r="T103" s="49">
        <v>80</v>
      </c>
      <c r="U103" s="46"/>
      <c r="V103" s="53"/>
      <c r="W103" s="46"/>
      <c r="X103" s="53"/>
      <c r="Y103" s="46"/>
      <c r="Z103" s="53"/>
      <c r="AA103" s="53"/>
      <c r="AB103" s="53"/>
      <c r="AC103" s="46"/>
      <c r="AD103" s="49"/>
      <c r="AE103" s="46"/>
      <c r="AF103" s="46"/>
      <c r="AG103" s="46"/>
      <c r="AH103" s="46"/>
      <c r="AI103" s="46"/>
      <c r="AJ103" s="44">
        <f>SUM(G103:AI103)</f>
        <v>80</v>
      </c>
      <c r="AK103" s="2">
        <f>COUNT(G103:AI103)</f>
        <v>1</v>
      </c>
    </row>
    <row r="104" spans="1:37" x14ac:dyDescent="0.3">
      <c r="A104" s="77">
        <f>RANK(AJ104,$AJ$2:AJ180)</f>
        <v>99</v>
      </c>
      <c r="B104" s="2" t="s">
        <v>15</v>
      </c>
      <c r="C104" s="40" t="s">
        <v>22</v>
      </c>
      <c r="D104" s="2">
        <v>2011</v>
      </c>
      <c r="E104" s="7" t="s">
        <v>11</v>
      </c>
      <c r="F104" s="42" t="s">
        <v>148</v>
      </c>
      <c r="G104" s="53"/>
      <c r="H104" s="53"/>
      <c r="I104" s="53"/>
      <c r="J104" s="53"/>
      <c r="K104" s="46"/>
      <c r="L104" s="46"/>
      <c r="M104" s="46"/>
      <c r="N104" s="46"/>
      <c r="O104" s="46"/>
      <c r="P104" s="46"/>
      <c r="Q104" s="46"/>
      <c r="R104" s="46"/>
      <c r="S104" s="46"/>
      <c r="T104" s="49">
        <v>80</v>
      </c>
      <c r="U104" s="46"/>
      <c r="V104" s="53"/>
      <c r="W104" s="46"/>
      <c r="X104" s="53"/>
      <c r="Y104" s="46"/>
      <c r="Z104" s="53"/>
      <c r="AA104" s="53"/>
      <c r="AB104" s="53"/>
      <c r="AC104" s="46"/>
      <c r="AD104" s="49"/>
      <c r="AE104" s="46"/>
      <c r="AF104" s="46"/>
      <c r="AG104" s="46"/>
      <c r="AH104" s="46"/>
      <c r="AI104" s="46"/>
      <c r="AJ104" s="44">
        <f>SUM(G104:AI104)</f>
        <v>80</v>
      </c>
      <c r="AK104" s="2">
        <f>COUNT(G104:AI104)</f>
        <v>1</v>
      </c>
    </row>
    <row r="105" spans="1:37" x14ac:dyDescent="0.3">
      <c r="A105" s="77">
        <f>RANK(AJ105,$AJ$2:AJ181)</f>
        <v>99</v>
      </c>
      <c r="B105" s="4" t="s">
        <v>15</v>
      </c>
      <c r="C105" s="38" t="s">
        <v>366</v>
      </c>
      <c r="D105" s="2">
        <v>2012</v>
      </c>
      <c r="E105" s="4" t="s">
        <v>10</v>
      </c>
      <c r="F105" s="50" t="s">
        <v>537</v>
      </c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46">
        <v>80</v>
      </c>
      <c r="Z105" s="53"/>
      <c r="AA105" s="53"/>
      <c r="AB105" s="53"/>
      <c r="AC105" s="46"/>
      <c r="AD105" s="49"/>
      <c r="AE105" s="46"/>
      <c r="AF105" s="46"/>
      <c r="AG105" s="46"/>
      <c r="AH105" s="46"/>
      <c r="AI105" s="46"/>
      <c r="AJ105" s="44">
        <f>SUM(G105:AI105)</f>
        <v>80</v>
      </c>
      <c r="AK105" s="2">
        <f>COUNT(G105:AI105)</f>
        <v>1</v>
      </c>
    </row>
    <row r="106" spans="1:37" x14ac:dyDescent="0.3">
      <c r="A106" s="77">
        <f>RANK(AJ106,$AJ$2:AJ182)</f>
        <v>99</v>
      </c>
      <c r="B106" s="4" t="s">
        <v>15</v>
      </c>
      <c r="C106" s="42" t="s">
        <v>479</v>
      </c>
      <c r="D106" s="2">
        <v>2013</v>
      </c>
      <c r="E106" s="4" t="s">
        <v>10</v>
      </c>
      <c r="F106" s="50" t="s">
        <v>556</v>
      </c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46">
        <v>80</v>
      </c>
      <c r="Z106" s="53"/>
      <c r="AA106" s="53"/>
      <c r="AB106" s="53"/>
      <c r="AC106" s="46"/>
      <c r="AD106" s="49"/>
      <c r="AE106" s="46"/>
      <c r="AF106" s="46"/>
      <c r="AG106" s="46"/>
      <c r="AH106" s="46"/>
      <c r="AI106" s="46"/>
      <c r="AJ106" s="44">
        <f>SUM(G106:AI106)</f>
        <v>80</v>
      </c>
      <c r="AK106" s="2">
        <f>COUNT(G106:AI106)</f>
        <v>1</v>
      </c>
    </row>
    <row r="107" spans="1:37" x14ac:dyDescent="0.3">
      <c r="A107" s="77">
        <f>RANK(AJ107,$AJ$2:AJ183)</f>
        <v>99</v>
      </c>
      <c r="B107" s="7" t="s">
        <v>433</v>
      </c>
      <c r="C107" s="40"/>
      <c r="D107" s="2"/>
      <c r="E107" s="2" t="s">
        <v>10</v>
      </c>
      <c r="F107" s="50" t="s">
        <v>404</v>
      </c>
      <c r="G107" s="53"/>
      <c r="H107" s="53"/>
      <c r="I107" s="53"/>
      <c r="J107" s="53"/>
      <c r="K107" s="49">
        <v>80</v>
      </c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46"/>
      <c r="Z107" s="53"/>
      <c r="AA107" s="53"/>
      <c r="AB107" s="53"/>
      <c r="AC107" s="46"/>
      <c r="AD107" s="49"/>
      <c r="AE107" s="46"/>
      <c r="AF107" s="46"/>
      <c r="AG107" s="46"/>
      <c r="AH107" s="46"/>
      <c r="AI107" s="46"/>
      <c r="AJ107" s="44">
        <f>SUM(G107:AI107)</f>
        <v>80</v>
      </c>
      <c r="AK107" s="2">
        <f>COUNT(G107:AI107)</f>
        <v>1</v>
      </c>
    </row>
    <row r="108" spans="1:37" x14ac:dyDescent="0.3">
      <c r="A108" s="77">
        <f>RANK(AJ108,$AJ$2:AJ184)</f>
        <v>99</v>
      </c>
      <c r="B108" s="7" t="s">
        <v>435</v>
      </c>
      <c r="C108" s="40"/>
      <c r="D108" s="2"/>
      <c r="E108" s="2" t="s">
        <v>10</v>
      </c>
      <c r="F108" s="50" t="s">
        <v>405</v>
      </c>
      <c r="G108" s="53"/>
      <c r="H108" s="53"/>
      <c r="I108" s="53"/>
      <c r="J108" s="53"/>
      <c r="K108" s="49">
        <v>80</v>
      </c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46"/>
      <c r="Z108" s="53"/>
      <c r="AA108" s="53"/>
      <c r="AB108" s="53"/>
      <c r="AC108" s="46"/>
      <c r="AD108" s="49"/>
      <c r="AE108" s="46"/>
      <c r="AF108" s="46"/>
      <c r="AG108" s="46"/>
      <c r="AH108" s="46"/>
      <c r="AI108" s="46"/>
      <c r="AJ108" s="44">
        <f>SUM(G108:AI108)</f>
        <v>80</v>
      </c>
      <c r="AK108" s="2">
        <f>COUNT(G108:AI108)</f>
        <v>1</v>
      </c>
    </row>
    <row r="109" spans="1:37" x14ac:dyDescent="0.3">
      <c r="A109" s="77">
        <f>RANK(AJ109,$AJ$2:AJ185)</f>
        <v>99</v>
      </c>
      <c r="B109" s="7" t="s">
        <v>433</v>
      </c>
      <c r="C109" s="40"/>
      <c r="D109" s="2"/>
      <c r="E109" s="2" t="s">
        <v>10</v>
      </c>
      <c r="F109" s="50" t="s">
        <v>434</v>
      </c>
      <c r="G109" s="53"/>
      <c r="H109" s="53"/>
      <c r="I109" s="53"/>
      <c r="J109" s="53"/>
      <c r="K109" s="49">
        <v>80</v>
      </c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46"/>
      <c r="Z109" s="53"/>
      <c r="AA109" s="53"/>
      <c r="AB109" s="53"/>
      <c r="AC109" s="46"/>
      <c r="AD109" s="49"/>
      <c r="AE109" s="46"/>
      <c r="AF109" s="46"/>
      <c r="AG109" s="46"/>
      <c r="AH109" s="46"/>
      <c r="AI109" s="46"/>
      <c r="AJ109" s="44">
        <f>SUM(G109:AI109)</f>
        <v>80</v>
      </c>
      <c r="AK109" s="2">
        <f>COUNT(G109:AI109)</f>
        <v>1</v>
      </c>
    </row>
    <row r="110" spans="1:37" x14ac:dyDescent="0.3">
      <c r="A110" s="77">
        <f>RANK(AJ110,$AJ$2:AJ186)</f>
        <v>99</v>
      </c>
      <c r="B110" s="7" t="s">
        <v>15</v>
      </c>
      <c r="C110" s="42" t="s">
        <v>22</v>
      </c>
      <c r="D110" s="7">
        <v>2011</v>
      </c>
      <c r="E110" s="4" t="s">
        <v>11</v>
      </c>
      <c r="F110" s="50" t="s">
        <v>470</v>
      </c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49">
        <v>80</v>
      </c>
      <c r="U110" s="53"/>
      <c r="V110" s="53"/>
      <c r="W110" s="53"/>
      <c r="X110" s="53"/>
      <c r="Y110" s="46"/>
      <c r="Z110" s="53"/>
      <c r="AA110" s="53"/>
      <c r="AB110" s="53"/>
      <c r="AC110" s="46"/>
      <c r="AD110" s="49"/>
      <c r="AE110" s="46"/>
      <c r="AF110" s="46"/>
      <c r="AG110" s="46"/>
      <c r="AH110" s="46"/>
      <c r="AI110" s="46"/>
      <c r="AJ110" s="44">
        <f>SUM(G110:AI110)</f>
        <v>80</v>
      </c>
      <c r="AK110" s="2">
        <f>COUNT(G110:AI110)</f>
        <v>1</v>
      </c>
    </row>
    <row r="111" spans="1:37" x14ac:dyDescent="0.3">
      <c r="A111" s="77">
        <f>RANK(AJ111,$AJ$2:AJ187)</f>
        <v>99</v>
      </c>
      <c r="B111" s="4" t="s">
        <v>15</v>
      </c>
      <c r="C111" s="38" t="s">
        <v>4</v>
      </c>
      <c r="D111" s="4">
        <v>2013</v>
      </c>
      <c r="E111" s="7" t="s">
        <v>10</v>
      </c>
      <c r="F111" s="38" t="s">
        <v>339</v>
      </c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49">
        <v>80</v>
      </c>
      <c r="V111" s="53"/>
      <c r="W111" s="49"/>
      <c r="X111" s="53"/>
      <c r="Y111" s="46"/>
      <c r="Z111" s="53"/>
      <c r="AA111" s="53"/>
      <c r="AB111" s="53"/>
      <c r="AC111" s="46"/>
      <c r="AD111" s="49"/>
      <c r="AE111" s="46"/>
      <c r="AF111" s="46"/>
      <c r="AG111" s="46"/>
      <c r="AH111" s="46"/>
      <c r="AI111" s="46"/>
      <c r="AJ111" s="44">
        <f>SUM(G111:AI111)</f>
        <v>80</v>
      </c>
      <c r="AK111" s="2">
        <f>COUNT(G111:AI111)</f>
        <v>1</v>
      </c>
    </row>
    <row r="112" spans="1:37" x14ac:dyDescent="0.3">
      <c r="A112" s="77">
        <f>RANK(AJ112,$AJ$2:AJ188)</f>
        <v>99</v>
      </c>
      <c r="B112" s="7" t="s">
        <v>435</v>
      </c>
      <c r="C112" s="40"/>
      <c r="D112" s="2"/>
      <c r="E112" s="2" t="s">
        <v>10</v>
      </c>
      <c r="F112" s="50" t="s">
        <v>403</v>
      </c>
      <c r="G112" s="53"/>
      <c r="H112" s="53"/>
      <c r="I112" s="53"/>
      <c r="J112" s="53"/>
      <c r="K112" s="49">
        <v>80</v>
      </c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46"/>
      <c r="Z112" s="53"/>
      <c r="AA112" s="53"/>
      <c r="AB112" s="53"/>
      <c r="AC112" s="46"/>
      <c r="AD112" s="49"/>
      <c r="AE112" s="46"/>
      <c r="AF112" s="46"/>
      <c r="AG112" s="46"/>
      <c r="AH112" s="46"/>
      <c r="AI112" s="46"/>
      <c r="AJ112" s="44">
        <f>SUM(G112:AI112)</f>
        <v>80</v>
      </c>
      <c r="AK112" s="2">
        <f>COUNT(G112:AI112)</f>
        <v>1</v>
      </c>
    </row>
    <row r="113" spans="1:37" x14ac:dyDescent="0.3">
      <c r="A113" s="77">
        <f>RANK(AJ113,$AJ$2:AJ189)</f>
        <v>112</v>
      </c>
      <c r="B113" s="7" t="s">
        <v>15</v>
      </c>
      <c r="C113" s="42" t="s">
        <v>4</v>
      </c>
      <c r="D113" s="7">
        <v>2014</v>
      </c>
      <c r="E113" s="4" t="s">
        <v>9</v>
      </c>
      <c r="F113" s="42" t="s">
        <v>337</v>
      </c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49">
        <v>30</v>
      </c>
      <c r="U113" s="49">
        <v>40</v>
      </c>
      <c r="V113" s="53"/>
      <c r="W113" s="49"/>
      <c r="X113" s="53"/>
      <c r="Y113" s="46"/>
      <c r="Z113" s="53"/>
      <c r="AA113" s="53"/>
      <c r="AB113" s="53"/>
      <c r="AC113" s="46"/>
      <c r="AD113" s="49"/>
      <c r="AE113" s="46"/>
      <c r="AF113" s="46"/>
      <c r="AG113" s="46"/>
      <c r="AH113" s="46"/>
      <c r="AI113" s="46"/>
      <c r="AJ113" s="44">
        <f>SUM(G113:AI113)</f>
        <v>70</v>
      </c>
      <c r="AK113" s="2">
        <f>COUNT(G113:AI113)</f>
        <v>2</v>
      </c>
    </row>
    <row r="114" spans="1:37" x14ac:dyDescent="0.3">
      <c r="A114" s="77">
        <f>RANK(AJ114,$AJ$2:AJ190)</f>
        <v>113</v>
      </c>
      <c r="B114" s="4" t="s">
        <v>15</v>
      </c>
      <c r="C114" s="42" t="s">
        <v>479</v>
      </c>
      <c r="D114" s="7">
        <v>2016</v>
      </c>
      <c r="E114" s="7" t="s">
        <v>5</v>
      </c>
      <c r="F114" s="50" t="s">
        <v>505</v>
      </c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46">
        <v>30</v>
      </c>
      <c r="AD114" s="49">
        <v>30</v>
      </c>
      <c r="AE114" s="46"/>
      <c r="AF114" s="46"/>
      <c r="AG114" s="46"/>
      <c r="AH114" s="46"/>
      <c r="AI114" s="46"/>
      <c r="AJ114" s="44">
        <f>SUM(G114:AI114)</f>
        <v>60</v>
      </c>
      <c r="AK114" s="2">
        <f>COUNT(G114:AI114)</f>
        <v>2</v>
      </c>
    </row>
    <row r="115" spans="1:37" x14ac:dyDescent="0.3">
      <c r="A115" s="77">
        <f>RANK(AJ115,$AJ$2:AJ191)</f>
        <v>113</v>
      </c>
      <c r="B115" s="4" t="s">
        <v>18</v>
      </c>
      <c r="C115" s="40" t="s">
        <v>50</v>
      </c>
      <c r="D115" s="2"/>
      <c r="E115" s="2" t="s">
        <v>9</v>
      </c>
      <c r="F115" s="42" t="s">
        <v>349</v>
      </c>
      <c r="G115" s="53"/>
      <c r="H115" s="53"/>
      <c r="I115" s="53"/>
      <c r="J115" s="53"/>
      <c r="K115" s="46"/>
      <c r="L115" s="46"/>
      <c r="M115" s="46"/>
      <c r="N115" s="46"/>
      <c r="O115" s="46"/>
      <c r="P115" s="46"/>
      <c r="Q115" s="46"/>
      <c r="R115" s="46"/>
      <c r="S115" s="46"/>
      <c r="T115" s="49">
        <v>60</v>
      </c>
      <c r="U115" s="46"/>
      <c r="V115" s="53"/>
      <c r="W115" s="46"/>
      <c r="X115" s="53"/>
      <c r="Y115" s="46"/>
      <c r="Z115" s="53"/>
      <c r="AA115" s="53"/>
      <c r="AB115" s="53"/>
      <c r="AC115" s="46"/>
      <c r="AD115" s="49"/>
      <c r="AE115" s="46"/>
      <c r="AF115" s="46"/>
      <c r="AG115" s="46"/>
      <c r="AH115" s="46"/>
      <c r="AI115" s="46"/>
      <c r="AJ115" s="44">
        <f>SUM(G115:AI115)</f>
        <v>60</v>
      </c>
      <c r="AK115" s="2">
        <f>COUNT(G115:AI115)</f>
        <v>1</v>
      </c>
    </row>
    <row r="116" spans="1:37" x14ac:dyDescent="0.3">
      <c r="A116" s="77">
        <f>RANK(AJ116,$AJ$2:AJ192)</f>
        <v>113</v>
      </c>
      <c r="B116" s="2" t="s">
        <v>90</v>
      </c>
      <c r="C116" s="40" t="s">
        <v>50</v>
      </c>
      <c r="D116" s="2"/>
      <c r="E116" s="2" t="s">
        <v>10</v>
      </c>
      <c r="F116" s="42" t="s">
        <v>283</v>
      </c>
      <c r="G116" s="53"/>
      <c r="H116" s="53"/>
      <c r="I116" s="53"/>
      <c r="J116" s="53"/>
      <c r="K116" s="49">
        <v>60</v>
      </c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53"/>
      <c r="W116" s="46"/>
      <c r="X116" s="53"/>
      <c r="Y116" s="46"/>
      <c r="Z116" s="53"/>
      <c r="AA116" s="53"/>
      <c r="AB116" s="53"/>
      <c r="AC116" s="46"/>
      <c r="AD116" s="49"/>
      <c r="AE116" s="46"/>
      <c r="AF116" s="46"/>
      <c r="AG116" s="46"/>
      <c r="AH116" s="46"/>
      <c r="AI116" s="46"/>
      <c r="AJ116" s="44">
        <f>SUM(G116:AI116)</f>
        <v>60</v>
      </c>
      <c r="AK116" s="2">
        <f>COUNT(G116:AI116)</f>
        <v>1</v>
      </c>
    </row>
    <row r="117" spans="1:37" x14ac:dyDescent="0.3">
      <c r="A117" s="77">
        <f>RANK(AJ117,$AJ$2:AJ193)</f>
        <v>113</v>
      </c>
      <c r="B117" s="7" t="s">
        <v>436</v>
      </c>
      <c r="C117" s="40"/>
      <c r="D117" s="2"/>
      <c r="E117" s="4" t="s">
        <v>9</v>
      </c>
      <c r="F117" s="50" t="s">
        <v>413</v>
      </c>
      <c r="G117" s="53"/>
      <c r="H117" s="53"/>
      <c r="I117" s="53"/>
      <c r="J117" s="53"/>
      <c r="K117" s="49">
        <v>60</v>
      </c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46"/>
      <c r="Z117" s="53"/>
      <c r="AA117" s="53"/>
      <c r="AB117" s="53"/>
      <c r="AC117" s="46"/>
      <c r="AD117" s="49"/>
      <c r="AE117" s="46"/>
      <c r="AF117" s="46"/>
      <c r="AG117" s="46"/>
      <c r="AH117" s="46"/>
      <c r="AI117" s="46"/>
      <c r="AJ117" s="44">
        <f>SUM(G117:AI117)</f>
        <v>60</v>
      </c>
      <c r="AK117" s="2">
        <f>COUNT(G117:AI117)</f>
        <v>1</v>
      </c>
    </row>
    <row r="118" spans="1:37" x14ac:dyDescent="0.3">
      <c r="A118" s="77">
        <f>RANK(AJ118,$AJ$2:AJ194)</f>
        <v>113</v>
      </c>
      <c r="B118" s="7" t="s">
        <v>433</v>
      </c>
      <c r="C118" s="40"/>
      <c r="D118" s="2"/>
      <c r="E118" s="2" t="s">
        <v>10</v>
      </c>
      <c r="F118" s="50" t="s">
        <v>408</v>
      </c>
      <c r="G118" s="53"/>
      <c r="H118" s="53"/>
      <c r="I118" s="53"/>
      <c r="J118" s="53"/>
      <c r="K118" s="49">
        <v>60</v>
      </c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46"/>
      <c r="Z118" s="53"/>
      <c r="AA118" s="53"/>
      <c r="AB118" s="53"/>
      <c r="AC118" s="46"/>
      <c r="AD118" s="49"/>
      <c r="AE118" s="46"/>
      <c r="AF118" s="46"/>
      <c r="AG118" s="46"/>
      <c r="AH118" s="46"/>
      <c r="AI118" s="46"/>
      <c r="AJ118" s="44">
        <f>SUM(G118:AI118)</f>
        <v>60</v>
      </c>
      <c r="AK118" s="2">
        <f>COUNT(G118:AI118)</f>
        <v>1</v>
      </c>
    </row>
    <row r="119" spans="1:37" x14ac:dyDescent="0.3">
      <c r="A119" s="77">
        <f>RANK(AJ119,$AJ$2:AJ195)</f>
        <v>118</v>
      </c>
      <c r="B119" s="4" t="s">
        <v>15</v>
      </c>
      <c r="C119" s="42" t="s">
        <v>479</v>
      </c>
      <c r="D119" s="7">
        <v>2016</v>
      </c>
      <c r="E119" s="7" t="s">
        <v>5</v>
      </c>
      <c r="F119" s="50" t="s">
        <v>534</v>
      </c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46">
        <v>30</v>
      </c>
      <c r="Z119" s="53"/>
      <c r="AA119" s="53"/>
      <c r="AB119" s="53"/>
      <c r="AC119" s="46"/>
      <c r="AD119" s="49">
        <v>20</v>
      </c>
      <c r="AE119" s="46"/>
      <c r="AF119" s="46"/>
      <c r="AG119" s="46"/>
      <c r="AH119" s="46"/>
      <c r="AI119" s="46"/>
      <c r="AJ119" s="44">
        <f>SUM(G119:AI119)</f>
        <v>50</v>
      </c>
      <c r="AK119" s="2">
        <f>COUNT(G119:AI119)</f>
        <v>2</v>
      </c>
    </row>
    <row r="120" spans="1:37" x14ac:dyDescent="0.3">
      <c r="A120" s="77">
        <f>RANK(AJ120,$AJ$2:AJ196)</f>
        <v>119</v>
      </c>
      <c r="B120" s="4" t="s">
        <v>15</v>
      </c>
      <c r="C120" s="42" t="s">
        <v>4</v>
      </c>
      <c r="D120" s="7">
        <v>2015</v>
      </c>
      <c r="E120" s="4" t="s">
        <v>9</v>
      </c>
      <c r="F120" s="42" t="s">
        <v>315</v>
      </c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48">
        <v>0</v>
      </c>
      <c r="U120" s="49">
        <v>40</v>
      </c>
      <c r="V120" s="53"/>
      <c r="W120" s="49"/>
      <c r="X120" s="53"/>
      <c r="Y120" s="46"/>
      <c r="Z120" s="53"/>
      <c r="AA120" s="53"/>
      <c r="AB120" s="53"/>
      <c r="AC120" s="46"/>
      <c r="AD120" s="49"/>
      <c r="AE120" s="46"/>
      <c r="AF120" s="46"/>
      <c r="AG120" s="46"/>
      <c r="AH120" s="46"/>
      <c r="AI120" s="46"/>
      <c r="AJ120" s="44">
        <f>SUM(G120:AI120)</f>
        <v>40</v>
      </c>
      <c r="AK120" s="2">
        <f>COUNT(G120:AI120)</f>
        <v>2</v>
      </c>
    </row>
    <row r="121" spans="1:37" x14ac:dyDescent="0.3">
      <c r="A121" s="77">
        <f>RANK(AJ121,$AJ$2:AJ197)</f>
        <v>119</v>
      </c>
      <c r="B121" s="4" t="s">
        <v>18</v>
      </c>
      <c r="C121" s="40"/>
      <c r="D121" s="2"/>
      <c r="E121" s="2"/>
      <c r="F121" s="50" t="s">
        <v>604</v>
      </c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49">
        <v>40</v>
      </c>
      <c r="AE121" s="53"/>
      <c r="AF121" s="53"/>
      <c r="AG121" s="53"/>
      <c r="AH121" s="53"/>
      <c r="AI121" s="53"/>
      <c r="AJ121" s="44">
        <f>SUM(G121:AI121)</f>
        <v>40</v>
      </c>
      <c r="AK121" s="2">
        <f>COUNT(G121:AI121)</f>
        <v>1</v>
      </c>
    </row>
    <row r="122" spans="1:37" x14ac:dyDescent="0.3">
      <c r="A122" s="77">
        <f>RANK(AJ122,$AJ$2:AJ198)</f>
        <v>119</v>
      </c>
      <c r="B122" s="4" t="s">
        <v>18</v>
      </c>
      <c r="C122" s="40"/>
      <c r="D122" s="2"/>
      <c r="E122" s="2"/>
      <c r="F122" s="50" t="s">
        <v>347</v>
      </c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49">
        <v>40</v>
      </c>
      <c r="AE122" s="53"/>
      <c r="AF122" s="53"/>
      <c r="AG122" s="53"/>
      <c r="AH122" s="53"/>
      <c r="AI122" s="53"/>
      <c r="AJ122" s="44">
        <f>SUM(G122:AI122)</f>
        <v>40</v>
      </c>
      <c r="AK122" s="2">
        <f>COUNT(G122:AI122)</f>
        <v>1</v>
      </c>
    </row>
    <row r="123" spans="1:37" x14ac:dyDescent="0.3">
      <c r="A123" s="77">
        <f>RANK(AJ123,$AJ$2:AJ199)</f>
        <v>119</v>
      </c>
      <c r="B123" s="2" t="s">
        <v>15</v>
      </c>
      <c r="C123" s="40" t="s">
        <v>4</v>
      </c>
      <c r="D123" s="2">
        <v>2011</v>
      </c>
      <c r="E123" s="7" t="s">
        <v>11</v>
      </c>
      <c r="F123" s="42" t="s">
        <v>236</v>
      </c>
      <c r="G123" s="53"/>
      <c r="H123" s="53"/>
      <c r="I123" s="53"/>
      <c r="J123" s="53"/>
      <c r="K123" s="49">
        <v>40</v>
      </c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53"/>
      <c r="W123" s="46"/>
      <c r="X123" s="53"/>
      <c r="Y123" s="46"/>
      <c r="Z123" s="53"/>
      <c r="AA123" s="53"/>
      <c r="AB123" s="53"/>
      <c r="AC123" s="46"/>
      <c r="AD123" s="49"/>
      <c r="AE123" s="46"/>
      <c r="AF123" s="46"/>
      <c r="AG123" s="46"/>
      <c r="AH123" s="46"/>
      <c r="AI123" s="46"/>
      <c r="AJ123" s="44">
        <f>SUM(G123:AI123)</f>
        <v>40</v>
      </c>
      <c r="AK123" s="2">
        <f>COUNT(G123:AI123)</f>
        <v>1</v>
      </c>
    </row>
    <row r="124" spans="1:37" x14ac:dyDescent="0.3">
      <c r="A124" s="77">
        <f>RANK(AJ124,$AJ$2:AJ200)</f>
        <v>119</v>
      </c>
      <c r="B124" s="2" t="s">
        <v>18</v>
      </c>
      <c r="C124" s="40"/>
      <c r="D124" s="2"/>
      <c r="E124" s="2" t="s">
        <v>10</v>
      </c>
      <c r="F124" s="50" t="s">
        <v>406</v>
      </c>
      <c r="G124" s="53"/>
      <c r="H124" s="53"/>
      <c r="I124" s="53"/>
      <c r="J124" s="53"/>
      <c r="K124" s="49">
        <v>40</v>
      </c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46"/>
      <c r="Z124" s="53"/>
      <c r="AA124" s="53"/>
      <c r="AB124" s="53"/>
      <c r="AC124" s="46"/>
      <c r="AD124" s="49"/>
      <c r="AE124" s="46"/>
      <c r="AF124" s="46"/>
      <c r="AG124" s="46"/>
      <c r="AH124" s="46"/>
      <c r="AI124" s="46"/>
      <c r="AJ124" s="44">
        <f>SUM(G124:AI124)</f>
        <v>40</v>
      </c>
      <c r="AK124" s="2">
        <f>COUNT(G124:AI124)</f>
        <v>1</v>
      </c>
    </row>
    <row r="125" spans="1:37" x14ac:dyDescent="0.3">
      <c r="A125" s="77">
        <f>RANK(AJ125,$AJ$2:AJ201)</f>
        <v>119</v>
      </c>
      <c r="B125" s="4" t="s">
        <v>90</v>
      </c>
      <c r="C125" s="40"/>
      <c r="D125" s="2"/>
      <c r="E125" s="2" t="s">
        <v>10</v>
      </c>
      <c r="F125" s="50" t="s">
        <v>412</v>
      </c>
      <c r="G125" s="53"/>
      <c r="H125" s="53"/>
      <c r="I125" s="53"/>
      <c r="J125" s="53"/>
      <c r="K125" s="49">
        <v>40</v>
      </c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46"/>
      <c r="Z125" s="53"/>
      <c r="AA125" s="53"/>
      <c r="AB125" s="53"/>
      <c r="AC125" s="46"/>
      <c r="AD125" s="49"/>
      <c r="AE125" s="46"/>
      <c r="AF125" s="46"/>
      <c r="AG125" s="46"/>
      <c r="AH125" s="46"/>
      <c r="AI125" s="46"/>
      <c r="AJ125" s="44">
        <f>SUM(G125:AI125)</f>
        <v>40</v>
      </c>
      <c r="AK125" s="2">
        <f>COUNT(G125:AI125)</f>
        <v>1</v>
      </c>
    </row>
    <row r="126" spans="1:37" x14ac:dyDescent="0.3">
      <c r="A126" s="77">
        <f>RANK(AJ126,$AJ$2:AJ202)</f>
        <v>119</v>
      </c>
      <c r="B126" s="4" t="s">
        <v>90</v>
      </c>
      <c r="C126" s="40" t="s">
        <v>50</v>
      </c>
      <c r="D126" s="2"/>
      <c r="E126" s="2" t="s">
        <v>10</v>
      </c>
      <c r="F126" s="42" t="s">
        <v>284</v>
      </c>
      <c r="G126" s="53"/>
      <c r="H126" s="53"/>
      <c r="I126" s="53"/>
      <c r="J126" s="53"/>
      <c r="K126" s="49">
        <v>40</v>
      </c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53"/>
      <c r="W126" s="46"/>
      <c r="X126" s="53"/>
      <c r="Y126" s="46"/>
      <c r="Z126" s="53"/>
      <c r="AA126" s="53"/>
      <c r="AB126" s="53"/>
      <c r="AC126" s="46"/>
      <c r="AD126" s="49"/>
      <c r="AE126" s="46"/>
      <c r="AF126" s="46"/>
      <c r="AG126" s="46"/>
      <c r="AH126" s="46"/>
      <c r="AI126" s="46"/>
      <c r="AJ126" s="44">
        <f>SUM(G126:AI126)</f>
        <v>40</v>
      </c>
      <c r="AK126" s="2">
        <f>COUNT(G126:AI126)</f>
        <v>1</v>
      </c>
    </row>
    <row r="127" spans="1:37" x14ac:dyDescent="0.3">
      <c r="A127" s="77">
        <f>RANK(AJ127,$AJ$2:AJ203)</f>
        <v>119</v>
      </c>
      <c r="B127" s="7" t="s">
        <v>433</v>
      </c>
      <c r="C127" s="40"/>
      <c r="D127" s="2"/>
      <c r="E127" s="2" t="s">
        <v>10</v>
      </c>
      <c r="F127" s="50" t="s">
        <v>411</v>
      </c>
      <c r="G127" s="53"/>
      <c r="H127" s="53"/>
      <c r="I127" s="53"/>
      <c r="J127" s="53"/>
      <c r="K127" s="49">
        <v>40</v>
      </c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46"/>
      <c r="Z127" s="53"/>
      <c r="AA127" s="53"/>
      <c r="AB127" s="53"/>
      <c r="AC127" s="46"/>
      <c r="AD127" s="49"/>
      <c r="AE127" s="46"/>
      <c r="AF127" s="46"/>
      <c r="AG127" s="46"/>
      <c r="AH127" s="46"/>
      <c r="AI127" s="46"/>
      <c r="AJ127" s="44">
        <f>SUM(G127:AI127)</f>
        <v>40</v>
      </c>
      <c r="AK127" s="2">
        <f>COUNT(G127:AI127)</f>
        <v>1</v>
      </c>
    </row>
    <row r="128" spans="1:37" x14ac:dyDescent="0.3">
      <c r="A128" s="77">
        <f>RANK(AJ128,$AJ$2:AJ204)</f>
        <v>119</v>
      </c>
      <c r="B128" s="2" t="s">
        <v>90</v>
      </c>
      <c r="C128" s="40"/>
      <c r="D128" s="2"/>
      <c r="E128" s="2" t="s">
        <v>10</v>
      </c>
      <c r="F128" s="50" t="s">
        <v>401</v>
      </c>
      <c r="G128" s="53"/>
      <c r="H128" s="53"/>
      <c r="I128" s="53"/>
      <c r="J128" s="53"/>
      <c r="K128" s="49">
        <v>40</v>
      </c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46"/>
      <c r="Z128" s="53"/>
      <c r="AA128" s="53"/>
      <c r="AB128" s="53"/>
      <c r="AC128" s="46"/>
      <c r="AD128" s="49"/>
      <c r="AE128" s="46"/>
      <c r="AF128" s="46"/>
      <c r="AG128" s="46"/>
      <c r="AH128" s="46"/>
      <c r="AI128" s="46"/>
      <c r="AJ128" s="44">
        <f>SUM(G128:AI128)</f>
        <v>40</v>
      </c>
      <c r="AK128" s="2">
        <f>COUNT(G128:AI128)</f>
        <v>1</v>
      </c>
    </row>
    <row r="129" spans="1:37" x14ac:dyDescent="0.3">
      <c r="A129" s="77">
        <f>RANK(AJ129,$AJ$2:AJ205)</f>
        <v>119</v>
      </c>
      <c r="B129" s="4" t="s">
        <v>90</v>
      </c>
      <c r="C129" s="40"/>
      <c r="D129" s="2"/>
      <c r="E129" s="2" t="s">
        <v>10</v>
      </c>
      <c r="F129" s="50" t="s">
        <v>407</v>
      </c>
      <c r="G129" s="53"/>
      <c r="H129" s="53"/>
      <c r="I129" s="53"/>
      <c r="J129" s="53"/>
      <c r="K129" s="49">
        <v>40</v>
      </c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46"/>
      <c r="Z129" s="53"/>
      <c r="AA129" s="53"/>
      <c r="AB129" s="53"/>
      <c r="AC129" s="46"/>
      <c r="AD129" s="49"/>
      <c r="AE129" s="46"/>
      <c r="AF129" s="46"/>
      <c r="AG129" s="46"/>
      <c r="AH129" s="46"/>
      <c r="AI129" s="46"/>
      <c r="AJ129" s="44">
        <f>SUM(G129:AI129)</f>
        <v>40</v>
      </c>
      <c r="AK129" s="2">
        <f>COUNT(G129:AI129)</f>
        <v>1</v>
      </c>
    </row>
    <row r="130" spans="1:37" x14ac:dyDescent="0.3">
      <c r="A130" s="77">
        <f>RANK(AJ130,$AJ$2:AJ206)</f>
        <v>119</v>
      </c>
      <c r="B130" s="3" t="s">
        <v>17</v>
      </c>
      <c r="C130" s="40"/>
      <c r="D130" s="2"/>
      <c r="E130" s="2" t="s">
        <v>10</v>
      </c>
      <c r="F130" s="50" t="s">
        <v>409</v>
      </c>
      <c r="G130" s="53"/>
      <c r="H130" s="53"/>
      <c r="I130" s="53"/>
      <c r="J130" s="53"/>
      <c r="K130" s="49">
        <v>40</v>
      </c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46"/>
      <c r="Z130" s="53"/>
      <c r="AA130" s="53"/>
      <c r="AB130" s="53"/>
      <c r="AC130" s="46"/>
      <c r="AD130" s="49"/>
      <c r="AE130" s="46"/>
      <c r="AF130" s="46"/>
      <c r="AG130" s="46"/>
      <c r="AH130" s="46"/>
      <c r="AI130" s="46"/>
      <c r="AJ130" s="44">
        <f>SUM(G130:AI130)</f>
        <v>40</v>
      </c>
      <c r="AK130" s="2">
        <f>COUNT(G130:AI130)</f>
        <v>1</v>
      </c>
    </row>
    <row r="131" spans="1:37" x14ac:dyDescent="0.3">
      <c r="A131" s="77">
        <f>RANK(AJ131,$AJ$2:AJ207)</f>
        <v>119</v>
      </c>
      <c r="B131" s="4" t="s">
        <v>90</v>
      </c>
      <c r="C131" s="40"/>
      <c r="D131" s="2"/>
      <c r="E131" s="2" t="s">
        <v>10</v>
      </c>
      <c r="F131" s="50" t="s">
        <v>410</v>
      </c>
      <c r="G131" s="53"/>
      <c r="H131" s="53"/>
      <c r="I131" s="53"/>
      <c r="J131" s="53"/>
      <c r="K131" s="49">
        <v>40</v>
      </c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46"/>
      <c r="Z131" s="53"/>
      <c r="AA131" s="53"/>
      <c r="AB131" s="53"/>
      <c r="AC131" s="46"/>
      <c r="AD131" s="49"/>
      <c r="AE131" s="46"/>
      <c r="AF131" s="46"/>
      <c r="AG131" s="46"/>
      <c r="AH131" s="46"/>
      <c r="AI131" s="46"/>
      <c r="AJ131" s="44">
        <f>SUM(G131:AI131)</f>
        <v>40</v>
      </c>
      <c r="AK131" s="2">
        <f>COUNT(G131:AI131)</f>
        <v>1</v>
      </c>
    </row>
    <row r="132" spans="1:37" x14ac:dyDescent="0.3">
      <c r="A132" s="77">
        <f>RANK(AJ132,$AJ$2:AJ208)</f>
        <v>119</v>
      </c>
      <c r="B132" s="4" t="s">
        <v>90</v>
      </c>
      <c r="C132" s="40"/>
      <c r="D132" s="2"/>
      <c r="E132" s="2" t="s">
        <v>10</v>
      </c>
      <c r="F132" s="50" t="s">
        <v>400</v>
      </c>
      <c r="G132" s="53"/>
      <c r="H132" s="53"/>
      <c r="I132" s="53"/>
      <c r="J132" s="53"/>
      <c r="K132" s="49">
        <v>40</v>
      </c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46"/>
      <c r="Z132" s="53"/>
      <c r="AA132" s="53"/>
      <c r="AB132" s="53"/>
      <c r="AC132" s="46"/>
      <c r="AD132" s="49"/>
      <c r="AE132" s="46"/>
      <c r="AF132" s="46"/>
      <c r="AG132" s="46"/>
      <c r="AH132" s="46"/>
      <c r="AI132" s="46"/>
      <c r="AJ132" s="44">
        <f>SUM(G132:AI132)</f>
        <v>40</v>
      </c>
      <c r="AK132" s="2">
        <f>COUNT(G132:AI132)</f>
        <v>1</v>
      </c>
    </row>
    <row r="133" spans="1:37" x14ac:dyDescent="0.3">
      <c r="A133" s="77">
        <f>RANK(AJ133,$AJ$2:AJ209)</f>
        <v>119</v>
      </c>
      <c r="B133" s="7" t="s">
        <v>273</v>
      </c>
      <c r="C133" s="40"/>
      <c r="D133" s="2"/>
      <c r="E133" s="2" t="s">
        <v>10</v>
      </c>
      <c r="F133" s="50" t="s">
        <v>399</v>
      </c>
      <c r="G133" s="53"/>
      <c r="H133" s="53"/>
      <c r="I133" s="53"/>
      <c r="J133" s="53"/>
      <c r="K133" s="49">
        <v>40</v>
      </c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46"/>
      <c r="Z133" s="53"/>
      <c r="AA133" s="53"/>
      <c r="AB133" s="53"/>
      <c r="AC133" s="46"/>
      <c r="AD133" s="49"/>
      <c r="AE133" s="46"/>
      <c r="AF133" s="46"/>
      <c r="AG133" s="46"/>
      <c r="AH133" s="46"/>
      <c r="AI133" s="46"/>
      <c r="AJ133" s="44">
        <f>SUM(G133:AI133)</f>
        <v>40</v>
      </c>
      <c r="AK133" s="2">
        <f>COUNT(G133:AI133)</f>
        <v>1</v>
      </c>
    </row>
    <row r="134" spans="1:37" x14ac:dyDescent="0.3">
      <c r="A134" s="77">
        <f>RANK(AJ134,$AJ$2:AJ210)</f>
        <v>119</v>
      </c>
      <c r="B134" s="7" t="s">
        <v>118</v>
      </c>
      <c r="C134" s="40"/>
      <c r="D134" s="2"/>
      <c r="E134" s="2" t="s">
        <v>10</v>
      </c>
      <c r="F134" s="50" t="s">
        <v>402</v>
      </c>
      <c r="G134" s="53"/>
      <c r="H134" s="53"/>
      <c r="I134" s="53"/>
      <c r="J134" s="53"/>
      <c r="K134" s="49">
        <v>40</v>
      </c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46"/>
      <c r="Z134" s="53"/>
      <c r="AA134" s="53"/>
      <c r="AB134" s="53"/>
      <c r="AC134" s="46"/>
      <c r="AD134" s="49"/>
      <c r="AE134" s="46"/>
      <c r="AF134" s="46"/>
      <c r="AG134" s="46"/>
      <c r="AH134" s="46"/>
      <c r="AI134" s="46"/>
      <c r="AJ134" s="44">
        <f>SUM(G134:AI134)</f>
        <v>40</v>
      </c>
      <c r="AK134" s="2">
        <f>COUNT(G134:AI134)</f>
        <v>1</v>
      </c>
    </row>
    <row r="135" spans="1:37" x14ac:dyDescent="0.3">
      <c r="A135" s="77">
        <f>RANK(AJ135,$AJ$2:AJ211)</f>
        <v>134</v>
      </c>
      <c r="B135" s="4" t="s">
        <v>15</v>
      </c>
      <c r="C135" s="42" t="s">
        <v>4</v>
      </c>
      <c r="D135" s="4">
        <v>2016</v>
      </c>
      <c r="E135" s="7" t="s">
        <v>5</v>
      </c>
      <c r="F135" s="50" t="s">
        <v>506</v>
      </c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46">
        <v>30</v>
      </c>
      <c r="AD135" s="49"/>
      <c r="AE135" s="46"/>
      <c r="AF135" s="46"/>
      <c r="AG135" s="46"/>
      <c r="AH135" s="46"/>
      <c r="AI135" s="46"/>
      <c r="AJ135" s="44">
        <f>SUM(G135:AI135)</f>
        <v>30</v>
      </c>
      <c r="AK135" s="2">
        <f>COUNT(G135:AI135)</f>
        <v>1</v>
      </c>
    </row>
    <row r="136" spans="1:37" x14ac:dyDescent="0.3">
      <c r="A136" s="77">
        <f>RANK(AJ136,$AJ$2:AJ212)</f>
        <v>134</v>
      </c>
      <c r="B136" s="4" t="s">
        <v>15</v>
      </c>
      <c r="C136" s="42" t="s">
        <v>4</v>
      </c>
      <c r="D136" s="4">
        <v>2016</v>
      </c>
      <c r="E136" s="7" t="s">
        <v>5</v>
      </c>
      <c r="F136" s="50" t="s">
        <v>543</v>
      </c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46">
        <v>30</v>
      </c>
      <c r="Z136" s="53"/>
      <c r="AA136" s="53"/>
      <c r="AB136" s="53"/>
      <c r="AC136" s="46"/>
      <c r="AD136" s="49"/>
      <c r="AE136" s="46"/>
      <c r="AF136" s="46"/>
      <c r="AG136" s="46"/>
      <c r="AH136" s="46"/>
      <c r="AI136" s="46"/>
      <c r="AJ136" s="44">
        <f>SUM(G136:AI136)</f>
        <v>30</v>
      </c>
      <c r="AK136" s="2">
        <f>COUNT(G136:AI136)</f>
        <v>1</v>
      </c>
    </row>
    <row r="137" spans="1:37" x14ac:dyDescent="0.3">
      <c r="A137" s="77">
        <f>RANK(AJ137,$AJ$2:AJ213)</f>
        <v>134</v>
      </c>
      <c r="B137" s="7" t="s">
        <v>433</v>
      </c>
      <c r="C137" s="40"/>
      <c r="D137" s="2"/>
      <c r="E137" s="2" t="s">
        <v>9</v>
      </c>
      <c r="F137" s="50" t="s">
        <v>415</v>
      </c>
      <c r="G137" s="53"/>
      <c r="H137" s="53"/>
      <c r="I137" s="53"/>
      <c r="J137" s="53"/>
      <c r="K137" s="49">
        <v>30</v>
      </c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46"/>
      <c r="Z137" s="53"/>
      <c r="AA137" s="53"/>
      <c r="AB137" s="53"/>
      <c r="AC137" s="46"/>
      <c r="AD137" s="49"/>
      <c r="AE137" s="46"/>
      <c r="AF137" s="46"/>
      <c r="AG137" s="46"/>
      <c r="AH137" s="46"/>
      <c r="AI137" s="46"/>
      <c r="AJ137" s="44">
        <f>SUM(G137:AI137)</f>
        <v>30</v>
      </c>
      <c r="AK137" s="2">
        <f>COUNT(G137:AI137)</f>
        <v>1</v>
      </c>
    </row>
    <row r="138" spans="1:37" x14ac:dyDescent="0.3">
      <c r="A138" s="77">
        <f>RANK(AJ138,$AJ$2:AJ214)</f>
        <v>134</v>
      </c>
      <c r="B138" s="7" t="s">
        <v>433</v>
      </c>
      <c r="C138" s="40"/>
      <c r="D138" s="2"/>
      <c r="E138" s="2" t="s">
        <v>9</v>
      </c>
      <c r="F138" s="50" t="s">
        <v>414</v>
      </c>
      <c r="G138" s="53"/>
      <c r="H138" s="53"/>
      <c r="I138" s="53"/>
      <c r="J138" s="53"/>
      <c r="K138" s="49">
        <v>30</v>
      </c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46"/>
      <c r="Z138" s="53"/>
      <c r="AA138" s="53"/>
      <c r="AB138" s="53"/>
      <c r="AC138" s="46"/>
      <c r="AD138" s="49"/>
      <c r="AE138" s="46"/>
      <c r="AF138" s="46"/>
      <c r="AG138" s="46"/>
      <c r="AH138" s="46"/>
      <c r="AI138" s="46"/>
      <c r="AJ138" s="44">
        <f>SUM(G138:AI138)</f>
        <v>30</v>
      </c>
      <c r="AK138" s="2">
        <f>COUNT(G138:AI138)</f>
        <v>1</v>
      </c>
    </row>
    <row r="139" spans="1:37" x14ac:dyDescent="0.3">
      <c r="A139" s="77">
        <f>RANK(AJ139,$AJ$2:AJ215)</f>
        <v>138</v>
      </c>
      <c r="B139" s="4" t="s">
        <v>15</v>
      </c>
      <c r="C139" s="42" t="s">
        <v>479</v>
      </c>
      <c r="D139" s="7">
        <v>2014</v>
      </c>
      <c r="E139" s="7" t="s">
        <v>9</v>
      </c>
      <c r="F139" s="50" t="s">
        <v>544</v>
      </c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48">
        <v>0</v>
      </c>
      <c r="Z139" s="53"/>
      <c r="AA139" s="53"/>
      <c r="AB139" s="53"/>
      <c r="AC139" s="46"/>
      <c r="AD139" s="49">
        <v>20</v>
      </c>
      <c r="AE139" s="46"/>
      <c r="AF139" s="46"/>
      <c r="AG139" s="46"/>
      <c r="AH139" s="46"/>
      <c r="AI139" s="46"/>
      <c r="AJ139" s="44">
        <f>SUM(G139:AI139)</f>
        <v>20</v>
      </c>
      <c r="AK139" s="2">
        <f>COUNT(G139:AI139)</f>
        <v>2</v>
      </c>
    </row>
    <row r="140" spans="1:37" x14ac:dyDescent="0.3">
      <c r="A140" s="77">
        <f>RANK(AJ140,$AJ$2:AJ216)</f>
        <v>138</v>
      </c>
      <c r="B140" s="4" t="s">
        <v>18</v>
      </c>
      <c r="C140" s="38" t="s">
        <v>50</v>
      </c>
      <c r="D140" s="2"/>
      <c r="E140" s="2" t="s">
        <v>9</v>
      </c>
      <c r="F140" s="42" t="s">
        <v>348</v>
      </c>
      <c r="G140" s="53"/>
      <c r="H140" s="53"/>
      <c r="I140" s="53"/>
      <c r="J140" s="53"/>
      <c r="K140" s="49">
        <v>20</v>
      </c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53"/>
      <c r="W140" s="46"/>
      <c r="X140" s="53"/>
      <c r="Y140" s="46"/>
      <c r="Z140" s="53"/>
      <c r="AA140" s="53"/>
      <c r="AB140" s="53"/>
      <c r="AC140" s="46"/>
      <c r="AD140" s="49"/>
      <c r="AE140" s="46"/>
      <c r="AF140" s="46"/>
      <c r="AG140" s="46"/>
      <c r="AH140" s="46"/>
      <c r="AI140" s="46"/>
      <c r="AJ140" s="44">
        <f>SUM(G140:AI140)</f>
        <v>20</v>
      </c>
      <c r="AK140" s="2">
        <f>COUNT(G140:AI140)</f>
        <v>1</v>
      </c>
    </row>
    <row r="141" spans="1:37" x14ac:dyDescent="0.3">
      <c r="A141" s="77">
        <f>RANK(AJ141,$AJ$2:AJ217)</f>
        <v>138</v>
      </c>
      <c r="B141" s="3" t="s">
        <v>17</v>
      </c>
      <c r="C141" s="38" t="s">
        <v>50</v>
      </c>
      <c r="D141" s="2"/>
      <c r="E141" s="2" t="s">
        <v>9</v>
      </c>
      <c r="F141" s="38" t="s">
        <v>279</v>
      </c>
      <c r="G141" s="53"/>
      <c r="H141" s="53"/>
      <c r="I141" s="53"/>
      <c r="J141" s="53"/>
      <c r="K141" s="49">
        <v>20</v>
      </c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53"/>
      <c r="W141" s="46"/>
      <c r="X141" s="53"/>
      <c r="Y141" s="46"/>
      <c r="Z141" s="53"/>
      <c r="AA141" s="53"/>
      <c r="AB141" s="53"/>
      <c r="AC141" s="46"/>
      <c r="AD141" s="49"/>
      <c r="AE141" s="46"/>
      <c r="AF141" s="46"/>
      <c r="AG141" s="46"/>
      <c r="AH141" s="46"/>
      <c r="AI141" s="46"/>
      <c r="AJ141" s="44">
        <f>SUM(G141:AI141)</f>
        <v>20</v>
      </c>
      <c r="AK141" s="2">
        <f>COUNT(G141:AI141)</f>
        <v>1</v>
      </c>
    </row>
    <row r="142" spans="1:37" x14ac:dyDescent="0.3">
      <c r="A142" s="77">
        <f>RANK(AJ142,$AJ$2:AJ218)</f>
        <v>138</v>
      </c>
      <c r="B142" s="2" t="s">
        <v>90</v>
      </c>
      <c r="C142" s="40" t="s">
        <v>50</v>
      </c>
      <c r="D142" s="2"/>
      <c r="E142" s="2" t="s">
        <v>9</v>
      </c>
      <c r="F142" s="42" t="s">
        <v>281</v>
      </c>
      <c r="G142" s="53"/>
      <c r="H142" s="53"/>
      <c r="I142" s="53"/>
      <c r="J142" s="53"/>
      <c r="K142" s="49">
        <v>20</v>
      </c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53"/>
      <c r="W142" s="46"/>
      <c r="X142" s="53"/>
      <c r="Y142" s="46"/>
      <c r="Z142" s="53"/>
      <c r="AA142" s="53"/>
      <c r="AB142" s="53"/>
      <c r="AC142" s="46"/>
      <c r="AD142" s="49"/>
      <c r="AE142" s="46"/>
      <c r="AF142" s="46"/>
      <c r="AG142" s="46"/>
      <c r="AH142" s="46"/>
      <c r="AI142" s="46"/>
      <c r="AJ142" s="44">
        <f>SUM(G142:AI142)</f>
        <v>20</v>
      </c>
      <c r="AK142" s="2">
        <f>COUNT(G142:AI142)</f>
        <v>1</v>
      </c>
    </row>
    <row r="143" spans="1:37" x14ac:dyDescent="0.3">
      <c r="A143" s="77">
        <f>RANK(AJ143,$AJ$2:AJ219)</f>
        <v>138</v>
      </c>
      <c r="B143" s="2" t="s">
        <v>18</v>
      </c>
      <c r="C143" s="40"/>
      <c r="D143" s="2"/>
      <c r="E143" s="4" t="s">
        <v>9</v>
      </c>
      <c r="F143" s="50" t="s">
        <v>416</v>
      </c>
      <c r="G143" s="53"/>
      <c r="H143" s="53"/>
      <c r="I143" s="53"/>
      <c r="J143" s="53"/>
      <c r="K143" s="49">
        <v>20</v>
      </c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46"/>
      <c r="Z143" s="53"/>
      <c r="AA143" s="53"/>
      <c r="AB143" s="53"/>
      <c r="AC143" s="46"/>
      <c r="AD143" s="49"/>
      <c r="AE143" s="46"/>
      <c r="AF143" s="46"/>
      <c r="AG143" s="46"/>
      <c r="AH143" s="46"/>
      <c r="AI143" s="46"/>
      <c r="AJ143" s="44">
        <f>SUM(G143:AI143)</f>
        <v>20</v>
      </c>
      <c r="AK143" s="2">
        <f>COUNT(G143:AI143)</f>
        <v>1</v>
      </c>
    </row>
    <row r="144" spans="1:37" x14ac:dyDescent="0.3">
      <c r="A144" s="77">
        <f>RANK(AJ144,$AJ$2:AJ220)</f>
        <v>138</v>
      </c>
      <c r="B144" s="2" t="s">
        <v>90</v>
      </c>
      <c r="C144" s="40" t="s">
        <v>50</v>
      </c>
      <c r="D144" s="2"/>
      <c r="E144" s="2" t="s">
        <v>9</v>
      </c>
      <c r="F144" s="42" t="s">
        <v>280</v>
      </c>
      <c r="G144" s="53"/>
      <c r="H144" s="53"/>
      <c r="I144" s="53"/>
      <c r="J144" s="53"/>
      <c r="K144" s="49">
        <v>20</v>
      </c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53"/>
      <c r="W144" s="46"/>
      <c r="X144" s="53"/>
      <c r="Y144" s="46"/>
      <c r="Z144" s="53"/>
      <c r="AA144" s="53"/>
      <c r="AB144" s="53"/>
      <c r="AC144" s="46"/>
      <c r="AD144" s="49"/>
      <c r="AE144" s="46"/>
      <c r="AF144" s="46"/>
      <c r="AG144" s="46"/>
      <c r="AH144" s="46"/>
      <c r="AI144" s="46"/>
      <c r="AJ144" s="44">
        <f>SUM(G144:AI144)</f>
        <v>20</v>
      </c>
      <c r="AK144" s="2">
        <f>COUNT(G144:AI144)</f>
        <v>1</v>
      </c>
    </row>
    <row r="145" spans="1:37" x14ac:dyDescent="0.3">
      <c r="A145" s="77">
        <f>RANK(AJ145,$AJ$2:AJ221)</f>
        <v>138</v>
      </c>
      <c r="B145" s="2" t="s">
        <v>17</v>
      </c>
      <c r="C145" s="40"/>
      <c r="D145" s="2"/>
      <c r="E145" s="2" t="s">
        <v>9</v>
      </c>
      <c r="F145" s="50" t="s">
        <v>437</v>
      </c>
      <c r="G145" s="53"/>
      <c r="H145" s="53"/>
      <c r="I145" s="53"/>
      <c r="J145" s="53"/>
      <c r="K145" s="49">
        <v>20</v>
      </c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46"/>
      <c r="Z145" s="53"/>
      <c r="AA145" s="53"/>
      <c r="AB145" s="53"/>
      <c r="AC145" s="46"/>
      <c r="AD145" s="49"/>
      <c r="AE145" s="46"/>
      <c r="AF145" s="46"/>
      <c r="AG145" s="46"/>
      <c r="AH145" s="46"/>
      <c r="AI145" s="46"/>
      <c r="AJ145" s="44">
        <f>SUM(G145:AI145)</f>
        <v>20</v>
      </c>
      <c r="AK145" s="2">
        <f>COUNT(G145:AI145)</f>
        <v>1</v>
      </c>
    </row>
    <row r="146" spans="1:37" x14ac:dyDescent="0.3">
      <c r="A146" s="77">
        <f>RANK(AJ146,$AJ$2:AJ222)</f>
        <v>145</v>
      </c>
      <c r="B146" s="4" t="s">
        <v>15</v>
      </c>
      <c r="C146" s="40" t="s">
        <v>22</v>
      </c>
      <c r="D146" s="2">
        <v>2011</v>
      </c>
      <c r="E146" s="7" t="s">
        <v>11</v>
      </c>
      <c r="F146" s="50" t="s">
        <v>449</v>
      </c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93">
        <v>0</v>
      </c>
      <c r="AE146" s="53"/>
      <c r="AF146" s="53"/>
      <c r="AG146" s="53"/>
      <c r="AH146" s="53"/>
      <c r="AI146" s="53"/>
      <c r="AJ146" s="44">
        <f>SUM(G146:AI146)</f>
        <v>0</v>
      </c>
      <c r="AK146" s="2">
        <f>COUNT(G146:AI146)</f>
        <v>1</v>
      </c>
    </row>
    <row r="147" spans="1:37" x14ac:dyDescent="0.3">
      <c r="A147" s="77">
        <f>RANK(AJ147,$AJ$2:AJ223)</f>
        <v>145</v>
      </c>
      <c r="B147" s="4" t="s">
        <v>15</v>
      </c>
      <c r="C147" s="40" t="s">
        <v>46</v>
      </c>
      <c r="D147" s="2">
        <v>2011</v>
      </c>
      <c r="E147" s="7" t="s">
        <v>11</v>
      </c>
      <c r="F147" s="38" t="s">
        <v>352</v>
      </c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93">
        <v>0</v>
      </c>
      <c r="AE147" s="53"/>
      <c r="AF147" s="53"/>
      <c r="AG147" s="53"/>
      <c r="AH147" s="53"/>
      <c r="AI147" s="53"/>
      <c r="AJ147" s="44">
        <f>SUM(G147:AI147)</f>
        <v>0</v>
      </c>
      <c r="AK147" s="2">
        <f>COUNT(G147:AI147)</f>
        <v>1</v>
      </c>
    </row>
    <row r="148" spans="1:37" x14ac:dyDescent="0.3">
      <c r="A148" s="77">
        <f>RANK(AJ148,$AJ$2:AJ224)</f>
        <v>145</v>
      </c>
      <c r="B148" s="4" t="s">
        <v>15</v>
      </c>
      <c r="C148" s="42" t="s">
        <v>479</v>
      </c>
      <c r="D148" s="7">
        <v>2014</v>
      </c>
      <c r="E148" s="7" t="s">
        <v>9</v>
      </c>
      <c r="F148" s="50" t="s">
        <v>466</v>
      </c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48">
        <v>0</v>
      </c>
      <c r="Z148" s="53"/>
      <c r="AA148" s="53"/>
      <c r="AB148" s="53"/>
      <c r="AC148" s="46"/>
      <c r="AD148" s="49"/>
      <c r="AE148" s="46"/>
      <c r="AF148" s="46"/>
      <c r="AG148" s="46"/>
      <c r="AH148" s="46"/>
      <c r="AI148" s="46"/>
      <c r="AJ148" s="44">
        <f>SUM(G148:AI148)</f>
        <v>0</v>
      </c>
      <c r="AK148" s="2">
        <f>COUNT(G148:AI148)</f>
        <v>1</v>
      </c>
    </row>
  </sheetData>
  <autoFilter ref="A1:AK1" xr:uid="{00000000-0001-0000-0200-000000000000}">
    <sortState xmlns:xlrd2="http://schemas.microsoft.com/office/spreadsheetml/2017/richdata2" ref="A2:AK148">
      <sortCondition descending="1" ref="AJ1"/>
    </sortState>
  </autoFilter>
  <phoneticPr fontId="1" type="noConversion"/>
  <conditionalFormatting sqref="F7">
    <cfRule type="duplicateValues" dxfId="251" priority="344" stopIfTrue="1"/>
    <cfRule type="duplicateValues" dxfId="250" priority="345" stopIfTrue="1"/>
    <cfRule type="duplicateValues" dxfId="249" priority="346" stopIfTrue="1"/>
  </conditionalFormatting>
  <conditionalFormatting sqref="F81">
    <cfRule type="duplicateValues" dxfId="248" priority="341" stopIfTrue="1"/>
    <cfRule type="duplicateValues" dxfId="247" priority="342" stopIfTrue="1"/>
    <cfRule type="duplicateValues" dxfId="246" priority="343" stopIfTrue="1"/>
  </conditionalFormatting>
  <conditionalFormatting sqref="F108">
    <cfRule type="duplicateValues" dxfId="245" priority="710" stopIfTrue="1"/>
    <cfRule type="duplicateValues" dxfId="244" priority="711" stopIfTrue="1"/>
    <cfRule type="duplicateValues" dxfId="243" priority="712" stopIfTrue="1"/>
  </conditionalFormatting>
  <conditionalFormatting sqref="F109">
    <cfRule type="duplicateValues" dxfId="242" priority="689" stopIfTrue="1"/>
    <cfRule type="duplicateValues" dxfId="241" priority="690" stopIfTrue="1"/>
    <cfRule type="duplicateValues" dxfId="240" priority="691" stopIfTrue="1"/>
  </conditionalFormatting>
  <conditionalFormatting sqref="F110">
    <cfRule type="duplicateValues" dxfId="239" priority="686" stopIfTrue="1"/>
    <cfRule type="duplicateValues" dxfId="238" priority="687" stopIfTrue="1"/>
    <cfRule type="duplicateValues" dxfId="237" priority="688" stopIfTrue="1"/>
  </conditionalFormatting>
  <conditionalFormatting sqref="F111">
    <cfRule type="duplicateValues" dxfId="236" priority="683" stopIfTrue="1"/>
    <cfRule type="duplicateValues" dxfId="235" priority="684" stopIfTrue="1"/>
    <cfRule type="duplicateValues" dxfId="234" priority="685" stopIfTrue="1"/>
  </conditionalFormatting>
  <conditionalFormatting sqref="F112">
    <cfRule type="duplicateValues" dxfId="233" priority="674" stopIfTrue="1"/>
    <cfRule type="duplicateValues" dxfId="232" priority="675" stopIfTrue="1"/>
    <cfRule type="duplicateValues" dxfId="231" priority="676" stopIfTrue="1"/>
  </conditionalFormatting>
  <conditionalFormatting sqref="F113">
    <cfRule type="duplicateValues" dxfId="230" priority="701" stopIfTrue="1"/>
    <cfRule type="duplicateValues" dxfId="229" priority="702" stopIfTrue="1"/>
    <cfRule type="duplicateValues" dxfId="228" priority="703" stopIfTrue="1"/>
  </conditionalFormatting>
  <conditionalFormatting sqref="F114">
    <cfRule type="duplicateValues" dxfId="227" priority="698" stopIfTrue="1"/>
    <cfRule type="duplicateValues" dxfId="226" priority="699" stopIfTrue="1"/>
    <cfRule type="duplicateValues" dxfId="225" priority="700" stopIfTrue="1"/>
  </conditionalFormatting>
  <conditionalFormatting sqref="F115">
    <cfRule type="duplicateValues" dxfId="224" priority="680" stopIfTrue="1"/>
    <cfRule type="duplicateValues" dxfId="223" priority="681" stopIfTrue="1"/>
    <cfRule type="duplicateValues" dxfId="222" priority="682" stopIfTrue="1"/>
  </conditionalFormatting>
  <conditionalFormatting sqref="F116">
    <cfRule type="duplicateValues" dxfId="221" priority="647" stopIfTrue="1"/>
    <cfRule type="duplicateValues" dxfId="220" priority="648" stopIfTrue="1"/>
    <cfRule type="duplicateValues" dxfId="219" priority="649" stopIfTrue="1"/>
  </conditionalFormatting>
  <conditionalFormatting sqref="F117">
    <cfRule type="duplicateValues" dxfId="218" priority="646" stopIfTrue="1"/>
  </conditionalFormatting>
  <conditionalFormatting sqref="F117:F118">
    <cfRule type="duplicateValues" dxfId="217" priority="645" stopIfTrue="1"/>
  </conditionalFormatting>
  <conditionalFormatting sqref="F118">
    <cfRule type="duplicateValues" dxfId="216" priority="668" stopIfTrue="1"/>
    <cfRule type="duplicateValues" dxfId="215" priority="669" stopIfTrue="1"/>
    <cfRule type="duplicateValues" dxfId="214" priority="670" stopIfTrue="1"/>
  </conditionalFormatting>
  <conditionalFormatting sqref="F119">
    <cfRule type="duplicateValues" dxfId="213" priority="665" stopIfTrue="1"/>
    <cfRule type="duplicateValues" dxfId="212" priority="666" stopIfTrue="1"/>
    <cfRule type="duplicateValues" dxfId="211" priority="667" stopIfTrue="1"/>
  </conditionalFormatting>
  <conditionalFormatting sqref="F120">
    <cfRule type="duplicateValues" dxfId="210" priority="643" stopIfTrue="1"/>
    <cfRule type="duplicateValues" dxfId="209" priority="644" stopIfTrue="1"/>
  </conditionalFormatting>
  <conditionalFormatting sqref="F121">
    <cfRule type="duplicateValues" dxfId="208" priority="640" stopIfTrue="1"/>
    <cfRule type="duplicateValues" dxfId="207" priority="641" stopIfTrue="1"/>
    <cfRule type="duplicateValues" dxfId="206" priority="642" stopIfTrue="1"/>
  </conditionalFormatting>
  <conditionalFormatting sqref="F122">
    <cfRule type="duplicateValues" dxfId="205" priority="637" stopIfTrue="1"/>
    <cfRule type="duplicateValues" dxfId="204" priority="638" stopIfTrue="1"/>
    <cfRule type="duplicateValues" dxfId="203" priority="639" stopIfTrue="1"/>
  </conditionalFormatting>
  <conditionalFormatting sqref="F123">
    <cfRule type="duplicateValues" dxfId="202" priority="653" stopIfTrue="1"/>
    <cfRule type="duplicateValues" dxfId="201" priority="654" stopIfTrue="1"/>
    <cfRule type="duplicateValues" dxfId="200" priority="655" stopIfTrue="1"/>
  </conditionalFormatting>
  <conditionalFormatting sqref="F124">
    <cfRule type="duplicateValues" dxfId="199" priority="650" stopIfTrue="1"/>
    <cfRule type="duplicateValues" dxfId="198" priority="651" stopIfTrue="1"/>
    <cfRule type="duplicateValues" dxfId="197" priority="652" stopIfTrue="1"/>
  </conditionalFormatting>
  <conditionalFormatting sqref="F125">
    <cfRule type="duplicateValues" dxfId="196" priority="634" stopIfTrue="1"/>
    <cfRule type="duplicateValues" dxfId="195" priority="635" stopIfTrue="1"/>
    <cfRule type="duplicateValues" dxfId="194" priority="636" stopIfTrue="1"/>
  </conditionalFormatting>
  <conditionalFormatting sqref="F126">
    <cfRule type="duplicateValues" dxfId="193" priority="631" stopIfTrue="1"/>
    <cfRule type="duplicateValues" dxfId="192" priority="632" stopIfTrue="1"/>
    <cfRule type="duplicateValues" dxfId="191" priority="633" stopIfTrue="1"/>
  </conditionalFormatting>
  <conditionalFormatting sqref="F127">
    <cfRule type="duplicateValues" dxfId="190" priority="594" stopIfTrue="1"/>
    <cfRule type="duplicateValues" dxfId="189" priority="595" stopIfTrue="1"/>
    <cfRule type="duplicateValues" dxfId="188" priority="596" stopIfTrue="1"/>
  </conditionalFormatting>
  <conditionalFormatting sqref="F128">
    <cfRule type="duplicateValues" dxfId="187" priority="597" stopIfTrue="1"/>
    <cfRule type="duplicateValues" dxfId="186" priority="598" stopIfTrue="1"/>
    <cfRule type="duplicateValues" dxfId="185" priority="599" stopIfTrue="1"/>
  </conditionalFormatting>
  <conditionalFormatting sqref="F129">
    <cfRule type="duplicateValues" dxfId="184" priority="591" stopIfTrue="1"/>
    <cfRule type="duplicateValues" dxfId="183" priority="592" stopIfTrue="1"/>
    <cfRule type="duplicateValues" dxfId="182" priority="593" stopIfTrue="1"/>
  </conditionalFormatting>
  <conditionalFormatting sqref="F130">
    <cfRule type="duplicateValues" dxfId="181" priority="589" stopIfTrue="1"/>
    <cfRule type="duplicateValues" dxfId="180" priority="590" stopIfTrue="1"/>
  </conditionalFormatting>
  <conditionalFormatting sqref="F131">
    <cfRule type="duplicateValues" dxfId="179" priority="577" stopIfTrue="1"/>
    <cfRule type="duplicateValues" dxfId="178" priority="578" stopIfTrue="1"/>
    <cfRule type="duplicateValues" dxfId="177" priority="579" stopIfTrue="1"/>
  </conditionalFormatting>
  <conditionalFormatting sqref="F132">
    <cfRule type="duplicateValues" dxfId="176" priority="574" stopIfTrue="1"/>
    <cfRule type="duplicateValues" dxfId="175" priority="575" stopIfTrue="1"/>
    <cfRule type="duplicateValues" dxfId="174" priority="576" stopIfTrue="1"/>
  </conditionalFormatting>
  <conditionalFormatting sqref="F133">
    <cfRule type="duplicateValues" dxfId="173" priority="571" stopIfTrue="1"/>
    <cfRule type="duplicateValues" dxfId="172" priority="572" stopIfTrue="1"/>
    <cfRule type="duplicateValues" dxfId="171" priority="573" stopIfTrue="1"/>
  </conditionalFormatting>
  <conditionalFormatting sqref="F134">
    <cfRule type="duplicateValues" dxfId="170" priority="568" stopIfTrue="1"/>
    <cfRule type="duplicateValues" dxfId="169" priority="569" stopIfTrue="1"/>
    <cfRule type="duplicateValues" dxfId="168" priority="570" stopIfTrue="1"/>
  </conditionalFormatting>
  <conditionalFormatting sqref="F135">
    <cfRule type="duplicateValues" dxfId="167" priority="562" stopIfTrue="1"/>
    <cfRule type="duplicateValues" dxfId="166" priority="563" stopIfTrue="1"/>
    <cfRule type="duplicateValues" dxfId="165" priority="564" stopIfTrue="1"/>
  </conditionalFormatting>
  <conditionalFormatting sqref="F136">
    <cfRule type="duplicateValues" dxfId="164" priority="560" stopIfTrue="1"/>
    <cfRule type="duplicateValues" dxfId="163" priority="561" stopIfTrue="1"/>
  </conditionalFormatting>
  <conditionalFormatting sqref="F137">
    <cfRule type="duplicateValues" dxfId="162" priority="557" stopIfTrue="1"/>
    <cfRule type="duplicateValues" dxfId="161" priority="558" stopIfTrue="1"/>
    <cfRule type="duplicateValues" dxfId="160" priority="559" stopIfTrue="1"/>
  </conditionalFormatting>
  <conditionalFormatting sqref="F138">
    <cfRule type="duplicateValues" dxfId="159" priority="554" stopIfTrue="1"/>
    <cfRule type="duplicateValues" dxfId="158" priority="555" stopIfTrue="1"/>
    <cfRule type="duplicateValues" dxfId="157" priority="556" stopIfTrue="1"/>
  </conditionalFormatting>
  <conditionalFormatting sqref="F139">
    <cfRule type="duplicateValues" dxfId="156" priority="552" stopIfTrue="1"/>
    <cfRule type="duplicateValues" dxfId="155" priority="553" stopIfTrue="1"/>
  </conditionalFormatting>
  <conditionalFormatting sqref="F140">
    <cfRule type="duplicateValues" dxfId="154" priority="550" stopIfTrue="1"/>
    <cfRule type="duplicateValues" dxfId="153" priority="551" stopIfTrue="1"/>
  </conditionalFormatting>
  <conditionalFormatting sqref="F141">
    <cfRule type="duplicateValues" dxfId="152" priority="156"/>
    <cfRule type="duplicateValues" dxfId="151" priority="157" stopIfTrue="1"/>
    <cfRule type="duplicateValues" dxfId="150" priority="158" stopIfTrue="1"/>
    <cfRule type="duplicateValues" dxfId="149" priority="159" stopIfTrue="1"/>
    <cfRule type="duplicateValues" dxfId="148" priority="160"/>
  </conditionalFormatting>
  <conditionalFormatting sqref="F142">
    <cfRule type="duplicateValues" dxfId="147" priority="151"/>
    <cfRule type="duplicateValues" dxfId="146" priority="152" stopIfTrue="1"/>
    <cfRule type="duplicateValues" dxfId="145" priority="153" stopIfTrue="1"/>
    <cfRule type="duplicateValues" dxfId="144" priority="154" stopIfTrue="1"/>
    <cfRule type="duplicateValues" dxfId="143" priority="155"/>
  </conditionalFormatting>
  <conditionalFormatting sqref="F143">
    <cfRule type="duplicateValues" dxfId="142" priority="148"/>
    <cfRule type="duplicateValues" dxfId="141" priority="149"/>
    <cfRule type="duplicateValues" dxfId="140" priority="150"/>
  </conditionalFormatting>
  <conditionalFormatting sqref="F144">
    <cfRule type="duplicateValues" dxfId="139" priority="145"/>
    <cfRule type="duplicateValues" dxfId="138" priority="146"/>
    <cfRule type="duplicateValues" dxfId="137" priority="147"/>
  </conditionalFormatting>
  <conditionalFormatting sqref="F145">
    <cfRule type="duplicateValues" dxfId="136" priority="140"/>
    <cfRule type="duplicateValues" dxfId="135" priority="141" stopIfTrue="1"/>
    <cfRule type="duplicateValues" dxfId="134" priority="142" stopIfTrue="1"/>
    <cfRule type="duplicateValues" dxfId="133" priority="143" stopIfTrue="1"/>
    <cfRule type="duplicateValues" dxfId="132" priority="144"/>
  </conditionalFormatting>
  <conditionalFormatting sqref="F146">
    <cfRule type="duplicateValues" dxfId="131" priority="135"/>
    <cfRule type="duplicateValues" dxfId="130" priority="136"/>
    <cfRule type="duplicateValues" dxfId="129" priority="137" stopIfTrue="1"/>
    <cfRule type="duplicateValues" dxfId="128" priority="138" stopIfTrue="1"/>
    <cfRule type="duplicateValues" dxfId="127" priority="139"/>
  </conditionalFormatting>
  <conditionalFormatting sqref="F147">
    <cfRule type="duplicateValues" dxfId="126" priority="114"/>
    <cfRule type="duplicateValues" dxfId="125" priority="115"/>
    <cfRule type="duplicateValues" dxfId="124" priority="116" stopIfTrue="1"/>
    <cfRule type="duplicateValues" dxfId="123" priority="117" stopIfTrue="1"/>
    <cfRule type="duplicateValues" dxfId="122" priority="118" stopIfTrue="1"/>
    <cfRule type="duplicateValues" dxfId="121" priority="119"/>
  </conditionalFormatting>
  <conditionalFormatting sqref="F148">
    <cfRule type="duplicateValues" dxfId="120" priority="131"/>
    <cfRule type="duplicateValues" dxfId="119" priority="132" stopIfTrue="1"/>
    <cfRule type="duplicateValues" dxfId="118" priority="133" stopIfTrue="1"/>
    <cfRule type="duplicateValues" dxfId="117" priority="134"/>
    <cfRule type="duplicateValues" dxfId="116" priority="2399"/>
  </conditionalFormatting>
  <conditionalFormatting sqref="F149:F1048576 F1:F140">
    <cfRule type="duplicateValues" dxfId="115" priority="161"/>
    <cfRule type="duplicateValues" dxfId="114" priority="162"/>
  </conditionalFormatting>
  <conditionalFormatting sqref="F149:F1048576 F82:F107 F1:F6 F8:F50 F55:F80">
    <cfRule type="duplicateValues" dxfId="113" priority="1249"/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E161"/>
  <sheetViews>
    <sheetView zoomScaleNormal="100" workbookViewId="0">
      <pane ySplit="1" topLeftCell="A2" activePane="bottomLeft" state="frozen"/>
      <selection pane="bottomLeft" activeCell="AD1" sqref="AD1"/>
    </sheetView>
  </sheetViews>
  <sheetFormatPr defaultColWidth="9.109375" defaultRowHeight="13.8" outlineLevelCol="1" x14ac:dyDescent="0.3"/>
  <cols>
    <col min="1" max="1" width="6.44140625" style="45" customWidth="1"/>
    <col min="2" max="2" width="6.44140625" style="5" customWidth="1"/>
    <col min="3" max="3" width="17.44140625" style="41" customWidth="1"/>
    <col min="4" max="4" width="8.88671875" style="1" customWidth="1"/>
    <col min="5" max="5" width="9.109375" style="6" customWidth="1"/>
    <col min="6" max="6" width="28.5546875" style="62" customWidth="1"/>
    <col min="7" max="7" width="11.109375" style="6" hidden="1" customWidth="1" outlineLevel="1" collapsed="1"/>
    <col min="8" max="8" width="13.44140625" style="6" hidden="1" customWidth="1" outlineLevel="1" collapsed="1"/>
    <col min="9" max="9" width="10.77734375" style="6" hidden="1" customWidth="1" outlineLevel="1" collapsed="1"/>
    <col min="10" max="10" width="12.44140625" style="6" hidden="1" customWidth="1" outlineLevel="1" collapsed="1"/>
    <col min="11" max="11" width="11.5546875" style="6" hidden="1" customWidth="1" outlineLevel="1" collapsed="1"/>
    <col min="12" max="12" width="12" style="6" hidden="1" customWidth="1" outlineLevel="1"/>
    <col min="13" max="13" width="13" style="6" hidden="1" customWidth="1" outlineLevel="1" collapsed="1"/>
    <col min="14" max="14" width="11.21875" style="6" hidden="1" customWidth="1" outlineLevel="1"/>
    <col min="15" max="15" width="11.109375" style="6" hidden="1" customWidth="1" outlineLevel="1" collapsed="1"/>
    <col min="16" max="16" width="11.21875" style="6" hidden="1" customWidth="1" outlineLevel="1" collapsed="1"/>
    <col min="17" max="17" width="13" style="6" hidden="1" customWidth="1" outlineLevel="1" collapsed="1"/>
    <col min="18" max="18" width="13.21875" style="6" hidden="1" customWidth="1" outlineLevel="1" collapsed="1"/>
    <col min="19" max="19" width="10.44140625" style="6" hidden="1" customWidth="1" outlineLevel="1" collapsed="1"/>
    <col min="20" max="20" width="10.88671875" style="6" hidden="1" customWidth="1" outlineLevel="1" collapsed="1"/>
    <col min="21" max="21" width="10.5546875" style="6" hidden="1" customWidth="1" outlineLevel="1" collapsed="1"/>
    <col min="22" max="22" width="10.33203125" style="6" hidden="1" customWidth="1" outlineLevel="1" collapsed="1"/>
    <col min="23" max="24" width="10.5546875" style="6" hidden="1" customWidth="1" outlineLevel="1" collapsed="1"/>
    <col min="25" max="25" width="10.21875" style="6" hidden="1" customWidth="1" outlineLevel="1"/>
    <col min="26" max="26" width="10.5546875" style="6" hidden="1" customWidth="1" outlineLevel="1" collapsed="1"/>
    <col min="27" max="27" width="11.33203125" style="6" hidden="1" customWidth="1" outlineLevel="1" collapsed="1"/>
    <col min="28" max="28" width="11.21875" style="6" hidden="1" customWidth="1" outlineLevel="1" collapsed="1"/>
    <col min="29" max="29" width="12.33203125" style="6" hidden="1" customWidth="1" outlineLevel="1" collapsed="1"/>
    <col min="30" max="30" width="8.88671875" style="5" customWidth="1" collapsed="1"/>
    <col min="31" max="31" width="8.44140625" style="1" customWidth="1"/>
    <col min="32" max="16384" width="9.109375" style="1"/>
  </cols>
  <sheetData>
    <row r="1" spans="1:31" s="41" customFormat="1" ht="60" customHeight="1" x14ac:dyDescent="0.3">
      <c r="A1" s="37" t="s">
        <v>0</v>
      </c>
      <c r="B1" s="37" t="s">
        <v>14</v>
      </c>
      <c r="C1" s="37" t="s">
        <v>3</v>
      </c>
      <c r="D1" s="37" t="s">
        <v>16</v>
      </c>
      <c r="E1" s="64" t="s">
        <v>1</v>
      </c>
      <c r="F1" s="64" t="s">
        <v>2</v>
      </c>
      <c r="G1" s="73" t="s">
        <v>563</v>
      </c>
      <c r="H1" s="65" t="s">
        <v>462</v>
      </c>
      <c r="I1" s="65" t="s">
        <v>369</v>
      </c>
      <c r="J1" s="65" t="s">
        <v>367</v>
      </c>
      <c r="K1" s="65" t="s">
        <v>392</v>
      </c>
      <c r="L1" s="65" t="s">
        <v>391</v>
      </c>
      <c r="M1" s="65" t="s">
        <v>390</v>
      </c>
      <c r="N1" s="65" t="s">
        <v>396</v>
      </c>
      <c r="O1" s="65" t="s">
        <v>447</v>
      </c>
      <c r="P1" s="65" t="s">
        <v>463</v>
      </c>
      <c r="Q1" s="65" t="s">
        <v>468</v>
      </c>
      <c r="R1" s="65" t="s">
        <v>464</v>
      </c>
      <c r="S1" s="65" t="s">
        <v>491</v>
      </c>
      <c r="T1" s="65" t="s">
        <v>530</v>
      </c>
      <c r="U1" s="73" t="s">
        <v>532</v>
      </c>
      <c r="V1" s="73" t="s">
        <v>533</v>
      </c>
      <c r="W1" s="65" t="s">
        <v>561</v>
      </c>
      <c r="X1" s="65" t="s">
        <v>564</v>
      </c>
      <c r="Y1" s="65" t="s">
        <v>565</v>
      </c>
      <c r="Z1" s="73" t="s">
        <v>562</v>
      </c>
      <c r="AA1" s="65" t="s">
        <v>586</v>
      </c>
      <c r="AB1" s="65" t="s">
        <v>624</v>
      </c>
      <c r="AC1" s="73" t="s">
        <v>629</v>
      </c>
      <c r="AD1" s="43" t="s">
        <v>630</v>
      </c>
      <c r="AE1" s="43" t="s">
        <v>21</v>
      </c>
    </row>
    <row r="2" spans="1:31" x14ac:dyDescent="0.3">
      <c r="A2" s="77">
        <f>RANK(AD2,$AD$2:AD133)</f>
        <v>1</v>
      </c>
      <c r="B2" s="4" t="s">
        <v>15</v>
      </c>
      <c r="C2" s="38" t="s">
        <v>4</v>
      </c>
      <c r="D2" s="2">
        <v>2008</v>
      </c>
      <c r="E2" s="7" t="s">
        <v>12</v>
      </c>
      <c r="F2" s="38" t="s">
        <v>188</v>
      </c>
      <c r="G2" s="46"/>
      <c r="H2" s="46"/>
      <c r="I2" s="46"/>
      <c r="J2" s="46"/>
      <c r="K2" s="46"/>
      <c r="L2" s="46"/>
      <c r="M2" s="46">
        <v>2000</v>
      </c>
      <c r="N2" s="46"/>
      <c r="O2" s="46"/>
      <c r="P2" s="46">
        <v>460</v>
      </c>
      <c r="Q2" s="46"/>
      <c r="R2" s="46"/>
      <c r="S2" s="46"/>
      <c r="T2" s="58"/>
      <c r="U2" s="46"/>
      <c r="V2" s="58"/>
      <c r="W2" s="49">
        <v>1200</v>
      </c>
      <c r="X2" s="49">
        <v>460</v>
      </c>
      <c r="Y2" s="49"/>
      <c r="Z2" s="46"/>
      <c r="AA2" s="49">
        <v>1200</v>
      </c>
      <c r="AB2" s="46">
        <v>1700</v>
      </c>
      <c r="AC2" s="49">
        <v>1375</v>
      </c>
      <c r="AD2" s="44">
        <f>SUM(G2:AC2)</f>
        <v>8395</v>
      </c>
      <c r="AE2" s="2">
        <f>COUNT(G2:AC2)</f>
        <v>7</v>
      </c>
    </row>
    <row r="3" spans="1:31" x14ac:dyDescent="0.3">
      <c r="A3" s="77">
        <f>RANK(AD3,$AD$2:AD134)</f>
        <v>2</v>
      </c>
      <c r="B3" s="4" t="s">
        <v>15</v>
      </c>
      <c r="C3" s="38" t="s">
        <v>22</v>
      </c>
      <c r="D3" s="2">
        <v>2008</v>
      </c>
      <c r="E3" s="7" t="s">
        <v>12</v>
      </c>
      <c r="F3" s="38" t="s">
        <v>257</v>
      </c>
      <c r="G3" s="46"/>
      <c r="H3" s="46"/>
      <c r="I3" s="46"/>
      <c r="J3" s="46"/>
      <c r="K3" s="46"/>
      <c r="L3" s="46"/>
      <c r="M3" s="46">
        <v>2000</v>
      </c>
      <c r="N3" s="46"/>
      <c r="O3" s="46"/>
      <c r="P3" s="46">
        <v>460</v>
      </c>
      <c r="Q3" s="46"/>
      <c r="R3" s="49">
        <v>1200</v>
      </c>
      <c r="S3" s="46"/>
      <c r="T3" s="58"/>
      <c r="U3" s="46"/>
      <c r="V3" s="58"/>
      <c r="W3" s="49">
        <v>1200</v>
      </c>
      <c r="X3" s="49"/>
      <c r="Y3" s="49"/>
      <c r="Z3" s="46"/>
      <c r="AA3" s="49"/>
      <c r="AB3" s="46">
        <v>1700</v>
      </c>
      <c r="AC3" s="49">
        <v>1375</v>
      </c>
      <c r="AD3" s="44">
        <f>SUM(G3:AC3)</f>
        <v>7935</v>
      </c>
      <c r="AE3" s="2">
        <f>COUNT(G3:AC3)</f>
        <v>6</v>
      </c>
    </row>
    <row r="4" spans="1:31" x14ac:dyDescent="0.3">
      <c r="A4" s="77">
        <f>RANK(AD4,$AD$2:AD135)</f>
        <v>3</v>
      </c>
      <c r="B4" s="2" t="s">
        <v>15</v>
      </c>
      <c r="C4" s="39" t="s">
        <v>4</v>
      </c>
      <c r="D4" s="3">
        <v>2009</v>
      </c>
      <c r="E4" s="7" t="s">
        <v>12</v>
      </c>
      <c r="F4" s="38" t="s">
        <v>29</v>
      </c>
      <c r="G4" s="46">
        <v>585</v>
      </c>
      <c r="H4" s="46"/>
      <c r="I4" s="46">
        <v>405</v>
      </c>
      <c r="J4" s="46"/>
      <c r="K4" s="46"/>
      <c r="L4" s="46">
        <v>480</v>
      </c>
      <c r="M4" s="46"/>
      <c r="N4" s="46"/>
      <c r="O4" s="49">
        <v>660</v>
      </c>
      <c r="P4" s="46"/>
      <c r="Q4" s="52">
        <v>460</v>
      </c>
      <c r="R4" s="46"/>
      <c r="S4" s="52"/>
      <c r="T4" s="46">
        <v>230</v>
      </c>
      <c r="U4" s="52"/>
      <c r="V4" s="58"/>
      <c r="W4" s="49">
        <v>1020</v>
      </c>
      <c r="X4" s="49">
        <v>760</v>
      </c>
      <c r="Y4" s="49"/>
      <c r="Z4" s="46"/>
      <c r="AA4" s="49">
        <v>1200</v>
      </c>
      <c r="AB4" s="46">
        <v>1100</v>
      </c>
      <c r="AC4" s="49">
        <v>835</v>
      </c>
      <c r="AD4" s="44">
        <f>SUM(G4:AC4)</f>
        <v>7735</v>
      </c>
      <c r="AE4" s="2">
        <f>COUNT(G4:AC4)</f>
        <v>11</v>
      </c>
    </row>
    <row r="5" spans="1:31" x14ac:dyDescent="0.3">
      <c r="A5" s="77">
        <f>RANK(AD5,$AD$2:AD136)</f>
        <v>4</v>
      </c>
      <c r="B5" s="4" t="s">
        <v>15</v>
      </c>
      <c r="C5" s="38" t="s">
        <v>4</v>
      </c>
      <c r="D5" s="4">
        <v>2009</v>
      </c>
      <c r="E5" s="7" t="s">
        <v>12</v>
      </c>
      <c r="F5" s="38" t="s">
        <v>28</v>
      </c>
      <c r="G5" s="46">
        <v>585</v>
      </c>
      <c r="H5" s="46"/>
      <c r="I5" s="46">
        <v>405</v>
      </c>
      <c r="J5" s="46"/>
      <c r="K5" s="46"/>
      <c r="L5" s="46">
        <v>480</v>
      </c>
      <c r="M5" s="46"/>
      <c r="N5" s="46"/>
      <c r="O5" s="49">
        <v>660</v>
      </c>
      <c r="P5" s="46"/>
      <c r="Q5" s="52">
        <v>460</v>
      </c>
      <c r="R5" s="46"/>
      <c r="S5" s="52"/>
      <c r="T5" s="46">
        <v>230</v>
      </c>
      <c r="U5" s="52"/>
      <c r="V5" s="58"/>
      <c r="W5" s="49">
        <v>1020</v>
      </c>
      <c r="X5" s="49">
        <v>760</v>
      </c>
      <c r="Y5" s="49"/>
      <c r="Z5" s="46"/>
      <c r="AA5" s="49"/>
      <c r="AB5" s="46">
        <v>1100</v>
      </c>
      <c r="AC5" s="49">
        <v>835</v>
      </c>
      <c r="AD5" s="44">
        <f>SUM(G5:AC5)</f>
        <v>6535</v>
      </c>
      <c r="AE5" s="2">
        <f>COUNT(G5:AC5)</f>
        <v>10</v>
      </c>
    </row>
    <row r="6" spans="1:31" x14ac:dyDescent="0.3">
      <c r="A6" s="77">
        <f>RANK(AD6,$AD$2:AD137)</f>
        <v>5</v>
      </c>
      <c r="B6" s="2" t="s">
        <v>15</v>
      </c>
      <c r="C6" s="40" t="s">
        <v>4</v>
      </c>
      <c r="D6" s="2">
        <v>2009</v>
      </c>
      <c r="E6" s="7" t="s">
        <v>12</v>
      </c>
      <c r="F6" s="42" t="s">
        <v>68</v>
      </c>
      <c r="G6" s="46"/>
      <c r="H6" s="46"/>
      <c r="I6" s="46"/>
      <c r="J6" s="49">
        <v>840</v>
      </c>
      <c r="K6" s="46"/>
      <c r="L6" s="46"/>
      <c r="M6" s="46"/>
      <c r="N6" s="46"/>
      <c r="O6" s="49">
        <v>240</v>
      </c>
      <c r="P6" s="46"/>
      <c r="Q6" s="46"/>
      <c r="R6" s="49">
        <v>480</v>
      </c>
      <c r="S6" s="49">
        <v>840</v>
      </c>
      <c r="T6" s="58"/>
      <c r="U6" s="49"/>
      <c r="V6" s="58">
        <v>1020</v>
      </c>
      <c r="W6" s="49">
        <v>840</v>
      </c>
      <c r="X6" s="49"/>
      <c r="Y6" s="49"/>
      <c r="Z6" s="46">
        <v>1020</v>
      </c>
      <c r="AA6" s="49">
        <v>1020</v>
      </c>
      <c r="AB6" s="46"/>
      <c r="AC6" s="49"/>
      <c r="AD6" s="44">
        <f>SUM(G6:AC6)</f>
        <v>6300</v>
      </c>
      <c r="AE6" s="2">
        <f>COUNT(G6:AC6)</f>
        <v>8</v>
      </c>
    </row>
    <row r="7" spans="1:31" x14ac:dyDescent="0.3">
      <c r="A7" s="77">
        <f>RANK(AD7,$AD$2:AD138)</f>
        <v>6</v>
      </c>
      <c r="B7" s="4" t="s">
        <v>15</v>
      </c>
      <c r="C7" s="38" t="s">
        <v>4</v>
      </c>
      <c r="D7" s="4">
        <v>2008</v>
      </c>
      <c r="E7" s="7" t="s">
        <v>12</v>
      </c>
      <c r="F7" s="50" t="s">
        <v>36</v>
      </c>
      <c r="G7" s="46"/>
      <c r="H7" s="46"/>
      <c r="I7" s="46"/>
      <c r="J7" s="49">
        <v>840</v>
      </c>
      <c r="K7" s="46"/>
      <c r="L7" s="46"/>
      <c r="M7" s="46"/>
      <c r="N7" s="46"/>
      <c r="O7" s="46"/>
      <c r="P7" s="46"/>
      <c r="Q7" s="46"/>
      <c r="R7" s="46"/>
      <c r="S7" s="49">
        <v>840</v>
      </c>
      <c r="T7" s="7"/>
      <c r="U7" s="49"/>
      <c r="V7" s="58">
        <v>1020</v>
      </c>
      <c r="W7" s="49">
        <v>840</v>
      </c>
      <c r="X7" s="49"/>
      <c r="Y7" s="49"/>
      <c r="Z7" s="46">
        <v>1020</v>
      </c>
      <c r="AA7" s="49"/>
      <c r="AB7" s="46"/>
      <c r="AC7" s="49"/>
      <c r="AD7" s="44">
        <f>SUM(G7:AC7)</f>
        <v>4560</v>
      </c>
      <c r="AE7" s="2">
        <f>COUNT(G7:AC7)</f>
        <v>5</v>
      </c>
    </row>
    <row r="8" spans="1:31" x14ac:dyDescent="0.3">
      <c r="A8" s="77">
        <f>RANK(AD8,$AD$2:AD139)</f>
        <v>7</v>
      </c>
      <c r="B8" s="3" t="s">
        <v>15</v>
      </c>
      <c r="C8" s="38" t="s">
        <v>4</v>
      </c>
      <c r="D8" s="4">
        <v>2010</v>
      </c>
      <c r="E8" s="4" t="s">
        <v>11</v>
      </c>
      <c r="F8" s="38" t="s">
        <v>82</v>
      </c>
      <c r="G8" s="46"/>
      <c r="H8" s="46"/>
      <c r="I8" s="46"/>
      <c r="J8" s="49">
        <v>1200</v>
      </c>
      <c r="K8" s="46"/>
      <c r="L8" s="46">
        <v>145</v>
      </c>
      <c r="M8" s="46"/>
      <c r="N8" s="46"/>
      <c r="O8" s="49">
        <v>480</v>
      </c>
      <c r="P8" s="46"/>
      <c r="Q8" s="46"/>
      <c r="R8" s="49">
        <v>660</v>
      </c>
      <c r="S8" s="46"/>
      <c r="T8" s="58"/>
      <c r="U8" s="46"/>
      <c r="V8" s="58"/>
      <c r="W8" s="49">
        <v>840</v>
      </c>
      <c r="X8" s="49"/>
      <c r="Y8" s="49"/>
      <c r="Z8" s="46"/>
      <c r="AA8" s="49">
        <v>1020</v>
      </c>
      <c r="AB8" s="46"/>
      <c r="AC8" s="49"/>
      <c r="AD8" s="44">
        <f>SUM(G8:AC8)</f>
        <v>4345</v>
      </c>
      <c r="AE8" s="2">
        <f>COUNT(G8:AC8)</f>
        <v>6</v>
      </c>
    </row>
    <row r="9" spans="1:31" x14ac:dyDescent="0.3">
      <c r="A9" s="77">
        <f>RANK(AD9,$AD$2:AD140)</f>
        <v>8</v>
      </c>
      <c r="B9" s="2" t="s">
        <v>15</v>
      </c>
      <c r="C9" s="40" t="s">
        <v>13</v>
      </c>
      <c r="D9" s="2">
        <v>2008</v>
      </c>
      <c r="E9" s="7" t="s">
        <v>12</v>
      </c>
      <c r="F9" s="42" t="s">
        <v>69</v>
      </c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58"/>
      <c r="U9" s="46"/>
      <c r="V9" s="58">
        <v>1200</v>
      </c>
      <c r="W9" s="49">
        <v>660</v>
      </c>
      <c r="X9" s="49"/>
      <c r="Y9" s="49"/>
      <c r="Z9" s="46">
        <v>1200</v>
      </c>
      <c r="AA9" s="49">
        <v>660</v>
      </c>
      <c r="AB9" s="46"/>
      <c r="AC9" s="49"/>
      <c r="AD9" s="44">
        <f>SUM(G9:AC9)</f>
        <v>3720</v>
      </c>
      <c r="AE9" s="2">
        <f>COUNT(G9:AC9)</f>
        <v>4</v>
      </c>
    </row>
    <row r="10" spans="1:31" x14ac:dyDescent="0.3">
      <c r="A10" s="77">
        <f>RANK(AD10,$AD$2:AD141)</f>
        <v>8</v>
      </c>
      <c r="B10" s="3" t="s">
        <v>15</v>
      </c>
      <c r="C10" s="39" t="s">
        <v>13</v>
      </c>
      <c r="D10" s="3">
        <v>2008</v>
      </c>
      <c r="E10" s="4" t="s">
        <v>12</v>
      </c>
      <c r="F10" s="38" t="s">
        <v>160</v>
      </c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58"/>
      <c r="U10" s="46"/>
      <c r="V10" s="58">
        <v>1200</v>
      </c>
      <c r="W10" s="49">
        <v>660</v>
      </c>
      <c r="X10" s="49"/>
      <c r="Y10" s="49"/>
      <c r="Z10" s="46">
        <v>1200</v>
      </c>
      <c r="AA10" s="49">
        <v>660</v>
      </c>
      <c r="AB10" s="46"/>
      <c r="AC10" s="49"/>
      <c r="AD10" s="44">
        <f>SUM(G10:AC10)</f>
        <v>3720</v>
      </c>
      <c r="AE10" s="2">
        <f>COUNT(G10:AC10)</f>
        <v>4</v>
      </c>
    </row>
    <row r="11" spans="1:31" x14ac:dyDescent="0.3">
      <c r="A11" s="77">
        <f>RANK(AD11,$AD$2:AD142)</f>
        <v>10</v>
      </c>
      <c r="B11" s="7" t="s">
        <v>15</v>
      </c>
      <c r="C11" s="42" t="s">
        <v>13</v>
      </c>
      <c r="D11" s="7">
        <v>2010</v>
      </c>
      <c r="E11" s="4" t="s">
        <v>11</v>
      </c>
      <c r="F11" s="42" t="s">
        <v>47</v>
      </c>
      <c r="G11" s="46"/>
      <c r="H11" s="46"/>
      <c r="I11" s="46"/>
      <c r="J11" s="49">
        <v>1200</v>
      </c>
      <c r="K11" s="46"/>
      <c r="L11" s="46">
        <v>145</v>
      </c>
      <c r="M11" s="46"/>
      <c r="N11" s="46"/>
      <c r="O11" s="49">
        <v>480</v>
      </c>
      <c r="P11" s="46"/>
      <c r="Q11" s="46"/>
      <c r="R11" s="49">
        <v>660</v>
      </c>
      <c r="S11" s="46"/>
      <c r="T11" s="58"/>
      <c r="U11" s="46"/>
      <c r="V11" s="58">
        <v>360</v>
      </c>
      <c r="W11" s="49">
        <v>660</v>
      </c>
      <c r="X11" s="49"/>
      <c r="Y11" s="49"/>
      <c r="Z11" s="46"/>
      <c r="AA11" s="49"/>
      <c r="AB11" s="46"/>
      <c r="AC11" s="49"/>
      <c r="AD11" s="44">
        <f>SUM(G11:AC11)</f>
        <v>3505</v>
      </c>
      <c r="AE11" s="2">
        <f>COUNT(G11:AC11)</f>
        <v>6</v>
      </c>
    </row>
    <row r="12" spans="1:31" x14ac:dyDescent="0.3">
      <c r="A12" s="77">
        <f>RANK(AD12,$AD$2:AD143)</f>
        <v>11</v>
      </c>
      <c r="B12" s="2" t="s">
        <v>15</v>
      </c>
      <c r="C12" s="40" t="s">
        <v>4</v>
      </c>
      <c r="D12" s="2">
        <v>2010</v>
      </c>
      <c r="E12" s="4" t="s">
        <v>11</v>
      </c>
      <c r="F12" s="42" t="s">
        <v>333</v>
      </c>
      <c r="G12" s="46"/>
      <c r="H12" s="46"/>
      <c r="I12" s="46"/>
      <c r="J12" s="49">
        <v>360</v>
      </c>
      <c r="K12" s="46"/>
      <c r="L12" s="46">
        <v>145</v>
      </c>
      <c r="M12" s="46"/>
      <c r="N12" s="46"/>
      <c r="O12" s="49">
        <v>240</v>
      </c>
      <c r="P12" s="46"/>
      <c r="Q12" s="46"/>
      <c r="R12" s="49">
        <v>480</v>
      </c>
      <c r="S12" s="49">
        <v>480</v>
      </c>
      <c r="T12" s="58"/>
      <c r="U12" s="49"/>
      <c r="V12" s="58">
        <v>480</v>
      </c>
      <c r="W12" s="49">
        <v>660</v>
      </c>
      <c r="X12" s="49"/>
      <c r="Y12" s="49"/>
      <c r="Z12" s="46">
        <v>360</v>
      </c>
      <c r="AA12" s="49"/>
      <c r="AB12" s="46"/>
      <c r="AC12" s="49"/>
      <c r="AD12" s="44">
        <f>SUM(G12:AC12)</f>
        <v>3205</v>
      </c>
      <c r="AE12" s="2">
        <f>COUNT(G12:AC12)</f>
        <v>8</v>
      </c>
    </row>
    <row r="13" spans="1:31" x14ac:dyDescent="0.3">
      <c r="A13" s="77">
        <f>RANK(AD13,$AD$2:AD144)</f>
        <v>12</v>
      </c>
      <c r="B13" s="4" t="s">
        <v>15</v>
      </c>
      <c r="C13" s="40" t="s">
        <v>13</v>
      </c>
      <c r="D13" s="4">
        <v>2011</v>
      </c>
      <c r="E13" s="4" t="s">
        <v>11</v>
      </c>
      <c r="F13" s="42" t="s">
        <v>89</v>
      </c>
      <c r="G13" s="46"/>
      <c r="H13" s="46"/>
      <c r="I13" s="46"/>
      <c r="J13" s="49">
        <v>240</v>
      </c>
      <c r="K13" s="49">
        <v>80</v>
      </c>
      <c r="L13" s="46"/>
      <c r="M13" s="46"/>
      <c r="N13" s="46"/>
      <c r="O13" s="49">
        <v>120</v>
      </c>
      <c r="P13" s="46"/>
      <c r="Q13" s="46"/>
      <c r="R13" s="49">
        <v>240</v>
      </c>
      <c r="S13" s="49">
        <v>360</v>
      </c>
      <c r="T13" s="58"/>
      <c r="U13" s="49"/>
      <c r="V13" s="58">
        <v>360</v>
      </c>
      <c r="W13" s="49">
        <v>660</v>
      </c>
      <c r="X13" s="49"/>
      <c r="Y13" s="49"/>
      <c r="Z13" s="46">
        <v>360</v>
      </c>
      <c r="AA13" s="49">
        <v>660</v>
      </c>
      <c r="AB13" s="46"/>
      <c r="AC13" s="49"/>
      <c r="AD13" s="44">
        <f>SUM(G13:AC13)</f>
        <v>3080</v>
      </c>
      <c r="AE13" s="2">
        <f>COUNT(G13:AC13)</f>
        <v>9</v>
      </c>
    </row>
    <row r="14" spans="1:31" x14ac:dyDescent="0.3">
      <c r="A14" s="77">
        <f>RANK(AD14,$AD$2:AD145)</f>
        <v>13</v>
      </c>
      <c r="B14" s="2" t="s">
        <v>15</v>
      </c>
      <c r="C14" s="40" t="s">
        <v>7</v>
      </c>
      <c r="D14" s="2">
        <v>2010</v>
      </c>
      <c r="E14" s="4" t="s">
        <v>11</v>
      </c>
      <c r="F14" s="42" t="s">
        <v>54</v>
      </c>
      <c r="G14" s="46"/>
      <c r="H14" s="46"/>
      <c r="I14" s="46"/>
      <c r="J14" s="49">
        <v>660</v>
      </c>
      <c r="K14" s="46"/>
      <c r="L14" s="46"/>
      <c r="M14" s="46"/>
      <c r="N14" s="46"/>
      <c r="O14" s="49">
        <v>360</v>
      </c>
      <c r="P14" s="46"/>
      <c r="Q14" s="46"/>
      <c r="R14" s="48">
        <v>0</v>
      </c>
      <c r="S14" s="49">
        <v>480</v>
      </c>
      <c r="T14" s="58"/>
      <c r="U14" s="49"/>
      <c r="V14" s="58">
        <v>480</v>
      </c>
      <c r="W14" s="49">
        <v>660</v>
      </c>
      <c r="X14" s="49"/>
      <c r="Y14" s="49"/>
      <c r="Z14" s="46">
        <v>360</v>
      </c>
      <c r="AA14" s="49"/>
      <c r="AB14" s="46"/>
      <c r="AC14" s="49"/>
      <c r="AD14" s="44">
        <f>SUM(G14:AC14)</f>
        <v>3000</v>
      </c>
      <c r="AE14" s="2">
        <f>COUNT(G14:AC14)</f>
        <v>7</v>
      </c>
    </row>
    <row r="15" spans="1:31" x14ac:dyDescent="0.3">
      <c r="A15" s="77">
        <f>RANK(AD15,$AD$2:AD146)</f>
        <v>14</v>
      </c>
      <c r="B15" s="4" t="s">
        <v>15</v>
      </c>
      <c r="C15" s="40" t="s">
        <v>162</v>
      </c>
      <c r="D15" s="2">
        <v>2009</v>
      </c>
      <c r="E15" s="7" t="s">
        <v>12</v>
      </c>
      <c r="F15" s="42" t="s">
        <v>202</v>
      </c>
      <c r="G15" s="46"/>
      <c r="H15" s="46"/>
      <c r="I15" s="46"/>
      <c r="J15" s="49">
        <v>120</v>
      </c>
      <c r="K15" s="46"/>
      <c r="L15" s="46"/>
      <c r="M15" s="46"/>
      <c r="N15" s="46"/>
      <c r="O15" s="49">
        <v>240</v>
      </c>
      <c r="P15" s="46"/>
      <c r="Q15" s="46"/>
      <c r="R15" s="46"/>
      <c r="S15" s="46"/>
      <c r="T15" s="58"/>
      <c r="U15" s="46"/>
      <c r="V15" s="58">
        <v>840</v>
      </c>
      <c r="W15" s="46"/>
      <c r="X15" s="46"/>
      <c r="Y15" s="46"/>
      <c r="Z15" s="46">
        <v>840</v>
      </c>
      <c r="AA15" s="49">
        <v>840</v>
      </c>
      <c r="AB15" s="46"/>
      <c r="AC15" s="49"/>
      <c r="AD15" s="44">
        <f>SUM(G15:AC15)</f>
        <v>2880</v>
      </c>
      <c r="AE15" s="2">
        <f>COUNT(G15:AC15)</f>
        <v>5</v>
      </c>
    </row>
    <row r="16" spans="1:31" x14ac:dyDescent="0.3">
      <c r="A16" s="77">
        <f>RANK(AD16,$AD$2:AD147)</f>
        <v>15</v>
      </c>
      <c r="B16" s="2" t="s">
        <v>15</v>
      </c>
      <c r="C16" s="40" t="s">
        <v>31</v>
      </c>
      <c r="D16" s="2">
        <v>2010</v>
      </c>
      <c r="E16" s="4" t="s">
        <v>11</v>
      </c>
      <c r="F16" s="42" t="s">
        <v>52</v>
      </c>
      <c r="G16" s="46"/>
      <c r="H16" s="46"/>
      <c r="I16" s="46"/>
      <c r="J16" s="49">
        <v>360</v>
      </c>
      <c r="K16" s="46"/>
      <c r="L16" s="46"/>
      <c r="M16" s="46"/>
      <c r="N16" s="46"/>
      <c r="O16" s="49">
        <v>120</v>
      </c>
      <c r="P16" s="46"/>
      <c r="Q16" s="46"/>
      <c r="R16" s="49">
        <v>240</v>
      </c>
      <c r="S16" s="49">
        <v>660</v>
      </c>
      <c r="T16" s="58"/>
      <c r="U16" s="49"/>
      <c r="V16" s="58">
        <v>660</v>
      </c>
      <c r="W16" s="49">
        <v>660</v>
      </c>
      <c r="X16" s="49"/>
      <c r="Y16" s="49"/>
      <c r="Z16" s="46">
        <v>120</v>
      </c>
      <c r="AA16" s="49"/>
      <c r="AB16" s="46"/>
      <c r="AC16" s="49"/>
      <c r="AD16" s="44">
        <f>SUM(G16:AC16)</f>
        <v>2820</v>
      </c>
      <c r="AE16" s="2">
        <f>COUNT(G16:AC16)</f>
        <v>7</v>
      </c>
    </row>
    <row r="17" spans="1:31" x14ac:dyDescent="0.3">
      <c r="A17" s="77">
        <f>RANK(AD17,$AD$2:AD148)</f>
        <v>16</v>
      </c>
      <c r="B17" s="2" t="s">
        <v>15</v>
      </c>
      <c r="C17" s="40" t="s">
        <v>258</v>
      </c>
      <c r="D17" s="2">
        <v>2011</v>
      </c>
      <c r="E17" s="4" t="s">
        <v>11</v>
      </c>
      <c r="F17" s="42" t="s">
        <v>76</v>
      </c>
      <c r="G17" s="46"/>
      <c r="H17" s="46"/>
      <c r="I17" s="46"/>
      <c r="J17" s="46"/>
      <c r="K17" s="46"/>
      <c r="L17" s="46">
        <v>215</v>
      </c>
      <c r="M17" s="46"/>
      <c r="N17" s="46"/>
      <c r="O17" s="49">
        <v>240</v>
      </c>
      <c r="P17" s="46"/>
      <c r="Q17" s="46"/>
      <c r="R17" s="49">
        <v>1020</v>
      </c>
      <c r="S17" s="49">
        <v>1020</v>
      </c>
      <c r="T17" s="58"/>
      <c r="U17" s="49"/>
      <c r="V17" s="58"/>
      <c r="W17" s="49"/>
      <c r="X17" s="49"/>
      <c r="Y17" s="49">
        <v>195</v>
      </c>
      <c r="Z17" s="46"/>
      <c r="AA17" s="49"/>
      <c r="AB17" s="46"/>
      <c r="AC17" s="49"/>
      <c r="AD17" s="44">
        <f>SUM(G17:AC17)</f>
        <v>2690</v>
      </c>
      <c r="AE17" s="2">
        <f>COUNT(G17:AC17)</f>
        <v>5</v>
      </c>
    </row>
    <row r="18" spans="1:31" x14ac:dyDescent="0.3">
      <c r="A18" s="77">
        <f>RANK(AD18,$AD$2:AD149)</f>
        <v>17</v>
      </c>
      <c r="B18" s="2" t="s">
        <v>15</v>
      </c>
      <c r="C18" s="40" t="s">
        <v>31</v>
      </c>
      <c r="D18" s="2">
        <v>2012</v>
      </c>
      <c r="E18" s="7" t="s">
        <v>10</v>
      </c>
      <c r="F18" s="42" t="s">
        <v>96</v>
      </c>
      <c r="G18" s="46"/>
      <c r="H18" s="46"/>
      <c r="I18" s="46"/>
      <c r="J18" s="49">
        <v>180</v>
      </c>
      <c r="K18" s="49">
        <v>120</v>
      </c>
      <c r="L18" s="46"/>
      <c r="M18" s="46"/>
      <c r="N18" s="46"/>
      <c r="O18" s="49">
        <v>180</v>
      </c>
      <c r="P18" s="46"/>
      <c r="Q18" s="46"/>
      <c r="R18" s="49">
        <v>120</v>
      </c>
      <c r="S18" s="49">
        <v>1020</v>
      </c>
      <c r="T18" s="58"/>
      <c r="U18" s="49"/>
      <c r="V18" s="59">
        <v>0</v>
      </c>
      <c r="W18" s="49"/>
      <c r="X18" s="49"/>
      <c r="Y18" s="49"/>
      <c r="Z18" s="46">
        <v>660</v>
      </c>
      <c r="AA18" s="49">
        <v>360</v>
      </c>
      <c r="AB18" s="46"/>
      <c r="AC18" s="49"/>
      <c r="AD18" s="44">
        <f>SUM(G18:AC18)</f>
        <v>2640</v>
      </c>
      <c r="AE18" s="2">
        <f>COUNT(G18:AC18)</f>
        <v>8</v>
      </c>
    </row>
    <row r="19" spans="1:31" x14ac:dyDescent="0.3">
      <c r="A19" s="77">
        <f>RANK(AD19,$AD$2:AD150)</f>
        <v>18</v>
      </c>
      <c r="B19" s="2" t="s">
        <v>15</v>
      </c>
      <c r="C19" s="40" t="s">
        <v>31</v>
      </c>
      <c r="D19" s="2">
        <v>2009</v>
      </c>
      <c r="E19" s="7" t="s">
        <v>12</v>
      </c>
      <c r="F19" s="50" t="s">
        <v>380</v>
      </c>
      <c r="G19" s="46"/>
      <c r="H19" s="46"/>
      <c r="I19" s="46"/>
      <c r="J19" s="49">
        <v>660</v>
      </c>
      <c r="K19" s="46"/>
      <c r="L19" s="46">
        <v>330</v>
      </c>
      <c r="M19" s="46"/>
      <c r="N19" s="46">
        <v>75</v>
      </c>
      <c r="O19" s="49">
        <v>360</v>
      </c>
      <c r="P19" s="46"/>
      <c r="Q19" s="46"/>
      <c r="R19" s="48">
        <v>0</v>
      </c>
      <c r="S19" s="49">
        <v>1200</v>
      </c>
      <c r="T19" s="58"/>
      <c r="U19" s="49"/>
      <c r="V19" s="58"/>
      <c r="W19" s="49"/>
      <c r="X19" s="49"/>
      <c r="Y19" s="49"/>
      <c r="Z19" s="46"/>
      <c r="AA19" s="49"/>
      <c r="AB19" s="46"/>
      <c r="AC19" s="49"/>
      <c r="AD19" s="44">
        <f>SUM(G19:AC19)</f>
        <v>2625</v>
      </c>
      <c r="AE19" s="2">
        <f>COUNT(G19:AC19)</f>
        <v>6</v>
      </c>
    </row>
    <row r="20" spans="1:31" x14ac:dyDescent="0.3">
      <c r="A20" s="77">
        <f>RANK(AD20,$AD$2:AD151)</f>
        <v>19</v>
      </c>
      <c r="B20" s="2" t="s">
        <v>15</v>
      </c>
      <c r="C20" s="40" t="s">
        <v>258</v>
      </c>
      <c r="D20" s="2">
        <v>2012</v>
      </c>
      <c r="E20" s="7" t="s">
        <v>10</v>
      </c>
      <c r="F20" s="42" t="s">
        <v>61</v>
      </c>
      <c r="G20" s="46"/>
      <c r="H20" s="46"/>
      <c r="I20" s="46"/>
      <c r="J20" s="46"/>
      <c r="K20" s="49">
        <v>60</v>
      </c>
      <c r="L20" s="46"/>
      <c r="M20" s="46"/>
      <c r="N20" s="46"/>
      <c r="O20" s="49">
        <v>240</v>
      </c>
      <c r="P20" s="46"/>
      <c r="Q20" s="46"/>
      <c r="R20" s="49">
        <v>1020</v>
      </c>
      <c r="S20" s="49">
        <v>120</v>
      </c>
      <c r="T20" s="58"/>
      <c r="U20" s="49"/>
      <c r="V20" s="59">
        <v>0</v>
      </c>
      <c r="W20" s="49"/>
      <c r="X20" s="49"/>
      <c r="Y20" s="49"/>
      <c r="Z20" s="46">
        <v>660</v>
      </c>
      <c r="AA20" s="49">
        <v>360</v>
      </c>
      <c r="AB20" s="46"/>
      <c r="AC20" s="49"/>
      <c r="AD20" s="44">
        <f>SUM(G20:AC20)</f>
        <v>2460</v>
      </c>
      <c r="AE20" s="2">
        <f>COUNT(G20:AC20)</f>
        <v>7</v>
      </c>
    </row>
    <row r="21" spans="1:31" x14ac:dyDescent="0.3">
      <c r="A21" s="77">
        <f>RANK(AD21,$AD$2:AD152)</f>
        <v>19</v>
      </c>
      <c r="B21" s="3" t="s">
        <v>15</v>
      </c>
      <c r="C21" s="38" t="s">
        <v>31</v>
      </c>
      <c r="D21" s="2">
        <v>2010</v>
      </c>
      <c r="E21" s="4" t="s">
        <v>11</v>
      </c>
      <c r="F21" s="38" t="s">
        <v>107</v>
      </c>
      <c r="G21" s="46"/>
      <c r="H21" s="46"/>
      <c r="I21" s="46"/>
      <c r="J21" s="46"/>
      <c r="K21" s="46"/>
      <c r="L21" s="46"/>
      <c r="M21" s="46"/>
      <c r="N21" s="46"/>
      <c r="O21" s="49">
        <v>120</v>
      </c>
      <c r="P21" s="46"/>
      <c r="Q21" s="46"/>
      <c r="R21" s="49">
        <v>240</v>
      </c>
      <c r="S21" s="49">
        <v>660</v>
      </c>
      <c r="T21" s="58"/>
      <c r="U21" s="49"/>
      <c r="V21" s="58">
        <v>660</v>
      </c>
      <c r="W21" s="49">
        <v>660</v>
      </c>
      <c r="X21" s="49"/>
      <c r="Y21" s="49"/>
      <c r="Z21" s="46">
        <v>120</v>
      </c>
      <c r="AA21" s="49"/>
      <c r="AB21" s="46"/>
      <c r="AC21" s="49"/>
      <c r="AD21" s="44">
        <f>SUM(G21:AC21)</f>
        <v>2460</v>
      </c>
      <c r="AE21" s="2">
        <f>COUNT(G21:AC21)</f>
        <v>6</v>
      </c>
    </row>
    <row r="22" spans="1:31" x14ac:dyDescent="0.3">
      <c r="A22" s="77">
        <f>RANK(AD22,$AD$2:AD153)</f>
        <v>21</v>
      </c>
      <c r="B22" s="2" t="s">
        <v>15</v>
      </c>
      <c r="C22" s="39" t="s">
        <v>13</v>
      </c>
      <c r="D22" s="3">
        <v>2011</v>
      </c>
      <c r="E22" s="7" t="s">
        <v>11</v>
      </c>
      <c r="F22" s="38" t="s">
        <v>85</v>
      </c>
      <c r="G22" s="46"/>
      <c r="H22" s="46"/>
      <c r="I22" s="46"/>
      <c r="J22" s="49">
        <v>240</v>
      </c>
      <c r="K22" s="49">
        <v>80</v>
      </c>
      <c r="L22" s="46"/>
      <c r="M22" s="46"/>
      <c r="N22" s="46"/>
      <c r="O22" s="49">
        <v>120</v>
      </c>
      <c r="P22" s="46"/>
      <c r="Q22" s="46"/>
      <c r="R22" s="49">
        <v>240</v>
      </c>
      <c r="S22" s="49">
        <v>360</v>
      </c>
      <c r="T22" s="58"/>
      <c r="U22" s="49"/>
      <c r="V22" s="58">
        <v>360</v>
      </c>
      <c r="W22" s="49"/>
      <c r="X22" s="49"/>
      <c r="Y22" s="49"/>
      <c r="Z22" s="46">
        <v>360</v>
      </c>
      <c r="AA22" s="49">
        <v>660</v>
      </c>
      <c r="AB22" s="46"/>
      <c r="AC22" s="49"/>
      <c r="AD22" s="44">
        <f>SUM(G22:AC22)</f>
        <v>2420</v>
      </c>
      <c r="AE22" s="2">
        <f>COUNT(G22:AC22)</f>
        <v>8</v>
      </c>
    </row>
    <row r="23" spans="1:31" x14ac:dyDescent="0.3">
      <c r="A23" s="77">
        <f>RANK(AD23,$AD$2:AD154)</f>
        <v>22</v>
      </c>
      <c r="B23" s="2" t="s">
        <v>15</v>
      </c>
      <c r="C23" s="40" t="s">
        <v>258</v>
      </c>
      <c r="D23" s="2">
        <v>2010</v>
      </c>
      <c r="E23" s="4" t="s">
        <v>11</v>
      </c>
      <c r="F23" s="42" t="s">
        <v>59</v>
      </c>
      <c r="G23" s="46"/>
      <c r="H23" s="46"/>
      <c r="I23" s="46"/>
      <c r="J23" s="49">
        <v>480</v>
      </c>
      <c r="K23" s="46"/>
      <c r="L23" s="46"/>
      <c r="M23" s="46"/>
      <c r="N23" s="46"/>
      <c r="O23" s="49">
        <v>360</v>
      </c>
      <c r="P23" s="46"/>
      <c r="Q23" s="46"/>
      <c r="R23" s="49">
        <v>360</v>
      </c>
      <c r="S23" s="46"/>
      <c r="T23" s="58"/>
      <c r="U23" s="46"/>
      <c r="V23" s="58">
        <v>240</v>
      </c>
      <c r="W23" s="46"/>
      <c r="X23" s="46"/>
      <c r="Y23" s="46"/>
      <c r="Z23" s="46">
        <v>480</v>
      </c>
      <c r="AA23" s="49">
        <v>360</v>
      </c>
      <c r="AB23" s="46"/>
      <c r="AC23" s="49"/>
      <c r="AD23" s="44">
        <f>SUM(G23:AC23)</f>
        <v>2280</v>
      </c>
      <c r="AE23" s="2">
        <f>COUNT(G23:AC23)</f>
        <v>6</v>
      </c>
    </row>
    <row r="24" spans="1:31" x14ac:dyDescent="0.3">
      <c r="A24" s="77">
        <f>RANK(AD24,$AD$2:AD155)</f>
        <v>23</v>
      </c>
      <c r="B24" s="7" t="s">
        <v>15</v>
      </c>
      <c r="C24" s="42" t="s">
        <v>4</v>
      </c>
      <c r="D24" s="7">
        <v>2010</v>
      </c>
      <c r="E24" s="4" t="s">
        <v>11</v>
      </c>
      <c r="F24" s="42" t="s">
        <v>25</v>
      </c>
      <c r="G24" s="46"/>
      <c r="H24" s="46"/>
      <c r="I24" s="46"/>
      <c r="J24" s="46"/>
      <c r="K24" s="46"/>
      <c r="L24" s="46">
        <v>215</v>
      </c>
      <c r="M24" s="46"/>
      <c r="N24" s="46"/>
      <c r="O24" s="46"/>
      <c r="P24" s="46"/>
      <c r="Q24" s="52">
        <v>180</v>
      </c>
      <c r="R24" s="46"/>
      <c r="S24" s="49">
        <v>1200</v>
      </c>
      <c r="T24" s="58"/>
      <c r="U24" s="49">
        <v>380</v>
      </c>
      <c r="V24" s="58"/>
      <c r="W24" s="49"/>
      <c r="X24" s="49"/>
      <c r="Y24" s="49">
        <v>195</v>
      </c>
      <c r="Z24" s="46"/>
      <c r="AA24" s="49"/>
      <c r="AB24" s="46"/>
      <c r="AC24" s="49"/>
      <c r="AD24" s="44">
        <f>SUM(G24:AC24)</f>
        <v>2170</v>
      </c>
      <c r="AE24" s="2">
        <f>COUNT(G24:AC24)</f>
        <v>5</v>
      </c>
    </row>
    <row r="25" spans="1:31" x14ac:dyDescent="0.3">
      <c r="A25" s="77">
        <f>RANK(AD25,$AD$2:AD156)</f>
        <v>24</v>
      </c>
      <c r="B25" s="2" t="s">
        <v>15</v>
      </c>
      <c r="C25" s="40" t="s">
        <v>258</v>
      </c>
      <c r="D25" s="2">
        <v>2011</v>
      </c>
      <c r="E25" s="4" t="s">
        <v>11</v>
      </c>
      <c r="F25" s="42" t="s">
        <v>60</v>
      </c>
      <c r="G25" s="46"/>
      <c r="H25" s="46"/>
      <c r="I25" s="46"/>
      <c r="J25" s="49">
        <v>480</v>
      </c>
      <c r="K25" s="49">
        <v>60</v>
      </c>
      <c r="L25" s="46"/>
      <c r="M25" s="46"/>
      <c r="N25" s="46"/>
      <c r="O25" s="49">
        <v>360</v>
      </c>
      <c r="P25" s="46"/>
      <c r="Q25" s="46"/>
      <c r="R25" s="49">
        <v>360</v>
      </c>
      <c r="S25" s="46"/>
      <c r="T25" s="58"/>
      <c r="U25" s="46"/>
      <c r="V25" s="58"/>
      <c r="W25" s="46"/>
      <c r="X25" s="46"/>
      <c r="Y25" s="46"/>
      <c r="Z25" s="46">
        <v>480</v>
      </c>
      <c r="AA25" s="49">
        <v>360</v>
      </c>
      <c r="AB25" s="46"/>
      <c r="AC25" s="49"/>
      <c r="AD25" s="44">
        <f>SUM(G25:AC25)</f>
        <v>2100</v>
      </c>
      <c r="AE25" s="2">
        <f>COUNT(G25:AC25)</f>
        <v>6</v>
      </c>
    </row>
    <row r="26" spans="1:31" x14ac:dyDescent="0.3">
      <c r="A26" s="77">
        <f>RANK(AD26,$AD$2:AD157)</f>
        <v>25</v>
      </c>
      <c r="B26" s="2" t="s">
        <v>15</v>
      </c>
      <c r="C26" s="40" t="s">
        <v>162</v>
      </c>
      <c r="D26" s="2">
        <v>2010</v>
      </c>
      <c r="E26" s="4" t="s">
        <v>11</v>
      </c>
      <c r="F26" s="42" t="s">
        <v>134</v>
      </c>
      <c r="G26" s="46"/>
      <c r="H26" s="46"/>
      <c r="I26" s="46"/>
      <c r="J26" s="49">
        <v>120</v>
      </c>
      <c r="K26" s="46"/>
      <c r="L26" s="46"/>
      <c r="M26" s="46"/>
      <c r="N26" s="46"/>
      <c r="O26" s="49">
        <v>240</v>
      </c>
      <c r="P26" s="46"/>
      <c r="Q26" s="46"/>
      <c r="R26" s="46"/>
      <c r="S26" s="46"/>
      <c r="T26" s="58"/>
      <c r="U26" s="46"/>
      <c r="V26" s="58">
        <v>840</v>
      </c>
      <c r="W26" s="46"/>
      <c r="X26" s="46"/>
      <c r="Y26" s="46"/>
      <c r="Z26" s="48">
        <v>0</v>
      </c>
      <c r="AA26" s="49">
        <v>840</v>
      </c>
      <c r="AB26" s="48"/>
      <c r="AC26" s="49"/>
      <c r="AD26" s="44">
        <f>SUM(G26:AC26)</f>
        <v>2040</v>
      </c>
      <c r="AE26" s="2">
        <f>COUNT(G26:AC26)</f>
        <v>5</v>
      </c>
    </row>
    <row r="27" spans="1:31" x14ac:dyDescent="0.3">
      <c r="A27" s="77">
        <f>RANK(AD27,$AD$2:AD158)</f>
        <v>26</v>
      </c>
      <c r="B27" s="2" t="s">
        <v>15</v>
      </c>
      <c r="C27" s="39" t="s">
        <v>6</v>
      </c>
      <c r="D27" s="3">
        <v>2009</v>
      </c>
      <c r="E27" s="7" t="s">
        <v>12</v>
      </c>
      <c r="F27" s="38" t="s">
        <v>196</v>
      </c>
      <c r="G27" s="46"/>
      <c r="H27" s="46"/>
      <c r="I27" s="46"/>
      <c r="J27" s="49">
        <v>120</v>
      </c>
      <c r="K27" s="46"/>
      <c r="L27" s="46"/>
      <c r="M27" s="46"/>
      <c r="N27" s="46"/>
      <c r="O27" s="49">
        <v>240</v>
      </c>
      <c r="P27" s="46"/>
      <c r="Q27" s="46"/>
      <c r="R27" s="49">
        <v>120</v>
      </c>
      <c r="S27" s="49">
        <v>840</v>
      </c>
      <c r="T27" s="58"/>
      <c r="U27" s="49"/>
      <c r="V27" s="58"/>
      <c r="W27" s="49"/>
      <c r="X27" s="49"/>
      <c r="Y27" s="49"/>
      <c r="Z27" s="46"/>
      <c r="AA27" s="49">
        <v>660</v>
      </c>
      <c r="AB27" s="46"/>
      <c r="AC27" s="49"/>
      <c r="AD27" s="44">
        <f>SUM(G27:AC27)</f>
        <v>1980</v>
      </c>
      <c r="AE27" s="2">
        <f>COUNT(G27:AC27)</f>
        <v>5</v>
      </c>
    </row>
    <row r="28" spans="1:31" x14ac:dyDescent="0.3">
      <c r="A28" s="77">
        <f>RANK(AD28,$AD$2:AD159)</f>
        <v>27</v>
      </c>
      <c r="B28" s="4" t="s">
        <v>15</v>
      </c>
      <c r="C28" s="40" t="s">
        <v>43</v>
      </c>
      <c r="D28" s="4">
        <v>2008</v>
      </c>
      <c r="E28" s="7" t="s">
        <v>12</v>
      </c>
      <c r="F28" s="42" t="s">
        <v>62</v>
      </c>
      <c r="G28" s="46"/>
      <c r="H28" s="46"/>
      <c r="I28" s="46"/>
      <c r="J28" s="49">
        <v>1020</v>
      </c>
      <c r="K28" s="46"/>
      <c r="L28" s="46"/>
      <c r="M28" s="46"/>
      <c r="N28" s="46"/>
      <c r="O28" s="46"/>
      <c r="P28" s="46"/>
      <c r="Q28" s="46"/>
      <c r="R28" s="49">
        <v>840</v>
      </c>
      <c r="S28" s="46"/>
      <c r="T28" s="58"/>
      <c r="U28" s="46"/>
      <c r="V28" s="58"/>
      <c r="W28" s="46"/>
      <c r="X28" s="46"/>
      <c r="Y28" s="46"/>
      <c r="Z28" s="46"/>
      <c r="AA28" s="49"/>
      <c r="AB28" s="46"/>
      <c r="AC28" s="49"/>
      <c r="AD28" s="44">
        <f>SUM(G28:AC28)</f>
        <v>1860</v>
      </c>
      <c r="AE28" s="2">
        <f>COUNT(G28:AC28)</f>
        <v>2</v>
      </c>
    </row>
    <row r="29" spans="1:31" x14ac:dyDescent="0.3">
      <c r="A29" s="77">
        <f>RANK(AD29,$AD$2:AD160)</f>
        <v>28</v>
      </c>
      <c r="B29" s="2" t="s">
        <v>15</v>
      </c>
      <c r="C29" s="40" t="s">
        <v>4</v>
      </c>
      <c r="D29" s="2">
        <v>2009</v>
      </c>
      <c r="E29" s="7" t="s">
        <v>12</v>
      </c>
      <c r="F29" s="42" t="s">
        <v>106</v>
      </c>
      <c r="G29" s="46"/>
      <c r="H29" s="46"/>
      <c r="I29" s="46"/>
      <c r="J29" s="49">
        <v>240</v>
      </c>
      <c r="K29" s="46"/>
      <c r="L29" s="46"/>
      <c r="M29" s="46"/>
      <c r="N29" s="46"/>
      <c r="O29" s="46"/>
      <c r="P29" s="46"/>
      <c r="Q29" s="46"/>
      <c r="R29" s="49">
        <v>360</v>
      </c>
      <c r="S29" s="46"/>
      <c r="T29" s="58"/>
      <c r="U29" s="46"/>
      <c r="V29" s="58">
        <v>660</v>
      </c>
      <c r="W29" s="46"/>
      <c r="X29" s="46"/>
      <c r="Y29" s="46"/>
      <c r="Z29" s="46"/>
      <c r="AA29" s="49"/>
      <c r="AB29" s="46"/>
      <c r="AC29" s="49"/>
      <c r="AD29" s="44">
        <f>SUM(G29:AC29)</f>
        <v>1260</v>
      </c>
      <c r="AE29" s="2">
        <f>COUNT(G29:AC29)</f>
        <v>3</v>
      </c>
    </row>
    <row r="30" spans="1:31" x14ac:dyDescent="0.3">
      <c r="A30" s="77">
        <f>RANK(AD30,$AD$2:AD161)</f>
        <v>29</v>
      </c>
      <c r="B30" s="3" t="s">
        <v>15</v>
      </c>
      <c r="C30" s="38" t="s">
        <v>4</v>
      </c>
      <c r="D30" s="4">
        <v>2012</v>
      </c>
      <c r="E30" s="7" t="s">
        <v>10</v>
      </c>
      <c r="F30" s="38" t="s">
        <v>77</v>
      </c>
      <c r="G30" s="46"/>
      <c r="H30" s="46"/>
      <c r="I30" s="46"/>
      <c r="J30" s="49">
        <v>180</v>
      </c>
      <c r="K30" s="49">
        <v>120</v>
      </c>
      <c r="L30" s="46"/>
      <c r="M30" s="46"/>
      <c r="N30" s="46"/>
      <c r="O30" s="49">
        <v>180</v>
      </c>
      <c r="P30" s="46"/>
      <c r="Q30" s="46"/>
      <c r="R30" s="49">
        <v>120</v>
      </c>
      <c r="S30" s="49">
        <v>360</v>
      </c>
      <c r="T30" s="58"/>
      <c r="U30" s="49"/>
      <c r="V30" s="58">
        <v>120</v>
      </c>
      <c r="W30" s="49"/>
      <c r="X30" s="49"/>
      <c r="Y30" s="49"/>
      <c r="Z30" s="48">
        <v>0</v>
      </c>
      <c r="AA30" s="66">
        <v>0</v>
      </c>
      <c r="AB30" s="48"/>
      <c r="AC30" s="66"/>
      <c r="AD30" s="44">
        <f>SUM(G30:AC30)</f>
        <v>1080</v>
      </c>
      <c r="AE30" s="2">
        <f>COUNT(G30:AC30)</f>
        <v>8</v>
      </c>
    </row>
    <row r="31" spans="1:31" x14ac:dyDescent="0.3">
      <c r="A31" s="77">
        <f>RANK(AD31,$AD$2:AD161)</f>
        <v>30</v>
      </c>
      <c r="B31" s="4" t="s">
        <v>15</v>
      </c>
      <c r="C31" s="38" t="s">
        <v>4</v>
      </c>
      <c r="D31" s="4">
        <v>2013</v>
      </c>
      <c r="E31" s="7" t="s">
        <v>10</v>
      </c>
      <c r="F31" s="38" t="s">
        <v>121</v>
      </c>
      <c r="G31" s="46"/>
      <c r="H31" s="46"/>
      <c r="I31" s="46"/>
      <c r="J31" s="49">
        <v>80</v>
      </c>
      <c r="K31" s="49">
        <v>60</v>
      </c>
      <c r="L31" s="46"/>
      <c r="M31" s="46"/>
      <c r="N31" s="46"/>
      <c r="O31" s="49">
        <v>80</v>
      </c>
      <c r="P31" s="46"/>
      <c r="Q31" s="46"/>
      <c r="R31" s="46"/>
      <c r="S31" s="49">
        <v>240</v>
      </c>
      <c r="T31" s="58"/>
      <c r="U31" s="49"/>
      <c r="V31" s="58">
        <v>120</v>
      </c>
      <c r="W31" s="49"/>
      <c r="X31" s="49"/>
      <c r="Y31" s="49"/>
      <c r="Z31" s="46">
        <v>240</v>
      </c>
      <c r="AA31" s="49">
        <v>240</v>
      </c>
      <c r="AB31" s="46"/>
      <c r="AC31" s="49"/>
      <c r="AD31" s="44">
        <f>SUM(G31:AC31)</f>
        <v>1060</v>
      </c>
      <c r="AE31" s="2">
        <f>COUNT(G31:AC31)</f>
        <v>7</v>
      </c>
    </row>
    <row r="32" spans="1:31" x14ac:dyDescent="0.3">
      <c r="A32" s="77">
        <f>RANK(AD32,$AD$2:AD160)</f>
        <v>31</v>
      </c>
      <c r="B32" s="4" t="s">
        <v>15</v>
      </c>
      <c r="C32" s="38" t="s">
        <v>4</v>
      </c>
      <c r="D32" s="2">
        <v>2012</v>
      </c>
      <c r="E32" s="7" t="s">
        <v>10</v>
      </c>
      <c r="F32" s="38" t="s">
        <v>98</v>
      </c>
      <c r="G32" s="46"/>
      <c r="H32" s="46"/>
      <c r="I32" s="46"/>
      <c r="J32" s="49">
        <v>80</v>
      </c>
      <c r="K32" s="49">
        <v>60</v>
      </c>
      <c r="L32" s="46"/>
      <c r="M32" s="46"/>
      <c r="N32" s="46"/>
      <c r="O32" s="46"/>
      <c r="P32" s="46"/>
      <c r="Q32" s="46"/>
      <c r="R32" s="49">
        <v>180</v>
      </c>
      <c r="S32" s="49">
        <v>180</v>
      </c>
      <c r="T32" s="58"/>
      <c r="U32" s="49"/>
      <c r="V32" s="58">
        <v>180</v>
      </c>
      <c r="W32" s="49"/>
      <c r="X32" s="49"/>
      <c r="Y32" s="49"/>
      <c r="Z32" s="46">
        <v>180</v>
      </c>
      <c r="AA32" s="49">
        <v>120</v>
      </c>
      <c r="AB32" s="46"/>
      <c r="AC32" s="49"/>
      <c r="AD32" s="44">
        <f>SUM(G32:AC32)</f>
        <v>980</v>
      </c>
      <c r="AE32" s="2">
        <f>COUNT(G32:AC32)</f>
        <v>7</v>
      </c>
    </row>
    <row r="33" spans="1:31" x14ac:dyDescent="0.3">
      <c r="A33" s="77">
        <f>RANK(AD33,$AD$2:AD160)</f>
        <v>32</v>
      </c>
      <c r="B33" s="2" t="s">
        <v>15</v>
      </c>
      <c r="C33" s="40" t="s">
        <v>4</v>
      </c>
      <c r="D33" s="2">
        <v>2010</v>
      </c>
      <c r="E33" s="4" t="s">
        <v>11</v>
      </c>
      <c r="F33" s="42" t="s">
        <v>79</v>
      </c>
      <c r="G33" s="46"/>
      <c r="H33" s="46"/>
      <c r="I33" s="46"/>
      <c r="J33" s="49">
        <v>120</v>
      </c>
      <c r="K33" s="46"/>
      <c r="L33" s="46"/>
      <c r="M33" s="46"/>
      <c r="N33" s="46"/>
      <c r="O33" s="46"/>
      <c r="P33" s="46"/>
      <c r="Q33" s="46"/>
      <c r="R33" s="46"/>
      <c r="S33" s="46"/>
      <c r="T33" s="58"/>
      <c r="U33" s="46"/>
      <c r="V33" s="58"/>
      <c r="W33" s="49">
        <v>840</v>
      </c>
      <c r="X33" s="49"/>
      <c r="Y33" s="49"/>
      <c r="Z33" s="46"/>
      <c r="AA33" s="49"/>
      <c r="AB33" s="46"/>
      <c r="AC33" s="49"/>
      <c r="AD33" s="44">
        <f>SUM(G33:AC33)</f>
        <v>960</v>
      </c>
      <c r="AE33" s="2">
        <f>COUNT(G33:AC33)</f>
        <v>2</v>
      </c>
    </row>
    <row r="34" spans="1:31" x14ac:dyDescent="0.3">
      <c r="A34" s="77">
        <f>RANK(AD34,$AD$2:AD160)</f>
        <v>33</v>
      </c>
      <c r="B34" s="2" t="s">
        <v>15</v>
      </c>
      <c r="C34" s="40" t="s">
        <v>4</v>
      </c>
      <c r="D34" s="2">
        <v>2015</v>
      </c>
      <c r="E34" s="7" t="s">
        <v>9</v>
      </c>
      <c r="F34" s="42" t="s">
        <v>120</v>
      </c>
      <c r="G34" s="46"/>
      <c r="H34" s="46"/>
      <c r="I34" s="46"/>
      <c r="J34" s="49">
        <v>80</v>
      </c>
      <c r="K34" s="49">
        <v>60</v>
      </c>
      <c r="L34" s="46"/>
      <c r="M34" s="46"/>
      <c r="N34" s="46"/>
      <c r="O34" s="49">
        <v>80</v>
      </c>
      <c r="P34" s="46"/>
      <c r="Q34" s="46"/>
      <c r="R34" s="46"/>
      <c r="S34" s="49">
        <v>240</v>
      </c>
      <c r="T34" s="58"/>
      <c r="U34" s="49"/>
      <c r="V34" s="58">
        <v>180</v>
      </c>
      <c r="W34" s="49"/>
      <c r="X34" s="49"/>
      <c r="Y34" s="49"/>
      <c r="Z34" s="46">
        <v>180</v>
      </c>
      <c r="AA34" s="49">
        <v>120</v>
      </c>
      <c r="AB34" s="46"/>
      <c r="AC34" s="49"/>
      <c r="AD34" s="44">
        <f>SUM(G34:AC34)</f>
        <v>940</v>
      </c>
      <c r="AE34" s="2">
        <f>COUNT(G34:AC34)</f>
        <v>7</v>
      </c>
    </row>
    <row r="35" spans="1:31" x14ac:dyDescent="0.3">
      <c r="A35" s="77">
        <f>RANK(AD35,$AD$2:AD160)</f>
        <v>34</v>
      </c>
      <c r="B35" s="7" t="s">
        <v>15</v>
      </c>
      <c r="C35" s="42" t="s">
        <v>4</v>
      </c>
      <c r="D35" s="7">
        <v>2012</v>
      </c>
      <c r="E35" s="7" t="s">
        <v>10</v>
      </c>
      <c r="F35" s="42" t="s">
        <v>234</v>
      </c>
      <c r="G35" s="46"/>
      <c r="H35" s="46"/>
      <c r="I35" s="46"/>
      <c r="J35" s="49">
        <v>120</v>
      </c>
      <c r="K35" s="49">
        <v>60</v>
      </c>
      <c r="L35" s="46"/>
      <c r="M35" s="46"/>
      <c r="N35" s="46"/>
      <c r="O35" s="49">
        <v>80</v>
      </c>
      <c r="P35" s="46"/>
      <c r="Q35" s="46"/>
      <c r="R35" s="49">
        <v>120</v>
      </c>
      <c r="S35" s="49">
        <v>120</v>
      </c>
      <c r="T35" s="58"/>
      <c r="U35" s="49"/>
      <c r="V35" s="58">
        <v>240</v>
      </c>
      <c r="W35" s="49"/>
      <c r="X35" s="49"/>
      <c r="Y35" s="49"/>
      <c r="Z35" s="46"/>
      <c r="AA35" s="49">
        <v>180</v>
      </c>
      <c r="AB35" s="46"/>
      <c r="AC35" s="49"/>
      <c r="AD35" s="44">
        <f>SUM(G35:AC35)</f>
        <v>920</v>
      </c>
      <c r="AE35" s="2">
        <f>COUNT(G35:AC35)</f>
        <v>7</v>
      </c>
    </row>
    <row r="36" spans="1:31" x14ac:dyDescent="0.3">
      <c r="A36" s="77">
        <f>RANK(AD36,$AD$2:AD160)</f>
        <v>34</v>
      </c>
      <c r="B36" s="7" t="s">
        <v>15</v>
      </c>
      <c r="C36" s="42" t="s">
        <v>4</v>
      </c>
      <c r="D36" s="7">
        <v>2012</v>
      </c>
      <c r="E36" s="7" t="s">
        <v>10</v>
      </c>
      <c r="F36" s="42" t="s">
        <v>235</v>
      </c>
      <c r="G36" s="46"/>
      <c r="H36" s="46"/>
      <c r="I36" s="46"/>
      <c r="J36" s="49">
        <v>120</v>
      </c>
      <c r="K36" s="49">
        <v>60</v>
      </c>
      <c r="L36" s="46"/>
      <c r="M36" s="46"/>
      <c r="N36" s="46"/>
      <c r="O36" s="49">
        <v>80</v>
      </c>
      <c r="P36" s="46"/>
      <c r="Q36" s="46"/>
      <c r="R36" s="49">
        <v>120</v>
      </c>
      <c r="S36" s="49">
        <v>120</v>
      </c>
      <c r="T36" s="58"/>
      <c r="U36" s="49"/>
      <c r="V36" s="58">
        <v>240</v>
      </c>
      <c r="W36" s="49"/>
      <c r="X36" s="49"/>
      <c r="Y36" s="49"/>
      <c r="Z36" s="46"/>
      <c r="AA36" s="49">
        <v>180</v>
      </c>
      <c r="AB36" s="46"/>
      <c r="AC36" s="49"/>
      <c r="AD36" s="44">
        <f>SUM(G36:AC36)</f>
        <v>920</v>
      </c>
      <c r="AE36" s="2">
        <f>COUNT(G36:AC36)</f>
        <v>7</v>
      </c>
    </row>
    <row r="37" spans="1:31" x14ac:dyDescent="0.3">
      <c r="A37" s="77">
        <f>RANK(AD37,$AD$2:AD160)</f>
        <v>36</v>
      </c>
      <c r="B37" s="2" t="s">
        <v>15</v>
      </c>
      <c r="C37" s="39" t="s">
        <v>258</v>
      </c>
      <c r="D37" s="3">
        <v>2014</v>
      </c>
      <c r="E37" s="4" t="s">
        <v>9</v>
      </c>
      <c r="F37" s="38" t="s">
        <v>126</v>
      </c>
      <c r="G37" s="48"/>
      <c r="H37" s="48"/>
      <c r="I37" s="48"/>
      <c r="J37" s="49">
        <v>60</v>
      </c>
      <c r="K37" s="49">
        <v>40</v>
      </c>
      <c r="L37" s="48"/>
      <c r="M37" s="48"/>
      <c r="N37" s="48"/>
      <c r="O37" s="49">
        <v>60</v>
      </c>
      <c r="P37" s="48"/>
      <c r="Q37" s="48"/>
      <c r="R37" s="48"/>
      <c r="S37" s="49">
        <v>120</v>
      </c>
      <c r="T37" s="58"/>
      <c r="U37" s="49"/>
      <c r="V37" s="58">
        <v>120</v>
      </c>
      <c r="W37" s="49"/>
      <c r="X37" s="49"/>
      <c r="Y37" s="49"/>
      <c r="Z37" s="46">
        <v>240</v>
      </c>
      <c r="AA37" s="49">
        <v>240</v>
      </c>
      <c r="AB37" s="46"/>
      <c r="AC37" s="49"/>
      <c r="AD37" s="44">
        <f>SUM(G37:AC37)</f>
        <v>880</v>
      </c>
      <c r="AE37" s="2">
        <f>COUNT(G37:AC37)</f>
        <v>7</v>
      </c>
    </row>
    <row r="38" spans="1:31" x14ac:dyDescent="0.3">
      <c r="A38" s="77">
        <f>RANK(AD38,$AD$2:AD160)</f>
        <v>36</v>
      </c>
      <c r="B38" s="7" t="s">
        <v>15</v>
      </c>
      <c r="C38" s="40" t="s">
        <v>4</v>
      </c>
      <c r="D38" s="7">
        <v>2009</v>
      </c>
      <c r="E38" s="7" t="s">
        <v>12</v>
      </c>
      <c r="F38" s="42" t="s">
        <v>140</v>
      </c>
      <c r="G38" s="46"/>
      <c r="H38" s="46"/>
      <c r="I38" s="46"/>
      <c r="J38" s="46"/>
      <c r="K38" s="46"/>
      <c r="L38" s="46"/>
      <c r="M38" s="46">
        <v>760</v>
      </c>
      <c r="N38" s="46"/>
      <c r="O38" s="46"/>
      <c r="P38" s="46"/>
      <c r="Q38" s="46"/>
      <c r="R38" s="49">
        <v>120</v>
      </c>
      <c r="S38" s="46"/>
      <c r="T38" s="58"/>
      <c r="U38" s="46"/>
      <c r="V38" s="58"/>
      <c r="W38" s="46"/>
      <c r="X38" s="46"/>
      <c r="Y38" s="46"/>
      <c r="Z38" s="46"/>
      <c r="AA38" s="49"/>
      <c r="AB38" s="46"/>
      <c r="AC38" s="49"/>
      <c r="AD38" s="44">
        <f>SUM(G38:AC38)</f>
        <v>880</v>
      </c>
      <c r="AE38" s="2">
        <f>COUNT(G38:AC38)</f>
        <v>2</v>
      </c>
    </row>
    <row r="39" spans="1:31" x14ac:dyDescent="0.3">
      <c r="A39" s="77">
        <f>RANK(AD39,$AD$2:AD168)</f>
        <v>38</v>
      </c>
      <c r="B39" s="7" t="s">
        <v>15</v>
      </c>
      <c r="C39" s="42" t="s">
        <v>4</v>
      </c>
      <c r="D39" s="7">
        <v>2010</v>
      </c>
      <c r="E39" s="4" t="s">
        <v>11</v>
      </c>
      <c r="F39" s="42" t="s">
        <v>51</v>
      </c>
      <c r="G39" s="46"/>
      <c r="H39" s="46">
        <v>105</v>
      </c>
      <c r="I39" s="46"/>
      <c r="J39" s="46"/>
      <c r="K39" s="46"/>
      <c r="L39" s="46"/>
      <c r="M39" s="46">
        <v>760</v>
      </c>
      <c r="N39" s="46"/>
      <c r="O39" s="46"/>
      <c r="P39" s="46"/>
      <c r="Q39" s="46"/>
      <c r="R39" s="46"/>
      <c r="S39" s="46"/>
      <c r="T39" s="58"/>
      <c r="U39" s="46"/>
      <c r="V39" s="58"/>
      <c r="W39" s="46"/>
      <c r="X39" s="46"/>
      <c r="Y39" s="46"/>
      <c r="Z39" s="46"/>
      <c r="AA39" s="49"/>
      <c r="AB39" s="46"/>
      <c r="AC39" s="49"/>
      <c r="AD39" s="44">
        <f>SUM(G39:AC39)</f>
        <v>865</v>
      </c>
      <c r="AE39" s="2">
        <f>COUNT(G39:AC39)</f>
        <v>2</v>
      </c>
    </row>
    <row r="40" spans="1:31" x14ac:dyDescent="0.3">
      <c r="A40" s="77">
        <f>RANK(AD40,$AD$2:AD161)</f>
        <v>39</v>
      </c>
      <c r="B40" s="2" t="s">
        <v>15</v>
      </c>
      <c r="C40" s="40" t="s">
        <v>4</v>
      </c>
      <c r="D40" s="2">
        <v>2011</v>
      </c>
      <c r="E40" s="4" t="s">
        <v>11</v>
      </c>
      <c r="F40" s="42" t="s">
        <v>53</v>
      </c>
      <c r="G40" s="46"/>
      <c r="H40" s="46"/>
      <c r="I40" s="46"/>
      <c r="J40" s="46"/>
      <c r="K40" s="49">
        <v>60</v>
      </c>
      <c r="L40" s="46"/>
      <c r="M40" s="46"/>
      <c r="N40" s="46"/>
      <c r="O40" s="46"/>
      <c r="P40" s="46"/>
      <c r="Q40" s="46"/>
      <c r="R40" s="49">
        <v>180</v>
      </c>
      <c r="S40" s="49">
        <v>360</v>
      </c>
      <c r="T40" s="58"/>
      <c r="U40" s="49"/>
      <c r="V40" s="58"/>
      <c r="W40" s="49"/>
      <c r="X40" s="49"/>
      <c r="Y40" s="49"/>
      <c r="Z40" s="46">
        <v>120</v>
      </c>
      <c r="AA40" s="49">
        <v>120</v>
      </c>
      <c r="AB40" s="46"/>
      <c r="AC40" s="49"/>
      <c r="AD40" s="44">
        <f>SUM(G40:AC40)</f>
        <v>840</v>
      </c>
      <c r="AE40" s="2">
        <f>COUNT(G40:AC40)</f>
        <v>5</v>
      </c>
    </row>
    <row r="41" spans="1:31" x14ac:dyDescent="0.3">
      <c r="A41" s="77">
        <f>RANK(AD41,$AD$2:AD161)</f>
        <v>39</v>
      </c>
      <c r="B41" s="7" t="s">
        <v>15</v>
      </c>
      <c r="C41" s="42" t="s">
        <v>31</v>
      </c>
      <c r="D41" s="3">
        <v>2008</v>
      </c>
      <c r="E41" s="2" t="s">
        <v>12</v>
      </c>
      <c r="F41" s="50" t="s">
        <v>545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58">
        <v>840</v>
      </c>
      <c r="W41" s="7"/>
      <c r="X41" s="7"/>
      <c r="Y41" s="7"/>
      <c r="Z41" s="46"/>
      <c r="AA41" s="49"/>
      <c r="AB41" s="46"/>
      <c r="AC41" s="49"/>
      <c r="AD41" s="44">
        <f>SUM(G41:AC41)</f>
        <v>840</v>
      </c>
      <c r="AE41" s="2">
        <f>COUNT(G41:AC41)</f>
        <v>1</v>
      </c>
    </row>
    <row r="42" spans="1:31" x14ac:dyDescent="0.3">
      <c r="A42" s="77">
        <f>RANK(AD42,$AD$2:AD161)</f>
        <v>39</v>
      </c>
      <c r="B42" s="7" t="s">
        <v>15</v>
      </c>
      <c r="C42" s="42" t="s">
        <v>31</v>
      </c>
      <c r="D42" s="7">
        <v>2009</v>
      </c>
      <c r="E42" s="2" t="s">
        <v>12</v>
      </c>
      <c r="F42" s="42" t="s">
        <v>174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58">
        <v>840</v>
      </c>
      <c r="W42" s="7"/>
      <c r="X42" s="7"/>
      <c r="Y42" s="7"/>
      <c r="Z42" s="46"/>
      <c r="AA42" s="49"/>
      <c r="AB42" s="46"/>
      <c r="AC42" s="49"/>
      <c r="AD42" s="44">
        <f>SUM(G42:AC42)</f>
        <v>840</v>
      </c>
      <c r="AE42" s="2">
        <f>COUNT(G42:AC42)</f>
        <v>1</v>
      </c>
    </row>
    <row r="43" spans="1:31" x14ac:dyDescent="0.3">
      <c r="A43" s="77">
        <f>RANK(AD43,$AD$2:AD161)</f>
        <v>42</v>
      </c>
      <c r="B43" s="4" t="s">
        <v>15</v>
      </c>
      <c r="C43" s="38" t="s">
        <v>4</v>
      </c>
      <c r="D43" s="2">
        <v>2012</v>
      </c>
      <c r="E43" s="7" t="s">
        <v>10</v>
      </c>
      <c r="F43" s="38" t="s">
        <v>97</v>
      </c>
      <c r="G43" s="46"/>
      <c r="H43" s="46"/>
      <c r="I43" s="46"/>
      <c r="J43" s="49">
        <v>80</v>
      </c>
      <c r="K43" s="49">
        <v>80</v>
      </c>
      <c r="L43" s="46"/>
      <c r="M43" s="46"/>
      <c r="N43" s="46"/>
      <c r="O43" s="46"/>
      <c r="P43" s="46"/>
      <c r="Q43" s="46"/>
      <c r="R43" s="49">
        <v>80</v>
      </c>
      <c r="S43" s="49">
        <v>180</v>
      </c>
      <c r="T43" s="58"/>
      <c r="U43" s="49"/>
      <c r="V43" s="58">
        <v>120</v>
      </c>
      <c r="W43" s="49"/>
      <c r="X43" s="49"/>
      <c r="Y43" s="49"/>
      <c r="Z43" s="46">
        <v>120</v>
      </c>
      <c r="AA43" s="49">
        <v>120</v>
      </c>
      <c r="AB43" s="46"/>
      <c r="AC43" s="49"/>
      <c r="AD43" s="44">
        <f>SUM(G43:AC43)</f>
        <v>780</v>
      </c>
      <c r="AE43" s="2">
        <f>COUNT(G43:AC43)</f>
        <v>7</v>
      </c>
    </row>
    <row r="44" spans="1:31" x14ac:dyDescent="0.3">
      <c r="A44" s="77">
        <f>RANK(AD44,$AD$2:AD161)</f>
        <v>43</v>
      </c>
      <c r="B44" s="2" t="s">
        <v>15</v>
      </c>
      <c r="C44" s="39" t="s">
        <v>4</v>
      </c>
      <c r="D44" s="3">
        <v>2009</v>
      </c>
      <c r="E44" s="4" t="s">
        <v>12</v>
      </c>
      <c r="F44" s="38" t="s">
        <v>55</v>
      </c>
      <c r="G44" s="46"/>
      <c r="H44" s="46"/>
      <c r="I44" s="46"/>
      <c r="J44" s="46"/>
      <c r="K44" s="46"/>
      <c r="L44" s="46"/>
      <c r="M44" s="46">
        <v>760</v>
      </c>
      <c r="N44" s="46"/>
      <c r="O44" s="46"/>
      <c r="P44" s="46"/>
      <c r="Q44" s="46"/>
      <c r="R44" s="46"/>
      <c r="S44" s="46"/>
      <c r="T44" s="58"/>
      <c r="U44" s="46"/>
      <c r="V44" s="58"/>
      <c r="W44" s="46"/>
      <c r="X44" s="46"/>
      <c r="Y44" s="46"/>
      <c r="Z44" s="46"/>
      <c r="AA44" s="49"/>
      <c r="AB44" s="46"/>
      <c r="AC44" s="49"/>
      <c r="AD44" s="44">
        <f>SUM(G44:AC44)</f>
        <v>760</v>
      </c>
      <c r="AE44" s="2">
        <f>COUNT(G44:AC44)</f>
        <v>1</v>
      </c>
    </row>
    <row r="45" spans="1:31" x14ac:dyDescent="0.3">
      <c r="A45" s="77">
        <f>RANK(AD45,$AD$2:AD161)</f>
        <v>43</v>
      </c>
      <c r="B45" s="2" t="s">
        <v>15</v>
      </c>
      <c r="C45" s="40" t="s">
        <v>4</v>
      </c>
      <c r="D45" s="2">
        <v>2008</v>
      </c>
      <c r="E45" s="7" t="s">
        <v>12</v>
      </c>
      <c r="F45" s="42" t="s">
        <v>197</v>
      </c>
      <c r="G45" s="46"/>
      <c r="H45" s="46"/>
      <c r="I45" s="46"/>
      <c r="J45" s="46"/>
      <c r="K45" s="46"/>
      <c r="L45" s="46"/>
      <c r="M45" s="46">
        <v>760</v>
      </c>
      <c r="N45" s="46"/>
      <c r="O45" s="46"/>
      <c r="P45" s="46"/>
      <c r="Q45" s="46"/>
      <c r="R45" s="46"/>
      <c r="S45" s="46"/>
      <c r="T45" s="58"/>
      <c r="U45" s="46"/>
      <c r="V45" s="58"/>
      <c r="W45" s="46"/>
      <c r="X45" s="46"/>
      <c r="Y45" s="46"/>
      <c r="Z45" s="46"/>
      <c r="AA45" s="49"/>
      <c r="AB45" s="46"/>
      <c r="AC45" s="49"/>
      <c r="AD45" s="44">
        <f>SUM(G45:AC45)</f>
        <v>760</v>
      </c>
      <c r="AE45" s="2">
        <f>COUNT(G45:AC45)</f>
        <v>1</v>
      </c>
    </row>
    <row r="46" spans="1:31" x14ac:dyDescent="0.3">
      <c r="A46" s="77">
        <f>RANK(AD46,$AD$2:AD161)</f>
        <v>45</v>
      </c>
      <c r="B46" s="2" t="s">
        <v>15</v>
      </c>
      <c r="C46" s="39" t="s">
        <v>4</v>
      </c>
      <c r="D46" s="3">
        <v>2009</v>
      </c>
      <c r="E46" s="7" t="s">
        <v>12</v>
      </c>
      <c r="F46" s="38" t="s">
        <v>346</v>
      </c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58"/>
      <c r="U46" s="46"/>
      <c r="V46" s="58">
        <v>660</v>
      </c>
      <c r="W46" s="46"/>
      <c r="X46" s="46"/>
      <c r="Y46" s="46"/>
      <c r="Z46" s="46"/>
      <c r="AA46" s="49"/>
      <c r="AB46" s="46"/>
      <c r="AC46" s="49"/>
      <c r="AD46" s="44">
        <f>SUM(G46:AC46)</f>
        <v>660</v>
      </c>
      <c r="AE46" s="2">
        <f>COUNT(G46:AC46)</f>
        <v>1</v>
      </c>
    </row>
    <row r="47" spans="1:31" x14ac:dyDescent="0.3">
      <c r="A47" s="77">
        <f>RANK(AD47,$AD$2:AD161)</f>
        <v>45</v>
      </c>
      <c r="B47" s="2" t="s">
        <v>15</v>
      </c>
      <c r="C47" s="40" t="s">
        <v>4</v>
      </c>
      <c r="D47" s="2">
        <v>2009</v>
      </c>
      <c r="E47" s="7" t="s">
        <v>12</v>
      </c>
      <c r="F47" s="42" t="s">
        <v>345</v>
      </c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58"/>
      <c r="U47" s="46"/>
      <c r="V47" s="58">
        <v>660</v>
      </c>
      <c r="W47" s="46"/>
      <c r="X47" s="46"/>
      <c r="Y47" s="46"/>
      <c r="Z47" s="46"/>
      <c r="AA47" s="49"/>
      <c r="AB47" s="46"/>
      <c r="AC47" s="49"/>
      <c r="AD47" s="44">
        <f>SUM(G47:AC47)</f>
        <v>660</v>
      </c>
      <c r="AE47" s="2">
        <f>COUNT(G47:AC47)</f>
        <v>1</v>
      </c>
    </row>
    <row r="48" spans="1:31" x14ac:dyDescent="0.3">
      <c r="A48" s="77">
        <f>RANK(AD48,$AD$2:AD161)</f>
        <v>47</v>
      </c>
      <c r="B48" s="4" t="s">
        <v>15</v>
      </c>
      <c r="C48" s="40" t="s">
        <v>4</v>
      </c>
      <c r="D48" s="4">
        <v>2010</v>
      </c>
      <c r="E48" s="4" t="s">
        <v>11</v>
      </c>
      <c r="F48" s="42" t="s">
        <v>135</v>
      </c>
      <c r="G48" s="46"/>
      <c r="H48" s="46"/>
      <c r="I48" s="46"/>
      <c r="J48" s="49">
        <v>360</v>
      </c>
      <c r="K48" s="46"/>
      <c r="L48" s="46">
        <v>145</v>
      </c>
      <c r="M48" s="46"/>
      <c r="N48" s="46"/>
      <c r="O48" s="46"/>
      <c r="P48" s="46"/>
      <c r="Q48" s="46"/>
      <c r="R48" s="46"/>
      <c r="S48" s="46"/>
      <c r="T48" s="58"/>
      <c r="U48" s="46"/>
      <c r="V48" s="58"/>
      <c r="W48" s="46"/>
      <c r="X48" s="46"/>
      <c r="Y48" s="46"/>
      <c r="Z48" s="46">
        <v>120</v>
      </c>
      <c r="AA48" s="49"/>
      <c r="AB48" s="46"/>
      <c r="AC48" s="49"/>
      <c r="AD48" s="44">
        <f>SUM(G48:AC48)</f>
        <v>625</v>
      </c>
      <c r="AE48" s="2">
        <f>COUNT(G48:AC48)</f>
        <v>3</v>
      </c>
    </row>
    <row r="49" spans="1:31" x14ac:dyDescent="0.3">
      <c r="A49" s="77">
        <f>RANK(AD49,$AD$2:AD161)</f>
        <v>48</v>
      </c>
      <c r="B49" s="2" t="s">
        <v>15</v>
      </c>
      <c r="C49" s="40" t="s">
        <v>43</v>
      </c>
      <c r="D49" s="2">
        <v>2010</v>
      </c>
      <c r="E49" s="4" t="s">
        <v>11</v>
      </c>
      <c r="F49" s="42" t="s">
        <v>158</v>
      </c>
      <c r="G49" s="46"/>
      <c r="H49" s="46"/>
      <c r="I49" s="46"/>
      <c r="J49" s="46"/>
      <c r="K49" s="46"/>
      <c r="L49" s="46"/>
      <c r="M49" s="46"/>
      <c r="N49" s="46"/>
      <c r="O49" s="49">
        <v>120</v>
      </c>
      <c r="P49" s="46"/>
      <c r="Q49" s="46"/>
      <c r="R49" s="46"/>
      <c r="S49" s="49">
        <v>240</v>
      </c>
      <c r="T49" s="58"/>
      <c r="U49" s="49"/>
      <c r="V49" s="58">
        <v>240</v>
      </c>
      <c r="W49" s="49"/>
      <c r="X49" s="49"/>
      <c r="Y49" s="49"/>
      <c r="Z49" s="46"/>
      <c r="AA49" s="49"/>
      <c r="AB49" s="46"/>
      <c r="AC49" s="49"/>
      <c r="AD49" s="44">
        <f>SUM(G49:AC49)</f>
        <v>600</v>
      </c>
      <c r="AE49" s="2">
        <f>COUNT(G49:AC49)</f>
        <v>3</v>
      </c>
    </row>
    <row r="50" spans="1:31" x14ac:dyDescent="0.3">
      <c r="A50" s="77">
        <f>RANK(AD50,$AD$2:AD161)</f>
        <v>48</v>
      </c>
      <c r="B50" s="2" t="s">
        <v>15</v>
      </c>
      <c r="C50" s="40" t="s">
        <v>258</v>
      </c>
      <c r="D50" s="2">
        <v>2010</v>
      </c>
      <c r="E50" s="4" t="s">
        <v>11</v>
      </c>
      <c r="F50" s="42" t="s">
        <v>133</v>
      </c>
      <c r="G50" s="46"/>
      <c r="H50" s="46"/>
      <c r="I50" s="46"/>
      <c r="J50" s="46"/>
      <c r="K50" s="46"/>
      <c r="L50" s="46"/>
      <c r="M50" s="46"/>
      <c r="N50" s="46"/>
      <c r="O50" s="49">
        <v>120</v>
      </c>
      <c r="P50" s="46"/>
      <c r="Q50" s="46"/>
      <c r="R50" s="46"/>
      <c r="S50" s="49">
        <v>240</v>
      </c>
      <c r="T50" s="58"/>
      <c r="U50" s="49"/>
      <c r="V50" s="58">
        <v>240</v>
      </c>
      <c r="W50" s="49"/>
      <c r="X50" s="49"/>
      <c r="Y50" s="49"/>
      <c r="Z50" s="46"/>
      <c r="AA50" s="49"/>
      <c r="AB50" s="46"/>
      <c r="AC50" s="49"/>
      <c r="AD50" s="44">
        <f>SUM(G50:AC50)</f>
        <v>600</v>
      </c>
      <c r="AE50" s="2">
        <f>COUNT(G50:AC50)</f>
        <v>3</v>
      </c>
    </row>
    <row r="51" spans="1:31" x14ac:dyDescent="0.3">
      <c r="A51" s="77">
        <f>RANK(AD51,$AD$2:AD161)</f>
        <v>48</v>
      </c>
      <c r="B51" s="2" t="s">
        <v>15</v>
      </c>
      <c r="C51" s="40" t="s">
        <v>13</v>
      </c>
      <c r="D51" s="2">
        <v>2010</v>
      </c>
      <c r="E51" s="4" t="s">
        <v>11</v>
      </c>
      <c r="F51" s="42" t="s">
        <v>175</v>
      </c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58"/>
      <c r="U51" s="46"/>
      <c r="V51" s="58">
        <v>360</v>
      </c>
      <c r="W51" s="46"/>
      <c r="X51" s="46"/>
      <c r="Y51" s="46"/>
      <c r="Z51" s="46"/>
      <c r="AA51" s="49">
        <v>240</v>
      </c>
      <c r="AB51" s="46"/>
      <c r="AC51" s="49"/>
      <c r="AD51" s="44">
        <f>SUM(G51:AC51)</f>
        <v>600</v>
      </c>
      <c r="AE51" s="2">
        <f>COUNT(G51:AC51)</f>
        <v>2</v>
      </c>
    </row>
    <row r="52" spans="1:31" x14ac:dyDescent="0.3">
      <c r="A52" s="77">
        <f>RANK(AD52,$AD$2:AD162)</f>
        <v>51</v>
      </c>
      <c r="B52" s="2" t="s">
        <v>18</v>
      </c>
      <c r="C52" s="40" t="s">
        <v>50</v>
      </c>
      <c r="D52" s="2"/>
      <c r="E52" s="4" t="s">
        <v>10</v>
      </c>
      <c r="F52" s="42" t="s">
        <v>156</v>
      </c>
      <c r="G52" s="46"/>
      <c r="H52" s="46"/>
      <c r="I52" s="46"/>
      <c r="J52" s="46"/>
      <c r="K52" s="49">
        <v>80</v>
      </c>
      <c r="L52" s="46"/>
      <c r="M52" s="46"/>
      <c r="N52" s="46"/>
      <c r="O52" s="46"/>
      <c r="P52" s="46"/>
      <c r="Q52" s="46"/>
      <c r="R52" s="46"/>
      <c r="S52" s="46"/>
      <c r="T52" s="58"/>
      <c r="U52" s="46"/>
      <c r="V52" s="58"/>
      <c r="W52" s="46"/>
      <c r="X52" s="46"/>
      <c r="Y52" s="46"/>
      <c r="Z52" s="46"/>
      <c r="AA52" s="49">
        <v>480</v>
      </c>
      <c r="AB52" s="46"/>
      <c r="AC52" s="49"/>
      <c r="AD52" s="44">
        <f>SUM(G52:AC52)</f>
        <v>560</v>
      </c>
      <c r="AE52" s="2">
        <f>COUNT(G52:AC52)</f>
        <v>2</v>
      </c>
    </row>
    <row r="53" spans="1:31" x14ac:dyDescent="0.3">
      <c r="A53" s="77">
        <f>RANK(AD53,$AD$2:AD163)</f>
        <v>52</v>
      </c>
      <c r="B53" s="2" t="s">
        <v>15</v>
      </c>
      <c r="C53" s="40" t="s">
        <v>162</v>
      </c>
      <c r="D53" s="2">
        <v>2011</v>
      </c>
      <c r="E53" s="4" t="s">
        <v>11</v>
      </c>
      <c r="F53" s="42" t="s">
        <v>137</v>
      </c>
      <c r="G53" s="46"/>
      <c r="H53" s="46"/>
      <c r="I53" s="46"/>
      <c r="J53" s="49">
        <v>80</v>
      </c>
      <c r="K53" s="49">
        <v>80</v>
      </c>
      <c r="L53" s="46"/>
      <c r="M53" s="46"/>
      <c r="N53" s="46"/>
      <c r="O53" s="46"/>
      <c r="P53" s="46"/>
      <c r="Q53" s="46"/>
      <c r="R53" s="46"/>
      <c r="S53" s="49">
        <v>240</v>
      </c>
      <c r="T53" s="58"/>
      <c r="U53" s="49"/>
      <c r="V53" s="58"/>
      <c r="W53" s="49"/>
      <c r="X53" s="49"/>
      <c r="Y53" s="49"/>
      <c r="Z53" s="46">
        <v>120</v>
      </c>
      <c r="AA53" s="49"/>
      <c r="AB53" s="46"/>
      <c r="AC53" s="49"/>
      <c r="AD53" s="44">
        <f>SUM(G53:AC53)</f>
        <v>520</v>
      </c>
      <c r="AE53" s="2">
        <f>COUNT(G53:AC53)</f>
        <v>4</v>
      </c>
    </row>
    <row r="54" spans="1:31" x14ac:dyDescent="0.3">
      <c r="A54" s="77">
        <f>RANK(AD54,$AD$2:AD164)</f>
        <v>53</v>
      </c>
      <c r="B54" s="2" t="s">
        <v>15</v>
      </c>
      <c r="C54" s="40" t="s">
        <v>13</v>
      </c>
      <c r="D54" s="2">
        <v>2013</v>
      </c>
      <c r="E54" s="7" t="s">
        <v>10</v>
      </c>
      <c r="F54" s="42" t="s">
        <v>112</v>
      </c>
      <c r="G54" s="48"/>
      <c r="H54" s="48"/>
      <c r="I54" s="48"/>
      <c r="J54" s="49">
        <v>60</v>
      </c>
      <c r="K54" s="49">
        <v>40</v>
      </c>
      <c r="L54" s="48"/>
      <c r="M54" s="48"/>
      <c r="N54" s="48"/>
      <c r="O54" s="49">
        <v>60</v>
      </c>
      <c r="P54" s="48"/>
      <c r="Q54" s="48"/>
      <c r="R54" s="49">
        <v>40</v>
      </c>
      <c r="S54" s="49">
        <v>60</v>
      </c>
      <c r="T54" s="58"/>
      <c r="U54" s="49"/>
      <c r="V54" s="58">
        <v>80</v>
      </c>
      <c r="W54" s="49"/>
      <c r="X54" s="49"/>
      <c r="Y54" s="49"/>
      <c r="Z54" s="46">
        <v>80</v>
      </c>
      <c r="AA54" s="49">
        <v>60</v>
      </c>
      <c r="AB54" s="46"/>
      <c r="AC54" s="49"/>
      <c r="AD54" s="44">
        <f>SUM(G54:AC54)</f>
        <v>480</v>
      </c>
      <c r="AE54" s="2">
        <f>COUNT(G54:AC54)</f>
        <v>8</v>
      </c>
    </row>
    <row r="55" spans="1:31" x14ac:dyDescent="0.3">
      <c r="A55" s="77">
        <f>RANK(AD55,$AD$2:AD165)</f>
        <v>53</v>
      </c>
      <c r="B55" s="2" t="s">
        <v>15</v>
      </c>
      <c r="C55" s="40" t="s">
        <v>43</v>
      </c>
      <c r="D55" s="2">
        <v>2010</v>
      </c>
      <c r="E55" s="7" t="s">
        <v>11</v>
      </c>
      <c r="F55" s="42" t="s">
        <v>67</v>
      </c>
      <c r="G55" s="60"/>
      <c r="H55" s="60"/>
      <c r="I55" s="60"/>
      <c r="J55" s="49">
        <v>120</v>
      </c>
      <c r="K55" s="60"/>
      <c r="L55" s="60"/>
      <c r="M55" s="60"/>
      <c r="N55" s="60"/>
      <c r="O55" s="60"/>
      <c r="P55" s="60"/>
      <c r="Q55" s="60"/>
      <c r="R55" s="49">
        <v>120</v>
      </c>
      <c r="S55" s="60"/>
      <c r="T55" s="59"/>
      <c r="U55" s="60"/>
      <c r="V55" s="58"/>
      <c r="W55" s="60"/>
      <c r="X55" s="60"/>
      <c r="Y55" s="60"/>
      <c r="Z55" s="46">
        <v>120</v>
      </c>
      <c r="AA55" s="49">
        <v>120</v>
      </c>
      <c r="AB55" s="46"/>
      <c r="AC55" s="49"/>
      <c r="AD55" s="44">
        <f>SUM(G55:AC55)</f>
        <v>480</v>
      </c>
      <c r="AE55" s="2">
        <f>COUNT(G55:AC55)</f>
        <v>4</v>
      </c>
    </row>
    <row r="56" spans="1:31" x14ac:dyDescent="0.3">
      <c r="A56" s="77">
        <f>RANK(AD56,$AD$2:AD166)</f>
        <v>53</v>
      </c>
      <c r="B56" s="7" t="s">
        <v>15</v>
      </c>
      <c r="C56" s="42" t="s">
        <v>43</v>
      </c>
      <c r="D56" s="7">
        <v>2011</v>
      </c>
      <c r="E56" s="4" t="s">
        <v>11</v>
      </c>
      <c r="F56" s="42" t="s">
        <v>104</v>
      </c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9">
        <v>240</v>
      </c>
      <c r="T56" s="58"/>
      <c r="U56" s="49"/>
      <c r="V56" s="58"/>
      <c r="W56" s="49"/>
      <c r="X56" s="49"/>
      <c r="Y56" s="49"/>
      <c r="Z56" s="46">
        <v>120</v>
      </c>
      <c r="AA56" s="49">
        <v>120</v>
      </c>
      <c r="AB56" s="46"/>
      <c r="AC56" s="49"/>
      <c r="AD56" s="44">
        <f>SUM(G56:AC56)</f>
        <v>480</v>
      </c>
      <c r="AE56" s="2">
        <f>COUNT(G56:AC56)</f>
        <v>3</v>
      </c>
    </row>
    <row r="57" spans="1:31" x14ac:dyDescent="0.3">
      <c r="A57" s="77">
        <f>RANK(AD57,$AD$2:AD167)</f>
        <v>53</v>
      </c>
      <c r="B57" s="2" t="s">
        <v>18</v>
      </c>
      <c r="C57" s="40" t="s">
        <v>50</v>
      </c>
      <c r="D57" s="2"/>
      <c r="E57" s="4" t="s">
        <v>11</v>
      </c>
      <c r="F57" s="42" t="s">
        <v>363</v>
      </c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58"/>
      <c r="U57" s="46"/>
      <c r="V57" s="58"/>
      <c r="W57" s="46"/>
      <c r="X57" s="46"/>
      <c r="Y57" s="46"/>
      <c r="Z57" s="46"/>
      <c r="AA57" s="49">
        <v>480</v>
      </c>
      <c r="AB57" s="46"/>
      <c r="AC57" s="49"/>
      <c r="AD57" s="44">
        <f>SUM(G57:AC57)</f>
        <v>480</v>
      </c>
      <c r="AE57" s="2">
        <f>COUNT(G57:AC57)</f>
        <v>1</v>
      </c>
    </row>
    <row r="58" spans="1:31" x14ac:dyDescent="0.3">
      <c r="A58" s="77">
        <f>RANK(AD58,$AD$2:AD168)</f>
        <v>57</v>
      </c>
      <c r="B58" s="2" t="s">
        <v>15</v>
      </c>
      <c r="C58" s="40" t="s">
        <v>13</v>
      </c>
      <c r="D58" s="2">
        <v>2010</v>
      </c>
      <c r="E58" s="4" t="s">
        <v>11</v>
      </c>
      <c r="F58" s="42" t="s">
        <v>45</v>
      </c>
      <c r="G58" s="46"/>
      <c r="H58" s="46">
        <v>105</v>
      </c>
      <c r="I58" s="46"/>
      <c r="J58" s="49">
        <v>360</v>
      </c>
      <c r="K58" s="46"/>
      <c r="L58" s="46"/>
      <c r="M58" s="46"/>
      <c r="N58" s="46"/>
      <c r="O58" s="46"/>
      <c r="P58" s="46"/>
      <c r="Q58" s="46"/>
      <c r="R58" s="46"/>
      <c r="S58" s="46"/>
      <c r="T58" s="58"/>
      <c r="U58" s="46"/>
      <c r="V58" s="58"/>
      <c r="W58" s="46"/>
      <c r="X58" s="46"/>
      <c r="Y58" s="46"/>
      <c r="Z58" s="46"/>
      <c r="AA58" s="49"/>
      <c r="AB58" s="46"/>
      <c r="AC58" s="49"/>
      <c r="AD58" s="44">
        <f>SUM(G58:AC58)</f>
        <v>465</v>
      </c>
      <c r="AE58" s="2">
        <f>COUNT(G58:AC58)</f>
        <v>2</v>
      </c>
    </row>
    <row r="59" spans="1:31" x14ac:dyDescent="0.3">
      <c r="A59" s="77">
        <f>RANK(AD59,$AD$2:AD169)</f>
        <v>58</v>
      </c>
      <c r="B59" s="2" t="s">
        <v>15</v>
      </c>
      <c r="C59" s="40" t="s">
        <v>4</v>
      </c>
      <c r="D59" s="2">
        <v>2014</v>
      </c>
      <c r="E59" s="4" t="s">
        <v>9</v>
      </c>
      <c r="F59" s="42" t="s">
        <v>169</v>
      </c>
      <c r="G59" s="46"/>
      <c r="H59" s="46"/>
      <c r="I59" s="46"/>
      <c r="J59" s="49">
        <v>40</v>
      </c>
      <c r="K59" s="49">
        <v>20</v>
      </c>
      <c r="L59" s="46"/>
      <c r="M59" s="46"/>
      <c r="N59" s="46"/>
      <c r="O59" s="49">
        <v>20</v>
      </c>
      <c r="P59" s="46"/>
      <c r="Q59" s="46"/>
      <c r="R59" s="49">
        <v>60</v>
      </c>
      <c r="S59" s="49">
        <v>80</v>
      </c>
      <c r="T59" s="58"/>
      <c r="U59" s="49"/>
      <c r="V59" s="58">
        <v>80</v>
      </c>
      <c r="W59" s="49"/>
      <c r="X59" s="49"/>
      <c r="Y59" s="49"/>
      <c r="Z59" s="46">
        <v>60</v>
      </c>
      <c r="AA59" s="49">
        <v>60</v>
      </c>
      <c r="AB59" s="46"/>
      <c r="AC59" s="49"/>
      <c r="AD59" s="44">
        <f>SUM(G59:AC59)</f>
        <v>420</v>
      </c>
      <c r="AE59" s="2">
        <f>COUNT(G59:AC59)</f>
        <v>8</v>
      </c>
    </row>
    <row r="60" spans="1:31" x14ac:dyDescent="0.3">
      <c r="A60" s="77">
        <f>RANK(AD60,$AD$2:AD170)</f>
        <v>59</v>
      </c>
      <c r="B60" s="2" t="s">
        <v>15</v>
      </c>
      <c r="C60" s="40" t="s">
        <v>162</v>
      </c>
      <c r="D60" s="2">
        <v>2014</v>
      </c>
      <c r="E60" s="7" t="s">
        <v>9</v>
      </c>
      <c r="F60" s="42" t="s">
        <v>127</v>
      </c>
      <c r="G60" s="46"/>
      <c r="H60" s="46"/>
      <c r="I60" s="46"/>
      <c r="J60" s="49">
        <v>40</v>
      </c>
      <c r="K60" s="49">
        <v>20</v>
      </c>
      <c r="L60" s="46"/>
      <c r="M60" s="46"/>
      <c r="N60" s="46"/>
      <c r="O60" s="49">
        <v>40</v>
      </c>
      <c r="P60" s="46"/>
      <c r="Q60" s="46"/>
      <c r="R60" s="49">
        <v>30</v>
      </c>
      <c r="S60" s="49">
        <v>60</v>
      </c>
      <c r="T60" s="58"/>
      <c r="U60" s="49"/>
      <c r="V60" s="58">
        <v>60</v>
      </c>
      <c r="W60" s="49"/>
      <c r="X60" s="49"/>
      <c r="Y60" s="49"/>
      <c r="Z60" s="46">
        <v>80</v>
      </c>
      <c r="AA60" s="49">
        <v>80</v>
      </c>
      <c r="AB60" s="46"/>
      <c r="AC60" s="49"/>
      <c r="AD60" s="44">
        <f>SUM(G60:AC60)</f>
        <v>410</v>
      </c>
      <c r="AE60" s="2">
        <f>COUNT(G60:AC60)</f>
        <v>8</v>
      </c>
    </row>
    <row r="61" spans="1:31" x14ac:dyDescent="0.3">
      <c r="A61" s="77">
        <f>RANK(AD61,$AD$2:AD171)</f>
        <v>60</v>
      </c>
      <c r="B61" s="2" t="s">
        <v>15</v>
      </c>
      <c r="C61" s="40" t="s">
        <v>13</v>
      </c>
      <c r="D61" s="2">
        <v>2009</v>
      </c>
      <c r="E61" s="7" t="s">
        <v>12</v>
      </c>
      <c r="F61" s="42" t="s">
        <v>102</v>
      </c>
      <c r="G61" s="46"/>
      <c r="H61" s="46"/>
      <c r="I61" s="46"/>
      <c r="J61" s="49">
        <v>240</v>
      </c>
      <c r="K61" s="46"/>
      <c r="L61" s="46">
        <v>145</v>
      </c>
      <c r="M61" s="46"/>
      <c r="N61" s="46"/>
      <c r="O61" s="46"/>
      <c r="P61" s="46"/>
      <c r="Q61" s="46"/>
      <c r="R61" s="46"/>
      <c r="S61" s="46"/>
      <c r="T61" s="58"/>
      <c r="U61" s="46"/>
      <c r="V61" s="58"/>
      <c r="W61" s="46"/>
      <c r="X61" s="46"/>
      <c r="Y61" s="46"/>
      <c r="Z61" s="46"/>
      <c r="AA61" s="49"/>
      <c r="AB61" s="46"/>
      <c r="AC61" s="49"/>
      <c r="AD61" s="44">
        <f>SUM(G61:AC61)</f>
        <v>385</v>
      </c>
      <c r="AE61" s="2">
        <f>COUNT(G61:AC61)</f>
        <v>2</v>
      </c>
    </row>
    <row r="62" spans="1:31" x14ac:dyDescent="0.3">
      <c r="A62" s="77">
        <f>RANK(AD62,$AD$2:AD172)</f>
        <v>60</v>
      </c>
      <c r="B62" s="7" t="s">
        <v>15</v>
      </c>
      <c r="C62" s="42" t="s">
        <v>13</v>
      </c>
      <c r="D62" s="7">
        <v>2009</v>
      </c>
      <c r="E62" s="7" t="s">
        <v>12</v>
      </c>
      <c r="F62" s="42" t="s">
        <v>195</v>
      </c>
      <c r="G62" s="46"/>
      <c r="H62" s="46"/>
      <c r="I62" s="46"/>
      <c r="J62" s="49">
        <v>240</v>
      </c>
      <c r="K62" s="46"/>
      <c r="L62" s="46">
        <v>145</v>
      </c>
      <c r="M62" s="46"/>
      <c r="N62" s="46"/>
      <c r="O62" s="46"/>
      <c r="P62" s="46"/>
      <c r="Q62" s="46"/>
      <c r="R62" s="46"/>
      <c r="S62" s="46"/>
      <c r="T62" s="58"/>
      <c r="U62" s="46"/>
      <c r="V62" s="58"/>
      <c r="W62" s="46"/>
      <c r="X62" s="46"/>
      <c r="Y62" s="46"/>
      <c r="Z62" s="46"/>
      <c r="AA62" s="49"/>
      <c r="AB62" s="46"/>
      <c r="AC62" s="49"/>
      <c r="AD62" s="44">
        <f>SUM(G62:AC62)</f>
        <v>385</v>
      </c>
      <c r="AE62" s="2">
        <f>COUNT(G62:AC62)</f>
        <v>2</v>
      </c>
    </row>
    <row r="63" spans="1:31" x14ac:dyDescent="0.3">
      <c r="A63" s="77">
        <f>RANK(AD63,$AD$2:AD173)</f>
        <v>62</v>
      </c>
      <c r="B63" s="2" t="s">
        <v>15</v>
      </c>
      <c r="C63" s="40" t="s">
        <v>31</v>
      </c>
      <c r="D63" s="2">
        <v>2014</v>
      </c>
      <c r="E63" s="7" t="s">
        <v>9</v>
      </c>
      <c r="F63" s="42" t="s">
        <v>128</v>
      </c>
      <c r="G63" s="46"/>
      <c r="H63" s="46"/>
      <c r="I63" s="46"/>
      <c r="J63" s="46"/>
      <c r="K63" s="46"/>
      <c r="L63" s="46"/>
      <c r="M63" s="46"/>
      <c r="N63" s="46"/>
      <c r="O63" s="49">
        <v>20</v>
      </c>
      <c r="P63" s="46"/>
      <c r="Q63" s="46"/>
      <c r="R63" s="49">
        <v>60</v>
      </c>
      <c r="S63" s="49">
        <v>80</v>
      </c>
      <c r="T63" s="58"/>
      <c r="U63" s="49"/>
      <c r="V63" s="58">
        <v>80</v>
      </c>
      <c r="W63" s="49"/>
      <c r="X63" s="49"/>
      <c r="Y63" s="49"/>
      <c r="Z63" s="46">
        <v>60</v>
      </c>
      <c r="AA63" s="49">
        <v>60</v>
      </c>
      <c r="AB63" s="46"/>
      <c r="AC63" s="49"/>
      <c r="AD63" s="44">
        <f>SUM(G63:AC63)</f>
        <v>360</v>
      </c>
      <c r="AE63" s="2">
        <f>COUNT(G63:AC63)</f>
        <v>6</v>
      </c>
    </row>
    <row r="64" spans="1:31" x14ac:dyDescent="0.3">
      <c r="A64" s="77">
        <f>RANK(AD64,$AD$2:AD174)</f>
        <v>62</v>
      </c>
      <c r="B64" s="2" t="s">
        <v>15</v>
      </c>
      <c r="C64" s="40" t="s">
        <v>258</v>
      </c>
      <c r="D64" s="2">
        <v>2012</v>
      </c>
      <c r="E64" s="7" t="s">
        <v>10</v>
      </c>
      <c r="F64" s="42" t="s">
        <v>231</v>
      </c>
      <c r="G64" s="46"/>
      <c r="H64" s="46"/>
      <c r="I64" s="46"/>
      <c r="J64" s="49">
        <v>80</v>
      </c>
      <c r="K64" s="46"/>
      <c r="L64" s="46"/>
      <c r="M64" s="46"/>
      <c r="N64" s="46"/>
      <c r="O64" s="46"/>
      <c r="P64" s="46"/>
      <c r="Q64" s="46"/>
      <c r="R64" s="49">
        <v>80</v>
      </c>
      <c r="S64" s="46"/>
      <c r="T64" s="58"/>
      <c r="U64" s="46"/>
      <c r="V64" s="58">
        <v>60</v>
      </c>
      <c r="W64" s="46"/>
      <c r="X64" s="46"/>
      <c r="Y64" s="46"/>
      <c r="Z64" s="46">
        <v>80</v>
      </c>
      <c r="AA64" s="49">
        <v>60</v>
      </c>
      <c r="AB64" s="46"/>
      <c r="AC64" s="49"/>
      <c r="AD64" s="44">
        <f>SUM(G64:AC64)</f>
        <v>360</v>
      </c>
      <c r="AE64" s="2">
        <f>COUNT(G64:AC64)</f>
        <v>5</v>
      </c>
    </row>
    <row r="65" spans="1:31" x14ac:dyDescent="0.3">
      <c r="A65" s="77">
        <f>RANK(AD65,$AD$2:AD175)</f>
        <v>62</v>
      </c>
      <c r="B65" s="4" t="s">
        <v>15</v>
      </c>
      <c r="C65" s="38" t="s">
        <v>258</v>
      </c>
      <c r="D65" s="2">
        <v>2012</v>
      </c>
      <c r="E65" s="7" t="s">
        <v>10</v>
      </c>
      <c r="F65" s="38" t="s">
        <v>260</v>
      </c>
      <c r="G65" s="46"/>
      <c r="H65" s="46"/>
      <c r="I65" s="46"/>
      <c r="J65" s="49">
        <v>80</v>
      </c>
      <c r="K65" s="46"/>
      <c r="L65" s="46"/>
      <c r="M65" s="46"/>
      <c r="N65" s="46"/>
      <c r="O65" s="46"/>
      <c r="P65" s="46"/>
      <c r="Q65" s="46"/>
      <c r="R65" s="49">
        <v>80</v>
      </c>
      <c r="S65" s="46"/>
      <c r="T65" s="58"/>
      <c r="U65" s="46"/>
      <c r="V65" s="58">
        <v>60</v>
      </c>
      <c r="W65" s="46"/>
      <c r="X65" s="46"/>
      <c r="Y65" s="46"/>
      <c r="Z65" s="46">
        <v>80</v>
      </c>
      <c r="AA65" s="49">
        <v>60</v>
      </c>
      <c r="AB65" s="46"/>
      <c r="AC65" s="49"/>
      <c r="AD65" s="44">
        <f>SUM(G65:AC65)</f>
        <v>360</v>
      </c>
      <c r="AE65" s="2">
        <f>COUNT(G65:AC65)</f>
        <v>5</v>
      </c>
    </row>
    <row r="66" spans="1:31" x14ac:dyDescent="0.3">
      <c r="A66" s="77">
        <f>RANK(AD66,$AD$2:AD176)</f>
        <v>62</v>
      </c>
      <c r="B66" s="7" t="s">
        <v>15</v>
      </c>
      <c r="C66" s="42" t="s">
        <v>6</v>
      </c>
      <c r="D66" s="7">
        <v>2010</v>
      </c>
      <c r="E66" s="4" t="s">
        <v>11</v>
      </c>
      <c r="F66" s="42" t="s">
        <v>41</v>
      </c>
      <c r="G66" s="46"/>
      <c r="H66" s="46"/>
      <c r="I66" s="46"/>
      <c r="J66" s="46"/>
      <c r="K66" s="46"/>
      <c r="L66" s="46"/>
      <c r="M66" s="46"/>
      <c r="N66" s="46"/>
      <c r="O66" s="49">
        <v>240</v>
      </c>
      <c r="P66" s="46"/>
      <c r="Q66" s="46"/>
      <c r="R66" s="49">
        <v>120</v>
      </c>
      <c r="S66" s="66">
        <v>0</v>
      </c>
      <c r="T66" s="58"/>
      <c r="U66" s="66"/>
      <c r="V66" s="58"/>
      <c r="W66" s="66"/>
      <c r="X66" s="66"/>
      <c r="Y66" s="66"/>
      <c r="Z66" s="46"/>
      <c r="AA66" s="66">
        <v>0</v>
      </c>
      <c r="AB66" s="46"/>
      <c r="AC66" s="66"/>
      <c r="AD66" s="44">
        <f>SUM(G66:AC66)</f>
        <v>360</v>
      </c>
      <c r="AE66" s="2">
        <f>COUNT(G66:AC66)</f>
        <v>4</v>
      </c>
    </row>
    <row r="67" spans="1:31" x14ac:dyDescent="0.3">
      <c r="A67" s="77">
        <f>RANK(AD67,$AD$2:AD177)</f>
        <v>62</v>
      </c>
      <c r="B67" s="2" t="s">
        <v>15</v>
      </c>
      <c r="C67" s="40" t="s">
        <v>4</v>
      </c>
      <c r="D67" s="2">
        <v>2010</v>
      </c>
      <c r="E67" s="4" t="s">
        <v>11</v>
      </c>
      <c r="F67" s="42" t="s">
        <v>233</v>
      </c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9">
        <v>360</v>
      </c>
      <c r="S67" s="46"/>
      <c r="T67" s="58"/>
      <c r="U67" s="46"/>
      <c r="V67" s="59">
        <v>0</v>
      </c>
      <c r="W67" s="46"/>
      <c r="X67" s="46"/>
      <c r="Y67" s="46"/>
      <c r="Z67" s="46"/>
      <c r="AA67" s="49"/>
      <c r="AB67" s="46"/>
      <c r="AC67" s="49"/>
      <c r="AD67" s="44">
        <f>SUM(G67:AC67)</f>
        <v>360</v>
      </c>
      <c r="AE67" s="2">
        <f>COUNT(G67:AC67)</f>
        <v>2</v>
      </c>
    </row>
    <row r="68" spans="1:31" x14ac:dyDescent="0.3">
      <c r="A68" s="77">
        <f>RANK(AD68,$AD$2:AD178)</f>
        <v>62</v>
      </c>
      <c r="B68" s="7" t="s">
        <v>15</v>
      </c>
      <c r="C68" s="42" t="s">
        <v>162</v>
      </c>
      <c r="D68" s="2">
        <v>2010</v>
      </c>
      <c r="E68" s="4" t="s">
        <v>11</v>
      </c>
      <c r="F68" s="50" t="s">
        <v>131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49">
        <v>240</v>
      </c>
      <c r="T68" s="7"/>
      <c r="U68" s="49"/>
      <c r="V68" s="58"/>
      <c r="W68" s="49"/>
      <c r="X68" s="49"/>
      <c r="Y68" s="49"/>
      <c r="Z68" s="46">
        <v>120</v>
      </c>
      <c r="AA68" s="49"/>
      <c r="AB68" s="46"/>
      <c r="AC68" s="49"/>
      <c r="AD68" s="44">
        <f>SUM(G68:AC68)</f>
        <v>360</v>
      </c>
      <c r="AE68" s="2">
        <f>COUNT(G68:AC68)</f>
        <v>2</v>
      </c>
    </row>
    <row r="69" spans="1:31" x14ac:dyDescent="0.3">
      <c r="A69" s="77">
        <f>RANK(AD69,$AD$2:AD179)</f>
        <v>62</v>
      </c>
      <c r="B69" s="2" t="s">
        <v>15</v>
      </c>
      <c r="C69" s="40" t="s">
        <v>43</v>
      </c>
      <c r="D69" s="2">
        <v>2010</v>
      </c>
      <c r="E69" s="4" t="s">
        <v>11</v>
      </c>
      <c r="F69" s="42" t="s">
        <v>80</v>
      </c>
      <c r="G69" s="46"/>
      <c r="H69" s="46"/>
      <c r="I69" s="46"/>
      <c r="J69" s="46"/>
      <c r="K69" s="46"/>
      <c r="L69" s="46"/>
      <c r="M69" s="46"/>
      <c r="N69" s="46"/>
      <c r="O69" s="49">
        <v>120</v>
      </c>
      <c r="P69" s="46"/>
      <c r="Q69" s="46"/>
      <c r="R69" s="46"/>
      <c r="S69" s="46"/>
      <c r="T69" s="58"/>
      <c r="U69" s="46"/>
      <c r="V69" s="58">
        <v>240</v>
      </c>
      <c r="W69" s="46"/>
      <c r="X69" s="46"/>
      <c r="Y69" s="46"/>
      <c r="Z69" s="46"/>
      <c r="AA69" s="49"/>
      <c r="AB69" s="46"/>
      <c r="AC69" s="49"/>
      <c r="AD69" s="44">
        <f>SUM(G69:AC69)</f>
        <v>360</v>
      </c>
      <c r="AE69" s="2">
        <f>COUNT(G69:AC69)</f>
        <v>2</v>
      </c>
    </row>
    <row r="70" spans="1:31" x14ac:dyDescent="0.3">
      <c r="A70" s="77">
        <f>RANK(AD70,$AD$2:AD180)</f>
        <v>62</v>
      </c>
      <c r="B70" s="2" t="s">
        <v>15</v>
      </c>
      <c r="C70" s="40"/>
      <c r="D70" s="2">
        <v>2010</v>
      </c>
      <c r="E70" s="4" t="s">
        <v>11</v>
      </c>
      <c r="F70" s="42" t="s">
        <v>132</v>
      </c>
      <c r="G70" s="46"/>
      <c r="H70" s="46"/>
      <c r="I70" s="46"/>
      <c r="J70" s="46"/>
      <c r="K70" s="46"/>
      <c r="L70" s="46"/>
      <c r="M70" s="46"/>
      <c r="N70" s="46"/>
      <c r="O70" s="49">
        <v>120</v>
      </c>
      <c r="P70" s="46"/>
      <c r="Q70" s="46"/>
      <c r="R70" s="46"/>
      <c r="S70" s="49">
        <v>240</v>
      </c>
      <c r="T70" s="58"/>
      <c r="U70" s="49"/>
      <c r="V70" s="58"/>
      <c r="W70" s="49"/>
      <c r="X70" s="49"/>
      <c r="Y70" s="49"/>
      <c r="Z70" s="46"/>
      <c r="AA70" s="49"/>
      <c r="AB70" s="46"/>
      <c r="AC70" s="49"/>
      <c r="AD70" s="44">
        <f>SUM(G70:AC70)</f>
        <v>360</v>
      </c>
      <c r="AE70" s="2">
        <f>COUNT(G70:AC70)</f>
        <v>2</v>
      </c>
    </row>
    <row r="71" spans="1:31" x14ac:dyDescent="0.3">
      <c r="A71" s="77">
        <f>RANK(AD71,$AD$2:AD181)</f>
        <v>70</v>
      </c>
      <c r="B71" s="7" t="s">
        <v>15</v>
      </c>
      <c r="C71" s="42" t="s">
        <v>258</v>
      </c>
      <c r="D71" s="7">
        <v>2014</v>
      </c>
      <c r="E71" s="7" t="s">
        <v>9</v>
      </c>
      <c r="F71" s="42" t="s">
        <v>155</v>
      </c>
      <c r="G71" s="46"/>
      <c r="H71" s="46"/>
      <c r="I71" s="46"/>
      <c r="J71" s="46"/>
      <c r="K71" s="46"/>
      <c r="L71" s="46"/>
      <c r="M71" s="46"/>
      <c r="N71" s="46"/>
      <c r="O71" s="49">
        <v>40</v>
      </c>
      <c r="P71" s="46"/>
      <c r="Q71" s="46"/>
      <c r="R71" s="49">
        <v>30</v>
      </c>
      <c r="S71" s="49">
        <v>60</v>
      </c>
      <c r="T71" s="58"/>
      <c r="U71" s="49"/>
      <c r="V71" s="58">
        <v>60</v>
      </c>
      <c r="W71" s="49"/>
      <c r="X71" s="49"/>
      <c r="Y71" s="49"/>
      <c r="Z71" s="46">
        <v>80</v>
      </c>
      <c r="AA71" s="49">
        <v>80</v>
      </c>
      <c r="AB71" s="46"/>
      <c r="AC71" s="49"/>
      <c r="AD71" s="44">
        <f>SUM(G71:AC71)</f>
        <v>350</v>
      </c>
      <c r="AE71" s="2">
        <f>COUNT(G71:AC71)</f>
        <v>6</v>
      </c>
    </row>
    <row r="72" spans="1:31" x14ac:dyDescent="0.3">
      <c r="A72" s="77">
        <f>RANK(AD72,$AD$2:AD182)</f>
        <v>71</v>
      </c>
      <c r="B72" s="7" t="s">
        <v>15</v>
      </c>
      <c r="C72" s="42" t="s">
        <v>13</v>
      </c>
      <c r="D72" s="7">
        <v>2013</v>
      </c>
      <c r="E72" s="7" t="s">
        <v>10</v>
      </c>
      <c r="F72" s="42" t="s">
        <v>113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49">
        <v>40</v>
      </c>
      <c r="S72" s="49">
        <v>60</v>
      </c>
      <c r="T72" s="7"/>
      <c r="U72" s="49"/>
      <c r="V72" s="58">
        <v>80</v>
      </c>
      <c r="W72" s="49"/>
      <c r="X72" s="49"/>
      <c r="Y72" s="49"/>
      <c r="Z72" s="46">
        <v>80</v>
      </c>
      <c r="AA72" s="49">
        <v>60</v>
      </c>
      <c r="AB72" s="46"/>
      <c r="AC72" s="49"/>
      <c r="AD72" s="44">
        <f>SUM(G72:AC72)</f>
        <v>320</v>
      </c>
      <c r="AE72" s="2">
        <f>COUNT(G72:AC72)</f>
        <v>5</v>
      </c>
    </row>
    <row r="73" spans="1:31" x14ac:dyDescent="0.3">
      <c r="A73" s="77">
        <f>RANK(AD73,$AD$2:AD183)</f>
        <v>72</v>
      </c>
      <c r="B73" s="2" t="s">
        <v>15</v>
      </c>
      <c r="C73" s="40" t="s">
        <v>6</v>
      </c>
      <c r="D73" s="2">
        <v>2012</v>
      </c>
      <c r="E73" s="7" t="s">
        <v>10</v>
      </c>
      <c r="F73" s="42" t="s">
        <v>173</v>
      </c>
      <c r="G73" s="46"/>
      <c r="H73" s="46"/>
      <c r="I73" s="46"/>
      <c r="J73" s="46"/>
      <c r="K73" s="46"/>
      <c r="L73" s="46"/>
      <c r="M73" s="46"/>
      <c r="N73" s="46"/>
      <c r="O73" s="49">
        <v>120</v>
      </c>
      <c r="P73" s="46"/>
      <c r="Q73" s="46"/>
      <c r="R73" s="46"/>
      <c r="S73" s="46"/>
      <c r="T73" s="58"/>
      <c r="U73" s="46"/>
      <c r="V73" s="58">
        <v>80</v>
      </c>
      <c r="W73" s="46"/>
      <c r="X73" s="46"/>
      <c r="Y73" s="46"/>
      <c r="Z73" s="46"/>
      <c r="AA73" s="49">
        <v>80</v>
      </c>
      <c r="AB73" s="46"/>
      <c r="AC73" s="49"/>
      <c r="AD73" s="44">
        <f>SUM(G73:AC73)</f>
        <v>280</v>
      </c>
      <c r="AE73" s="2">
        <f>COUNT(G73:AC73)</f>
        <v>3</v>
      </c>
    </row>
    <row r="74" spans="1:31" x14ac:dyDescent="0.3">
      <c r="A74" s="77">
        <f>RANK(AD74,$AD$2:AD184)</f>
        <v>73</v>
      </c>
      <c r="B74" s="2" t="s">
        <v>15</v>
      </c>
      <c r="C74" s="40" t="s">
        <v>4</v>
      </c>
      <c r="D74" s="2">
        <v>2013</v>
      </c>
      <c r="E74" s="2" t="s">
        <v>10</v>
      </c>
      <c r="F74" s="42" t="s">
        <v>170</v>
      </c>
      <c r="G74" s="46"/>
      <c r="H74" s="46"/>
      <c r="I74" s="46"/>
      <c r="J74" s="46"/>
      <c r="K74" s="46"/>
      <c r="L74" s="46"/>
      <c r="M74" s="46"/>
      <c r="N74" s="46"/>
      <c r="O74" s="49">
        <v>40</v>
      </c>
      <c r="P74" s="46"/>
      <c r="Q74" s="46"/>
      <c r="R74" s="46"/>
      <c r="S74" s="49">
        <v>80</v>
      </c>
      <c r="T74" s="58"/>
      <c r="U74" s="49"/>
      <c r="V74" s="58">
        <v>80</v>
      </c>
      <c r="W74" s="49"/>
      <c r="X74" s="49"/>
      <c r="Y74" s="49"/>
      <c r="Z74" s="46"/>
      <c r="AA74" s="49">
        <v>60</v>
      </c>
      <c r="AB74" s="46"/>
      <c r="AC74" s="49"/>
      <c r="AD74" s="44">
        <f>SUM(G74:AC74)</f>
        <v>260</v>
      </c>
      <c r="AE74" s="2">
        <f>COUNT(G74:AC74)</f>
        <v>4</v>
      </c>
    </row>
    <row r="75" spans="1:31" x14ac:dyDescent="0.3">
      <c r="A75" s="77">
        <f>RANK(AD75,$AD$2:AD185)</f>
        <v>74</v>
      </c>
      <c r="B75" s="2" t="s">
        <v>15</v>
      </c>
      <c r="C75" s="40" t="s">
        <v>258</v>
      </c>
      <c r="D75" s="2">
        <v>2014</v>
      </c>
      <c r="E75" s="4" t="s">
        <v>9</v>
      </c>
      <c r="F75" s="42" t="s">
        <v>221</v>
      </c>
      <c r="G75" s="46"/>
      <c r="H75" s="46"/>
      <c r="I75" s="46"/>
      <c r="J75" s="49">
        <v>40</v>
      </c>
      <c r="K75" s="49">
        <v>20</v>
      </c>
      <c r="L75" s="46"/>
      <c r="M75" s="46"/>
      <c r="N75" s="46"/>
      <c r="O75" s="46"/>
      <c r="P75" s="46"/>
      <c r="Q75" s="46"/>
      <c r="R75" s="49">
        <v>20</v>
      </c>
      <c r="S75" s="49">
        <v>40</v>
      </c>
      <c r="T75" s="58"/>
      <c r="U75" s="49"/>
      <c r="V75" s="58">
        <v>40</v>
      </c>
      <c r="W75" s="49"/>
      <c r="X75" s="49"/>
      <c r="Y75" s="49"/>
      <c r="Z75" s="46">
        <v>40</v>
      </c>
      <c r="AA75" s="49">
        <v>40</v>
      </c>
      <c r="AB75" s="46"/>
      <c r="AC75" s="49"/>
      <c r="AD75" s="44">
        <f>SUM(G75:AC75)</f>
        <v>240</v>
      </c>
      <c r="AE75" s="2">
        <f>COUNT(G75:AC75)</f>
        <v>7</v>
      </c>
    </row>
    <row r="76" spans="1:31" x14ac:dyDescent="0.3">
      <c r="A76" s="77">
        <f>RANK(AD76,$AD$2:AD186)</f>
        <v>74</v>
      </c>
      <c r="B76" s="2" t="s">
        <v>15</v>
      </c>
      <c r="C76" s="40" t="s">
        <v>258</v>
      </c>
      <c r="D76" s="2">
        <v>2014</v>
      </c>
      <c r="E76" s="7" t="s">
        <v>9</v>
      </c>
      <c r="F76" s="42" t="s">
        <v>154</v>
      </c>
      <c r="G76" s="46"/>
      <c r="H76" s="46"/>
      <c r="I76" s="46"/>
      <c r="J76" s="49">
        <v>40</v>
      </c>
      <c r="K76" s="49">
        <v>20</v>
      </c>
      <c r="L76" s="46"/>
      <c r="M76" s="46"/>
      <c r="N76" s="46"/>
      <c r="O76" s="46"/>
      <c r="P76" s="46"/>
      <c r="Q76" s="46"/>
      <c r="R76" s="49">
        <v>20</v>
      </c>
      <c r="S76" s="49">
        <v>40</v>
      </c>
      <c r="T76" s="58"/>
      <c r="U76" s="49"/>
      <c r="V76" s="58">
        <v>40</v>
      </c>
      <c r="W76" s="49"/>
      <c r="X76" s="49"/>
      <c r="Y76" s="49"/>
      <c r="Z76" s="46">
        <v>40</v>
      </c>
      <c r="AA76" s="49">
        <v>40</v>
      </c>
      <c r="AB76" s="46"/>
      <c r="AC76" s="49"/>
      <c r="AD76" s="44">
        <f>SUM(G76:AC76)</f>
        <v>240</v>
      </c>
      <c r="AE76" s="2">
        <f>COUNT(G76:AC76)</f>
        <v>7</v>
      </c>
    </row>
    <row r="77" spans="1:31" x14ac:dyDescent="0.3">
      <c r="A77" s="77">
        <f>RANK(AD77,$AD$2:AD187)</f>
        <v>74</v>
      </c>
      <c r="B77" s="2" t="s">
        <v>15</v>
      </c>
      <c r="C77" s="39" t="s">
        <v>258</v>
      </c>
      <c r="D77" s="2">
        <v>2015</v>
      </c>
      <c r="E77" s="7" t="s">
        <v>9</v>
      </c>
      <c r="F77" s="38" t="s">
        <v>305</v>
      </c>
      <c r="G77" s="46"/>
      <c r="H77" s="46"/>
      <c r="I77" s="46"/>
      <c r="J77" s="49">
        <v>30</v>
      </c>
      <c r="K77" s="49">
        <v>20</v>
      </c>
      <c r="L77" s="46"/>
      <c r="M77" s="46"/>
      <c r="N77" s="46"/>
      <c r="O77" s="49">
        <v>20</v>
      </c>
      <c r="P77" s="46"/>
      <c r="Q77" s="46"/>
      <c r="R77" s="49">
        <v>20</v>
      </c>
      <c r="S77" s="49">
        <v>30</v>
      </c>
      <c r="T77" s="58"/>
      <c r="U77" s="49"/>
      <c r="V77" s="58">
        <v>80</v>
      </c>
      <c r="W77" s="49"/>
      <c r="X77" s="49"/>
      <c r="Y77" s="49"/>
      <c r="Z77" s="46">
        <v>40</v>
      </c>
      <c r="AA77" s="49"/>
      <c r="AB77" s="46"/>
      <c r="AC77" s="49"/>
      <c r="AD77" s="44">
        <f>SUM(G77:AC77)</f>
        <v>240</v>
      </c>
      <c r="AE77" s="2">
        <f>COUNT(G77:AC77)</f>
        <v>7</v>
      </c>
    </row>
    <row r="78" spans="1:31" x14ac:dyDescent="0.3">
      <c r="A78" s="77">
        <f>RANK(AD78,$AD$2:AD188)</f>
        <v>74</v>
      </c>
      <c r="B78" s="4" t="s">
        <v>15</v>
      </c>
      <c r="C78" s="40" t="s">
        <v>8</v>
      </c>
      <c r="D78" s="2">
        <v>2012</v>
      </c>
      <c r="E78" s="2" t="s">
        <v>10</v>
      </c>
      <c r="F78" s="42" t="s">
        <v>86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46">
        <v>120</v>
      </c>
      <c r="AA78" s="49">
        <v>120</v>
      </c>
      <c r="AB78" s="46"/>
      <c r="AC78" s="49"/>
      <c r="AD78" s="44">
        <f>SUM(G78:AC78)</f>
        <v>240</v>
      </c>
      <c r="AE78" s="2">
        <f>COUNT(G78:AC78)</f>
        <v>2</v>
      </c>
    </row>
    <row r="79" spans="1:31" x14ac:dyDescent="0.3">
      <c r="A79" s="77">
        <f>RANK(AD79,$AD$2:AD189)</f>
        <v>74</v>
      </c>
      <c r="B79" s="2" t="s">
        <v>15</v>
      </c>
      <c r="C79" s="39" t="s">
        <v>43</v>
      </c>
      <c r="D79" s="3">
        <v>2009</v>
      </c>
      <c r="E79" s="7" t="s">
        <v>12</v>
      </c>
      <c r="F79" s="38" t="s">
        <v>142</v>
      </c>
      <c r="G79" s="46"/>
      <c r="H79" s="46"/>
      <c r="I79" s="46"/>
      <c r="J79" s="49">
        <v>120</v>
      </c>
      <c r="K79" s="46"/>
      <c r="L79" s="46"/>
      <c r="M79" s="46"/>
      <c r="N79" s="46"/>
      <c r="O79" s="46"/>
      <c r="P79" s="46"/>
      <c r="Q79" s="46"/>
      <c r="R79" s="49">
        <v>120</v>
      </c>
      <c r="S79" s="46"/>
      <c r="T79" s="58"/>
      <c r="U79" s="46"/>
      <c r="V79" s="58"/>
      <c r="W79" s="46"/>
      <c r="X79" s="46"/>
      <c r="Y79" s="46"/>
      <c r="Z79" s="46"/>
      <c r="AA79" s="49"/>
      <c r="AB79" s="46"/>
      <c r="AC79" s="49"/>
      <c r="AD79" s="44">
        <f>SUM(G79:AC79)</f>
        <v>240</v>
      </c>
      <c r="AE79" s="2">
        <f>COUNT(G79:AC79)</f>
        <v>2</v>
      </c>
    </row>
    <row r="80" spans="1:31" x14ac:dyDescent="0.3">
      <c r="A80" s="77">
        <f>RANK(AD80,$AD$2:AD190)</f>
        <v>74</v>
      </c>
      <c r="B80" s="2" t="s">
        <v>15</v>
      </c>
      <c r="C80" s="40" t="s">
        <v>4</v>
      </c>
      <c r="D80" s="4">
        <v>2010</v>
      </c>
      <c r="E80" s="4" t="s">
        <v>11</v>
      </c>
      <c r="F80" s="42" t="s">
        <v>271</v>
      </c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9">
        <v>120</v>
      </c>
      <c r="S80" s="46"/>
      <c r="T80" s="58"/>
      <c r="U80" s="46"/>
      <c r="V80" s="58"/>
      <c r="W80" s="46"/>
      <c r="X80" s="46"/>
      <c r="Y80" s="46"/>
      <c r="Z80" s="46">
        <v>120</v>
      </c>
      <c r="AA80" s="49"/>
      <c r="AB80" s="46"/>
      <c r="AC80" s="49"/>
      <c r="AD80" s="44">
        <f>SUM(G80:AC80)</f>
        <v>240</v>
      </c>
      <c r="AE80" s="2">
        <f>COUNT(G80:AC80)</f>
        <v>2</v>
      </c>
    </row>
    <row r="81" spans="1:31" x14ac:dyDescent="0.3">
      <c r="A81" s="77">
        <f>RANK(AD81,$AD$2:AD191)</f>
        <v>74</v>
      </c>
      <c r="B81" s="2" t="s">
        <v>15</v>
      </c>
      <c r="C81" s="40" t="s">
        <v>4</v>
      </c>
      <c r="D81" s="2">
        <v>2010</v>
      </c>
      <c r="E81" s="4" t="s">
        <v>11</v>
      </c>
      <c r="F81" s="42" t="s">
        <v>42</v>
      </c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9">
        <v>120</v>
      </c>
      <c r="S81" s="46"/>
      <c r="T81" s="58"/>
      <c r="U81" s="46"/>
      <c r="V81" s="58"/>
      <c r="W81" s="46"/>
      <c r="X81" s="46"/>
      <c r="Y81" s="46"/>
      <c r="Z81" s="46">
        <v>120</v>
      </c>
      <c r="AA81" s="49"/>
      <c r="AB81" s="46"/>
      <c r="AC81" s="49"/>
      <c r="AD81" s="44">
        <f>SUM(G81:AC81)</f>
        <v>240</v>
      </c>
      <c r="AE81" s="2">
        <f>COUNT(G81:AC81)</f>
        <v>2</v>
      </c>
    </row>
    <row r="82" spans="1:31" x14ac:dyDescent="0.3">
      <c r="A82" s="77">
        <f>RANK(AD82,$AD$2:AD192)</f>
        <v>74</v>
      </c>
      <c r="B82" s="4" t="s">
        <v>15</v>
      </c>
      <c r="C82" s="40" t="s">
        <v>13</v>
      </c>
      <c r="D82" s="2">
        <v>2011</v>
      </c>
      <c r="E82" s="3" t="s">
        <v>11</v>
      </c>
      <c r="F82" s="42" t="s">
        <v>103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49">
        <v>240</v>
      </c>
      <c r="AB82" s="7"/>
      <c r="AC82" s="49"/>
      <c r="AD82" s="44">
        <f>SUM(G82:AC82)</f>
        <v>240</v>
      </c>
      <c r="AE82" s="2">
        <f>COUNT(G82:AC82)</f>
        <v>1</v>
      </c>
    </row>
    <row r="83" spans="1:31" x14ac:dyDescent="0.3">
      <c r="A83" s="77">
        <f>RANK(AD83,$AD$2:AD193)</f>
        <v>74</v>
      </c>
      <c r="B83" s="3" t="s">
        <v>15</v>
      </c>
      <c r="C83" s="39" t="s">
        <v>4</v>
      </c>
      <c r="D83" s="3">
        <v>2010</v>
      </c>
      <c r="E83" s="4" t="s">
        <v>11</v>
      </c>
      <c r="F83" s="38" t="s">
        <v>223</v>
      </c>
      <c r="G83" s="46"/>
      <c r="H83" s="46"/>
      <c r="I83" s="46"/>
      <c r="J83" s="49">
        <v>240</v>
      </c>
      <c r="K83" s="46"/>
      <c r="L83" s="46"/>
      <c r="M83" s="46"/>
      <c r="N83" s="46"/>
      <c r="O83" s="46"/>
      <c r="P83" s="46"/>
      <c r="Q83" s="46"/>
      <c r="R83" s="46"/>
      <c r="S83" s="46"/>
      <c r="T83" s="58"/>
      <c r="U83" s="46"/>
      <c r="V83" s="58"/>
      <c r="W83" s="46"/>
      <c r="X83" s="46"/>
      <c r="Y83" s="46"/>
      <c r="Z83" s="46"/>
      <c r="AA83" s="49"/>
      <c r="AB83" s="46"/>
      <c r="AC83" s="49"/>
      <c r="AD83" s="44">
        <f>SUM(G83:AC83)</f>
        <v>240</v>
      </c>
      <c r="AE83" s="2">
        <f>COUNT(G83:AC83)</f>
        <v>1</v>
      </c>
    </row>
    <row r="84" spans="1:31" x14ac:dyDescent="0.3">
      <c r="A84" s="77">
        <f>RANK(AD84,$AD$2:AD194)</f>
        <v>74</v>
      </c>
      <c r="B84" s="7" t="s">
        <v>15</v>
      </c>
      <c r="C84" s="40" t="s">
        <v>4</v>
      </c>
      <c r="D84" s="2">
        <v>2010</v>
      </c>
      <c r="E84" s="4" t="s">
        <v>11</v>
      </c>
      <c r="F84" s="50" t="s">
        <v>558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58">
        <v>240</v>
      </c>
      <c r="W84" s="7"/>
      <c r="X84" s="7"/>
      <c r="Y84" s="7"/>
      <c r="Z84" s="46"/>
      <c r="AA84" s="49"/>
      <c r="AB84" s="46"/>
      <c r="AC84" s="49"/>
      <c r="AD84" s="44">
        <f>SUM(G84:AC84)</f>
        <v>240</v>
      </c>
      <c r="AE84" s="2">
        <f>COUNT(G84:AC84)</f>
        <v>1</v>
      </c>
    </row>
    <row r="85" spans="1:31" x14ac:dyDescent="0.3">
      <c r="A85" s="77">
        <f>RANK(AD85,$AD$2:AD195)</f>
        <v>74</v>
      </c>
      <c r="B85" s="7" t="s">
        <v>90</v>
      </c>
      <c r="C85" s="40"/>
      <c r="D85" s="2"/>
      <c r="E85" s="4" t="s">
        <v>10</v>
      </c>
      <c r="F85" s="50" t="s">
        <v>426</v>
      </c>
      <c r="G85" s="7"/>
      <c r="H85" s="7"/>
      <c r="I85" s="7"/>
      <c r="J85" s="7"/>
      <c r="K85" s="49">
        <v>240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58"/>
      <c r="W85" s="7"/>
      <c r="X85" s="7"/>
      <c r="Y85" s="7"/>
      <c r="Z85" s="46"/>
      <c r="AA85" s="49"/>
      <c r="AB85" s="46"/>
      <c r="AC85" s="49"/>
      <c r="AD85" s="44">
        <f>SUM(G85:AC85)</f>
        <v>240</v>
      </c>
      <c r="AE85" s="2">
        <f>COUNT(G85:AC85)</f>
        <v>1</v>
      </c>
    </row>
    <row r="86" spans="1:31" x14ac:dyDescent="0.3">
      <c r="A86" s="77">
        <f>RANK(AD86,$AD$2:AD196)</f>
        <v>74</v>
      </c>
      <c r="B86" s="2" t="s">
        <v>90</v>
      </c>
      <c r="C86" s="40" t="s">
        <v>50</v>
      </c>
      <c r="D86" s="2" t="s">
        <v>50</v>
      </c>
      <c r="E86" s="7" t="s">
        <v>10</v>
      </c>
      <c r="F86" s="42" t="s">
        <v>119</v>
      </c>
      <c r="G86" s="46"/>
      <c r="H86" s="46"/>
      <c r="I86" s="46"/>
      <c r="J86" s="46"/>
      <c r="K86" s="49">
        <v>240</v>
      </c>
      <c r="L86" s="46"/>
      <c r="M86" s="46"/>
      <c r="N86" s="46"/>
      <c r="O86" s="46"/>
      <c r="P86" s="46"/>
      <c r="Q86" s="46"/>
      <c r="R86" s="46"/>
      <c r="S86" s="46"/>
      <c r="T86" s="58"/>
      <c r="U86" s="46"/>
      <c r="V86" s="58"/>
      <c r="W86" s="46"/>
      <c r="X86" s="46"/>
      <c r="Y86" s="46"/>
      <c r="Z86" s="46"/>
      <c r="AA86" s="49"/>
      <c r="AB86" s="46"/>
      <c r="AC86" s="49"/>
      <c r="AD86" s="44">
        <f>SUM(G86:AC86)</f>
        <v>240</v>
      </c>
      <c r="AE86" s="2">
        <f>COUNT(G86:AC86)</f>
        <v>1</v>
      </c>
    </row>
    <row r="87" spans="1:31" x14ac:dyDescent="0.3">
      <c r="A87" s="77">
        <f>RANK(AD87,$AD$2:AD197)</f>
        <v>86</v>
      </c>
      <c r="B87" s="3" t="s">
        <v>15</v>
      </c>
      <c r="C87" s="38" t="s">
        <v>293</v>
      </c>
      <c r="D87" s="4">
        <v>2014</v>
      </c>
      <c r="E87" s="4" t="s">
        <v>9</v>
      </c>
      <c r="F87" s="38" t="s">
        <v>308</v>
      </c>
      <c r="G87" s="46"/>
      <c r="H87" s="46"/>
      <c r="I87" s="46"/>
      <c r="J87" s="49">
        <v>30</v>
      </c>
      <c r="K87" s="46"/>
      <c r="L87" s="46"/>
      <c r="M87" s="46"/>
      <c r="N87" s="46"/>
      <c r="O87" s="49">
        <v>30</v>
      </c>
      <c r="P87" s="46"/>
      <c r="Q87" s="46"/>
      <c r="R87" s="49">
        <v>30</v>
      </c>
      <c r="S87" s="49">
        <v>30</v>
      </c>
      <c r="T87" s="58"/>
      <c r="U87" s="49"/>
      <c r="V87" s="58">
        <v>20</v>
      </c>
      <c r="W87" s="49"/>
      <c r="X87" s="49"/>
      <c r="Y87" s="49"/>
      <c r="Z87" s="46">
        <v>30</v>
      </c>
      <c r="AA87" s="49">
        <v>40</v>
      </c>
      <c r="AB87" s="46"/>
      <c r="AC87" s="49"/>
      <c r="AD87" s="44">
        <f>SUM(G87:AC87)</f>
        <v>210</v>
      </c>
      <c r="AE87" s="2">
        <f>COUNT(G87:AC87)</f>
        <v>7</v>
      </c>
    </row>
    <row r="88" spans="1:31" x14ac:dyDescent="0.3">
      <c r="A88" s="77">
        <f>RANK(AD88,$AD$2:AD198)</f>
        <v>86</v>
      </c>
      <c r="B88" s="7" t="s">
        <v>15</v>
      </c>
      <c r="C88" s="42" t="s">
        <v>13</v>
      </c>
      <c r="D88" s="2">
        <v>2015</v>
      </c>
      <c r="E88" s="7" t="s">
        <v>9</v>
      </c>
      <c r="F88" s="50" t="s">
        <v>277</v>
      </c>
      <c r="G88" s="7"/>
      <c r="H88" s="7"/>
      <c r="I88" s="7"/>
      <c r="J88" s="49">
        <v>30</v>
      </c>
      <c r="K88" s="7"/>
      <c r="L88" s="7"/>
      <c r="M88" s="7"/>
      <c r="N88" s="7"/>
      <c r="O88" s="49">
        <v>30</v>
      </c>
      <c r="P88" s="7"/>
      <c r="Q88" s="7"/>
      <c r="R88" s="49">
        <v>30</v>
      </c>
      <c r="S88" s="49">
        <v>30</v>
      </c>
      <c r="T88" s="7"/>
      <c r="U88" s="49"/>
      <c r="V88" s="58">
        <v>20</v>
      </c>
      <c r="W88" s="49"/>
      <c r="X88" s="49"/>
      <c r="Y88" s="49"/>
      <c r="Z88" s="46">
        <v>30</v>
      </c>
      <c r="AA88" s="49">
        <v>40</v>
      </c>
      <c r="AB88" s="46"/>
      <c r="AC88" s="49"/>
      <c r="AD88" s="44">
        <f>SUM(G88:AC88)</f>
        <v>210</v>
      </c>
      <c r="AE88" s="2">
        <f>COUNT(G88:AC88)</f>
        <v>7</v>
      </c>
    </row>
    <row r="89" spans="1:31" x14ac:dyDescent="0.3">
      <c r="A89" s="77">
        <f>RANK(AD89,$AD$2:AD199)</f>
        <v>86</v>
      </c>
      <c r="B89" s="2" t="s">
        <v>15</v>
      </c>
      <c r="C89" s="40" t="s">
        <v>6</v>
      </c>
      <c r="D89" s="2">
        <v>2014</v>
      </c>
      <c r="E89" s="4" t="s">
        <v>9</v>
      </c>
      <c r="F89" s="42" t="s">
        <v>274</v>
      </c>
      <c r="G89" s="46"/>
      <c r="H89" s="46"/>
      <c r="I89" s="46"/>
      <c r="J89" s="46"/>
      <c r="K89" s="49">
        <v>20</v>
      </c>
      <c r="L89" s="46"/>
      <c r="M89" s="46"/>
      <c r="N89" s="46"/>
      <c r="O89" s="49">
        <v>120</v>
      </c>
      <c r="P89" s="46"/>
      <c r="Q89" s="46"/>
      <c r="R89" s="46"/>
      <c r="S89" s="46"/>
      <c r="T89" s="58"/>
      <c r="U89" s="46"/>
      <c r="V89" s="58">
        <v>40</v>
      </c>
      <c r="W89" s="46"/>
      <c r="X89" s="46"/>
      <c r="Y89" s="46"/>
      <c r="Z89" s="46"/>
      <c r="AA89" s="49">
        <v>30</v>
      </c>
      <c r="AB89" s="46"/>
      <c r="AC89" s="49"/>
      <c r="AD89" s="44">
        <f>SUM(G89:AC89)</f>
        <v>210</v>
      </c>
      <c r="AE89" s="2">
        <f>COUNT(G89:AC89)</f>
        <v>4</v>
      </c>
    </row>
    <row r="90" spans="1:31" x14ac:dyDescent="0.3">
      <c r="A90" s="77">
        <f>RANK(AD90,$AD$2:AD200)</f>
        <v>86</v>
      </c>
      <c r="B90" s="2" t="s">
        <v>15</v>
      </c>
      <c r="C90" s="39" t="s">
        <v>31</v>
      </c>
      <c r="D90" s="2">
        <v>2013</v>
      </c>
      <c r="E90" s="7" t="s">
        <v>10</v>
      </c>
      <c r="F90" s="38" t="s">
        <v>255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49">
        <v>30</v>
      </c>
      <c r="S90" s="49">
        <v>60</v>
      </c>
      <c r="T90" s="7"/>
      <c r="U90" s="49"/>
      <c r="V90" s="58">
        <v>60</v>
      </c>
      <c r="W90" s="49"/>
      <c r="X90" s="49"/>
      <c r="Y90" s="49"/>
      <c r="Z90" s="46"/>
      <c r="AA90" s="49">
        <v>60</v>
      </c>
      <c r="AB90" s="46"/>
      <c r="AC90" s="49"/>
      <c r="AD90" s="44">
        <f>SUM(G90:AC90)</f>
        <v>210</v>
      </c>
      <c r="AE90" s="2">
        <f>COUNT(G90:AC90)</f>
        <v>4</v>
      </c>
    </row>
    <row r="91" spans="1:31" x14ac:dyDescent="0.3">
      <c r="A91" s="77">
        <f>RANK(AD91,$AD$2:AD201)</f>
        <v>90</v>
      </c>
      <c r="B91" s="2" t="s">
        <v>15</v>
      </c>
      <c r="C91" s="40" t="s">
        <v>4</v>
      </c>
      <c r="D91" s="2">
        <v>2013</v>
      </c>
      <c r="E91" s="7" t="s">
        <v>10</v>
      </c>
      <c r="F91" s="42" t="s">
        <v>192</v>
      </c>
      <c r="G91" s="46"/>
      <c r="H91" s="46"/>
      <c r="I91" s="46"/>
      <c r="J91" s="46"/>
      <c r="K91" s="46"/>
      <c r="L91" s="46"/>
      <c r="M91" s="46"/>
      <c r="N91" s="46"/>
      <c r="O91" s="49">
        <v>40</v>
      </c>
      <c r="P91" s="46"/>
      <c r="Q91" s="46"/>
      <c r="R91" s="46"/>
      <c r="S91" s="49">
        <v>80</v>
      </c>
      <c r="T91" s="58"/>
      <c r="U91" s="49"/>
      <c r="V91" s="58">
        <v>80</v>
      </c>
      <c r="W91" s="49"/>
      <c r="X91" s="49"/>
      <c r="Y91" s="49"/>
      <c r="Z91" s="46"/>
      <c r="AA91" s="49"/>
      <c r="AB91" s="46"/>
      <c r="AC91" s="49"/>
      <c r="AD91" s="44">
        <f>SUM(G91:AC91)</f>
        <v>200</v>
      </c>
      <c r="AE91" s="2">
        <f>COUNT(G91:AC91)</f>
        <v>3</v>
      </c>
    </row>
    <row r="92" spans="1:31" x14ac:dyDescent="0.3">
      <c r="A92" s="77">
        <f>RANK(AD92,$AD$2:AD202)</f>
        <v>90</v>
      </c>
      <c r="B92" s="4" t="s">
        <v>18</v>
      </c>
      <c r="C92" s="38" t="s">
        <v>50</v>
      </c>
      <c r="D92" s="2"/>
      <c r="E92" s="7" t="s">
        <v>9</v>
      </c>
      <c r="F92" s="38" t="s">
        <v>288</v>
      </c>
      <c r="G92" s="46"/>
      <c r="H92" s="46"/>
      <c r="I92" s="46"/>
      <c r="J92" s="58">
        <v>120</v>
      </c>
      <c r="K92" s="49">
        <v>80</v>
      </c>
      <c r="L92" s="46"/>
      <c r="M92" s="46"/>
      <c r="N92" s="46"/>
      <c r="O92" s="46"/>
      <c r="P92" s="46"/>
      <c r="Q92" s="46"/>
      <c r="R92" s="46"/>
      <c r="S92" s="46"/>
      <c r="T92" s="58"/>
      <c r="U92" s="46"/>
      <c r="V92" s="58"/>
      <c r="W92" s="46"/>
      <c r="X92" s="46"/>
      <c r="Y92" s="46"/>
      <c r="Z92" s="46"/>
      <c r="AA92" s="49"/>
      <c r="AB92" s="46"/>
      <c r="AC92" s="49"/>
      <c r="AD92" s="44">
        <f>SUM(G92:AC92)</f>
        <v>200</v>
      </c>
      <c r="AE92" s="2">
        <f>COUNT(G92:AC92)</f>
        <v>2</v>
      </c>
    </row>
    <row r="93" spans="1:31" x14ac:dyDescent="0.3">
      <c r="A93" s="77">
        <f>RANK(AD93,$AD$2:AD203)</f>
        <v>92</v>
      </c>
      <c r="B93" s="2" t="s">
        <v>15</v>
      </c>
      <c r="C93" s="40" t="s">
        <v>4</v>
      </c>
      <c r="D93" s="2">
        <v>2011</v>
      </c>
      <c r="E93" s="4" t="s">
        <v>11</v>
      </c>
      <c r="F93" s="42" t="s">
        <v>39</v>
      </c>
      <c r="G93" s="46"/>
      <c r="H93" s="46"/>
      <c r="I93" s="46"/>
      <c r="J93" s="46"/>
      <c r="K93" s="49">
        <v>60</v>
      </c>
      <c r="L93" s="46"/>
      <c r="M93" s="46"/>
      <c r="N93" s="46"/>
      <c r="O93" s="46"/>
      <c r="P93" s="46"/>
      <c r="Q93" s="46"/>
      <c r="R93" s="48">
        <v>0</v>
      </c>
      <c r="S93" s="46"/>
      <c r="T93" s="58"/>
      <c r="U93" s="46"/>
      <c r="V93" s="58"/>
      <c r="W93" s="46"/>
      <c r="X93" s="46"/>
      <c r="Y93" s="46"/>
      <c r="Z93" s="46">
        <v>120</v>
      </c>
      <c r="AA93" s="49"/>
      <c r="AB93" s="46"/>
      <c r="AC93" s="49"/>
      <c r="AD93" s="44">
        <f>SUM(G93:AC93)</f>
        <v>180</v>
      </c>
      <c r="AE93" s="2">
        <f>COUNT(G93:AC93)</f>
        <v>3</v>
      </c>
    </row>
    <row r="94" spans="1:31" x14ac:dyDescent="0.3">
      <c r="A94" s="77">
        <f>RANK(AD94,$AD$2:AD204)</f>
        <v>92</v>
      </c>
      <c r="B94" s="7" t="s">
        <v>433</v>
      </c>
      <c r="C94" s="40"/>
      <c r="D94" s="2"/>
      <c r="E94" s="4" t="s">
        <v>10</v>
      </c>
      <c r="F94" s="50" t="s">
        <v>422</v>
      </c>
      <c r="G94" s="7"/>
      <c r="H94" s="7"/>
      <c r="I94" s="7"/>
      <c r="J94" s="7"/>
      <c r="K94" s="49">
        <v>180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58"/>
      <c r="W94" s="7"/>
      <c r="X94" s="7"/>
      <c r="Y94" s="7"/>
      <c r="Z94" s="46"/>
      <c r="AA94" s="49"/>
      <c r="AB94" s="46"/>
      <c r="AC94" s="49"/>
      <c r="AD94" s="44">
        <f>SUM(G94:AC94)</f>
        <v>180</v>
      </c>
      <c r="AE94" s="2">
        <f>COUNT(G94:AC94)</f>
        <v>1</v>
      </c>
    </row>
    <row r="95" spans="1:31" x14ac:dyDescent="0.3">
      <c r="A95" s="77">
        <f>RANK(AD95,$AD$2:AD205)</f>
        <v>92</v>
      </c>
      <c r="B95" s="7" t="s">
        <v>433</v>
      </c>
      <c r="C95" s="40"/>
      <c r="D95" s="2"/>
      <c r="E95" s="4" t="s">
        <v>10</v>
      </c>
      <c r="F95" s="50" t="s">
        <v>425</v>
      </c>
      <c r="G95" s="7"/>
      <c r="H95" s="7"/>
      <c r="I95" s="7"/>
      <c r="J95" s="7"/>
      <c r="K95" s="49">
        <v>180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58"/>
      <c r="W95" s="7"/>
      <c r="X95" s="7"/>
      <c r="Y95" s="7"/>
      <c r="Z95" s="46"/>
      <c r="AA95" s="49"/>
      <c r="AB95" s="46"/>
      <c r="AC95" s="49"/>
      <c r="AD95" s="44">
        <f>SUM(G95:AC95)</f>
        <v>180</v>
      </c>
      <c r="AE95" s="2">
        <f>COUNT(G95:AC95)</f>
        <v>1</v>
      </c>
    </row>
    <row r="96" spans="1:31" x14ac:dyDescent="0.3">
      <c r="A96" s="77">
        <f>RANK(AD96,$AD$2:AD206)</f>
        <v>95</v>
      </c>
      <c r="B96" s="2" t="s">
        <v>15</v>
      </c>
      <c r="C96" s="42" t="s">
        <v>258</v>
      </c>
      <c r="D96" s="2">
        <v>2015</v>
      </c>
      <c r="E96" s="4" t="s">
        <v>9</v>
      </c>
      <c r="F96" s="42" t="s">
        <v>269</v>
      </c>
      <c r="G96" s="46"/>
      <c r="H96" s="46"/>
      <c r="I96" s="46"/>
      <c r="J96" s="46"/>
      <c r="K96" s="46"/>
      <c r="L96" s="46"/>
      <c r="M96" s="46"/>
      <c r="N96" s="46"/>
      <c r="O96" s="49">
        <v>20</v>
      </c>
      <c r="P96" s="46"/>
      <c r="Q96" s="46"/>
      <c r="R96" s="49">
        <v>40</v>
      </c>
      <c r="S96" s="49">
        <v>40</v>
      </c>
      <c r="T96" s="58"/>
      <c r="U96" s="49"/>
      <c r="V96" s="58">
        <v>20</v>
      </c>
      <c r="W96" s="49"/>
      <c r="X96" s="49"/>
      <c r="Y96" s="49"/>
      <c r="Z96" s="46"/>
      <c r="AA96" s="49">
        <v>30</v>
      </c>
      <c r="AB96" s="46"/>
      <c r="AC96" s="49"/>
      <c r="AD96" s="44">
        <f>SUM(G96:AC96)</f>
        <v>150</v>
      </c>
      <c r="AE96" s="2">
        <f>COUNT(G96:AC96)</f>
        <v>5</v>
      </c>
    </row>
    <row r="97" spans="1:31" x14ac:dyDescent="0.3">
      <c r="A97" s="77">
        <f>RANK(AD97,$AD$2:AD207)</f>
        <v>96</v>
      </c>
      <c r="B97" s="2" t="s">
        <v>15</v>
      </c>
      <c r="C97" s="40" t="s">
        <v>4</v>
      </c>
      <c r="D97" s="2">
        <v>2009</v>
      </c>
      <c r="E97" s="4" t="s">
        <v>12</v>
      </c>
      <c r="F97" s="42" t="s">
        <v>56</v>
      </c>
      <c r="G97" s="46"/>
      <c r="H97" s="46"/>
      <c r="I97" s="46"/>
      <c r="J97" s="46"/>
      <c r="K97" s="46"/>
      <c r="L97" s="46">
        <v>145</v>
      </c>
      <c r="M97" s="46"/>
      <c r="N97" s="46"/>
      <c r="O97" s="46"/>
      <c r="P97" s="46"/>
      <c r="Q97" s="46"/>
      <c r="R97" s="46"/>
      <c r="S97" s="46"/>
      <c r="T97" s="58"/>
      <c r="U97" s="46"/>
      <c r="V97" s="58"/>
      <c r="W97" s="46"/>
      <c r="X97" s="46"/>
      <c r="Y97" s="46"/>
      <c r="Z97" s="46"/>
      <c r="AA97" s="49"/>
      <c r="AB97" s="46"/>
      <c r="AC97" s="49"/>
      <c r="AD97" s="44">
        <f>SUM(G97:AC97)</f>
        <v>145</v>
      </c>
      <c r="AE97" s="2">
        <f>COUNT(G97:AC97)</f>
        <v>1</v>
      </c>
    </row>
    <row r="98" spans="1:31" x14ac:dyDescent="0.3">
      <c r="A98" s="77">
        <f>RANK(AD98,$AD$2:AD208)</f>
        <v>96</v>
      </c>
      <c r="B98" s="4" t="s">
        <v>15</v>
      </c>
      <c r="C98" s="40" t="s">
        <v>4</v>
      </c>
      <c r="D98" s="4">
        <v>2010</v>
      </c>
      <c r="E98" s="4" t="s">
        <v>11</v>
      </c>
      <c r="F98" s="42" t="s">
        <v>244</v>
      </c>
      <c r="G98" s="46"/>
      <c r="H98" s="46"/>
      <c r="I98" s="46"/>
      <c r="J98" s="46"/>
      <c r="K98" s="46"/>
      <c r="L98" s="46">
        <v>145</v>
      </c>
      <c r="M98" s="46"/>
      <c r="N98" s="46"/>
      <c r="O98" s="46"/>
      <c r="P98" s="46"/>
      <c r="Q98" s="46"/>
      <c r="R98" s="46"/>
      <c r="S98" s="46"/>
      <c r="T98" s="58"/>
      <c r="U98" s="46"/>
      <c r="V98" s="58"/>
      <c r="W98" s="46"/>
      <c r="X98" s="46"/>
      <c r="Y98" s="46"/>
      <c r="Z98" s="46"/>
      <c r="AA98" s="49"/>
      <c r="AB98" s="46"/>
      <c r="AC98" s="49"/>
      <c r="AD98" s="44">
        <f>SUM(G98:AC98)</f>
        <v>145</v>
      </c>
      <c r="AE98" s="2">
        <f>COUNT(G98:AC98)</f>
        <v>1</v>
      </c>
    </row>
    <row r="99" spans="1:31" x14ac:dyDescent="0.3">
      <c r="A99" s="77">
        <f>RANK(AD99,$AD$2:AD209)</f>
        <v>98</v>
      </c>
      <c r="B99" s="2" t="s">
        <v>15</v>
      </c>
      <c r="C99" s="40" t="s">
        <v>4</v>
      </c>
      <c r="D99" s="2">
        <v>2012</v>
      </c>
      <c r="E99" s="7" t="s">
        <v>10</v>
      </c>
      <c r="F99" s="42" t="s">
        <v>87</v>
      </c>
      <c r="G99" s="46"/>
      <c r="H99" s="46"/>
      <c r="I99" s="46"/>
      <c r="J99" s="49">
        <v>80</v>
      </c>
      <c r="K99" s="46"/>
      <c r="L99" s="46"/>
      <c r="M99" s="46"/>
      <c r="N99" s="46"/>
      <c r="O99" s="46"/>
      <c r="P99" s="46"/>
      <c r="Q99" s="46"/>
      <c r="R99" s="46"/>
      <c r="S99" s="46"/>
      <c r="T99" s="58"/>
      <c r="U99" s="46"/>
      <c r="V99" s="58">
        <v>60</v>
      </c>
      <c r="W99" s="46"/>
      <c r="X99" s="46"/>
      <c r="Y99" s="46"/>
      <c r="Z99" s="46"/>
      <c r="AA99" s="49"/>
      <c r="AB99" s="46"/>
      <c r="AC99" s="49"/>
      <c r="AD99" s="44">
        <f>SUM(G99:AC99)</f>
        <v>140</v>
      </c>
      <c r="AE99" s="2">
        <f>COUNT(G99:AC99)</f>
        <v>2</v>
      </c>
    </row>
    <row r="100" spans="1:31" x14ac:dyDescent="0.3">
      <c r="A100" s="77">
        <f>RANK(AD100,$AD$2:AD210)</f>
        <v>98</v>
      </c>
      <c r="B100" s="2" t="s">
        <v>15</v>
      </c>
      <c r="C100" s="39" t="s">
        <v>31</v>
      </c>
      <c r="D100" s="3">
        <v>2011</v>
      </c>
      <c r="E100" s="4" t="s">
        <v>11</v>
      </c>
      <c r="F100" s="50" t="s">
        <v>311</v>
      </c>
      <c r="G100" s="7"/>
      <c r="H100" s="7"/>
      <c r="I100" s="7"/>
      <c r="J100" s="7"/>
      <c r="K100" s="49">
        <v>60</v>
      </c>
      <c r="L100" s="7"/>
      <c r="M100" s="7"/>
      <c r="N100" s="7"/>
      <c r="O100" s="7"/>
      <c r="P100" s="7"/>
      <c r="Q100" s="7"/>
      <c r="R100" s="49">
        <v>80</v>
      </c>
      <c r="S100" s="7"/>
      <c r="T100" s="7"/>
      <c r="U100" s="7"/>
      <c r="V100" s="58"/>
      <c r="W100" s="7"/>
      <c r="X100" s="7"/>
      <c r="Y100" s="7"/>
      <c r="Z100" s="46"/>
      <c r="AA100" s="49"/>
      <c r="AB100" s="46"/>
      <c r="AC100" s="49"/>
      <c r="AD100" s="44">
        <f>SUM(G100:AC100)</f>
        <v>140</v>
      </c>
      <c r="AE100" s="2">
        <f>COUNT(G100:AC100)</f>
        <v>2</v>
      </c>
    </row>
    <row r="101" spans="1:31" x14ac:dyDescent="0.3">
      <c r="A101" s="77">
        <f>RANK(AD101,$AD$2:AD211)</f>
        <v>100</v>
      </c>
      <c r="B101" s="2" t="s">
        <v>18</v>
      </c>
      <c r="C101" s="40" t="s">
        <v>50</v>
      </c>
      <c r="D101" s="2" t="s">
        <v>50</v>
      </c>
      <c r="E101" s="4" t="s">
        <v>11</v>
      </c>
      <c r="F101" s="42" t="s">
        <v>159</v>
      </c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58"/>
      <c r="U101" s="46"/>
      <c r="V101" s="58"/>
      <c r="W101" s="46"/>
      <c r="X101" s="46"/>
      <c r="Y101" s="46"/>
      <c r="Z101" s="46"/>
      <c r="AA101" s="49">
        <v>120</v>
      </c>
      <c r="AB101" s="46"/>
      <c r="AC101" s="49"/>
      <c r="AD101" s="44">
        <f>SUM(G101:AC101)</f>
        <v>120</v>
      </c>
      <c r="AE101" s="2">
        <f>COUNT(G101:AC101)</f>
        <v>1</v>
      </c>
    </row>
    <row r="102" spans="1:31" x14ac:dyDescent="0.3">
      <c r="A102" s="77">
        <f>RANK(AD102,$AD$2:AD212)</f>
        <v>100</v>
      </c>
      <c r="B102" s="2" t="s">
        <v>18</v>
      </c>
      <c r="C102" s="40" t="s">
        <v>50</v>
      </c>
      <c r="D102" s="2"/>
      <c r="E102" s="4" t="s">
        <v>11</v>
      </c>
      <c r="F102" s="38" t="s">
        <v>245</v>
      </c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58"/>
      <c r="U102" s="46"/>
      <c r="V102" s="58"/>
      <c r="W102" s="46"/>
      <c r="X102" s="46"/>
      <c r="Y102" s="46"/>
      <c r="Z102" s="46"/>
      <c r="AA102" s="49">
        <v>120</v>
      </c>
      <c r="AB102" s="46"/>
      <c r="AC102" s="49"/>
      <c r="AD102" s="44">
        <f>SUM(G102:AC102)</f>
        <v>120</v>
      </c>
      <c r="AE102" s="2">
        <f>COUNT(G102:AC102)</f>
        <v>1</v>
      </c>
    </row>
    <row r="103" spans="1:31" x14ac:dyDescent="0.3">
      <c r="A103" s="77">
        <f>RANK(AD103,$AD$2:AD213)</f>
        <v>100</v>
      </c>
      <c r="B103" s="4" t="s">
        <v>18</v>
      </c>
      <c r="C103" s="40"/>
      <c r="D103" s="2"/>
      <c r="E103" s="7"/>
      <c r="F103" s="50" t="s">
        <v>616</v>
      </c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49">
        <v>120</v>
      </c>
      <c r="AB103" s="7"/>
      <c r="AC103" s="49"/>
      <c r="AD103" s="44">
        <f>SUM(G103:AC103)</f>
        <v>120</v>
      </c>
      <c r="AE103" s="2">
        <f>COUNT(G103:AC103)</f>
        <v>1</v>
      </c>
    </row>
    <row r="104" spans="1:31" x14ac:dyDescent="0.3">
      <c r="A104" s="77">
        <f>RANK(AD104,$AD$2:AD214)</f>
        <v>100</v>
      </c>
      <c r="B104" s="4" t="s">
        <v>18</v>
      </c>
      <c r="C104" s="40"/>
      <c r="D104" s="2"/>
      <c r="E104" s="7"/>
      <c r="F104" s="50" t="s">
        <v>613</v>
      </c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49">
        <v>120</v>
      </c>
      <c r="AB104" s="7"/>
      <c r="AC104" s="49"/>
      <c r="AD104" s="44">
        <f>SUM(G104:AC104)</f>
        <v>120</v>
      </c>
      <c r="AE104" s="2">
        <f>COUNT(G104:AC104)</f>
        <v>1</v>
      </c>
    </row>
    <row r="105" spans="1:31" x14ac:dyDescent="0.3">
      <c r="A105" s="77">
        <f>RANK(AD105,$AD$2:AD215)</f>
        <v>100</v>
      </c>
      <c r="B105" s="4" t="s">
        <v>18</v>
      </c>
      <c r="C105" s="38" t="s">
        <v>50</v>
      </c>
      <c r="D105" s="2"/>
      <c r="E105" s="4" t="s">
        <v>10</v>
      </c>
      <c r="F105" s="38" t="s">
        <v>157</v>
      </c>
      <c r="G105" s="46"/>
      <c r="H105" s="46"/>
      <c r="I105" s="46"/>
      <c r="J105" s="49">
        <v>120</v>
      </c>
      <c r="K105" s="46"/>
      <c r="L105" s="46"/>
      <c r="M105" s="46"/>
      <c r="N105" s="46"/>
      <c r="O105" s="46"/>
      <c r="P105" s="46"/>
      <c r="Q105" s="46"/>
      <c r="R105" s="46"/>
      <c r="S105" s="46"/>
      <c r="T105" s="58"/>
      <c r="U105" s="46"/>
      <c r="V105" s="58"/>
      <c r="W105" s="46"/>
      <c r="X105" s="46"/>
      <c r="Y105" s="46"/>
      <c r="Z105" s="46"/>
      <c r="AA105" s="49"/>
      <c r="AB105" s="46"/>
      <c r="AC105" s="49"/>
      <c r="AD105" s="44">
        <f>SUM(G105:AC105)</f>
        <v>120</v>
      </c>
      <c r="AE105" s="2">
        <f>COUNT(G105:AC105)</f>
        <v>1</v>
      </c>
    </row>
    <row r="106" spans="1:31" x14ac:dyDescent="0.3">
      <c r="A106" s="77">
        <f>RANK(AD106,$AD$2:AD216)</f>
        <v>100</v>
      </c>
      <c r="B106" s="7" t="s">
        <v>15</v>
      </c>
      <c r="C106" s="40" t="s">
        <v>13</v>
      </c>
      <c r="D106" s="2">
        <v>2010</v>
      </c>
      <c r="E106" s="4" t="s">
        <v>11</v>
      </c>
      <c r="F106" s="50" t="s">
        <v>312</v>
      </c>
      <c r="G106" s="46"/>
      <c r="H106" s="46"/>
      <c r="I106" s="46"/>
      <c r="J106" s="49">
        <v>120</v>
      </c>
      <c r="K106" s="46"/>
      <c r="L106" s="46"/>
      <c r="M106" s="46"/>
      <c r="N106" s="46"/>
      <c r="O106" s="46"/>
      <c r="P106" s="46"/>
      <c r="Q106" s="46"/>
      <c r="R106" s="46"/>
      <c r="S106" s="46"/>
      <c r="T106" s="7"/>
      <c r="U106" s="46"/>
      <c r="V106" s="58"/>
      <c r="W106" s="46"/>
      <c r="X106" s="46"/>
      <c r="Y106" s="46"/>
      <c r="Z106" s="46"/>
      <c r="AA106" s="49"/>
      <c r="AB106" s="46"/>
      <c r="AC106" s="49"/>
      <c r="AD106" s="44">
        <f>SUM(G106:AC106)</f>
        <v>120</v>
      </c>
      <c r="AE106" s="2">
        <f>COUNT(G106:AC106)</f>
        <v>1</v>
      </c>
    </row>
    <row r="107" spans="1:31" x14ac:dyDescent="0.3">
      <c r="A107" s="77">
        <f>RANK(AD107,$AD$2:AD217)</f>
        <v>100</v>
      </c>
      <c r="B107" s="4" t="s">
        <v>90</v>
      </c>
      <c r="C107" s="38" t="s">
        <v>50</v>
      </c>
      <c r="D107" s="2"/>
      <c r="E107" s="4" t="s">
        <v>10</v>
      </c>
      <c r="F107" s="38" t="s">
        <v>291</v>
      </c>
      <c r="G107" s="46"/>
      <c r="H107" s="46"/>
      <c r="I107" s="46"/>
      <c r="J107" s="46"/>
      <c r="K107" s="49">
        <v>120</v>
      </c>
      <c r="L107" s="46"/>
      <c r="M107" s="46"/>
      <c r="N107" s="46"/>
      <c r="O107" s="46"/>
      <c r="P107" s="46"/>
      <c r="Q107" s="46"/>
      <c r="R107" s="46"/>
      <c r="S107" s="46"/>
      <c r="T107" s="58"/>
      <c r="U107" s="46"/>
      <c r="V107" s="58"/>
      <c r="W107" s="46"/>
      <c r="X107" s="46"/>
      <c r="Y107" s="46"/>
      <c r="Z107" s="46"/>
      <c r="AA107" s="49"/>
      <c r="AB107" s="46"/>
      <c r="AC107" s="49"/>
      <c r="AD107" s="44">
        <f>SUM(G107:AC107)</f>
        <v>120</v>
      </c>
      <c r="AE107" s="2">
        <f>COUNT(G107:AC107)</f>
        <v>1</v>
      </c>
    </row>
    <row r="108" spans="1:31" x14ac:dyDescent="0.3">
      <c r="A108" s="77">
        <f>RANK(AD108,$AD$2:AD218)</f>
        <v>100</v>
      </c>
      <c r="B108" s="7" t="s">
        <v>15</v>
      </c>
      <c r="C108" s="40" t="s">
        <v>13</v>
      </c>
      <c r="D108" s="7">
        <v>2009</v>
      </c>
      <c r="E108" s="7" t="s">
        <v>12</v>
      </c>
      <c r="F108" s="50" t="s">
        <v>272</v>
      </c>
      <c r="G108" s="46"/>
      <c r="H108" s="46"/>
      <c r="I108" s="46"/>
      <c r="J108" s="49">
        <v>120</v>
      </c>
      <c r="K108" s="46"/>
      <c r="L108" s="46"/>
      <c r="M108" s="46"/>
      <c r="N108" s="46"/>
      <c r="O108" s="46"/>
      <c r="P108" s="46"/>
      <c r="Q108" s="46"/>
      <c r="R108" s="46"/>
      <c r="S108" s="46"/>
      <c r="T108" s="7"/>
      <c r="U108" s="46"/>
      <c r="V108" s="58"/>
      <c r="W108" s="46"/>
      <c r="X108" s="46"/>
      <c r="Y108" s="46"/>
      <c r="Z108" s="46"/>
      <c r="AA108" s="49"/>
      <c r="AB108" s="46"/>
      <c r="AC108" s="49"/>
      <c r="AD108" s="44">
        <f>SUM(G108:AC108)</f>
        <v>120</v>
      </c>
      <c r="AE108" s="2">
        <f>COUNT(G108:AC108)</f>
        <v>1</v>
      </c>
    </row>
    <row r="109" spans="1:31" x14ac:dyDescent="0.3">
      <c r="A109" s="77">
        <f>RANK(AD109,$AD$2:AD219)</f>
        <v>100</v>
      </c>
      <c r="B109" s="2" t="s">
        <v>90</v>
      </c>
      <c r="C109" s="40"/>
      <c r="D109" s="2"/>
      <c r="E109" s="7" t="s">
        <v>10</v>
      </c>
      <c r="F109" s="50" t="s">
        <v>445</v>
      </c>
      <c r="G109" s="7"/>
      <c r="H109" s="7"/>
      <c r="I109" s="7"/>
      <c r="J109" s="7"/>
      <c r="K109" s="49">
        <v>120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58"/>
      <c r="W109" s="7"/>
      <c r="X109" s="7"/>
      <c r="Y109" s="7"/>
      <c r="Z109" s="46"/>
      <c r="AA109" s="49"/>
      <c r="AB109" s="46"/>
      <c r="AC109" s="49"/>
      <c r="AD109" s="44">
        <f>SUM(G109:AC109)</f>
        <v>120</v>
      </c>
      <c r="AE109" s="2">
        <f>COUNT(G109:AC109)</f>
        <v>1</v>
      </c>
    </row>
    <row r="110" spans="1:31" x14ac:dyDescent="0.3">
      <c r="A110" s="77">
        <f>RANK(AD110,$AD$2:AD220)</f>
        <v>109</v>
      </c>
      <c r="B110" s="2" t="s">
        <v>15</v>
      </c>
      <c r="C110" s="39" t="s">
        <v>258</v>
      </c>
      <c r="D110" s="3">
        <v>2016</v>
      </c>
      <c r="E110" s="4" t="s">
        <v>5</v>
      </c>
      <c r="F110" s="38" t="s">
        <v>172</v>
      </c>
      <c r="G110" s="46"/>
      <c r="H110" s="46"/>
      <c r="I110" s="46"/>
      <c r="J110" s="49">
        <v>30</v>
      </c>
      <c r="K110" s="49">
        <v>20</v>
      </c>
      <c r="L110" s="46"/>
      <c r="M110" s="46"/>
      <c r="N110" s="46"/>
      <c r="O110" s="49">
        <v>20</v>
      </c>
      <c r="P110" s="46"/>
      <c r="Q110" s="46"/>
      <c r="R110" s="46"/>
      <c r="S110" s="49">
        <v>40</v>
      </c>
      <c r="T110" s="58"/>
      <c r="U110" s="49"/>
      <c r="V110" s="59">
        <v>0</v>
      </c>
      <c r="W110" s="49"/>
      <c r="X110" s="49"/>
      <c r="Y110" s="49"/>
      <c r="Z110" s="46"/>
      <c r="AA110" s="49"/>
      <c r="AB110" s="46"/>
      <c r="AC110" s="49"/>
      <c r="AD110" s="44">
        <f>SUM(G110:AC110)</f>
        <v>110</v>
      </c>
      <c r="AE110" s="2">
        <f>COUNT(G110:AC110)</f>
        <v>5</v>
      </c>
    </row>
    <row r="111" spans="1:31" x14ac:dyDescent="0.3">
      <c r="A111" s="77">
        <f>RANK(AD111,$AD$2:AD221)</f>
        <v>109</v>
      </c>
      <c r="B111" s="4" t="s">
        <v>15</v>
      </c>
      <c r="C111" s="38" t="s">
        <v>6</v>
      </c>
      <c r="D111" s="4">
        <v>2014</v>
      </c>
      <c r="E111" s="4" t="s">
        <v>9</v>
      </c>
      <c r="F111" s="38" t="s">
        <v>229</v>
      </c>
      <c r="G111" s="46"/>
      <c r="H111" s="46"/>
      <c r="I111" s="46"/>
      <c r="J111" s="46"/>
      <c r="K111" s="49">
        <v>20</v>
      </c>
      <c r="L111" s="46"/>
      <c r="M111" s="46"/>
      <c r="N111" s="46"/>
      <c r="O111" s="49">
        <v>20</v>
      </c>
      <c r="P111" s="46"/>
      <c r="Q111" s="46"/>
      <c r="R111" s="46"/>
      <c r="S111" s="46"/>
      <c r="T111" s="58"/>
      <c r="U111" s="46"/>
      <c r="V111" s="58">
        <v>40</v>
      </c>
      <c r="W111" s="46"/>
      <c r="X111" s="46"/>
      <c r="Y111" s="46"/>
      <c r="Z111" s="46"/>
      <c r="AA111" s="49">
        <v>30</v>
      </c>
      <c r="AB111" s="46"/>
      <c r="AC111" s="49"/>
      <c r="AD111" s="44">
        <f>SUM(G111:AC111)</f>
        <v>110</v>
      </c>
      <c r="AE111" s="2">
        <f>COUNT(G111:AC111)</f>
        <v>4</v>
      </c>
    </row>
    <row r="112" spans="1:31" x14ac:dyDescent="0.3">
      <c r="A112" s="77">
        <f>RANK(AD112,$AD$2:AD222)</f>
        <v>111</v>
      </c>
      <c r="B112" s="2" t="s">
        <v>15</v>
      </c>
      <c r="C112" s="40" t="s">
        <v>4</v>
      </c>
      <c r="D112" s="2">
        <v>2014</v>
      </c>
      <c r="E112" s="7" t="s">
        <v>9</v>
      </c>
      <c r="F112" s="42" t="s">
        <v>129</v>
      </c>
      <c r="G112" s="46"/>
      <c r="H112" s="46"/>
      <c r="I112" s="46"/>
      <c r="J112" s="46"/>
      <c r="K112" s="49">
        <v>20</v>
      </c>
      <c r="L112" s="46"/>
      <c r="M112" s="46"/>
      <c r="N112" s="46"/>
      <c r="O112" s="46"/>
      <c r="P112" s="46"/>
      <c r="Q112" s="46"/>
      <c r="R112" s="49">
        <v>30</v>
      </c>
      <c r="S112" s="66">
        <v>0</v>
      </c>
      <c r="T112" s="58"/>
      <c r="U112" s="66"/>
      <c r="V112" s="59">
        <v>0</v>
      </c>
      <c r="W112" s="66"/>
      <c r="X112" s="66"/>
      <c r="Y112" s="66"/>
      <c r="Z112" s="46">
        <v>40</v>
      </c>
      <c r="AA112" s="66">
        <v>0</v>
      </c>
      <c r="AB112" s="46"/>
      <c r="AC112" s="66"/>
      <c r="AD112" s="44">
        <f>SUM(G112:AC112)</f>
        <v>90</v>
      </c>
      <c r="AE112" s="2">
        <f>COUNT(G112:AC112)</f>
        <v>6</v>
      </c>
    </row>
    <row r="113" spans="1:31" x14ac:dyDescent="0.3">
      <c r="A113" s="77">
        <f>RANK(AD113,$AD$2:AD223)</f>
        <v>111</v>
      </c>
      <c r="B113" s="4" t="s">
        <v>15</v>
      </c>
      <c r="C113" s="40" t="s">
        <v>6</v>
      </c>
      <c r="D113" s="2">
        <v>2014</v>
      </c>
      <c r="E113" s="4" t="s">
        <v>9</v>
      </c>
      <c r="F113" s="42" t="s">
        <v>171</v>
      </c>
      <c r="G113" s="46"/>
      <c r="H113" s="46"/>
      <c r="I113" s="46"/>
      <c r="J113" s="46"/>
      <c r="K113" s="49">
        <v>20</v>
      </c>
      <c r="L113" s="46"/>
      <c r="M113" s="46"/>
      <c r="N113" s="46"/>
      <c r="O113" s="49">
        <v>20</v>
      </c>
      <c r="P113" s="46"/>
      <c r="Q113" s="46"/>
      <c r="R113" s="49">
        <v>20</v>
      </c>
      <c r="S113" s="49">
        <v>30</v>
      </c>
      <c r="T113" s="58"/>
      <c r="U113" s="49"/>
      <c r="V113" s="58"/>
      <c r="W113" s="49"/>
      <c r="X113" s="49"/>
      <c r="Y113" s="49"/>
      <c r="Z113" s="46"/>
      <c r="AA113" s="49"/>
      <c r="AB113" s="46"/>
      <c r="AC113" s="49"/>
      <c r="AD113" s="44">
        <f>SUM(G113:AC113)</f>
        <v>90</v>
      </c>
      <c r="AE113" s="2">
        <f>COUNT(G113:AC113)</f>
        <v>4</v>
      </c>
    </row>
    <row r="114" spans="1:31" x14ac:dyDescent="0.3">
      <c r="A114" s="77">
        <f>RANK(AD114,$AD$2:AD224)</f>
        <v>111</v>
      </c>
      <c r="B114" s="4" t="s">
        <v>15</v>
      </c>
      <c r="C114" s="38" t="s">
        <v>258</v>
      </c>
      <c r="D114" s="4">
        <v>2014</v>
      </c>
      <c r="E114" s="4" t="s">
        <v>9</v>
      </c>
      <c r="F114" s="42" t="s">
        <v>278</v>
      </c>
      <c r="G114" s="46"/>
      <c r="H114" s="46"/>
      <c r="I114" s="46"/>
      <c r="J114" s="46"/>
      <c r="K114" s="46"/>
      <c r="L114" s="46"/>
      <c r="M114" s="46"/>
      <c r="N114" s="46"/>
      <c r="O114" s="49">
        <v>20</v>
      </c>
      <c r="P114" s="46"/>
      <c r="Q114" s="46"/>
      <c r="R114" s="49">
        <v>40</v>
      </c>
      <c r="S114" s="46"/>
      <c r="T114" s="58"/>
      <c r="U114" s="46"/>
      <c r="V114" s="58"/>
      <c r="W114" s="46"/>
      <c r="X114" s="46"/>
      <c r="Y114" s="46"/>
      <c r="Z114" s="46"/>
      <c r="AA114" s="49">
        <v>30</v>
      </c>
      <c r="AB114" s="46"/>
      <c r="AC114" s="49"/>
      <c r="AD114" s="44">
        <f>SUM(G114:AC114)</f>
        <v>90</v>
      </c>
      <c r="AE114" s="2">
        <f>COUNT(G114:AC114)</f>
        <v>3</v>
      </c>
    </row>
    <row r="115" spans="1:31" x14ac:dyDescent="0.3">
      <c r="A115" s="77">
        <f>RANK(AD115,$AD$2:AD225)</f>
        <v>114</v>
      </c>
      <c r="B115" s="7" t="s">
        <v>15</v>
      </c>
      <c r="C115" s="40" t="s">
        <v>4</v>
      </c>
      <c r="D115" s="2">
        <v>2014</v>
      </c>
      <c r="E115" s="3" t="s">
        <v>9</v>
      </c>
      <c r="F115" s="42" t="s">
        <v>329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58">
        <v>20</v>
      </c>
      <c r="W115" s="7"/>
      <c r="X115" s="7"/>
      <c r="Y115" s="7"/>
      <c r="Z115" s="46">
        <v>30</v>
      </c>
      <c r="AA115" s="49">
        <v>30</v>
      </c>
      <c r="AB115" s="46"/>
      <c r="AC115" s="49"/>
      <c r="AD115" s="44">
        <f>SUM(G115:AC115)</f>
        <v>80</v>
      </c>
      <c r="AE115" s="2">
        <f>COUNT(G115:AC115)</f>
        <v>3</v>
      </c>
    </row>
    <row r="116" spans="1:31" x14ac:dyDescent="0.3">
      <c r="A116" s="77">
        <f>RANK(AD116,$AD$2:AD226)</f>
        <v>114</v>
      </c>
      <c r="B116" s="7" t="s">
        <v>15</v>
      </c>
      <c r="C116" s="42" t="s">
        <v>4</v>
      </c>
      <c r="D116" s="7">
        <v>2014</v>
      </c>
      <c r="E116" s="2" t="s">
        <v>9</v>
      </c>
      <c r="F116" s="50" t="s">
        <v>384</v>
      </c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49">
        <v>20</v>
      </c>
      <c r="W116" s="7"/>
      <c r="X116" s="7"/>
      <c r="Y116" s="7"/>
      <c r="Z116" s="46">
        <v>30</v>
      </c>
      <c r="AA116" s="49">
        <v>30</v>
      </c>
      <c r="AB116" s="46"/>
      <c r="AC116" s="49"/>
      <c r="AD116" s="44">
        <f>SUM(G116:AC116)</f>
        <v>80</v>
      </c>
      <c r="AE116" s="2">
        <f>COUNT(G116:AC116)</f>
        <v>3</v>
      </c>
    </row>
    <row r="117" spans="1:31" x14ac:dyDescent="0.3">
      <c r="A117" s="77">
        <f>RANK(AD117,$AD$2:AD227)</f>
        <v>114</v>
      </c>
      <c r="B117" s="4" t="s">
        <v>15</v>
      </c>
      <c r="C117" s="40" t="s">
        <v>4</v>
      </c>
      <c r="D117" s="2">
        <v>2012</v>
      </c>
      <c r="E117" s="2" t="s">
        <v>10</v>
      </c>
      <c r="F117" s="42" t="s">
        <v>232</v>
      </c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49">
        <v>80</v>
      </c>
      <c r="AB117" s="7"/>
      <c r="AC117" s="49"/>
      <c r="AD117" s="44">
        <f>SUM(G117:AC117)</f>
        <v>80</v>
      </c>
      <c r="AE117" s="2">
        <f>COUNT(G117:AC117)</f>
        <v>1</v>
      </c>
    </row>
    <row r="118" spans="1:31" x14ac:dyDescent="0.3">
      <c r="A118" s="77">
        <f>RANK(AD118,$AD$2:AD228)</f>
        <v>114</v>
      </c>
      <c r="B118" s="2" t="s">
        <v>18</v>
      </c>
      <c r="C118" s="40" t="s">
        <v>50</v>
      </c>
      <c r="D118" s="2"/>
      <c r="E118" s="4" t="s">
        <v>10</v>
      </c>
      <c r="F118" s="42" t="s">
        <v>360</v>
      </c>
      <c r="G118" s="46"/>
      <c r="H118" s="46"/>
      <c r="I118" s="46"/>
      <c r="J118" s="46"/>
      <c r="K118" s="49">
        <v>80</v>
      </c>
      <c r="L118" s="46"/>
      <c r="M118" s="46"/>
      <c r="N118" s="46"/>
      <c r="O118" s="46"/>
      <c r="P118" s="46"/>
      <c r="Q118" s="46"/>
      <c r="R118" s="46"/>
      <c r="S118" s="46"/>
      <c r="T118" s="58"/>
      <c r="U118" s="46"/>
      <c r="V118" s="58"/>
      <c r="W118" s="46"/>
      <c r="X118" s="46"/>
      <c r="Y118" s="46"/>
      <c r="Z118" s="46"/>
      <c r="AA118" s="49"/>
      <c r="AB118" s="46"/>
      <c r="AC118" s="49"/>
      <c r="AD118" s="44">
        <f>SUM(G118:AC118)</f>
        <v>80</v>
      </c>
      <c r="AE118" s="2">
        <f>COUNT(G118:AC118)</f>
        <v>1</v>
      </c>
    </row>
    <row r="119" spans="1:31" x14ac:dyDescent="0.3">
      <c r="A119" s="77">
        <f>RANK(AD119,$AD$2:AD229)</f>
        <v>114</v>
      </c>
      <c r="B119" s="2" t="s">
        <v>15</v>
      </c>
      <c r="C119" s="40" t="s">
        <v>258</v>
      </c>
      <c r="D119" s="2">
        <v>2011</v>
      </c>
      <c r="E119" s="4" t="s">
        <v>11</v>
      </c>
      <c r="F119" s="42" t="s">
        <v>332</v>
      </c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9">
        <v>80</v>
      </c>
      <c r="S119" s="46"/>
      <c r="T119" s="58"/>
      <c r="U119" s="46"/>
      <c r="V119" s="58"/>
      <c r="W119" s="46"/>
      <c r="X119" s="46"/>
      <c r="Y119" s="46"/>
      <c r="Z119" s="46"/>
      <c r="AA119" s="49"/>
      <c r="AB119" s="46"/>
      <c r="AC119" s="49"/>
      <c r="AD119" s="44">
        <f>SUM(G119:AC119)</f>
        <v>80</v>
      </c>
      <c r="AE119" s="2">
        <f>COUNT(G119:AC119)</f>
        <v>1</v>
      </c>
    </row>
    <row r="120" spans="1:31" x14ac:dyDescent="0.3">
      <c r="A120" s="77">
        <f>RANK(AD120,$AD$2:AD230)</f>
        <v>114</v>
      </c>
      <c r="B120" s="2" t="s">
        <v>18</v>
      </c>
      <c r="C120" s="40" t="s">
        <v>50</v>
      </c>
      <c r="D120" s="2"/>
      <c r="E120" s="3" t="s">
        <v>9</v>
      </c>
      <c r="F120" s="50" t="s">
        <v>485</v>
      </c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49">
        <v>80</v>
      </c>
      <c r="S120" s="7"/>
      <c r="T120" s="7"/>
      <c r="U120" s="7"/>
      <c r="V120" s="58"/>
      <c r="W120" s="7"/>
      <c r="X120" s="7"/>
      <c r="Y120" s="7"/>
      <c r="Z120" s="46"/>
      <c r="AA120" s="49"/>
      <c r="AB120" s="46"/>
      <c r="AC120" s="49"/>
      <c r="AD120" s="44">
        <f>SUM(G120:AC120)</f>
        <v>80</v>
      </c>
      <c r="AE120" s="2">
        <f>COUNT(G120:AC120)</f>
        <v>1</v>
      </c>
    </row>
    <row r="121" spans="1:31" x14ac:dyDescent="0.3">
      <c r="A121" s="77">
        <f>RANK(AD121,$AD$2:AD231)</f>
        <v>114</v>
      </c>
      <c r="B121" s="7" t="s">
        <v>15</v>
      </c>
      <c r="C121" s="42" t="s">
        <v>4</v>
      </c>
      <c r="D121" s="7">
        <v>2011</v>
      </c>
      <c r="E121" s="4" t="s">
        <v>11</v>
      </c>
      <c r="F121" s="42" t="s">
        <v>163</v>
      </c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49">
        <v>80</v>
      </c>
      <c r="S121" s="7"/>
      <c r="T121" s="7"/>
      <c r="U121" s="7"/>
      <c r="V121" s="58"/>
      <c r="W121" s="7"/>
      <c r="X121" s="7"/>
      <c r="Y121" s="7"/>
      <c r="Z121" s="46"/>
      <c r="AA121" s="49"/>
      <c r="AB121" s="46"/>
      <c r="AC121" s="49"/>
      <c r="AD121" s="44">
        <f>SUM(G121:AC121)</f>
        <v>80</v>
      </c>
      <c r="AE121" s="2">
        <f>COUNT(G121:AC121)</f>
        <v>1</v>
      </c>
    </row>
    <row r="122" spans="1:31" x14ac:dyDescent="0.3">
      <c r="A122" s="77">
        <f>RANK(AD122,$AD$2:AD232)</f>
        <v>114</v>
      </c>
      <c r="B122" s="2" t="s">
        <v>18</v>
      </c>
      <c r="C122" s="40" t="s">
        <v>50</v>
      </c>
      <c r="D122" s="2"/>
      <c r="E122" s="4" t="s">
        <v>9</v>
      </c>
      <c r="F122" s="42" t="s">
        <v>193</v>
      </c>
      <c r="G122" s="46"/>
      <c r="H122" s="46"/>
      <c r="I122" s="46"/>
      <c r="J122" s="46"/>
      <c r="K122" s="49">
        <v>80</v>
      </c>
      <c r="L122" s="46"/>
      <c r="M122" s="46"/>
      <c r="N122" s="46"/>
      <c r="O122" s="46"/>
      <c r="P122" s="46"/>
      <c r="Q122" s="46"/>
      <c r="R122" s="46"/>
      <c r="S122" s="46"/>
      <c r="T122" s="58"/>
      <c r="U122" s="46"/>
      <c r="V122" s="58"/>
      <c r="W122" s="46"/>
      <c r="X122" s="46"/>
      <c r="Y122" s="46"/>
      <c r="Z122" s="46"/>
      <c r="AA122" s="49"/>
      <c r="AB122" s="46"/>
      <c r="AC122" s="49"/>
      <c r="AD122" s="44">
        <f>SUM(G122:AC122)</f>
        <v>80</v>
      </c>
      <c r="AE122" s="2">
        <f>COUNT(G122:AC122)</f>
        <v>1</v>
      </c>
    </row>
    <row r="123" spans="1:31" x14ac:dyDescent="0.3">
      <c r="A123" s="77">
        <f>RANK(AD123,$AD$2:AD233)</f>
        <v>114</v>
      </c>
      <c r="B123" s="2" t="s">
        <v>15</v>
      </c>
      <c r="C123" s="40" t="s">
        <v>31</v>
      </c>
      <c r="D123" s="4">
        <v>2012</v>
      </c>
      <c r="E123" s="2" t="s">
        <v>10</v>
      </c>
      <c r="F123" s="42" t="s">
        <v>309</v>
      </c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49">
        <v>80</v>
      </c>
      <c r="S123" s="7"/>
      <c r="T123" s="7"/>
      <c r="U123" s="7"/>
      <c r="V123" s="58"/>
      <c r="W123" s="7"/>
      <c r="X123" s="7"/>
      <c r="Y123" s="7"/>
      <c r="Z123" s="46"/>
      <c r="AA123" s="49"/>
      <c r="AB123" s="46"/>
      <c r="AC123" s="49"/>
      <c r="AD123" s="44">
        <f>SUM(G123:AC123)</f>
        <v>80</v>
      </c>
      <c r="AE123" s="2">
        <f>COUNT(G123:AC123)</f>
        <v>1</v>
      </c>
    </row>
    <row r="124" spans="1:31" x14ac:dyDescent="0.3">
      <c r="A124" s="77">
        <f>RANK(AD124,$AD$2:AD234)</f>
        <v>114</v>
      </c>
      <c r="B124" s="4" t="s">
        <v>15</v>
      </c>
      <c r="C124" s="40" t="s">
        <v>4</v>
      </c>
      <c r="D124" s="4">
        <v>2011</v>
      </c>
      <c r="E124" s="7" t="s">
        <v>11</v>
      </c>
      <c r="F124" s="42" t="s">
        <v>78</v>
      </c>
      <c r="G124" s="46"/>
      <c r="H124" s="46"/>
      <c r="I124" s="46"/>
      <c r="J124" s="49">
        <v>80</v>
      </c>
      <c r="K124" s="46"/>
      <c r="L124" s="46"/>
      <c r="M124" s="46"/>
      <c r="N124" s="46"/>
      <c r="O124" s="46"/>
      <c r="P124" s="46"/>
      <c r="Q124" s="46"/>
      <c r="R124" s="46"/>
      <c r="S124" s="46"/>
      <c r="T124" s="58"/>
      <c r="U124" s="46"/>
      <c r="V124" s="58"/>
      <c r="W124" s="46"/>
      <c r="X124" s="46"/>
      <c r="Y124" s="46"/>
      <c r="Z124" s="46"/>
      <c r="AA124" s="49"/>
      <c r="AB124" s="46"/>
      <c r="AC124" s="49"/>
      <c r="AD124" s="44">
        <f>SUM(G124:AC124)</f>
        <v>80</v>
      </c>
      <c r="AE124" s="2">
        <f>COUNT(G124:AC124)</f>
        <v>1</v>
      </c>
    </row>
    <row r="125" spans="1:31" x14ac:dyDescent="0.3">
      <c r="A125" s="77">
        <f>RANK(AD125,$AD$2:AD235)</f>
        <v>114</v>
      </c>
      <c r="B125" s="7" t="s">
        <v>15</v>
      </c>
      <c r="C125" s="42" t="s">
        <v>258</v>
      </c>
      <c r="D125" s="7">
        <v>2012</v>
      </c>
      <c r="E125" s="7" t="s">
        <v>10</v>
      </c>
      <c r="F125" s="42" t="s">
        <v>194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49">
        <v>80</v>
      </c>
      <c r="S125" s="7"/>
      <c r="T125" s="7"/>
      <c r="U125" s="7"/>
      <c r="V125" s="58"/>
      <c r="W125" s="7"/>
      <c r="X125" s="7"/>
      <c r="Y125" s="7"/>
      <c r="Z125" s="46"/>
      <c r="AA125" s="49"/>
      <c r="AB125" s="46"/>
      <c r="AC125" s="49"/>
      <c r="AD125" s="44">
        <f>SUM(G125:AC125)</f>
        <v>80</v>
      </c>
      <c r="AE125" s="2">
        <f>COUNT(G125:AC125)</f>
        <v>1</v>
      </c>
    </row>
    <row r="126" spans="1:31" x14ac:dyDescent="0.3">
      <c r="A126" s="77">
        <f>RANK(AD126,$AD$2:AD236)</f>
        <v>114</v>
      </c>
      <c r="B126" s="7" t="s">
        <v>18</v>
      </c>
      <c r="C126" s="42" t="s">
        <v>50</v>
      </c>
      <c r="D126" s="7"/>
      <c r="E126" s="7" t="s">
        <v>9</v>
      </c>
      <c r="F126" s="50" t="s">
        <v>484</v>
      </c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49">
        <v>80</v>
      </c>
      <c r="S126" s="7"/>
      <c r="T126" s="7"/>
      <c r="U126" s="7"/>
      <c r="V126" s="58"/>
      <c r="W126" s="7"/>
      <c r="X126" s="7"/>
      <c r="Y126" s="7"/>
      <c r="Z126" s="46"/>
      <c r="AA126" s="49"/>
      <c r="AB126" s="46"/>
      <c r="AC126" s="49"/>
      <c r="AD126" s="44">
        <f>SUM(G126:AC126)</f>
        <v>80</v>
      </c>
      <c r="AE126" s="2">
        <f>COUNT(G126:AC126)</f>
        <v>1</v>
      </c>
    </row>
    <row r="127" spans="1:31" x14ac:dyDescent="0.3">
      <c r="A127" s="77">
        <f>RANK(AD127,$AD$2:AD237)</f>
        <v>114</v>
      </c>
      <c r="B127" s="7" t="s">
        <v>435</v>
      </c>
      <c r="C127" s="40"/>
      <c r="D127" s="2"/>
      <c r="E127" s="4" t="s">
        <v>10</v>
      </c>
      <c r="F127" s="50" t="s">
        <v>440</v>
      </c>
      <c r="G127" s="7"/>
      <c r="H127" s="7"/>
      <c r="I127" s="7"/>
      <c r="J127" s="7"/>
      <c r="K127" s="49">
        <v>80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58"/>
      <c r="W127" s="7"/>
      <c r="X127" s="7"/>
      <c r="Y127" s="7"/>
      <c r="Z127" s="46"/>
      <c r="AA127" s="49"/>
      <c r="AB127" s="46"/>
      <c r="AC127" s="49"/>
      <c r="AD127" s="44">
        <f>SUM(G127:AC127)</f>
        <v>80</v>
      </c>
      <c r="AE127" s="2">
        <f>COUNT(G127:AC127)</f>
        <v>1</v>
      </c>
    </row>
    <row r="128" spans="1:31" x14ac:dyDescent="0.3">
      <c r="A128" s="77">
        <f>RANK(AD128,$AD$2:AD238)</f>
        <v>114</v>
      </c>
      <c r="B128" s="7" t="s">
        <v>435</v>
      </c>
      <c r="C128" s="40"/>
      <c r="D128" s="2"/>
      <c r="E128" s="4" t="s">
        <v>10</v>
      </c>
      <c r="F128" s="50" t="s">
        <v>423</v>
      </c>
      <c r="G128" s="7"/>
      <c r="H128" s="7"/>
      <c r="I128" s="7"/>
      <c r="J128" s="7"/>
      <c r="K128" s="49">
        <v>80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58"/>
      <c r="W128" s="7"/>
      <c r="X128" s="7"/>
      <c r="Y128" s="7"/>
      <c r="Z128" s="46"/>
      <c r="AA128" s="49"/>
      <c r="AB128" s="46"/>
      <c r="AC128" s="49"/>
      <c r="AD128" s="44">
        <f>SUM(G128:AC128)</f>
        <v>80</v>
      </c>
      <c r="AE128" s="2">
        <f>COUNT(G128:AC128)</f>
        <v>1</v>
      </c>
    </row>
    <row r="129" spans="1:31" x14ac:dyDescent="0.3">
      <c r="A129" s="77">
        <f>RANK(AD129,$AD$2:AD239)</f>
        <v>128</v>
      </c>
      <c r="B129" s="4" t="s">
        <v>15</v>
      </c>
      <c r="C129" s="40" t="s">
        <v>4</v>
      </c>
      <c r="D129" s="2">
        <v>2013</v>
      </c>
      <c r="E129" s="7" t="s">
        <v>10</v>
      </c>
      <c r="F129" s="38" t="s">
        <v>230</v>
      </c>
      <c r="G129" s="46"/>
      <c r="H129" s="46"/>
      <c r="I129" s="46"/>
      <c r="J129" s="59">
        <v>0</v>
      </c>
      <c r="K129" s="46"/>
      <c r="L129" s="46"/>
      <c r="M129" s="46"/>
      <c r="N129" s="46"/>
      <c r="O129" s="46"/>
      <c r="P129" s="46"/>
      <c r="Q129" s="46"/>
      <c r="R129" s="46"/>
      <c r="S129" s="46"/>
      <c r="T129" s="58"/>
      <c r="U129" s="46"/>
      <c r="V129" s="58"/>
      <c r="W129" s="46"/>
      <c r="X129" s="46"/>
      <c r="Y129" s="46"/>
      <c r="Z129" s="46"/>
      <c r="AA129" s="49">
        <v>60</v>
      </c>
      <c r="AB129" s="46"/>
      <c r="AC129" s="49"/>
      <c r="AD129" s="44">
        <f>SUM(G129:AC129)</f>
        <v>60</v>
      </c>
      <c r="AE129" s="2">
        <f>COUNT(G129:AC129)</f>
        <v>2</v>
      </c>
    </row>
    <row r="130" spans="1:31" x14ac:dyDescent="0.3">
      <c r="A130" s="77">
        <f>RANK(AD130,$AD$2:AD240)</f>
        <v>128</v>
      </c>
      <c r="B130" s="7" t="s">
        <v>15</v>
      </c>
      <c r="C130" s="40" t="s">
        <v>366</v>
      </c>
      <c r="D130" s="4">
        <v>2013</v>
      </c>
      <c r="E130" s="2" t="s">
        <v>10</v>
      </c>
      <c r="F130" s="42" t="s">
        <v>330</v>
      </c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58">
        <v>60</v>
      </c>
      <c r="W130" s="7"/>
      <c r="X130" s="7"/>
      <c r="Y130" s="7"/>
      <c r="Z130" s="46"/>
      <c r="AA130" s="49"/>
      <c r="AB130" s="46"/>
      <c r="AC130" s="49"/>
      <c r="AD130" s="44">
        <f>SUM(G130:AC130)</f>
        <v>60</v>
      </c>
      <c r="AE130" s="2">
        <f>COUNT(G130:AC130)</f>
        <v>1</v>
      </c>
    </row>
    <row r="131" spans="1:31" x14ac:dyDescent="0.3">
      <c r="A131" s="77">
        <f>RANK(AD131,$AD$2:AD241)</f>
        <v>128</v>
      </c>
      <c r="B131" s="2" t="s">
        <v>90</v>
      </c>
      <c r="C131" s="40"/>
      <c r="D131" s="2"/>
      <c r="E131" s="4" t="s">
        <v>10</v>
      </c>
      <c r="F131" s="50" t="s">
        <v>439</v>
      </c>
      <c r="G131" s="7"/>
      <c r="H131" s="7"/>
      <c r="I131" s="7"/>
      <c r="J131" s="7"/>
      <c r="K131" s="49">
        <v>60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58"/>
      <c r="W131" s="7"/>
      <c r="X131" s="7"/>
      <c r="Y131" s="7"/>
      <c r="Z131" s="46"/>
      <c r="AA131" s="49"/>
      <c r="AB131" s="46"/>
      <c r="AC131" s="49"/>
      <c r="AD131" s="44">
        <f>SUM(G131:AC131)</f>
        <v>60</v>
      </c>
      <c r="AE131" s="2">
        <f>COUNT(G131:AC131)</f>
        <v>1</v>
      </c>
    </row>
    <row r="132" spans="1:31" x14ac:dyDescent="0.3">
      <c r="A132" s="77">
        <f>RANK(AD132,$AD$2:AD242)</f>
        <v>128</v>
      </c>
      <c r="B132" s="4" t="s">
        <v>15</v>
      </c>
      <c r="C132" s="38" t="s">
        <v>4</v>
      </c>
      <c r="D132" s="4">
        <v>2013</v>
      </c>
      <c r="E132" s="7" t="s">
        <v>10</v>
      </c>
      <c r="F132" s="50" t="s">
        <v>487</v>
      </c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49">
        <v>60</v>
      </c>
      <c r="T132" s="7"/>
      <c r="U132" s="49"/>
      <c r="V132" s="58"/>
      <c r="W132" s="49"/>
      <c r="X132" s="49"/>
      <c r="Y132" s="49"/>
      <c r="Z132" s="46"/>
      <c r="AA132" s="49"/>
      <c r="AB132" s="46"/>
      <c r="AC132" s="49"/>
      <c r="AD132" s="44">
        <f>SUM(G132:AC132)</f>
        <v>60</v>
      </c>
      <c r="AE132" s="2">
        <f>COUNT(G132:AC132)</f>
        <v>1</v>
      </c>
    </row>
    <row r="133" spans="1:31" x14ac:dyDescent="0.3">
      <c r="A133" s="77">
        <f>RANK(AD133,$AD$2:AD243)</f>
        <v>128</v>
      </c>
      <c r="B133" s="7" t="s">
        <v>90</v>
      </c>
      <c r="C133" s="40"/>
      <c r="D133" s="2"/>
      <c r="E133" s="4" t="s">
        <v>10</v>
      </c>
      <c r="F133" s="50" t="s">
        <v>443</v>
      </c>
      <c r="G133" s="7"/>
      <c r="H133" s="7"/>
      <c r="I133" s="7"/>
      <c r="J133" s="7"/>
      <c r="K133" s="49">
        <v>60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58"/>
      <c r="W133" s="7"/>
      <c r="X133" s="7"/>
      <c r="Y133" s="7"/>
      <c r="Z133" s="46"/>
      <c r="AA133" s="49"/>
      <c r="AB133" s="46"/>
      <c r="AC133" s="49"/>
      <c r="AD133" s="44">
        <f>SUM(G133:AC133)</f>
        <v>60</v>
      </c>
      <c r="AE133" s="2">
        <f>COUNT(G133:AC133)</f>
        <v>1</v>
      </c>
    </row>
    <row r="134" spans="1:31" x14ac:dyDescent="0.3">
      <c r="A134" s="77">
        <f>RANK(AD134,$AD$2:AD244)</f>
        <v>128</v>
      </c>
      <c r="B134" s="2" t="s">
        <v>90</v>
      </c>
      <c r="C134" s="40"/>
      <c r="D134" s="2"/>
      <c r="E134" s="7" t="s">
        <v>10</v>
      </c>
      <c r="F134" s="50" t="s">
        <v>442</v>
      </c>
      <c r="G134" s="7"/>
      <c r="H134" s="7"/>
      <c r="I134" s="7"/>
      <c r="J134" s="7"/>
      <c r="K134" s="49">
        <v>60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58"/>
      <c r="W134" s="7"/>
      <c r="X134" s="7"/>
      <c r="Y134" s="7"/>
      <c r="Z134" s="46"/>
      <c r="AA134" s="49"/>
      <c r="AB134" s="46"/>
      <c r="AC134" s="49"/>
      <c r="AD134" s="44">
        <f>SUM(G134:AC134)</f>
        <v>60</v>
      </c>
      <c r="AE134" s="2">
        <f>COUNT(G134:AC134)</f>
        <v>1</v>
      </c>
    </row>
    <row r="135" spans="1:31" x14ac:dyDescent="0.3">
      <c r="A135" s="77">
        <f>RANK(AD135,$AD$2:AD245)</f>
        <v>128</v>
      </c>
      <c r="B135" s="7" t="s">
        <v>90</v>
      </c>
      <c r="C135" s="42" t="s">
        <v>50</v>
      </c>
      <c r="D135" s="7"/>
      <c r="E135" s="7" t="s">
        <v>9</v>
      </c>
      <c r="F135" s="42" t="s">
        <v>290</v>
      </c>
      <c r="G135" s="46"/>
      <c r="H135" s="46"/>
      <c r="I135" s="46"/>
      <c r="J135" s="46"/>
      <c r="K135" s="49">
        <v>60</v>
      </c>
      <c r="L135" s="46"/>
      <c r="M135" s="46"/>
      <c r="N135" s="46"/>
      <c r="O135" s="46"/>
      <c r="P135" s="46"/>
      <c r="Q135" s="46"/>
      <c r="R135" s="46"/>
      <c r="S135" s="46"/>
      <c r="T135" s="58"/>
      <c r="U135" s="46"/>
      <c r="V135" s="58"/>
      <c r="W135" s="46"/>
      <c r="X135" s="46"/>
      <c r="Y135" s="46"/>
      <c r="Z135" s="46"/>
      <c r="AA135" s="49"/>
      <c r="AB135" s="46"/>
      <c r="AC135" s="49"/>
      <c r="AD135" s="44">
        <f>SUM(G135:AC135)</f>
        <v>60</v>
      </c>
      <c r="AE135" s="2">
        <f>COUNT(G135:AC135)</f>
        <v>1</v>
      </c>
    </row>
    <row r="136" spans="1:31" x14ac:dyDescent="0.3">
      <c r="A136" s="77">
        <f>RANK(AD136,$AD$2:AD246)</f>
        <v>128</v>
      </c>
      <c r="B136" s="2" t="s">
        <v>90</v>
      </c>
      <c r="C136" s="40"/>
      <c r="D136" s="2"/>
      <c r="E136" s="4" t="s">
        <v>10</v>
      </c>
      <c r="F136" s="50" t="s">
        <v>424</v>
      </c>
      <c r="G136" s="7"/>
      <c r="H136" s="7"/>
      <c r="I136" s="7"/>
      <c r="J136" s="7"/>
      <c r="K136" s="49">
        <v>60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58"/>
      <c r="W136" s="7"/>
      <c r="X136" s="7"/>
      <c r="Y136" s="7"/>
      <c r="Z136" s="46"/>
      <c r="AA136" s="49"/>
      <c r="AB136" s="46"/>
      <c r="AC136" s="49"/>
      <c r="AD136" s="44">
        <f>SUM(G136:AC136)</f>
        <v>60</v>
      </c>
      <c r="AE136" s="2">
        <f>COUNT(G136:AC136)</f>
        <v>1</v>
      </c>
    </row>
    <row r="137" spans="1:31" x14ac:dyDescent="0.3">
      <c r="A137" s="77">
        <f>RANK(AD137,$AD$2:AD247)</f>
        <v>128</v>
      </c>
      <c r="B137" s="7" t="s">
        <v>15</v>
      </c>
      <c r="C137" s="67" t="s">
        <v>4</v>
      </c>
      <c r="D137" s="68"/>
      <c r="E137" s="68"/>
      <c r="F137" s="50" t="s">
        <v>527</v>
      </c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49">
        <v>60</v>
      </c>
      <c r="T137" s="7"/>
      <c r="U137" s="49"/>
      <c r="V137" s="58"/>
      <c r="W137" s="49"/>
      <c r="X137" s="49"/>
      <c r="Y137" s="49"/>
      <c r="Z137" s="46"/>
      <c r="AA137" s="49"/>
      <c r="AB137" s="46"/>
      <c r="AC137" s="49"/>
      <c r="AD137" s="44">
        <f>SUM(G137:AC137)</f>
        <v>60</v>
      </c>
      <c r="AE137" s="2">
        <f>COUNT(G137:AC137)</f>
        <v>1</v>
      </c>
    </row>
    <row r="138" spans="1:31" x14ac:dyDescent="0.3">
      <c r="A138" s="77">
        <f>RANK(AD138,$AD$2:AD248)</f>
        <v>128</v>
      </c>
      <c r="B138" s="4" t="s">
        <v>15</v>
      </c>
      <c r="C138" s="38" t="s">
        <v>31</v>
      </c>
      <c r="D138" s="7">
        <v>2013</v>
      </c>
      <c r="E138" s="7" t="s">
        <v>10</v>
      </c>
      <c r="F138" s="50" t="s">
        <v>331</v>
      </c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49">
        <v>60</v>
      </c>
      <c r="T138" s="7"/>
      <c r="U138" s="49"/>
      <c r="V138" s="58"/>
      <c r="W138" s="49"/>
      <c r="X138" s="49"/>
      <c r="Y138" s="49"/>
      <c r="Z138" s="46"/>
      <c r="AA138" s="49"/>
      <c r="AB138" s="46"/>
      <c r="AC138" s="49"/>
      <c r="AD138" s="44">
        <f>SUM(G138:AC138)</f>
        <v>60</v>
      </c>
      <c r="AE138" s="2">
        <f>COUNT(G138:AC138)</f>
        <v>1</v>
      </c>
    </row>
    <row r="139" spans="1:31" x14ac:dyDescent="0.3">
      <c r="A139" s="77">
        <f>RANK(AD139,$AD$2:AD249)</f>
        <v>128</v>
      </c>
      <c r="B139" s="4" t="s">
        <v>15</v>
      </c>
      <c r="C139" s="40" t="s">
        <v>31</v>
      </c>
      <c r="D139" s="2">
        <v>2013</v>
      </c>
      <c r="E139" s="2" t="s">
        <v>10</v>
      </c>
      <c r="F139" s="50" t="s">
        <v>516</v>
      </c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49">
        <v>60</v>
      </c>
      <c r="T139" s="7"/>
      <c r="U139" s="49"/>
      <c r="V139" s="58"/>
      <c r="W139" s="49"/>
      <c r="X139" s="49"/>
      <c r="Y139" s="49"/>
      <c r="Z139" s="46"/>
      <c r="AA139" s="49"/>
      <c r="AB139" s="46"/>
      <c r="AC139" s="49"/>
      <c r="AD139" s="44">
        <f>SUM(G139:AC139)</f>
        <v>60</v>
      </c>
      <c r="AE139" s="2">
        <f>COUNT(G139:AC139)</f>
        <v>1</v>
      </c>
    </row>
    <row r="140" spans="1:31" x14ac:dyDescent="0.3">
      <c r="A140" s="77">
        <f>RANK(AD140,$AD$2:AD250)</f>
        <v>128</v>
      </c>
      <c r="B140" s="4" t="s">
        <v>15</v>
      </c>
      <c r="C140" s="38" t="s">
        <v>31</v>
      </c>
      <c r="D140" s="2">
        <v>2013</v>
      </c>
      <c r="E140" s="7" t="s">
        <v>10</v>
      </c>
      <c r="F140" s="50" t="s">
        <v>307</v>
      </c>
      <c r="G140" s="7"/>
      <c r="H140" s="7"/>
      <c r="I140" s="7"/>
      <c r="J140" s="7"/>
      <c r="K140" s="49">
        <v>60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58"/>
      <c r="W140" s="7"/>
      <c r="X140" s="7"/>
      <c r="Y140" s="7"/>
      <c r="Z140" s="46"/>
      <c r="AA140" s="49"/>
      <c r="AB140" s="46"/>
      <c r="AC140" s="49"/>
      <c r="AD140" s="44">
        <f>SUM(G140:AC140)</f>
        <v>60</v>
      </c>
      <c r="AE140" s="2">
        <f>COUNT(G140:AC140)</f>
        <v>1</v>
      </c>
    </row>
    <row r="141" spans="1:31" x14ac:dyDescent="0.3">
      <c r="A141" s="77">
        <f>RANK(AD141,$AD$2:AD251)</f>
        <v>128</v>
      </c>
      <c r="B141" s="7" t="s">
        <v>15</v>
      </c>
      <c r="C141" s="42" t="s">
        <v>4</v>
      </c>
      <c r="D141" s="4">
        <v>2013</v>
      </c>
      <c r="E141" s="3" t="s">
        <v>10</v>
      </c>
      <c r="F141" s="50" t="s">
        <v>386</v>
      </c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49">
        <v>60</v>
      </c>
      <c r="T141" s="7"/>
      <c r="U141" s="49"/>
      <c r="V141" s="58"/>
      <c r="W141" s="49"/>
      <c r="X141" s="49"/>
      <c r="Y141" s="49"/>
      <c r="Z141" s="46"/>
      <c r="AA141" s="49"/>
      <c r="AB141" s="46"/>
      <c r="AC141" s="49"/>
      <c r="AD141" s="44">
        <f>SUM(G141:AC141)</f>
        <v>60</v>
      </c>
      <c r="AE141" s="2">
        <f>COUNT(G141:AC141)</f>
        <v>1</v>
      </c>
    </row>
    <row r="142" spans="1:31" x14ac:dyDescent="0.3">
      <c r="A142" s="77">
        <f>RANK(AD142,$AD$2:AD252)</f>
        <v>128</v>
      </c>
      <c r="B142" s="2" t="s">
        <v>90</v>
      </c>
      <c r="C142" s="40"/>
      <c r="D142" s="2"/>
      <c r="E142" s="7" t="s">
        <v>10</v>
      </c>
      <c r="F142" s="50" t="s">
        <v>441</v>
      </c>
      <c r="G142" s="7"/>
      <c r="H142" s="7"/>
      <c r="I142" s="7"/>
      <c r="J142" s="7"/>
      <c r="K142" s="49">
        <v>60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58"/>
      <c r="W142" s="7"/>
      <c r="X142" s="7"/>
      <c r="Y142" s="7"/>
      <c r="Z142" s="46"/>
      <c r="AA142" s="49"/>
      <c r="AB142" s="46"/>
      <c r="AC142" s="49"/>
      <c r="AD142" s="44">
        <f>SUM(G142:AC142)</f>
        <v>60</v>
      </c>
      <c r="AE142" s="2">
        <f>COUNT(G142:AC142)</f>
        <v>1</v>
      </c>
    </row>
    <row r="143" spans="1:31" x14ac:dyDescent="0.3">
      <c r="A143" s="77">
        <f>RANK(AD143,$AD$2:AD253)</f>
        <v>128</v>
      </c>
      <c r="B143" s="7" t="s">
        <v>90</v>
      </c>
      <c r="C143" s="40"/>
      <c r="D143" s="2"/>
      <c r="E143" s="4" t="s">
        <v>10</v>
      </c>
      <c r="F143" s="50" t="s">
        <v>444</v>
      </c>
      <c r="G143" s="7"/>
      <c r="H143" s="7"/>
      <c r="I143" s="7"/>
      <c r="J143" s="7"/>
      <c r="K143" s="49">
        <v>60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58"/>
      <c r="W143" s="7"/>
      <c r="X143" s="7"/>
      <c r="Y143" s="7"/>
      <c r="Z143" s="46"/>
      <c r="AA143" s="49"/>
      <c r="AB143" s="46"/>
      <c r="AC143" s="49"/>
      <c r="AD143" s="44">
        <f>SUM(G143:AC143)</f>
        <v>60</v>
      </c>
      <c r="AE143" s="2">
        <f>COUNT(G143:AC143)</f>
        <v>1</v>
      </c>
    </row>
    <row r="144" spans="1:31" x14ac:dyDescent="0.3">
      <c r="A144" s="77">
        <f>RANK(AD144,$AD$2:AD254)</f>
        <v>143</v>
      </c>
      <c r="B144" s="7" t="s">
        <v>433</v>
      </c>
      <c r="C144" s="40"/>
      <c r="D144" s="2"/>
      <c r="E144" s="4" t="s">
        <v>9</v>
      </c>
      <c r="F144" s="50" t="s">
        <v>446</v>
      </c>
      <c r="G144" s="7"/>
      <c r="H144" s="7"/>
      <c r="I144" s="7"/>
      <c r="J144" s="7"/>
      <c r="K144" s="49">
        <v>40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58"/>
      <c r="W144" s="7"/>
      <c r="X144" s="7"/>
      <c r="Y144" s="7"/>
      <c r="Z144" s="46"/>
      <c r="AA144" s="49"/>
      <c r="AB144" s="46"/>
      <c r="AC144" s="49"/>
      <c r="AD144" s="44">
        <f>SUM(G144:AC144)</f>
        <v>40</v>
      </c>
      <c r="AE144" s="2">
        <f>COUNT(G144:AC144)</f>
        <v>1</v>
      </c>
    </row>
    <row r="145" spans="1:31" x14ac:dyDescent="0.3">
      <c r="A145" s="77">
        <f>RANK(AD145,$AD$2:AD255)</f>
        <v>143</v>
      </c>
      <c r="B145" s="2" t="s">
        <v>90</v>
      </c>
      <c r="C145" s="39" t="s">
        <v>50</v>
      </c>
      <c r="D145" s="3"/>
      <c r="E145" s="4" t="s">
        <v>9</v>
      </c>
      <c r="F145" s="38" t="s">
        <v>289</v>
      </c>
      <c r="G145" s="46"/>
      <c r="H145" s="46"/>
      <c r="I145" s="46"/>
      <c r="J145" s="46"/>
      <c r="K145" s="49">
        <v>40</v>
      </c>
      <c r="L145" s="46"/>
      <c r="M145" s="46"/>
      <c r="N145" s="46"/>
      <c r="O145" s="46"/>
      <c r="P145" s="46"/>
      <c r="Q145" s="46"/>
      <c r="R145" s="46"/>
      <c r="S145" s="46"/>
      <c r="T145" s="58"/>
      <c r="U145" s="46"/>
      <c r="V145" s="58"/>
      <c r="W145" s="46"/>
      <c r="X145" s="46"/>
      <c r="Y145" s="46"/>
      <c r="Z145" s="46"/>
      <c r="AA145" s="49"/>
      <c r="AB145" s="46"/>
      <c r="AC145" s="49"/>
      <c r="AD145" s="44">
        <f>SUM(G145:AC145)</f>
        <v>40</v>
      </c>
      <c r="AE145" s="2">
        <f>COUNT(G145:AC145)</f>
        <v>1</v>
      </c>
    </row>
    <row r="146" spans="1:31" x14ac:dyDescent="0.3">
      <c r="A146" s="77">
        <f>RANK(AD146,$AD$2:AD256)</f>
        <v>145</v>
      </c>
      <c r="B146" s="4" t="s">
        <v>15</v>
      </c>
      <c r="C146" s="39" t="s">
        <v>258</v>
      </c>
      <c r="D146" s="3">
        <v>2016</v>
      </c>
      <c r="E146" s="3" t="s">
        <v>5</v>
      </c>
      <c r="F146" s="50" t="s">
        <v>490</v>
      </c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49">
        <v>30</v>
      </c>
      <c r="AB146" s="7"/>
      <c r="AC146" s="49"/>
      <c r="AD146" s="44">
        <f>SUM(G146:AC146)</f>
        <v>30</v>
      </c>
      <c r="AE146" s="2">
        <f>COUNT(G146:AC146)</f>
        <v>1</v>
      </c>
    </row>
    <row r="147" spans="1:31" x14ac:dyDescent="0.3">
      <c r="A147" s="77">
        <f>RANK(AD147,$AD$2:AD257)</f>
        <v>145</v>
      </c>
      <c r="B147" s="4" t="s">
        <v>15</v>
      </c>
      <c r="C147" s="40" t="s">
        <v>258</v>
      </c>
      <c r="D147" s="2">
        <v>2016</v>
      </c>
      <c r="E147" s="3" t="s">
        <v>5</v>
      </c>
      <c r="F147" s="42" t="s">
        <v>355</v>
      </c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49">
        <v>30</v>
      </c>
      <c r="AB147" s="7"/>
      <c r="AC147" s="49"/>
      <c r="AD147" s="44">
        <f>SUM(G147:AC147)</f>
        <v>30</v>
      </c>
      <c r="AE147" s="2">
        <f>COUNT(G147:AC147)</f>
        <v>1</v>
      </c>
    </row>
    <row r="148" spans="1:31" x14ac:dyDescent="0.3">
      <c r="A148" s="77">
        <f>RANK(AD148,$AD$2:AD258)</f>
        <v>145</v>
      </c>
      <c r="B148" s="4" t="s">
        <v>90</v>
      </c>
      <c r="C148" s="38" t="s">
        <v>50</v>
      </c>
      <c r="D148" s="2"/>
      <c r="E148" s="4" t="s">
        <v>5</v>
      </c>
      <c r="F148" s="38" t="s">
        <v>292</v>
      </c>
      <c r="G148" s="46"/>
      <c r="H148" s="46"/>
      <c r="I148" s="46"/>
      <c r="J148" s="46"/>
      <c r="K148" s="49">
        <v>30</v>
      </c>
      <c r="L148" s="46"/>
      <c r="M148" s="46"/>
      <c r="N148" s="46"/>
      <c r="O148" s="46"/>
      <c r="P148" s="46"/>
      <c r="Q148" s="46"/>
      <c r="R148" s="46"/>
      <c r="S148" s="46"/>
      <c r="T148" s="58"/>
      <c r="U148" s="46"/>
      <c r="V148" s="58"/>
      <c r="W148" s="46"/>
      <c r="X148" s="46"/>
      <c r="Y148" s="46"/>
      <c r="Z148" s="46"/>
      <c r="AA148" s="49"/>
      <c r="AB148" s="46"/>
      <c r="AC148" s="49"/>
      <c r="AD148" s="44">
        <f>SUM(G148:AC148)</f>
        <v>30</v>
      </c>
      <c r="AE148" s="2">
        <f>COUNT(G148:AC148)</f>
        <v>1</v>
      </c>
    </row>
    <row r="149" spans="1:31" x14ac:dyDescent="0.3">
      <c r="A149" s="77">
        <f>RANK(AD149,$AD$2:AD259)</f>
        <v>145</v>
      </c>
      <c r="B149" s="4" t="s">
        <v>18</v>
      </c>
      <c r="C149" s="40"/>
      <c r="D149" s="2"/>
      <c r="E149" s="4" t="s">
        <v>5</v>
      </c>
      <c r="F149" s="50" t="s">
        <v>430</v>
      </c>
      <c r="G149" s="7"/>
      <c r="H149" s="7"/>
      <c r="I149" s="7"/>
      <c r="J149" s="7"/>
      <c r="K149" s="49">
        <v>30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58"/>
      <c r="W149" s="7"/>
      <c r="X149" s="7"/>
      <c r="Y149" s="7"/>
      <c r="Z149" s="46"/>
      <c r="AA149" s="49"/>
      <c r="AB149" s="46"/>
      <c r="AC149" s="49"/>
      <c r="AD149" s="44">
        <f>SUM(G149:AC149)</f>
        <v>30</v>
      </c>
      <c r="AE149" s="2">
        <f>COUNT(G149:AC149)</f>
        <v>1</v>
      </c>
    </row>
    <row r="150" spans="1:31" x14ac:dyDescent="0.3">
      <c r="A150" s="77">
        <f>RANK(AD150,$AD$2:AD260)</f>
        <v>149</v>
      </c>
      <c r="B150" s="7" t="s">
        <v>15</v>
      </c>
      <c r="C150" s="40" t="s">
        <v>4</v>
      </c>
      <c r="D150" s="7">
        <v>2015</v>
      </c>
      <c r="E150" s="2" t="s">
        <v>9</v>
      </c>
      <c r="F150" s="50" t="s">
        <v>387</v>
      </c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58">
        <v>20</v>
      </c>
      <c r="W150" s="7"/>
      <c r="X150" s="7"/>
      <c r="Y150" s="7"/>
      <c r="Z150" s="46"/>
      <c r="AA150" s="49"/>
      <c r="AB150" s="46"/>
      <c r="AC150" s="49"/>
      <c r="AD150" s="44">
        <f>SUM(G150:AC150)</f>
        <v>20</v>
      </c>
      <c r="AE150" s="2">
        <f>COUNT(G150:AC150)</f>
        <v>1</v>
      </c>
    </row>
    <row r="151" spans="1:31" x14ac:dyDescent="0.3">
      <c r="A151" s="77">
        <f>RANK(AD151,$AD$2:AD261)</f>
        <v>149</v>
      </c>
      <c r="B151" s="7" t="s">
        <v>15</v>
      </c>
      <c r="C151" s="42" t="s">
        <v>4</v>
      </c>
      <c r="D151" s="7">
        <v>2015</v>
      </c>
      <c r="E151" s="3" t="s">
        <v>9</v>
      </c>
      <c r="F151" s="38" t="s">
        <v>328</v>
      </c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58">
        <v>20</v>
      </c>
      <c r="W151" s="7"/>
      <c r="X151" s="7"/>
      <c r="Y151" s="7"/>
      <c r="Z151" s="46"/>
      <c r="AA151" s="49"/>
      <c r="AB151" s="46"/>
      <c r="AC151" s="49"/>
      <c r="AD151" s="44">
        <f>SUM(G151:AC151)</f>
        <v>20</v>
      </c>
      <c r="AE151" s="2">
        <f>COUNT(G151:AC151)</f>
        <v>1</v>
      </c>
    </row>
    <row r="152" spans="1:31" x14ac:dyDescent="0.3">
      <c r="A152" s="77">
        <f>RANK(AD152,$AD$2:AD262)</f>
        <v>149</v>
      </c>
      <c r="B152" s="7" t="s">
        <v>15</v>
      </c>
      <c r="C152" s="40" t="s">
        <v>4</v>
      </c>
      <c r="D152" s="2">
        <v>2015</v>
      </c>
      <c r="E152" s="3" t="s">
        <v>9</v>
      </c>
      <c r="F152" s="42" t="s">
        <v>253</v>
      </c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58">
        <v>20</v>
      </c>
      <c r="W152" s="7"/>
      <c r="X152" s="7"/>
      <c r="Y152" s="7"/>
      <c r="Z152" s="46"/>
      <c r="AA152" s="49"/>
      <c r="AB152" s="46"/>
      <c r="AC152" s="49"/>
      <c r="AD152" s="44">
        <f>SUM(G152:AC152)</f>
        <v>20</v>
      </c>
      <c r="AE152" s="2">
        <f>COUNT(G152:AC152)</f>
        <v>1</v>
      </c>
    </row>
    <row r="153" spans="1:31" x14ac:dyDescent="0.3">
      <c r="A153" s="77">
        <f>RANK(AD153,$AD$2:AD263)</f>
        <v>149</v>
      </c>
      <c r="B153" s="7" t="s">
        <v>435</v>
      </c>
      <c r="C153" s="40"/>
      <c r="D153" s="2"/>
      <c r="E153" s="4" t="s">
        <v>9</v>
      </c>
      <c r="F153" s="50" t="s">
        <v>431</v>
      </c>
      <c r="G153" s="7"/>
      <c r="H153" s="7"/>
      <c r="I153" s="7"/>
      <c r="J153" s="7"/>
      <c r="K153" s="49">
        <v>20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58"/>
      <c r="W153" s="7"/>
      <c r="X153" s="7"/>
      <c r="Y153" s="7"/>
      <c r="Z153" s="46"/>
      <c r="AA153" s="49"/>
      <c r="AB153" s="46"/>
      <c r="AC153" s="49"/>
      <c r="AD153" s="44">
        <f>SUM(G153:AC153)</f>
        <v>20</v>
      </c>
      <c r="AE153" s="2">
        <f>COUNT(G153:AC153)</f>
        <v>1</v>
      </c>
    </row>
    <row r="154" spans="1:31" x14ac:dyDescent="0.3">
      <c r="A154" s="77">
        <f>RANK(AD154,$AD$2:AD264)</f>
        <v>149</v>
      </c>
      <c r="B154" s="7" t="s">
        <v>435</v>
      </c>
      <c r="C154" s="40"/>
      <c r="D154" s="2"/>
      <c r="E154" s="4" t="s">
        <v>9</v>
      </c>
      <c r="F154" s="50" t="s">
        <v>432</v>
      </c>
      <c r="G154" s="7"/>
      <c r="H154" s="7"/>
      <c r="I154" s="7"/>
      <c r="J154" s="7"/>
      <c r="K154" s="49">
        <v>20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58"/>
      <c r="W154" s="7"/>
      <c r="X154" s="7"/>
      <c r="Y154" s="7"/>
      <c r="Z154" s="46"/>
      <c r="AA154" s="49"/>
      <c r="AB154" s="46"/>
      <c r="AC154" s="49"/>
      <c r="AD154" s="44">
        <f>SUM(G154:AC154)</f>
        <v>20</v>
      </c>
      <c r="AE154" s="2">
        <f>COUNT(G154:AC154)</f>
        <v>1</v>
      </c>
    </row>
    <row r="155" spans="1:31" x14ac:dyDescent="0.3">
      <c r="A155" s="77">
        <f>RANK(AD155,$AD$2:AD265)</f>
        <v>154</v>
      </c>
      <c r="B155" s="2" t="s">
        <v>15</v>
      </c>
      <c r="C155" s="40" t="s">
        <v>31</v>
      </c>
      <c r="D155" s="2">
        <v>2015</v>
      </c>
      <c r="E155" s="4" t="s">
        <v>9</v>
      </c>
      <c r="F155" s="42" t="s">
        <v>327</v>
      </c>
      <c r="G155" s="7"/>
      <c r="H155" s="7"/>
      <c r="I155" s="7"/>
      <c r="J155" s="7"/>
      <c r="K155" s="49">
        <v>16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58"/>
      <c r="W155" s="7"/>
      <c r="X155" s="7"/>
      <c r="Y155" s="7"/>
      <c r="Z155" s="46"/>
      <c r="AA155" s="49"/>
      <c r="AB155" s="46"/>
      <c r="AC155" s="49"/>
      <c r="AD155" s="44">
        <f>SUM(G155:AC155)</f>
        <v>16</v>
      </c>
      <c r="AE155" s="2">
        <f>COUNT(G155:AC155)</f>
        <v>1</v>
      </c>
    </row>
    <row r="156" spans="1:31" x14ac:dyDescent="0.3">
      <c r="A156" s="77">
        <f>RANK(AD156,$AD$2:AD266)</f>
        <v>154</v>
      </c>
      <c r="B156" s="2" t="s">
        <v>15</v>
      </c>
      <c r="C156" s="40" t="s">
        <v>31</v>
      </c>
      <c r="D156" s="2">
        <v>2016</v>
      </c>
      <c r="E156" s="4" t="s">
        <v>5</v>
      </c>
      <c r="F156" s="42" t="s">
        <v>304</v>
      </c>
      <c r="G156" s="7"/>
      <c r="H156" s="7"/>
      <c r="I156" s="7"/>
      <c r="J156" s="7"/>
      <c r="K156" s="49">
        <v>16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58"/>
      <c r="W156" s="7"/>
      <c r="X156" s="7"/>
      <c r="Y156" s="7"/>
      <c r="Z156" s="46"/>
      <c r="AA156" s="49"/>
      <c r="AB156" s="46"/>
      <c r="AC156" s="49"/>
      <c r="AD156" s="44">
        <f>SUM(G156:AC156)</f>
        <v>16</v>
      </c>
      <c r="AE156" s="2">
        <f>COUNT(G156:AC156)</f>
        <v>1</v>
      </c>
    </row>
    <row r="157" spans="1:31" x14ac:dyDescent="0.3">
      <c r="A157" s="77">
        <f>RANK(AD157,$AD$2:AD267)</f>
        <v>156</v>
      </c>
      <c r="B157" s="7" t="s">
        <v>15</v>
      </c>
      <c r="C157" s="40" t="s">
        <v>4</v>
      </c>
      <c r="D157" s="2">
        <v>2009</v>
      </c>
      <c r="E157" s="2" t="s">
        <v>12</v>
      </c>
      <c r="F157" s="50" t="s">
        <v>557</v>
      </c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59">
        <v>0</v>
      </c>
      <c r="W157" s="7"/>
      <c r="X157" s="7"/>
      <c r="Y157" s="7"/>
      <c r="Z157" s="46"/>
      <c r="AA157" s="49"/>
      <c r="AB157" s="46"/>
      <c r="AC157" s="49"/>
      <c r="AD157" s="44">
        <f>SUM(G157:AC157)</f>
        <v>0</v>
      </c>
      <c r="AE157" s="2">
        <f>COUNT(G157:AC157)</f>
        <v>1</v>
      </c>
    </row>
    <row r="158" spans="1:31" x14ac:dyDescent="0.3">
      <c r="A158" s="77">
        <f>RANK(AD158,$AD$2:AD268)</f>
        <v>156</v>
      </c>
      <c r="B158" s="7" t="s">
        <v>15</v>
      </c>
      <c r="C158" s="40" t="s">
        <v>4</v>
      </c>
      <c r="D158" s="2">
        <v>2016</v>
      </c>
      <c r="E158" s="3" t="s">
        <v>5</v>
      </c>
      <c r="F158" s="42" t="s">
        <v>254</v>
      </c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59">
        <v>0</v>
      </c>
      <c r="W158" s="7"/>
      <c r="X158" s="7"/>
      <c r="Y158" s="7"/>
      <c r="Z158" s="46"/>
      <c r="AA158" s="49"/>
      <c r="AB158" s="46"/>
      <c r="AC158" s="49"/>
      <c r="AD158" s="44">
        <f>SUM(G158:AC158)</f>
        <v>0</v>
      </c>
      <c r="AE158" s="2">
        <f>COUNT(G158:AC158)</f>
        <v>1</v>
      </c>
    </row>
    <row r="159" spans="1:31" x14ac:dyDescent="0.3">
      <c r="A159" s="77">
        <f>RANK(AD159,$AD$2:AD269)</f>
        <v>156</v>
      </c>
      <c r="B159" s="2" t="s">
        <v>15</v>
      </c>
      <c r="C159" s="40" t="s">
        <v>4</v>
      </c>
      <c r="D159" s="2">
        <v>2009</v>
      </c>
      <c r="E159" s="7" t="s">
        <v>12</v>
      </c>
      <c r="F159" s="42" t="s">
        <v>81</v>
      </c>
      <c r="G159" s="46"/>
      <c r="H159" s="46"/>
      <c r="I159" s="46"/>
      <c r="J159" s="48">
        <v>0</v>
      </c>
      <c r="K159" s="46"/>
      <c r="L159" s="46"/>
      <c r="M159" s="46"/>
      <c r="N159" s="46"/>
      <c r="O159" s="46"/>
      <c r="P159" s="46"/>
      <c r="Q159" s="46"/>
      <c r="R159" s="46"/>
      <c r="S159" s="46"/>
      <c r="T159" s="58"/>
      <c r="U159" s="46"/>
      <c r="V159" s="58"/>
      <c r="W159" s="46"/>
      <c r="X159" s="46"/>
      <c r="Y159" s="46"/>
      <c r="Z159" s="46"/>
      <c r="AA159" s="49"/>
      <c r="AB159" s="46"/>
      <c r="AC159" s="49"/>
      <c r="AD159" s="44">
        <f>SUM(G159:AC159)</f>
        <v>0</v>
      </c>
      <c r="AE159" s="2">
        <f>COUNT(G159:AC159)</f>
        <v>1</v>
      </c>
    </row>
    <row r="160" spans="1:31" x14ac:dyDescent="0.3">
      <c r="A160" s="77">
        <f>RANK(AD160,$AD$2:AD270)</f>
        <v>156</v>
      </c>
      <c r="B160" s="7" t="s">
        <v>15</v>
      </c>
      <c r="C160" s="42" t="s">
        <v>4</v>
      </c>
      <c r="D160" s="7">
        <v>2014</v>
      </c>
      <c r="E160" s="4" t="s">
        <v>9</v>
      </c>
      <c r="F160" s="50" t="s">
        <v>528</v>
      </c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66">
        <v>0</v>
      </c>
      <c r="T160" s="7"/>
      <c r="U160" s="66"/>
      <c r="V160" s="58"/>
      <c r="W160" s="66"/>
      <c r="X160" s="66"/>
      <c r="Y160" s="66"/>
      <c r="Z160" s="46"/>
      <c r="AA160" s="49"/>
      <c r="AB160" s="46"/>
      <c r="AC160" s="49"/>
      <c r="AD160" s="44">
        <f>SUM(G160:AC160)</f>
        <v>0</v>
      </c>
      <c r="AE160" s="2">
        <f>COUNT(G160:AC160)</f>
        <v>1</v>
      </c>
    </row>
    <row r="161" spans="1:31" x14ac:dyDescent="0.3">
      <c r="A161" s="77">
        <f>RANK(AD161,$AD$2:AD271)</f>
        <v>156</v>
      </c>
      <c r="B161" s="2" t="s">
        <v>15</v>
      </c>
      <c r="C161" s="40" t="s">
        <v>4</v>
      </c>
      <c r="D161" s="2">
        <v>2009</v>
      </c>
      <c r="E161" s="7" t="s">
        <v>12</v>
      </c>
      <c r="F161" s="42" t="s">
        <v>141</v>
      </c>
      <c r="G161" s="46"/>
      <c r="H161" s="46"/>
      <c r="I161" s="46"/>
      <c r="J161" s="48">
        <v>0</v>
      </c>
      <c r="K161" s="46"/>
      <c r="L161" s="46"/>
      <c r="M161" s="46"/>
      <c r="N161" s="46"/>
      <c r="O161" s="46"/>
      <c r="P161" s="46"/>
      <c r="Q161" s="46"/>
      <c r="R161" s="46"/>
      <c r="S161" s="46"/>
      <c r="T161" s="58"/>
      <c r="U161" s="46"/>
      <c r="V161" s="58"/>
      <c r="W161" s="46"/>
      <c r="X161" s="46"/>
      <c r="Y161" s="46"/>
      <c r="Z161" s="46"/>
      <c r="AA161" s="49"/>
      <c r="AB161" s="46"/>
      <c r="AC161" s="49"/>
      <c r="AD161" s="44">
        <f>SUM(G161:AC161)</f>
        <v>0</v>
      </c>
      <c r="AE161" s="2">
        <f>COUNT(G161:AC161)</f>
        <v>1</v>
      </c>
    </row>
  </sheetData>
  <autoFilter ref="A1:AE1" xr:uid="{00000000-0001-0000-0300-000000000000}">
    <sortState xmlns:xlrd2="http://schemas.microsoft.com/office/spreadsheetml/2017/richdata2" ref="A2:AE161">
      <sortCondition descending="1" ref="AD1"/>
    </sortState>
  </autoFilter>
  <phoneticPr fontId="1" type="noConversion"/>
  <conditionalFormatting sqref="F1:F1048576">
    <cfRule type="duplicateValues" dxfId="112" priority="37"/>
    <cfRule type="duplicateValues" dxfId="111" priority="93"/>
    <cfRule type="duplicateValues" dxfId="110" priority="1181"/>
  </conditionalFormatting>
  <conditionalFormatting sqref="F10">
    <cfRule type="duplicateValues" dxfId="109" priority="279"/>
  </conditionalFormatting>
  <conditionalFormatting sqref="F11 F1:F9 F14:F23 F27:F29 F32:F34 F36:F42 F46:F49 F52:F1048576">
    <cfRule type="duplicateValues" dxfId="108" priority="1184"/>
  </conditionalFormatting>
  <conditionalFormatting sqref="F12">
    <cfRule type="duplicateValues" dxfId="107" priority="278"/>
  </conditionalFormatting>
  <conditionalFormatting sqref="F13">
    <cfRule type="duplicateValues" dxfId="106" priority="277"/>
  </conditionalFormatting>
  <conditionalFormatting sqref="F24">
    <cfRule type="duplicateValues" dxfId="105" priority="276"/>
  </conditionalFormatting>
  <conditionalFormatting sqref="F25">
    <cfRule type="duplicateValues" dxfId="104" priority="275"/>
  </conditionalFormatting>
  <conditionalFormatting sqref="F26">
    <cfRule type="duplicateValues" dxfId="103" priority="274"/>
  </conditionalFormatting>
  <conditionalFormatting sqref="F30">
    <cfRule type="duplicateValues" dxfId="102" priority="273"/>
  </conditionalFormatting>
  <conditionalFormatting sqref="F31">
    <cfRule type="duplicateValues" dxfId="101" priority="272"/>
  </conditionalFormatting>
  <conditionalFormatting sqref="F35">
    <cfRule type="duplicateValues" dxfId="100" priority="271"/>
  </conditionalFormatting>
  <conditionalFormatting sqref="F43">
    <cfRule type="duplicateValues" dxfId="99" priority="270"/>
  </conditionalFormatting>
  <conditionalFormatting sqref="F44">
    <cfRule type="duplicateValues" dxfId="98" priority="269"/>
  </conditionalFormatting>
  <conditionalFormatting sqref="F45">
    <cfRule type="duplicateValues" dxfId="97" priority="268"/>
  </conditionalFormatting>
  <conditionalFormatting sqref="F50">
    <cfRule type="duplicateValues" dxfId="96" priority="267"/>
  </conditionalFormatting>
  <conditionalFormatting sqref="F51">
    <cfRule type="duplicateValues" dxfId="95" priority="266"/>
  </conditionalFormatting>
  <pageMargins left="0.75" right="0.75" top="1" bottom="1" header="0.5" footer="0.5"/>
  <pageSetup paperSize="9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E88"/>
  <sheetViews>
    <sheetView zoomScaleNormal="100" workbookViewId="0">
      <pane ySplit="1" topLeftCell="A2" activePane="bottomLeft" state="frozen"/>
      <selection pane="bottomLeft" activeCell="AC1" sqref="AC1:AC1048576"/>
    </sheetView>
  </sheetViews>
  <sheetFormatPr defaultColWidth="9.109375" defaultRowHeight="13.8" outlineLevelCol="1" x14ac:dyDescent="0.3"/>
  <cols>
    <col min="1" max="1" width="6" style="45" customWidth="1"/>
    <col min="2" max="2" width="6" style="5" customWidth="1"/>
    <col min="3" max="3" width="16.6640625" style="41" customWidth="1"/>
    <col min="4" max="4" width="8.88671875" style="1" customWidth="1"/>
    <col min="5" max="5" width="10.44140625" style="1" customWidth="1"/>
    <col min="6" max="6" width="21.6640625" style="41" customWidth="1"/>
    <col min="7" max="7" width="10.44140625" style="6" hidden="1" customWidth="1" outlineLevel="1" collapsed="1"/>
    <col min="8" max="8" width="10.88671875" style="6" hidden="1" customWidth="1" outlineLevel="1" collapsed="1"/>
    <col min="9" max="9" width="12.44140625" style="6" hidden="1" customWidth="1" outlineLevel="1" collapsed="1"/>
    <col min="10" max="10" width="12.44140625" style="6" hidden="1" customWidth="1" outlineLevel="1"/>
    <col min="11" max="11" width="12" style="1" hidden="1" customWidth="1" outlineLevel="1"/>
    <col min="12" max="12" width="11.77734375" style="6" hidden="1" customWidth="1" outlineLevel="1"/>
    <col min="13" max="13" width="11.6640625" style="6" hidden="1" customWidth="1" outlineLevel="1"/>
    <col min="14" max="14" width="12.88671875" style="6" hidden="1" customWidth="1" outlineLevel="1" collapsed="1"/>
    <col min="15" max="16" width="11.6640625" style="6" hidden="1" customWidth="1" outlineLevel="1" collapsed="1"/>
    <col min="17" max="17" width="13.21875" style="6" hidden="1" customWidth="1" outlineLevel="1" collapsed="1"/>
    <col min="18" max="18" width="12.6640625" style="6" hidden="1" customWidth="1" outlineLevel="1" collapsed="1"/>
    <col min="19" max="20" width="10.44140625" style="6" hidden="1" customWidth="1" outlineLevel="1" collapsed="1"/>
    <col min="21" max="21" width="10.5546875" style="6" hidden="1" customWidth="1" outlineLevel="1" collapsed="1"/>
    <col min="22" max="22" width="10.44140625" style="6" hidden="1" customWidth="1" outlineLevel="1" collapsed="1"/>
    <col min="23" max="24" width="10.5546875" style="6" hidden="1" customWidth="1" outlineLevel="1" collapsed="1"/>
    <col min="25" max="25" width="10.21875" style="6" hidden="1" customWidth="1" outlineLevel="1" collapsed="1"/>
    <col min="26" max="26" width="10.5546875" style="6" hidden="1" customWidth="1" outlineLevel="1" collapsed="1"/>
    <col min="27" max="27" width="11.33203125" style="6" hidden="1" customWidth="1" outlineLevel="1" collapsed="1"/>
    <col min="28" max="28" width="11" style="6" hidden="1" customWidth="1" outlineLevel="1" collapsed="1"/>
    <col min="29" max="29" width="12.77734375" style="6" hidden="1" customWidth="1" outlineLevel="1" collapsed="1"/>
    <col min="30" max="30" width="9.5546875" style="5" customWidth="1" collapsed="1"/>
    <col min="31" max="31" width="8.44140625" style="1" customWidth="1"/>
    <col min="32" max="16384" width="9.109375" style="1"/>
  </cols>
  <sheetData>
    <row r="1" spans="1:31" s="41" customFormat="1" ht="55.2" customHeight="1" x14ac:dyDescent="0.3">
      <c r="A1" s="37" t="s">
        <v>0</v>
      </c>
      <c r="B1" s="37" t="s">
        <v>14</v>
      </c>
      <c r="C1" s="37" t="s">
        <v>3</v>
      </c>
      <c r="D1" s="37" t="s">
        <v>16</v>
      </c>
      <c r="E1" s="37" t="s">
        <v>1</v>
      </c>
      <c r="F1" s="37" t="s">
        <v>2</v>
      </c>
      <c r="G1" s="73" t="s">
        <v>563</v>
      </c>
      <c r="H1" s="65" t="s">
        <v>369</v>
      </c>
      <c r="I1" s="65" t="s">
        <v>367</v>
      </c>
      <c r="J1" s="65" t="s">
        <v>370</v>
      </c>
      <c r="K1" s="65" t="s">
        <v>368</v>
      </c>
      <c r="L1" s="65" t="s">
        <v>392</v>
      </c>
      <c r="M1" s="65" t="s">
        <v>391</v>
      </c>
      <c r="N1" s="65" t="s">
        <v>390</v>
      </c>
      <c r="O1" s="65" t="s">
        <v>447</v>
      </c>
      <c r="P1" s="65" t="s">
        <v>463</v>
      </c>
      <c r="Q1" s="65" t="s">
        <v>468</v>
      </c>
      <c r="R1" s="65" t="s">
        <v>464</v>
      </c>
      <c r="S1" s="65" t="s">
        <v>491</v>
      </c>
      <c r="T1" s="65" t="s">
        <v>530</v>
      </c>
      <c r="U1" s="73" t="s">
        <v>532</v>
      </c>
      <c r="V1" s="73" t="s">
        <v>533</v>
      </c>
      <c r="W1" s="65" t="s">
        <v>561</v>
      </c>
      <c r="X1" s="65" t="s">
        <v>564</v>
      </c>
      <c r="Y1" s="65" t="s">
        <v>565</v>
      </c>
      <c r="Z1" s="73" t="s">
        <v>562</v>
      </c>
      <c r="AA1" s="65" t="s">
        <v>586</v>
      </c>
      <c r="AB1" s="65" t="s">
        <v>624</v>
      </c>
      <c r="AC1" s="73" t="s">
        <v>629</v>
      </c>
      <c r="AD1" s="43" t="s">
        <v>630</v>
      </c>
      <c r="AE1" s="43" t="s">
        <v>21</v>
      </c>
    </row>
    <row r="2" spans="1:31" x14ac:dyDescent="0.3">
      <c r="A2" s="77">
        <f>RANK(AD2,$AD$2:AD75)</f>
        <v>1</v>
      </c>
      <c r="B2" s="4" t="s">
        <v>15</v>
      </c>
      <c r="C2" s="40" t="s">
        <v>4</v>
      </c>
      <c r="D2" s="2">
        <v>2008</v>
      </c>
      <c r="E2" s="3" t="s">
        <v>12</v>
      </c>
      <c r="F2" s="40" t="s">
        <v>26</v>
      </c>
      <c r="G2" s="46">
        <v>1750</v>
      </c>
      <c r="H2" s="46"/>
      <c r="I2" s="7"/>
      <c r="J2" s="46"/>
      <c r="K2" s="47">
        <v>850</v>
      </c>
      <c r="L2" s="46"/>
      <c r="M2" s="46"/>
      <c r="N2" s="46">
        <v>1400</v>
      </c>
      <c r="O2" s="46"/>
      <c r="P2" s="46">
        <v>2000</v>
      </c>
      <c r="Q2" s="46"/>
      <c r="R2" s="46"/>
      <c r="S2" s="46"/>
      <c r="T2" s="46">
        <v>230</v>
      </c>
      <c r="U2" s="46"/>
      <c r="V2" s="46"/>
      <c r="W2" s="49">
        <v>1200</v>
      </c>
      <c r="X2" s="49">
        <v>1400</v>
      </c>
      <c r="Y2" s="49"/>
      <c r="Z2" s="46">
        <v>1200</v>
      </c>
      <c r="AA2" s="49">
        <v>1200</v>
      </c>
      <c r="AB2" s="46">
        <v>1700</v>
      </c>
      <c r="AC2" s="49">
        <v>1925</v>
      </c>
      <c r="AD2" s="44">
        <f>SUM(G2:AC2)</f>
        <v>14855</v>
      </c>
      <c r="AE2" s="2">
        <f>COUNT(G2:AC2)</f>
        <v>11</v>
      </c>
    </row>
    <row r="3" spans="1:31" x14ac:dyDescent="0.3">
      <c r="A3" s="77">
        <f>RANK(AD3,$AD$2:AD76)</f>
        <v>2</v>
      </c>
      <c r="B3" s="2" t="s">
        <v>15</v>
      </c>
      <c r="C3" s="40" t="s">
        <v>13</v>
      </c>
      <c r="D3" s="2">
        <v>2008</v>
      </c>
      <c r="E3" s="2" t="s">
        <v>12</v>
      </c>
      <c r="F3" s="40" t="s">
        <v>44</v>
      </c>
      <c r="G3" s="46"/>
      <c r="H3" s="46"/>
      <c r="I3" s="49">
        <v>1200</v>
      </c>
      <c r="J3" s="7"/>
      <c r="K3" s="2"/>
      <c r="L3" s="7"/>
      <c r="M3" s="7"/>
      <c r="N3" s="58">
        <v>760</v>
      </c>
      <c r="O3" s="7"/>
      <c r="P3" s="58"/>
      <c r="Q3" s="58"/>
      <c r="R3" s="49">
        <v>840</v>
      </c>
      <c r="S3" s="49">
        <v>660</v>
      </c>
      <c r="T3" s="48"/>
      <c r="U3" s="49"/>
      <c r="V3" s="46">
        <v>1200</v>
      </c>
      <c r="W3" s="49">
        <v>480</v>
      </c>
      <c r="X3" s="49"/>
      <c r="Y3" s="49"/>
      <c r="Z3" s="46">
        <v>840</v>
      </c>
      <c r="AA3" s="49">
        <v>840</v>
      </c>
      <c r="AB3" s="46"/>
      <c r="AC3" s="49"/>
      <c r="AD3" s="44">
        <f>SUM(G3:AC3)</f>
        <v>6820</v>
      </c>
      <c r="AE3" s="2">
        <f>COUNT(G3:AC3)</f>
        <v>8</v>
      </c>
    </row>
    <row r="4" spans="1:31" x14ac:dyDescent="0.3">
      <c r="A4" s="77">
        <f>RANK(AD4,$AD$2:AD77)</f>
        <v>3</v>
      </c>
      <c r="B4" s="2" t="s">
        <v>15</v>
      </c>
      <c r="C4" s="40" t="s">
        <v>4</v>
      </c>
      <c r="D4" s="2">
        <v>2009</v>
      </c>
      <c r="E4" s="3" t="s">
        <v>12</v>
      </c>
      <c r="F4" s="38" t="s">
        <v>34</v>
      </c>
      <c r="G4" s="46">
        <v>230</v>
      </c>
      <c r="H4" s="46">
        <v>75</v>
      </c>
      <c r="I4" s="7"/>
      <c r="J4" s="46">
        <v>480</v>
      </c>
      <c r="K4" s="47"/>
      <c r="L4" s="46"/>
      <c r="M4" s="46">
        <v>330</v>
      </c>
      <c r="N4" s="46"/>
      <c r="O4" s="49">
        <v>660</v>
      </c>
      <c r="P4" s="46"/>
      <c r="Q4" s="52">
        <v>460</v>
      </c>
      <c r="R4" s="46"/>
      <c r="S4" s="52"/>
      <c r="T4" s="46"/>
      <c r="U4" s="52"/>
      <c r="V4" s="46"/>
      <c r="W4" s="49">
        <v>480</v>
      </c>
      <c r="X4" s="49">
        <v>460</v>
      </c>
      <c r="Y4" s="49"/>
      <c r="Z4" s="46">
        <v>1020</v>
      </c>
      <c r="AA4" s="49">
        <v>1020</v>
      </c>
      <c r="AB4" s="46">
        <v>460</v>
      </c>
      <c r="AC4" s="49"/>
      <c r="AD4" s="44">
        <f>SUM(G4:AC4)</f>
        <v>5675</v>
      </c>
      <c r="AE4" s="2">
        <f>COUNT(G4:AC4)</f>
        <v>11</v>
      </c>
    </row>
    <row r="5" spans="1:31" x14ac:dyDescent="0.3">
      <c r="A5" s="77">
        <f>RANK(AD5,$AD$2:AD78)</f>
        <v>4</v>
      </c>
      <c r="B5" s="2" t="s">
        <v>15</v>
      </c>
      <c r="C5" s="40" t="s">
        <v>31</v>
      </c>
      <c r="D5" s="2">
        <v>2012</v>
      </c>
      <c r="E5" s="4" t="s">
        <v>10</v>
      </c>
      <c r="F5" s="40" t="s">
        <v>64</v>
      </c>
      <c r="G5" s="46"/>
      <c r="H5" s="46"/>
      <c r="I5" s="7"/>
      <c r="J5" s="7"/>
      <c r="K5" s="2"/>
      <c r="L5" s="49">
        <v>240</v>
      </c>
      <c r="M5" s="7"/>
      <c r="N5" s="7"/>
      <c r="O5" s="49">
        <v>180</v>
      </c>
      <c r="P5" s="7"/>
      <c r="Q5" s="7"/>
      <c r="R5" s="49">
        <v>840</v>
      </c>
      <c r="S5" s="49">
        <v>660</v>
      </c>
      <c r="T5" s="46"/>
      <c r="U5" s="49">
        <v>380</v>
      </c>
      <c r="V5" s="46">
        <v>1020</v>
      </c>
      <c r="W5" s="49">
        <v>660</v>
      </c>
      <c r="X5" s="49"/>
      <c r="Y5" s="49"/>
      <c r="Z5" s="48">
        <v>0</v>
      </c>
      <c r="AA5" s="49">
        <v>660</v>
      </c>
      <c r="AB5" s="48"/>
      <c r="AC5" s="49"/>
      <c r="AD5" s="44">
        <f>SUM(G5:AC5)</f>
        <v>4640</v>
      </c>
      <c r="AE5" s="2">
        <f>COUNT(G5:AC5)</f>
        <v>9</v>
      </c>
    </row>
    <row r="6" spans="1:31" x14ac:dyDescent="0.3">
      <c r="A6" s="77">
        <f>RANK(AD6,$AD$2:AD79)</f>
        <v>5</v>
      </c>
      <c r="B6" s="2" t="s">
        <v>15</v>
      </c>
      <c r="C6" s="40" t="s">
        <v>4</v>
      </c>
      <c r="D6" s="2">
        <v>2008</v>
      </c>
      <c r="E6" s="3" t="s">
        <v>12</v>
      </c>
      <c r="F6" s="40" t="s">
        <v>27</v>
      </c>
      <c r="G6" s="46">
        <v>230</v>
      </c>
      <c r="H6" s="46"/>
      <c r="I6" s="7"/>
      <c r="J6" s="46"/>
      <c r="K6" s="47">
        <v>380</v>
      </c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9">
        <v>840</v>
      </c>
      <c r="X6" s="49">
        <v>760</v>
      </c>
      <c r="Y6" s="49"/>
      <c r="Z6" s="46">
        <v>840</v>
      </c>
      <c r="AA6" s="49"/>
      <c r="AB6" s="46">
        <v>460</v>
      </c>
      <c r="AC6" s="49">
        <v>835</v>
      </c>
      <c r="AD6" s="44">
        <f>SUM(G6:AC6)</f>
        <v>4345</v>
      </c>
      <c r="AE6" s="2">
        <f>COUNT(G6:AC6)</f>
        <v>7</v>
      </c>
    </row>
    <row r="7" spans="1:31" x14ac:dyDescent="0.3">
      <c r="A7" s="77">
        <f>RANK(AD7,$AD$2:AD80)</f>
        <v>6</v>
      </c>
      <c r="B7" s="3" t="s">
        <v>15</v>
      </c>
      <c r="C7" s="39" t="s">
        <v>4</v>
      </c>
      <c r="D7" s="2">
        <v>2009</v>
      </c>
      <c r="E7" s="3" t="s">
        <v>12</v>
      </c>
      <c r="F7" s="40" t="s">
        <v>19</v>
      </c>
      <c r="G7" s="46"/>
      <c r="H7" s="46">
        <v>75</v>
      </c>
      <c r="I7" s="7"/>
      <c r="J7" s="7"/>
      <c r="K7" s="2"/>
      <c r="L7" s="7"/>
      <c r="M7" s="7"/>
      <c r="N7" s="7"/>
      <c r="O7" s="49">
        <v>240</v>
      </c>
      <c r="P7" s="7"/>
      <c r="Q7" s="7"/>
      <c r="R7" s="49">
        <v>1020</v>
      </c>
      <c r="S7" s="49">
        <v>840</v>
      </c>
      <c r="T7" s="46"/>
      <c r="U7" s="49"/>
      <c r="V7" s="46"/>
      <c r="W7" s="49">
        <v>480</v>
      </c>
      <c r="X7" s="49"/>
      <c r="Y7" s="49"/>
      <c r="Z7" s="46">
        <v>660</v>
      </c>
      <c r="AA7" s="49">
        <v>840</v>
      </c>
      <c r="AB7" s="46"/>
      <c r="AC7" s="49"/>
      <c r="AD7" s="44">
        <f>SUM(G7:AC7)</f>
        <v>4155</v>
      </c>
      <c r="AE7" s="2">
        <f>COUNT(G7:AC7)</f>
        <v>7</v>
      </c>
    </row>
    <row r="8" spans="1:31" x14ac:dyDescent="0.3">
      <c r="A8" s="77">
        <f>RANK(AD8,$AD$2:AD81)</f>
        <v>7</v>
      </c>
      <c r="B8" s="2" t="s">
        <v>15</v>
      </c>
      <c r="C8" s="40" t="s">
        <v>6</v>
      </c>
      <c r="D8" s="2">
        <v>2011</v>
      </c>
      <c r="E8" s="7" t="s">
        <v>11</v>
      </c>
      <c r="F8" s="40" t="s">
        <v>38</v>
      </c>
      <c r="G8" s="46"/>
      <c r="H8" s="46">
        <v>145</v>
      </c>
      <c r="I8" s="7"/>
      <c r="J8" s="46">
        <v>215</v>
      </c>
      <c r="K8" s="47"/>
      <c r="L8" s="49">
        <v>180</v>
      </c>
      <c r="M8" s="46"/>
      <c r="N8" s="46"/>
      <c r="O8" s="49">
        <v>240</v>
      </c>
      <c r="P8" s="46"/>
      <c r="Q8" s="46"/>
      <c r="R8" s="49">
        <v>1200</v>
      </c>
      <c r="S8" s="49">
        <v>1020</v>
      </c>
      <c r="T8" s="46"/>
      <c r="U8" s="49">
        <v>260</v>
      </c>
      <c r="V8" s="46"/>
      <c r="W8" s="49">
        <v>480</v>
      </c>
      <c r="X8" s="49"/>
      <c r="Y8" s="49">
        <v>285</v>
      </c>
      <c r="Z8" s="46"/>
      <c r="AA8" s="49"/>
      <c r="AB8" s="46"/>
      <c r="AC8" s="49"/>
      <c r="AD8" s="44">
        <f>SUM(G8:AC8)</f>
        <v>4025</v>
      </c>
      <c r="AE8" s="2">
        <f>COUNT(G8:AC8)</f>
        <v>9</v>
      </c>
    </row>
    <row r="9" spans="1:31" x14ac:dyDescent="0.3">
      <c r="A9" s="77">
        <f>RANK(AD9,$AD$2:AD82)</f>
        <v>8</v>
      </c>
      <c r="B9" s="2" t="s">
        <v>15</v>
      </c>
      <c r="C9" s="40" t="s">
        <v>4</v>
      </c>
      <c r="D9" s="2">
        <v>2010</v>
      </c>
      <c r="E9" s="7" t="s">
        <v>11</v>
      </c>
      <c r="F9" s="40" t="s">
        <v>33</v>
      </c>
      <c r="G9" s="46"/>
      <c r="H9" s="46"/>
      <c r="I9" s="7"/>
      <c r="J9" s="7"/>
      <c r="K9" s="2"/>
      <c r="L9" s="7"/>
      <c r="M9" s="7"/>
      <c r="N9" s="7"/>
      <c r="O9" s="49">
        <v>360</v>
      </c>
      <c r="P9" s="7"/>
      <c r="Q9" s="7"/>
      <c r="R9" s="7"/>
      <c r="S9" s="49">
        <v>1200</v>
      </c>
      <c r="T9" s="46"/>
      <c r="U9" s="49">
        <v>585</v>
      </c>
      <c r="V9" s="46"/>
      <c r="W9" s="49">
        <v>1020</v>
      </c>
      <c r="X9" s="49"/>
      <c r="Y9" s="49">
        <v>535</v>
      </c>
      <c r="Z9" s="46"/>
      <c r="AA9" s="49"/>
      <c r="AB9" s="46"/>
      <c r="AC9" s="49"/>
      <c r="AD9" s="44">
        <f>SUM(G9:AC9)</f>
        <v>3700</v>
      </c>
      <c r="AE9" s="2">
        <f>COUNT(G9:AC9)</f>
        <v>5</v>
      </c>
    </row>
    <row r="10" spans="1:31" x14ac:dyDescent="0.3">
      <c r="A10" s="77">
        <f>RANK(AD10,$AD$2:AD83)</f>
        <v>9</v>
      </c>
      <c r="B10" s="2" t="s">
        <v>15</v>
      </c>
      <c r="C10" s="40" t="s">
        <v>4</v>
      </c>
      <c r="D10" s="2">
        <v>2009</v>
      </c>
      <c r="E10" s="2" t="s">
        <v>12</v>
      </c>
      <c r="F10" s="40" t="s">
        <v>35</v>
      </c>
      <c r="G10" s="46"/>
      <c r="H10" s="46">
        <v>75</v>
      </c>
      <c r="I10" s="7"/>
      <c r="J10" s="7"/>
      <c r="K10" s="2"/>
      <c r="L10" s="7"/>
      <c r="M10" s="7"/>
      <c r="N10" s="7"/>
      <c r="O10" s="7"/>
      <c r="P10" s="7"/>
      <c r="Q10" s="7"/>
      <c r="R10" s="7"/>
      <c r="S10" s="49">
        <v>660</v>
      </c>
      <c r="T10" s="46"/>
      <c r="U10" s="49"/>
      <c r="V10" s="46">
        <v>840</v>
      </c>
      <c r="W10" s="49">
        <v>840</v>
      </c>
      <c r="X10" s="49"/>
      <c r="Y10" s="49"/>
      <c r="Z10" s="46"/>
      <c r="AA10" s="49">
        <v>660</v>
      </c>
      <c r="AB10" s="46"/>
      <c r="AC10" s="49"/>
      <c r="AD10" s="44">
        <f>SUM(G10:AC10)</f>
        <v>3075</v>
      </c>
      <c r="AE10" s="2">
        <f>COUNT(G10:AC10)</f>
        <v>5</v>
      </c>
    </row>
    <row r="11" spans="1:31" x14ac:dyDescent="0.3">
      <c r="A11" s="77">
        <f>RANK(AD11,$AD$2:AD84)</f>
        <v>10</v>
      </c>
      <c r="B11" s="2" t="s">
        <v>15</v>
      </c>
      <c r="C11" s="38" t="s">
        <v>258</v>
      </c>
      <c r="D11" s="2">
        <v>2011</v>
      </c>
      <c r="E11" s="7" t="s">
        <v>11</v>
      </c>
      <c r="F11" s="42" t="s">
        <v>217</v>
      </c>
      <c r="G11" s="7"/>
      <c r="H11" s="7"/>
      <c r="I11" s="7"/>
      <c r="J11" s="7"/>
      <c r="K11" s="2"/>
      <c r="L11" s="7"/>
      <c r="M11" s="7"/>
      <c r="N11" s="7"/>
      <c r="O11" s="49">
        <v>120</v>
      </c>
      <c r="P11" s="7"/>
      <c r="Q11" s="7"/>
      <c r="R11" s="48">
        <v>0</v>
      </c>
      <c r="S11" s="49">
        <v>360</v>
      </c>
      <c r="T11" s="7"/>
      <c r="U11" s="49"/>
      <c r="V11" s="46">
        <v>480</v>
      </c>
      <c r="W11" s="49"/>
      <c r="X11" s="49"/>
      <c r="Y11" s="49"/>
      <c r="Z11" s="46">
        <v>660</v>
      </c>
      <c r="AA11" s="49">
        <v>480</v>
      </c>
      <c r="AB11" s="46"/>
      <c r="AC11" s="49"/>
      <c r="AD11" s="44">
        <f>SUM(G11:AC11)</f>
        <v>2100</v>
      </c>
      <c r="AE11" s="2">
        <f>COUNT(G11:AC11)</f>
        <v>6</v>
      </c>
    </row>
    <row r="12" spans="1:31" x14ac:dyDescent="0.3">
      <c r="A12" s="77">
        <f>RANK(AD12,$AD$2:AD85)</f>
        <v>11</v>
      </c>
      <c r="B12" s="2" t="s">
        <v>15</v>
      </c>
      <c r="C12" s="40" t="s">
        <v>7</v>
      </c>
      <c r="D12" s="2">
        <v>2010</v>
      </c>
      <c r="E12" s="7" t="s">
        <v>11</v>
      </c>
      <c r="F12" s="40" t="s">
        <v>265</v>
      </c>
      <c r="G12" s="7"/>
      <c r="H12" s="7"/>
      <c r="I12" s="7"/>
      <c r="J12" s="7"/>
      <c r="K12" s="2"/>
      <c r="L12" s="7"/>
      <c r="M12" s="46">
        <v>75</v>
      </c>
      <c r="N12" s="7"/>
      <c r="O12" s="49">
        <v>120</v>
      </c>
      <c r="P12" s="7"/>
      <c r="Q12" s="7"/>
      <c r="R12" s="49">
        <v>660</v>
      </c>
      <c r="S12" s="49">
        <v>480</v>
      </c>
      <c r="T12" s="7"/>
      <c r="U12" s="49"/>
      <c r="V12" s="46"/>
      <c r="W12" s="49"/>
      <c r="X12" s="49"/>
      <c r="Y12" s="49"/>
      <c r="Z12" s="46">
        <v>360</v>
      </c>
      <c r="AA12" s="49">
        <v>360</v>
      </c>
      <c r="AB12" s="46"/>
      <c r="AC12" s="49"/>
      <c r="AD12" s="44">
        <f>SUM(G12:AC12)</f>
        <v>2055</v>
      </c>
      <c r="AE12" s="2">
        <f>COUNT(G12:AC12)</f>
        <v>6</v>
      </c>
    </row>
    <row r="13" spans="1:31" x14ac:dyDescent="0.3">
      <c r="A13" s="77">
        <f>RANK(AD13,$AD$2:AD86)</f>
        <v>12</v>
      </c>
      <c r="B13" s="2" t="s">
        <v>15</v>
      </c>
      <c r="C13" s="40" t="s">
        <v>13</v>
      </c>
      <c r="D13" s="2">
        <v>2010</v>
      </c>
      <c r="E13" s="7" t="s">
        <v>11</v>
      </c>
      <c r="F13" s="40" t="s">
        <v>57</v>
      </c>
      <c r="G13" s="46"/>
      <c r="H13" s="46"/>
      <c r="I13" s="7"/>
      <c r="J13" s="7"/>
      <c r="K13" s="2"/>
      <c r="L13" s="7"/>
      <c r="M13" s="7"/>
      <c r="N13" s="7"/>
      <c r="O13" s="7"/>
      <c r="P13" s="7"/>
      <c r="Q13" s="7"/>
      <c r="R13" s="7"/>
      <c r="S13" s="49">
        <v>360</v>
      </c>
      <c r="T13" s="46"/>
      <c r="U13" s="49"/>
      <c r="V13" s="46">
        <v>660</v>
      </c>
      <c r="W13" s="49"/>
      <c r="X13" s="49"/>
      <c r="Y13" s="49"/>
      <c r="Z13" s="46">
        <v>480</v>
      </c>
      <c r="AA13" s="49">
        <v>360</v>
      </c>
      <c r="AB13" s="46"/>
      <c r="AC13" s="49"/>
      <c r="AD13" s="44">
        <f>SUM(G13:AC13)</f>
        <v>1860</v>
      </c>
      <c r="AE13" s="2">
        <f>COUNT(G13:AC13)</f>
        <v>4</v>
      </c>
    </row>
    <row r="14" spans="1:31" x14ac:dyDescent="0.3">
      <c r="A14" s="77">
        <f>RANK(AD14,$AD$2:AD87)</f>
        <v>13</v>
      </c>
      <c r="B14" s="4" t="s">
        <v>15</v>
      </c>
      <c r="C14" s="38" t="s">
        <v>4</v>
      </c>
      <c r="D14" s="4">
        <v>2009</v>
      </c>
      <c r="E14" s="2" t="s">
        <v>12</v>
      </c>
      <c r="F14" s="38" t="s">
        <v>24</v>
      </c>
      <c r="G14" s="46">
        <v>230</v>
      </c>
      <c r="H14" s="46">
        <v>145</v>
      </c>
      <c r="I14" s="7"/>
      <c r="J14" s="46">
        <v>330</v>
      </c>
      <c r="K14" s="47"/>
      <c r="L14" s="46"/>
      <c r="M14" s="46">
        <v>330</v>
      </c>
      <c r="N14" s="46"/>
      <c r="O14" s="49">
        <v>480</v>
      </c>
      <c r="P14" s="46"/>
      <c r="Q14" s="58">
        <v>85</v>
      </c>
      <c r="R14" s="46"/>
      <c r="S14" s="58"/>
      <c r="T14" s="46">
        <v>230</v>
      </c>
      <c r="U14" s="58"/>
      <c r="V14" s="46"/>
      <c r="W14" s="58"/>
      <c r="X14" s="58"/>
      <c r="Y14" s="58"/>
      <c r="Z14" s="46"/>
      <c r="AA14" s="49"/>
      <c r="AB14" s="46"/>
      <c r="AC14" s="49"/>
      <c r="AD14" s="44">
        <f>SUM(G14:AC14)</f>
        <v>1830</v>
      </c>
      <c r="AE14" s="2">
        <f>COUNT(G14:AC14)</f>
        <v>7</v>
      </c>
    </row>
    <row r="15" spans="1:31" x14ac:dyDescent="0.3">
      <c r="A15" s="77">
        <f>RANK(AD15,$AD$2:AD88)</f>
        <v>14</v>
      </c>
      <c r="B15" s="2" t="s">
        <v>15</v>
      </c>
      <c r="C15" s="39" t="s">
        <v>4</v>
      </c>
      <c r="D15" s="2">
        <v>2008</v>
      </c>
      <c r="E15" s="3" t="s">
        <v>12</v>
      </c>
      <c r="F15" s="39" t="s">
        <v>111</v>
      </c>
      <c r="G15" s="46"/>
      <c r="H15" s="46"/>
      <c r="I15" s="49">
        <v>1020</v>
      </c>
      <c r="J15" s="7"/>
      <c r="K15" s="2"/>
      <c r="L15" s="7"/>
      <c r="M15" s="7"/>
      <c r="N15" s="7"/>
      <c r="O15" s="7"/>
      <c r="P15" s="7"/>
      <c r="Q15" s="7"/>
      <c r="R15" s="49">
        <v>660</v>
      </c>
      <c r="S15" s="7"/>
      <c r="T15" s="46"/>
      <c r="U15" s="7"/>
      <c r="V15" s="46"/>
      <c r="W15" s="7"/>
      <c r="X15" s="7"/>
      <c r="Y15" s="7"/>
      <c r="Z15" s="46"/>
      <c r="AA15" s="49"/>
      <c r="AB15" s="46"/>
      <c r="AC15" s="49"/>
      <c r="AD15" s="44">
        <f>SUM(G15:AC15)</f>
        <v>1680</v>
      </c>
      <c r="AE15" s="2">
        <f>COUNT(G15:AC15)</f>
        <v>2</v>
      </c>
    </row>
    <row r="16" spans="1:31" x14ac:dyDescent="0.3">
      <c r="A16" s="77">
        <f>RANK(AD16,$AD$2:AD88)</f>
        <v>15</v>
      </c>
      <c r="B16" s="2" t="s">
        <v>15</v>
      </c>
      <c r="C16" s="40" t="s">
        <v>13</v>
      </c>
      <c r="D16" s="2">
        <v>2012</v>
      </c>
      <c r="E16" s="4" t="s">
        <v>10</v>
      </c>
      <c r="F16" s="38" t="s">
        <v>95</v>
      </c>
      <c r="G16" s="60"/>
      <c r="H16" s="60"/>
      <c r="I16" s="49">
        <v>360</v>
      </c>
      <c r="J16" s="4"/>
      <c r="K16" s="2"/>
      <c r="L16" s="49">
        <v>40</v>
      </c>
      <c r="M16" s="4"/>
      <c r="N16" s="4"/>
      <c r="O16" s="49">
        <v>120</v>
      </c>
      <c r="P16" s="4"/>
      <c r="Q16" s="4"/>
      <c r="R16" s="49">
        <v>360</v>
      </c>
      <c r="S16" s="49">
        <v>240</v>
      </c>
      <c r="T16" s="46"/>
      <c r="U16" s="49"/>
      <c r="V16" s="46">
        <v>240</v>
      </c>
      <c r="W16" s="49"/>
      <c r="X16" s="49"/>
      <c r="Y16" s="49"/>
      <c r="Z16" s="46"/>
      <c r="AA16" s="49">
        <v>240</v>
      </c>
      <c r="AB16" s="46"/>
      <c r="AC16" s="49"/>
      <c r="AD16" s="44">
        <f>SUM(G16:AC16)</f>
        <v>1600</v>
      </c>
      <c r="AE16" s="2">
        <f>COUNT(G16:AC16)</f>
        <v>7</v>
      </c>
    </row>
    <row r="17" spans="1:31" x14ac:dyDescent="0.3">
      <c r="A17" s="77">
        <f>RANK(AD17,$AD$2:AD88)</f>
        <v>16</v>
      </c>
      <c r="B17" s="2" t="s">
        <v>15</v>
      </c>
      <c r="C17" s="39" t="s">
        <v>43</v>
      </c>
      <c r="D17" s="3">
        <v>2008</v>
      </c>
      <c r="E17" s="2" t="s">
        <v>12</v>
      </c>
      <c r="F17" s="39" t="s">
        <v>84</v>
      </c>
      <c r="G17" s="46"/>
      <c r="H17" s="46"/>
      <c r="I17" s="49">
        <v>840</v>
      </c>
      <c r="J17" s="7"/>
      <c r="K17" s="2"/>
      <c r="L17" s="7"/>
      <c r="M17" s="7"/>
      <c r="N17" s="7"/>
      <c r="O17" s="7"/>
      <c r="P17" s="7"/>
      <c r="Q17" s="7"/>
      <c r="R17" s="49">
        <v>660</v>
      </c>
      <c r="S17" s="7"/>
      <c r="T17" s="46"/>
      <c r="U17" s="7"/>
      <c r="V17" s="46"/>
      <c r="W17" s="7"/>
      <c r="X17" s="7"/>
      <c r="Y17" s="7"/>
      <c r="Z17" s="46"/>
      <c r="AA17" s="49"/>
      <c r="AB17" s="46"/>
      <c r="AC17" s="49"/>
      <c r="AD17" s="44">
        <f>SUM(G17:AC17)</f>
        <v>1500</v>
      </c>
      <c r="AE17" s="2">
        <f>COUNT(G17:AC17)</f>
        <v>2</v>
      </c>
    </row>
    <row r="18" spans="1:31" x14ac:dyDescent="0.3">
      <c r="A18" s="77">
        <f>RANK(AD18,$AD$2:AD87)</f>
        <v>17</v>
      </c>
      <c r="B18" s="2" t="s">
        <v>15</v>
      </c>
      <c r="C18" s="40" t="s">
        <v>4</v>
      </c>
      <c r="D18" s="2">
        <v>2014</v>
      </c>
      <c r="E18" s="4" t="s">
        <v>9</v>
      </c>
      <c r="F18" s="38" t="s">
        <v>189</v>
      </c>
      <c r="G18" s="46"/>
      <c r="H18" s="46"/>
      <c r="I18" s="49">
        <v>80</v>
      </c>
      <c r="J18" s="7"/>
      <c r="K18" s="2"/>
      <c r="L18" s="49">
        <v>80</v>
      </c>
      <c r="M18" s="7"/>
      <c r="N18" s="7"/>
      <c r="O18" s="49">
        <v>80</v>
      </c>
      <c r="P18" s="7"/>
      <c r="Q18" s="7"/>
      <c r="R18" s="49">
        <v>240</v>
      </c>
      <c r="S18" s="49">
        <v>240</v>
      </c>
      <c r="T18" s="46"/>
      <c r="U18" s="49"/>
      <c r="V18" s="46">
        <v>180</v>
      </c>
      <c r="W18" s="49"/>
      <c r="X18" s="49"/>
      <c r="Y18" s="49"/>
      <c r="Z18" s="46">
        <v>240</v>
      </c>
      <c r="AA18" s="49">
        <v>240</v>
      </c>
      <c r="AB18" s="46"/>
      <c r="AC18" s="49"/>
      <c r="AD18" s="44">
        <f>SUM(G18:AC18)</f>
        <v>1380</v>
      </c>
      <c r="AE18" s="2">
        <f>COUNT(G18:AC18)</f>
        <v>8</v>
      </c>
    </row>
    <row r="19" spans="1:31" x14ac:dyDescent="0.3">
      <c r="A19" s="77">
        <f>RANK(AD19,$AD$2:AD89)</f>
        <v>18</v>
      </c>
      <c r="B19" s="2" t="s">
        <v>15</v>
      </c>
      <c r="C19" s="40" t="s">
        <v>13</v>
      </c>
      <c r="D19" s="2">
        <v>2010</v>
      </c>
      <c r="E19" s="7" t="s">
        <v>11</v>
      </c>
      <c r="F19" s="40" t="s">
        <v>65</v>
      </c>
      <c r="G19" s="46"/>
      <c r="H19" s="46"/>
      <c r="I19" s="49">
        <v>660</v>
      </c>
      <c r="J19" s="46">
        <v>215</v>
      </c>
      <c r="K19" s="47"/>
      <c r="L19" s="46"/>
      <c r="M19" s="46">
        <v>75</v>
      </c>
      <c r="N19" s="46"/>
      <c r="O19" s="49">
        <v>120</v>
      </c>
      <c r="P19" s="46"/>
      <c r="Q19" s="46"/>
      <c r="R19" s="46"/>
      <c r="S19" s="49">
        <v>120</v>
      </c>
      <c r="T19" s="46"/>
      <c r="U19" s="49"/>
      <c r="V19" s="48">
        <v>0</v>
      </c>
      <c r="W19" s="49"/>
      <c r="X19" s="49"/>
      <c r="Y19" s="49"/>
      <c r="Z19" s="46"/>
      <c r="AA19" s="49"/>
      <c r="AB19" s="46"/>
      <c r="AC19" s="49"/>
      <c r="AD19" s="44">
        <f>SUM(G19:AC19)</f>
        <v>1190</v>
      </c>
      <c r="AE19" s="2">
        <f>COUNT(G19:AC19)</f>
        <v>6</v>
      </c>
    </row>
    <row r="20" spans="1:31" x14ac:dyDescent="0.3">
      <c r="A20" s="77">
        <f>RANK(AD20,$AD$2:AD88)</f>
        <v>19</v>
      </c>
      <c r="B20" s="2" t="s">
        <v>15</v>
      </c>
      <c r="C20" s="40" t="s">
        <v>6</v>
      </c>
      <c r="D20" s="2">
        <v>2010</v>
      </c>
      <c r="E20" s="7" t="s">
        <v>11</v>
      </c>
      <c r="F20" s="38" t="s">
        <v>166</v>
      </c>
      <c r="G20" s="46"/>
      <c r="H20" s="46"/>
      <c r="I20" s="7"/>
      <c r="J20" s="7"/>
      <c r="K20" s="2"/>
      <c r="L20" s="7"/>
      <c r="M20" s="7"/>
      <c r="N20" s="7"/>
      <c r="O20" s="7"/>
      <c r="P20" s="7"/>
      <c r="Q20" s="7"/>
      <c r="R20" s="49">
        <v>480</v>
      </c>
      <c r="S20" s="49">
        <v>120</v>
      </c>
      <c r="T20" s="46"/>
      <c r="U20" s="49"/>
      <c r="V20" s="46">
        <v>120</v>
      </c>
      <c r="W20" s="49"/>
      <c r="X20" s="49"/>
      <c r="Y20" s="49"/>
      <c r="Z20" s="46">
        <v>360</v>
      </c>
      <c r="AA20" s="49"/>
      <c r="AB20" s="46"/>
      <c r="AC20" s="49"/>
      <c r="AD20" s="44">
        <f>SUM(G20:AC20)</f>
        <v>1080</v>
      </c>
      <c r="AE20" s="2">
        <f>COUNT(G20:AC20)</f>
        <v>4</v>
      </c>
    </row>
    <row r="21" spans="1:31" x14ac:dyDescent="0.3">
      <c r="A21" s="77">
        <f>RANK(AD21,$AD$2:AD88)</f>
        <v>20</v>
      </c>
      <c r="B21" s="2" t="s">
        <v>15</v>
      </c>
      <c r="C21" s="40" t="s">
        <v>43</v>
      </c>
      <c r="D21" s="2">
        <v>2009</v>
      </c>
      <c r="E21" s="4" t="s">
        <v>12</v>
      </c>
      <c r="F21" s="42" t="s">
        <v>100</v>
      </c>
      <c r="G21" s="7"/>
      <c r="H21" s="7"/>
      <c r="I21" s="7"/>
      <c r="J21" s="7"/>
      <c r="K21" s="2"/>
      <c r="L21" s="7"/>
      <c r="M21" s="7"/>
      <c r="N21" s="7"/>
      <c r="O21" s="49">
        <v>360</v>
      </c>
      <c r="P21" s="7"/>
      <c r="Q21" s="7"/>
      <c r="R21" s="7"/>
      <c r="S21" s="7"/>
      <c r="T21" s="7"/>
      <c r="U21" s="7"/>
      <c r="V21" s="46"/>
      <c r="W21" s="7"/>
      <c r="X21" s="7"/>
      <c r="Y21" s="7"/>
      <c r="Z21" s="46"/>
      <c r="AA21" s="49">
        <v>660</v>
      </c>
      <c r="AB21" s="46"/>
      <c r="AC21" s="49"/>
      <c r="AD21" s="44">
        <f>SUM(G21:AC21)</f>
        <v>1020</v>
      </c>
      <c r="AE21" s="2">
        <f>COUNT(G21:AC21)</f>
        <v>2</v>
      </c>
    </row>
    <row r="22" spans="1:31" x14ac:dyDescent="0.3">
      <c r="A22" s="77">
        <f>RANK(AD22,$AD$2:AD88)</f>
        <v>21</v>
      </c>
      <c r="B22" s="2" t="s">
        <v>15</v>
      </c>
      <c r="C22" s="40" t="s">
        <v>13</v>
      </c>
      <c r="D22" s="2">
        <v>2012</v>
      </c>
      <c r="E22" s="7" t="s">
        <v>10</v>
      </c>
      <c r="F22" s="40" t="s">
        <v>71</v>
      </c>
      <c r="G22" s="46"/>
      <c r="H22" s="46"/>
      <c r="I22" s="49">
        <v>480</v>
      </c>
      <c r="J22" s="7"/>
      <c r="K22" s="2"/>
      <c r="L22" s="49">
        <v>80</v>
      </c>
      <c r="M22" s="7"/>
      <c r="N22" s="7"/>
      <c r="O22" s="49">
        <v>80</v>
      </c>
      <c r="P22" s="7"/>
      <c r="Q22" s="7"/>
      <c r="R22" s="49">
        <v>360</v>
      </c>
      <c r="S22" s="7"/>
      <c r="T22" s="46"/>
      <c r="U22" s="7"/>
      <c r="V22" s="48">
        <v>0</v>
      </c>
      <c r="W22" s="7"/>
      <c r="X22" s="7"/>
      <c r="Y22" s="7"/>
      <c r="Z22" s="48">
        <v>0</v>
      </c>
      <c r="AA22" s="66">
        <v>0</v>
      </c>
      <c r="AB22" s="48"/>
      <c r="AC22" s="66"/>
      <c r="AD22" s="44">
        <f>SUM(G22:AC22)</f>
        <v>1000</v>
      </c>
      <c r="AE22" s="2">
        <f>COUNT(G22:AC22)</f>
        <v>7</v>
      </c>
    </row>
    <row r="23" spans="1:31" x14ac:dyDescent="0.3">
      <c r="A23" s="77">
        <f>RANK(AD23,$AD$2:AD88)</f>
        <v>22</v>
      </c>
      <c r="B23" s="4" t="s">
        <v>15</v>
      </c>
      <c r="C23" s="38" t="s">
        <v>6</v>
      </c>
      <c r="D23" s="3">
        <v>2010</v>
      </c>
      <c r="E23" s="7" t="s">
        <v>11</v>
      </c>
      <c r="F23" s="39" t="s">
        <v>168</v>
      </c>
      <c r="G23" s="46"/>
      <c r="H23" s="46"/>
      <c r="I23" s="49">
        <v>240</v>
      </c>
      <c r="J23" s="7"/>
      <c r="K23" s="2"/>
      <c r="L23" s="7"/>
      <c r="M23" s="7"/>
      <c r="N23" s="7"/>
      <c r="O23" s="49">
        <v>120</v>
      </c>
      <c r="P23" s="7"/>
      <c r="Q23" s="7"/>
      <c r="R23" s="49">
        <v>120</v>
      </c>
      <c r="S23" s="49">
        <v>120</v>
      </c>
      <c r="T23" s="46"/>
      <c r="U23" s="49"/>
      <c r="V23" s="46">
        <v>240</v>
      </c>
      <c r="W23" s="49"/>
      <c r="X23" s="49"/>
      <c r="Y23" s="49"/>
      <c r="Z23" s="46">
        <v>120</v>
      </c>
      <c r="AA23" s="49"/>
      <c r="AB23" s="46"/>
      <c r="AC23" s="49"/>
      <c r="AD23" s="44">
        <f>SUM(G23:AC23)</f>
        <v>960</v>
      </c>
      <c r="AE23" s="2">
        <f>COUNT(G23:AC23)</f>
        <v>6</v>
      </c>
    </row>
    <row r="24" spans="1:31" x14ac:dyDescent="0.3">
      <c r="A24" s="77">
        <f>RANK(AD24,$AD$2:AD88)</f>
        <v>23</v>
      </c>
      <c r="B24" s="2" t="s">
        <v>15</v>
      </c>
      <c r="C24" s="40" t="s">
        <v>13</v>
      </c>
      <c r="D24" s="4">
        <v>2010</v>
      </c>
      <c r="E24" s="3" t="s">
        <v>11</v>
      </c>
      <c r="F24" s="40" t="s">
        <v>74</v>
      </c>
      <c r="G24" s="46"/>
      <c r="H24" s="46"/>
      <c r="I24" s="49">
        <v>360</v>
      </c>
      <c r="J24" s="46">
        <v>145</v>
      </c>
      <c r="K24" s="47"/>
      <c r="L24" s="46"/>
      <c r="M24" s="46">
        <v>75</v>
      </c>
      <c r="N24" s="46"/>
      <c r="O24" s="46"/>
      <c r="P24" s="46"/>
      <c r="Q24" s="46"/>
      <c r="R24" s="46"/>
      <c r="S24" s="46"/>
      <c r="T24" s="46"/>
      <c r="U24" s="46"/>
      <c r="V24" s="46">
        <v>120</v>
      </c>
      <c r="W24" s="46"/>
      <c r="X24" s="46"/>
      <c r="Y24" s="46"/>
      <c r="Z24" s="46"/>
      <c r="AA24" s="49">
        <v>120</v>
      </c>
      <c r="AB24" s="46"/>
      <c r="AC24" s="49"/>
      <c r="AD24" s="44">
        <f>SUM(G24:AC24)</f>
        <v>820</v>
      </c>
      <c r="AE24" s="2">
        <f>COUNT(G24:AC24)</f>
        <v>5</v>
      </c>
    </row>
    <row r="25" spans="1:31" x14ac:dyDescent="0.3">
      <c r="A25" s="77">
        <f>RANK(AD25,$AD$2:AD88)</f>
        <v>24</v>
      </c>
      <c r="B25" s="2" t="s">
        <v>15</v>
      </c>
      <c r="C25" s="40" t="s">
        <v>31</v>
      </c>
      <c r="D25" s="2">
        <v>2012</v>
      </c>
      <c r="E25" s="7" t="s">
        <v>10</v>
      </c>
      <c r="F25" s="40" t="s">
        <v>101</v>
      </c>
      <c r="G25" s="46"/>
      <c r="H25" s="46"/>
      <c r="I25" s="49">
        <v>120</v>
      </c>
      <c r="J25" s="7"/>
      <c r="K25" s="2"/>
      <c r="L25" s="49">
        <v>40</v>
      </c>
      <c r="M25" s="7"/>
      <c r="N25" s="7"/>
      <c r="O25" s="49">
        <v>60</v>
      </c>
      <c r="P25" s="7"/>
      <c r="Q25" s="7"/>
      <c r="R25" s="49">
        <v>180</v>
      </c>
      <c r="S25" s="49">
        <v>80</v>
      </c>
      <c r="T25" s="46"/>
      <c r="U25" s="49"/>
      <c r="V25" s="46">
        <v>60</v>
      </c>
      <c r="W25" s="49"/>
      <c r="X25" s="49"/>
      <c r="Y25" s="49"/>
      <c r="Z25" s="46">
        <v>180</v>
      </c>
      <c r="AA25" s="49">
        <v>80</v>
      </c>
      <c r="AB25" s="46"/>
      <c r="AC25" s="49"/>
      <c r="AD25" s="44">
        <f>SUM(G25:AC25)</f>
        <v>800</v>
      </c>
      <c r="AE25" s="2">
        <f>COUNT(G25:AC25)</f>
        <v>8</v>
      </c>
    </row>
    <row r="26" spans="1:31" x14ac:dyDescent="0.3">
      <c r="A26" s="77">
        <f>RANK(AD26,$AD$2:AD88)</f>
        <v>25</v>
      </c>
      <c r="B26" s="2" t="s">
        <v>15</v>
      </c>
      <c r="C26" s="38" t="s">
        <v>4</v>
      </c>
      <c r="D26" s="4">
        <v>2013</v>
      </c>
      <c r="E26" s="7" t="s">
        <v>10</v>
      </c>
      <c r="F26" s="38" t="s">
        <v>115</v>
      </c>
      <c r="G26" s="46"/>
      <c r="H26" s="46"/>
      <c r="I26" s="49">
        <v>40</v>
      </c>
      <c r="J26" s="7"/>
      <c r="K26" s="2"/>
      <c r="L26" s="49">
        <v>40</v>
      </c>
      <c r="M26" s="7"/>
      <c r="N26" s="7"/>
      <c r="O26" s="49">
        <v>40</v>
      </c>
      <c r="P26" s="7"/>
      <c r="Q26" s="7"/>
      <c r="R26" s="7"/>
      <c r="S26" s="49">
        <v>180</v>
      </c>
      <c r="T26" s="46"/>
      <c r="U26" s="49"/>
      <c r="V26" s="46">
        <v>240</v>
      </c>
      <c r="W26" s="49"/>
      <c r="X26" s="49"/>
      <c r="Y26" s="49"/>
      <c r="Z26" s="46">
        <v>240</v>
      </c>
      <c r="AA26" s="66">
        <v>0</v>
      </c>
      <c r="AB26" s="46"/>
      <c r="AC26" s="66"/>
      <c r="AD26" s="44">
        <f>SUM(G26:AC26)</f>
        <v>780</v>
      </c>
      <c r="AE26" s="2">
        <f>COUNT(G26:AC26)</f>
        <v>7</v>
      </c>
    </row>
    <row r="27" spans="1:31" x14ac:dyDescent="0.3">
      <c r="A27" s="77">
        <f>RANK(AD27,$AD$2:AD88)</f>
        <v>26</v>
      </c>
      <c r="B27" s="2" t="s">
        <v>15</v>
      </c>
      <c r="C27" s="40" t="s">
        <v>4</v>
      </c>
      <c r="D27" s="2">
        <v>2013</v>
      </c>
      <c r="E27" s="7" t="s">
        <v>10</v>
      </c>
      <c r="F27" s="38" t="s">
        <v>164</v>
      </c>
      <c r="G27" s="46"/>
      <c r="H27" s="46"/>
      <c r="I27" s="49">
        <v>180</v>
      </c>
      <c r="J27" s="7"/>
      <c r="K27" s="2"/>
      <c r="L27" s="49">
        <v>20</v>
      </c>
      <c r="M27" s="7"/>
      <c r="N27" s="7"/>
      <c r="O27" s="49">
        <v>30</v>
      </c>
      <c r="P27" s="7"/>
      <c r="Q27" s="7"/>
      <c r="R27" s="49">
        <v>30</v>
      </c>
      <c r="S27" s="49">
        <v>120</v>
      </c>
      <c r="T27" s="46"/>
      <c r="U27" s="49"/>
      <c r="V27" s="46">
        <v>120</v>
      </c>
      <c r="W27" s="49"/>
      <c r="X27" s="49"/>
      <c r="Y27" s="49"/>
      <c r="Z27" s="46">
        <v>80</v>
      </c>
      <c r="AA27" s="49">
        <v>180</v>
      </c>
      <c r="AB27" s="46"/>
      <c r="AC27" s="49"/>
      <c r="AD27" s="44">
        <f>SUM(G27:AC27)</f>
        <v>760</v>
      </c>
      <c r="AE27" s="2">
        <f>COUNT(G27:AC27)</f>
        <v>8</v>
      </c>
    </row>
    <row r="28" spans="1:31" x14ac:dyDescent="0.3">
      <c r="A28" s="77">
        <f>RANK(AD28,$AD$2:AD88)</f>
        <v>26</v>
      </c>
      <c r="B28" s="4" t="s">
        <v>15</v>
      </c>
      <c r="C28" s="38" t="s">
        <v>22</v>
      </c>
      <c r="D28" s="2">
        <v>2009</v>
      </c>
      <c r="E28" s="3" t="s">
        <v>12</v>
      </c>
      <c r="F28" s="40" t="s">
        <v>70</v>
      </c>
      <c r="G28" s="46"/>
      <c r="H28" s="46"/>
      <c r="I28" s="7"/>
      <c r="J28" s="7"/>
      <c r="K28" s="2"/>
      <c r="L28" s="7"/>
      <c r="M28" s="7"/>
      <c r="N28" s="58">
        <v>760</v>
      </c>
      <c r="O28" s="7"/>
      <c r="P28" s="58"/>
      <c r="Q28" s="58"/>
      <c r="R28" s="58"/>
      <c r="S28" s="58"/>
      <c r="T28" s="46"/>
      <c r="U28" s="58"/>
      <c r="V28" s="46"/>
      <c r="W28" s="58"/>
      <c r="X28" s="58"/>
      <c r="Y28" s="58"/>
      <c r="Z28" s="46"/>
      <c r="AA28" s="49"/>
      <c r="AB28" s="46"/>
      <c r="AC28" s="49"/>
      <c r="AD28" s="44">
        <f>SUM(G28:AC28)</f>
        <v>760</v>
      </c>
      <c r="AE28" s="2">
        <f>COUNT(G28:AC28)</f>
        <v>1</v>
      </c>
    </row>
    <row r="29" spans="1:31" x14ac:dyDescent="0.3">
      <c r="A29" s="77">
        <f>RANK(AD29,$AD$2:AD89)</f>
        <v>28</v>
      </c>
      <c r="B29" s="4" t="s">
        <v>15</v>
      </c>
      <c r="C29" s="38" t="s">
        <v>4</v>
      </c>
      <c r="D29" s="2">
        <v>2010</v>
      </c>
      <c r="E29" s="7" t="s">
        <v>11</v>
      </c>
      <c r="F29" s="38" t="s">
        <v>93</v>
      </c>
      <c r="G29" s="7"/>
      <c r="H29" s="7"/>
      <c r="I29" s="7"/>
      <c r="J29" s="7"/>
      <c r="K29" s="2"/>
      <c r="L29" s="7"/>
      <c r="M29" s="7"/>
      <c r="N29" s="7"/>
      <c r="O29" s="7"/>
      <c r="P29" s="7"/>
      <c r="Q29" s="7"/>
      <c r="R29" s="49">
        <v>120</v>
      </c>
      <c r="S29" s="49">
        <v>120</v>
      </c>
      <c r="T29" s="7"/>
      <c r="U29" s="49"/>
      <c r="V29" s="46">
        <v>360</v>
      </c>
      <c r="W29" s="49"/>
      <c r="X29" s="49"/>
      <c r="Y29" s="49"/>
      <c r="Z29" s="46">
        <v>120</v>
      </c>
      <c r="AA29" s="49"/>
      <c r="AB29" s="46"/>
      <c r="AC29" s="49"/>
      <c r="AD29" s="44">
        <f>SUM(G29:AC29)</f>
        <v>720</v>
      </c>
      <c r="AE29" s="2">
        <f>COUNT(G29:AC29)</f>
        <v>4</v>
      </c>
    </row>
    <row r="30" spans="1:31" x14ac:dyDescent="0.3">
      <c r="A30" s="77">
        <f>RANK(AD30,$AD$2:AD90)</f>
        <v>29</v>
      </c>
      <c r="B30" s="2" t="s">
        <v>18</v>
      </c>
      <c r="C30" s="40"/>
      <c r="D30" s="2"/>
      <c r="E30" s="2"/>
      <c r="F30" s="50" t="s">
        <v>589</v>
      </c>
      <c r="G30" s="7"/>
      <c r="H30" s="7"/>
      <c r="I30" s="7"/>
      <c r="J30" s="7"/>
      <c r="K30" s="2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49">
        <v>660</v>
      </c>
      <c r="AB30" s="7"/>
      <c r="AC30" s="49"/>
      <c r="AD30" s="44">
        <f>SUM(G30:AC30)</f>
        <v>660</v>
      </c>
      <c r="AE30" s="2">
        <f>COUNT(G30:AC30)</f>
        <v>1</v>
      </c>
    </row>
    <row r="31" spans="1:31" x14ac:dyDescent="0.3">
      <c r="A31" s="77">
        <f>RANK(AD31,$AD$2:AD91)</f>
        <v>29</v>
      </c>
      <c r="B31" s="2" t="s">
        <v>15</v>
      </c>
      <c r="C31" s="40" t="s">
        <v>7</v>
      </c>
      <c r="D31" s="2">
        <v>2008</v>
      </c>
      <c r="E31" s="4" t="s">
        <v>12</v>
      </c>
      <c r="F31" s="40" t="s">
        <v>32</v>
      </c>
      <c r="G31" s="46"/>
      <c r="H31" s="46"/>
      <c r="I31" s="7"/>
      <c r="J31" s="7"/>
      <c r="K31" s="2"/>
      <c r="L31" s="7"/>
      <c r="M31" s="7"/>
      <c r="N31" s="7"/>
      <c r="O31" s="7"/>
      <c r="P31" s="7"/>
      <c r="Q31" s="7"/>
      <c r="R31" s="49">
        <v>660</v>
      </c>
      <c r="S31" s="7"/>
      <c r="T31" s="46"/>
      <c r="U31" s="7"/>
      <c r="V31" s="46"/>
      <c r="W31" s="7"/>
      <c r="X31" s="7"/>
      <c r="Y31" s="7"/>
      <c r="Z31" s="46"/>
      <c r="AA31" s="49"/>
      <c r="AB31" s="46"/>
      <c r="AC31" s="49"/>
      <c r="AD31" s="44">
        <f>SUM(G31:AC31)</f>
        <v>660</v>
      </c>
      <c r="AE31" s="2">
        <f>COUNT(G31:AC31)</f>
        <v>1</v>
      </c>
    </row>
    <row r="32" spans="1:31" x14ac:dyDescent="0.3">
      <c r="A32" s="77">
        <f>RANK(AD32,$AD$2:AD92)</f>
        <v>29</v>
      </c>
      <c r="B32" s="2" t="s">
        <v>15</v>
      </c>
      <c r="C32" s="39" t="s">
        <v>4</v>
      </c>
      <c r="D32" s="3">
        <v>2008</v>
      </c>
      <c r="E32" s="4" t="s">
        <v>12</v>
      </c>
      <c r="F32" s="38" t="s">
        <v>94</v>
      </c>
      <c r="G32" s="7"/>
      <c r="H32" s="7"/>
      <c r="I32" s="7"/>
      <c r="J32" s="7"/>
      <c r="K32" s="2"/>
      <c r="L32" s="7"/>
      <c r="M32" s="7"/>
      <c r="N32" s="7"/>
      <c r="O32" s="7"/>
      <c r="P32" s="7"/>
      <c r="Q32" s="7"/>
      <c r="R32" s="49">
        <v>660</v>
      </c>
      <c r="S32" s="7"/>
      <c r="T32" s="7"/>
      <c r="U32" s="7"/>
      <c r="V32" s="46"/>
      <c r="W32" s="7"/>
      <c r="X32" s="7"/>
      <c r="Y32" s="7"/>
      <c r="Z32" s="46"/>
      <c r="AA32" s="49"/>
      <c r="AB32" s="46"/>
      <c r="AC32" s="49"/>
      <c r="AD32" s="44">
        <f>SUM(G32:AC32)</f>
        <v>660</v>
      </c>
      <c r="AE32" s="2">
        <f>COUNT(G32:AC32)</f>
        <v>1</v>
      </c>
    </row>
    <row r="33" spans="1:31" x14ac:dyDescent="0.3">
      <c r="A33" s="77">
        <f>RANK(AD33,$AD$2:AD93)</f>
        <v>32</v>
      </c>
      <c r="B33" s="4" t="s">
        <v>15</v>
      </c>
      <c r="C33" s="38" t="s">
        <v>258</v>
      </c>
      <c r="D33" s="2">
        <v>2014</v>
      </c>
      <c r="E33" s="4" t="s">
        <v>9</v>
      </c>
      <c r="F33" s="38" t="s">
        <v>108</v>
      </c>
      <c r="G33" s="46"/>
      <c r="H33" s="46"/>
      <c r="I33" s="49">
        <v>60</v>
      </c>
      <c r="J33" s="7"/>
      <c r="K33" s="2"/>
      <c r="L33" s="49">
        <v>60</v>
      </c>
      <c r="M33" s="7"/>
      <c r="N33" s="7"/>
      <c r="O33" s="49">
        <v>60</v>
      </c>
      <c r="P33" s="7"/>
      <c r="Q33" s="7"/>
      <c r="R33" s="49">
        <v>30</v>
      </c>
      <c r="S33" s="49">
        <v>120</v>
      </c>
      <c r="T33" s="46"/>
      <c r="U33" s="49"/>
      <c r="V33" s="46">
        <v>120</v>
      </c>
      <c r="W33" s="49"/>
      <c r="X33" s="49"/>
      <c r="Y33" s="49"/>
      <c r="Z33" s="46"/>
      <c r="AA33" s="49">
        <v>120</v>
      </c>
      <c r="AB33" s="46"/>
      <c r="AC33" s="49"/>
      <c r="AD33" s="44">
        <f>SUM(G33:AC33)</f>
        <v>570</v>
      </c>
      <c r="AE33" s="2">
        <f>COUNT(G33:AC33)</f>
        <v>7</v>
      </c>
    </row>
    <row r="34" spans="1:31" x14ac:dyDescent="0.3">
      <c r="A34" s="77">
        <f>RANK(AD34,$AD$2:AD94)</f>
        <v>33</v>
      </c>
      <c r="B34" s="2" t="s">
        <v>15</v>
      </c>
      <c r="C34" s="40" t="s">
        <v>205</v>
      </c>
      <c r="D34" s="2">
        <v>2013</v>
      </c>
      <c r="E34" s="4" t="s">
        <v>10</v>
      </c>
      <c r="F34" s="40" t="s">
        <v>206</v>
      </c>
      <c r="G34" s="46"/>
      <c r="H34" s="46"/>
      <c r="I34" s="49">
        <v>40</v>
      </c>
      <c r="J34" s="7"/>
      <c r="K34" s="2"/>
      <c r="L34" s="49">
        <v>30</v>
      </c>
      <c r="M34" s="7"/>
      <c r="N34" s="7"/>
      <c r="O34" s="49">
        <v>40</v>
      </c>
      <c r="P34" s="7"/>
      <c r="Q34" s="7"/>
      <c r="R34" s="49">
        <v>80</v>
      </c>
      <c r="S34" s="49">
        <v>80</v>
      </c>
      <c r="T34" s="46"/>
      <c r="U34" s="49"/>
      <c r="V34" s="46">
        <v>60</v>
      </c>
      <c r="W34" s="49"/>
      <c r="X34" s="49"/>
      <c r="Y34" s="49"/>
      <c r="Z34" s="46">
        <v>120</v>
      </c>
      <c r="AA34" s="49">
        <v>80</v>
      </c>
      <c r="AB34" s="46"/>
      <c r="AC34" s="49"/>
      <c r="AD34" s="44">
        <f>SUM(G34:AC34)</f>
        <v>530</v>
      </c>
      <c r="AE34" s="2">
        <f>COUNT(G34:AC34)</f>
        <v>8</v>
      </c>
    </row>
    <row r="35" spans="1:31" x14ac:dyDescent="0.3">
      <c r="A35" s="77">
        <f>RANK(AD35,$AD$2:AD95)</f>
        <v>34</v>
      </c>
      <c r="B35" s="4" t="s">
        <v>15</v>
      </c>
      <c r="C35" s="38" t="s">
        <v>43</v>
      </c>
      <c r="D35" s="3">
        <v>2009</v>
      </c>
      <c r="E35" s="4" t="s">
        <v>12</v>
      </c>
      <c r="F35" s="39" t="s">
        <v>75</v>
      </c>
      <c r="G35" s="46"/>
      <c r="H35" s="46"/>
      <c r="I35" s="49">
        <v>120</v>
      </c>
      <c r="J35" s="7"/>
      <c r="K35" s="2"/>
      <c r="L35" s="7"/>
      <c r="M35" s="7"/>
      <c r="N35" s="7"/>
      <c r="O35" s="49">
        <v>240</v>
      </c>
      <c r="P35" s="7"/>
      <c r="Q35" s="7"/>
      <c r="R35" s="49">
        <v>120</v>
      </c>
      <c r="S35" s="7"/>
      <c r="T35" s="46"/>
      <c r="U35" s="7"/>
      <c r="V35" s="46"/>
      <c r="W35" s="7"/>
      <c r="X35" s="7"/>
      <c r="Y35" s="7"/>
      <c r="Z35" s="46"/>
      <c r="AA35" s="49"/>
      <c r="AB35" s="46"/>
      <c r="AC35" s="49"/>
      <c r="AD35" s="44">
        <f>SUM(G35:AC35)</f>
        <v>480</v>
      </c>
      <c r="AE35" s="2">
        <f>COUNT(G35:AC35)</f>
        <v>3</v>
      </c>
    </row>
    <row r="36" spans="1:31" x14ac:dyDescent="0.3">
      <c r="A36" s="77">
        <f>RANK(AD36,$AD$2:AD96)</f>
        <v>35</v>
      </c>
      <c r="B36" s="2" t="s">
        <v>15</v>
      </c>
      <c r="C36" s="40" t="s">
        <v>31</v>
      </c>
      <c r="D36" s="2">
        <v>2013</v>
      </c>
      <c r="E36" s="4" t="s">
        <v>10</v>
      </c>
      <c r="F36" s="40" t="s">
        <v>83</v>
      </c>
      <c r="G36" s="46"/>
      <c r="H36" s="46"/>
      <c r="I36" s="49">
        <v>240</v>
      </c>
      <c r="J36" s="7"/>
      <c r="K36" s="2"/>
      <c r="L36" s="49">
        <v>40</v>
      </c>
      <c r="M36" s="7"/>
      <c r="N36" s="7"/>
      <c r="O36" s="49">
        <v>80</v>
      </c>
      <c r="P36" s="7"/>
      <c r="Q36" s="7"/>
      <c r="R36" s="49">
        <v>80</v>
      </c>
      <c r="S36" s="7"/>
      <c r="T36" s="46"/>
      <c r="U36" s="7"/>
      <c r="V36" s="46"/>
      <c r="W36" s="7"/>
      <c r="X36" s="7"/>
      <c r="Y36" s="7"/>
      <c r="Z36" s="46"/>
      <c r="AA36" s="49"/>
      <c r="AB36" s="46"/>
      <c r="AC36" s="49"/>
      <c r="AD36" s="44">
        <f>SUM(G36:AC36)</f>
        <v>440</v>
      </c>
      <c r="AE36" s="2">
        <f>COUNT(G36:AC36)</f>
        <v>4</v>
      </c>
    </row>
    <row r="37" spans="1:31" x14ac:dyDescent="0.3">
      <c r="A37" s="77">
        <f>RANK(AD37,$AD$2:AD97)</f>
        <v>36</v>
      </c>
      <c r="B37" s="2" t="s">
        <v>15</v>
      </c>
      <c r="C37" s="40" t="s">
        <v>13</v>
      </c>
      <c r="D37" s="4">
        <v>2010</v>
      </c>
      <c r="E37" s="7" t="s">
        <v>11</v>
      </c>
      <c r="F37" s="42" t="s">
        <v>139</v>
      </c>
      <c r="G37" s="46"/>
      <c r="H37" s="46"/>
      <c r="I37" s="49">
        <v>120</v>
      </c>
      <c r="J37" s="7"/>
      <c r="K37" s="2"/>
      <c r="L37" s="7"/>
      <c r="M37" s="46">
        <v>75</v>
      </c>
      <c r="N37" s="7"/>
      <c r="O37" s="46"/>
      <c r="P37" s="7"/>
      <c r="Q37" s="7"/>
      <c r="R37" s="49">
        <v>240</v>
      </c>
      <c r="S37" s="7"/>
      <c r="T37" s="46"/>
      <c r="U37" s="7"/>
      <c r="V37" s="46"/>
      <c r="W37" s="7"/>
      <c r="X37" s="7"/>
      <c r="Y37" s="7"/>
      <c r="Z37" s="46"/>
      <c r="AA37" s="49"/>
      <c r="AB37" s="46"/>
      <c r="AC37" s="49"/>
      <c r="AD37" s="44">
        <f>SUM(G37:AC37)</f>
        <v>435</v>
      </c>
      <c r="AE37" s="2">
        <f>COUNT(G37:AC37)</f>
        <v>3</v>
      </c>
    </row>
    <row r="38" spans="1:31" x14ac:dyDescent="0.3">
      <c r="A38" s="77">
        <f>RANK(AD38,$AD$2:AD98)</f>
        <v>37</v>
      </c>
      <c r="B38" s="2" t="s">
        <v>15</v>
      </c>
      <c r="C38" s="38" t="s">
        <v>258</v>
      </c>
      <c r="D38" s="3">
        <v>2011</v>
      </c>
      <c r="E38" s="7" t="s">
        <v>11</v>
      </c>
      <c r="F38" s="42" t="s">
        <v>218</v>
      </c>
      <c r="G38" s="7"/>
      <c r="H38" s="7"/>
      <c r="I38" s="7"/>
      <c r="J38" s="7"/>
      <c r="K38" s="2"/>
      <c r="L38" s="7"/>
      <c r="M38" s="7"/>
      <c r="N38" s="7"/>
      <c r="O38" s="7"/>
      <c r="P38" s="7"/>
      <c r="Q38" s="7"/>
      <c r="R38" s="7"/>
      <c r="S38" s="7"/>
      <c r="T38" s="7"/>
      <c r="U38" s="7"/>
      <c r="V38" s="46">
        <v>120</v>
      </c>
      <c r="W38" s="7"/>
      <c r="X38" s="7"/>
      <c r="Y38" s="7"/>
      <c r="Z38" s="46">
        <v>120</v>
      </c>
      <c r="AA38" s="49">
        <v>120</v>
      </c>
      <c r="AB38" s="46"/>
      <c r="AC38" s="49"/>
      <c r="AD38" s="44">
        <f>SUM(G38:AC38)</f>
        <v>360</v>
      </c>
      <c r="AE38" s="2">
        <f>COUNT(G38:AC38)</f>
        <v>3</v>
      </c>
    </row>
    <row r="39" spans="1:31" x14ac:dyDescent="0.3">
      <c r="A39" s="77">
        <f>RANK(AD39,$AD$2:AD99)</f>
        <v>37</v>
      </c>
      <c r="B39" s="2" t="s">
        <v>15</v>
      </c>
      <c r="C39" s="40" t="s">
        <v>162</v>
      </c>
      <c r="D39" s="2">
        <v>2010</v>
      </c>
      <c r="E39" s="7" t="s">
        <v>11</v>
      </c>
      <c r="F39" s="40" t="s">
        <v>199</v>
      </c>
      <c r="G39" s="46"/>
      <c r="H39" s="46"/>
      <c r="I39" s="49">
        <v>120</v>
      </c>
      <c r="J39" s="7"/>
      <c r="K39" s="2"/>
      <c r="L39" s="7"/>
      <c r="M39" s="7"/>
      <c r="N39" s="7"/>
      <c r="O39" s="49">
        <v>120</v>
      </c>
      <c r="P39" s="7"/>
      <c r="Q39" s="7"/>
      <c r="R39" s="7"/>
      <c r="S39" s="49">
        <v>120</v>
      </c>
      <c r="T39" s="46"/>
      <c r="U39" s="49"/>
      <c r="V39" s="46"/>
      <c r="W39" s="49"/>
      <c r="X39" s="49"/>
      <c r="Y39" s="49"/>
      <c r="Z39" s="46"/>
      <c r="AA39" s="49"/>
      <c r="AB39" s="46"/>
      <c r="AC39" s="49"/>
      <c r="AD39" s="44">
        <f>SUM(G39:AC39)</f>
        <v>360</v>
      </c>
      <c r="AE39" s="2">
        <f>COUNT(G39:AC39)</f>
        <v>3</v>
      </c>
    </row>
    <row r="40" spans="1:31" x14ac:dyDescent="0.3">
      <c r="A40" s="77">
        <f>RANK(AD40,$AD$2:AD100)</f>
        <v>37</v>
      </c>
      <c r="B40" s="4" t="s">
        <v>15</v>
      </c>
      <c r="C40" s="39" t="s">
        <v>7</v>
      </c>
      <c r="D40" s="3">
        <v>2011</v>
      </c>
      <c r="E40" s="7" t="s">
        <v>11</v>
      </c>
      <c r="F40" s="39" t="s">
        <v>49</v>
      </c>
      <c r="G40" s="46"/>
      <c r="H40" s="46"/>
      <c r="I40" s="7"/>
      <c r="J40" s="7"/>
      <c r="K40" s="2"/>
      <c r="L40" s="7"/>
      <c r="M40" s="7"/>
      <c r="N40" s="7"/>
      <c r="O40" s="7"/>
      <c r="P40" s="7"/>
      <c r="Q40" s="7"/>
      <c r="R40" s="7"/>
      <c r="S40" s="7"/>
      <c r="T40" s="46"/>
      <c r="U40" s="7"/>
      <c r="V40" s="46">
        <v>360</v>
      </c>
      <c r="W40" s="7"/>
      <c r="X40" s="7"/>
      <c r="Y40" s="7"/>
      <c r="Z40" s="46"/>
      <c r="AA40" s="49"/>
      <c r="AB40" s="46"/>
      <c r="AC40" s="49"/>
      <c r="AD40" s="44">
        <f>SUM(G40:AC40)</f>
        <v>360</v>
      </c>
      <c r="AE40" s="2">
        <f>COUNT(G40:AC40)</f>
        <v>1</v>
      </c>
    </row>
    <row r="41" spans="1:31" x14ac:dyDescent="0.3">
      <c r="A41" s="77">
        <f>RANK(AD41,$AD$2:AD101)</f>
        <v>40</v>
      </c>
      <c r="B41" s="2" t="s">
        <v>15</v>
      </c>
      <c r="C41" s="40" t="s">
        <v>6</v>
      </c>
      <c r="D41" s="2">
        <v>2010</v>
      </c>
      <c r="E41" s="7" t="s">
        <v>11</v>
      </c>
      <c r="F41" s="38" t="s">
        <v>30</v>
      </c>
      <c r="G41" s="46"/>
      <c r="H41" s="46">
        <v>215</v>
      </c>
      <c r="I41" s="7"/>
      <c r="J41" s="7"/>
      <c r="K41" s="2"/>
      <c r="L41" s="7"/>
      <c r="M41" s="46">
        <v>75</v>
      </c>
      <c r="N41" s="7"/>
      <c r="O41" s="46"/>
      <c r="P41" s="7"/>
      <c r="Q41" s="7"/>
      <c r="R41" s="7"/>
      <c r="S41" s="7"/>
      <c r="T41" s="46"/>
      <c r="U41" s="7"/>
      <c r="V41" s="46"/>
      <c r="W41" s="7"/>
      <c r="X41" s="7"/>
      <c r="Y41" s="7"/>
      <c r="Z41" s="46"/>
      <c r="AA41" s="49"/>
      <c r="AB41" s="46"/>
      <c r="AC41" s="49"/>
      <c r="AD41" s="44">
        <f>SUM(G41:AC41)</f>
        <v>290</v>
      </c>
      <c r="AE41" s="2">
        <f>COUNT(G41:AC41)</f>
        <v>2</v>
      </c>
    </row>
    <row r="42" spans="1:31" x14ac:dyDescent="0.3">
      <c r="A42" s="77">
        <f>RANK(AD42,$AD$2:AD102)</f>
        <v>41</v>
      </c>
      <c r="B42" s="2" t="s">
        <v>15</v>
      </c>
      <c r="C42" s="40" t="s">
        <v>205</v>
      </c>
      <c r="D42" s="2">
        <v>2015</v>
      </c>
      <c r="E42" s="4" t="s">
        <v>9</v>
      </c>
      <c r="F42" s="40" t="s">
        <v>201</v>
      </c>
      <c r="G42" s="46"/>
      <c r="H42" s="46"/>
      <c r="I42" s="49">
        <v>30</v>
      </c>
      <c r="J42" s="7"/>
      <c r="K42" s="2"/>
      <c r="L42" s="49">
        <v>20</v>
      </c>
      <c r="M42" s="7"/>
      <c r="N42" s="7"/>
      <c r="O42" s="49">
        <v>30</v>
      </c>
      <c r="P42" s="7"/>
      <c r="Q42" s="7"/>
      <c r="R42" s="49">
        <v>20</v>
      </c>
      <c r="S42" s="49">
        <v>40</v>
      </c>
      <c r="T42" s="46"/>
      <c r="U42" s="49"/>
      <c r="V42" s="46">
        <v>60</v>
      </c>
      <c r="W42" s="49"/>
      <c r="X42" s="49"/>
      <c r="Y42" s="49"/>
      <c r="Z42" s="46">
        <v>40</v>
      </c>
      <c r="AA42" s="49">
        <v>30</v>
      </c>
      <c r="AB42" s="46"/>
      <c r="AC42" s="49"/>
      <c r="AD42" s="44">
        <f>SUM(G42:AC42)</f>
        <v>270</v>
      </c>
      <c r="AE42" s="2">
        <f>COUNT(G42:AC42)</f>
        <v>8</v>
      </c>
    </row>
    <row r="43" spans="1:31" x14ac:dyDescent="0.3">
      <c r="A43" s="77">
        <f>RANK(AD43,$AD$2:AD103)</f>
        <v>41</v>
      </c>
      <c r="B43" s="2" t="s">
        <v>15</v>
      </c>
      <c r="C43" s="40" t="s">
        <v>31</v>
      </c>
      <c r="D43" s="2">
        <v>2014</v>
      </c>
      <c r="E43" s="4" t="s">
        <v>9</v>
      </c>
      <c r="F43" s="38" t="s">
        <v>144</v>
      </c>
      <c r="G43" s="46"/>
      <c r="H43" s="46"/>
      <c r="I43" s="7"/>
      <c r="J43" s="7"/>
      <c r="K43" s="2"/>
      <c r="L43" s="7"/>
      <c r="M43" s="7"/>
      <c r="N43" s="7"/>
      <c r="O43" s="49">
        <v>30</v>
      </c>
      <c r="P43" s="7"/>
      <c r="Q43" s="7"/>
      <c r="R43" s="49">
        <v>20</v>
      </c>
      <c r="S43" s="49">
        <v>80</v>
      </c>
      <c r="T43" s="46"/>
      <c r="U43" s="49"/>
      <c r="V43" s="48">
        <v>0</v>
      </c>
      <c r="W43" s="49"/>
      <c r="X43" s="49"/>
      <c r="Y43" s="49"/>
      <c r="Z43" s="46">
        <v>60</v>
      </c>
      <c r="AA43" s="49">
        <v>80</v>
      </c>
      <c r="AB43" s="46"/>
      <c r="AC43" s="49"/>
      <c r="AD43" s="44">
        <f>SUM(G43:AC43)</f>
        <v>270</v>
      </c>
      <c r="AE43" s="2">
        <f>COUNT(G43:AC43)</f>
        <v>6</v>
      </c>
    </row>
    <row r="44" spans="1:31" x14ac:dyDescent="0.3">
      <c r="A44" s="77">
        <f>RANK(AD44,$AD$2:AD104)</f>
        <v>43</v>
      </c>
      <c r="B44" s="4" t="s">
        <v>15</v>
      </c>
      <c r="C44" s="38" t="s">
        <v>4</v>
      </c>
      <c r="D44" s="2">
        <v>2011</v>
      </c>
      <c r="E44" s="7" t="s">
        <v>11</v>
      </c>
      <c r="F44" s="38" t="s">
        <v>165</v>
      </c>
      <c r="G44" s="46"/>
      <c r="H44" s="46"/>
      <c r="I44" s="7"/>
      <c r="J44" s="7"/>
      <c r="K44" s="2"/>
      <c r="L44" s="49">
        <v>40</v>
      </c>
      <c r="M44" s="7"/>
      <c r="N44" s="7"/>
      <c r="O44" s="49">
        <v>80</v>
      </c>
      <c r="P44" s="7"/>
      <c r="Q44" s="7"/>
      <c r="R44" s="49">
        <v>120</v>
      </c>
      <c r="S44" s="7"/>
      <c r="T44" s="46"/>
      <c r="U44" s="7"/>
      <c r="V44" s="46"/>
      <c r="W44" s="7"/>
      <c r="X44" s="7"/>
      <c r="Y44" s="7"/>
      <c r="Z44" s="46"/>
      <c r="AA44" s="49"/>
      <c r="AB44" s="46"/>
      <c r="AC44" s="49"/>
      <c r="AD44" s="44">
        <f>SUM(G44:AC44)</f>
        <v>240</v>
      </c>
      <c r="AE44" s="2">
        <f>COUNT(G44:AC44)</f>
        <v>3</v>
      </c>
    </row>
    <row r="45" spans="1:31" x14ac:dyDescent="0.3">
      <c r="A45" s="77">
        <f>RANK(AD45,$AD$2:AD105)</f>
        <v>43</v>
      </c>
      <c r="B45" s="7" t="s">
        <v>15</v>
      </c>
      <c r="C45" s="42" t="s">
        <v>4</v>
      </c>
      <c r="D45" s="7">
        <v>2011</v>
      </c>
      <c r="E45" s="7" t="s">
        <v>11</v>
      </c>
      <c r="F45" s="42" t="s">
        <v>236</v>
      </c>
      <c r="G45" s="7"/>
      <c r="H45" s="7"/>
      <c r="I45" s="7"/>
      <c r="J45" s="7"/>
      <c r="K45" s="2"/>
      <c r="L45" s="7"/>
      <c r="M45" s="7"/>
      <c r="N45" s="7"/>
      <c r="O45" s="7"/>
      <c r="P45" s="7"/>
      <c r="Q45" s="7"/>
      <c r="R45" s="49">
        <v>120</v>
      </c>
      <c r="S45" s="49">
        <v>120</v>
      </c>
      <c r="T45" s="7"/>
      <c r="U45" s="49"/>
      <c r="V45" s="46"/>
      <c r="W45" s="49"/>
      <c r="X45" s="49"/>
      <c r="Y45" s="49"/>
      <c r="Z45" s="46"/>
      <c r="AA45" s="49"/>
      <c r="AB45" s="46"/>
      <c r="AC45" s="49"/>
      <c r="AD45" s="44">
        <f>SUM(G45:AC45)</f>
        <v>240</v>
      </c>
      <c r="AE45" s="2">
        <f>COUNT(G45:AC45)</f>
        <v>2</v>
      </c>
    </row>
    <row r="46" spans="1:31" x14ac:dyDescent="0.3">
      <c r="A46" s="77">
        <f>RANK(AD46,$AD$2:AD106)</f>
        <v>45</v>
      </c>
      <c r="B46" s="4" t="s">
        <v>15</v>
      </c>
      <c r="C46" s="38" t="s">
        <v>258</v>
      </c>
      <c r="D46" s="2">
        <v>2014</v>
      </c>
      <c r="E46" s="4" t="s">
        <v>9</v>
      </c>
      <c r="F46" s="38" t="s">
        <v>209</v>
      </c>
      <c r="G46" s="46"/>
      <c r="H46" s="46"/>
      <c r="I46" s="49">
        <v>30</v>
      </c>
      <c r="J46" s="7"/>
      <c r="K46" s="2"/>
      <c r="L46" s="7"/>
      <c r="M46" s="7"/>
      <c r="N46" s="7"/>
      <c r="O46" s="7"/>
      <c r="P46" s="7"/>
      <c r="Q46" s="7"/>
      <c r="R46" s="49">
        <v>30</v>
      </c>
      <c r="S46" s="49">
        <v>60</v>
      </c>
      <c r="T46" s="46"/>
      <c r="U46" s="49"/>
      <c r="V46" s="46">
        <v>40</v>
      </c>
      <c r="W46" s="49"/>
      <c r="X46" s="49"/>
      <c r="Y46" s="49"/>
      <c r="Z46" s="46">
        <v>30</v>
      </c>
      <c r="AA46" s="49">
        <v>40</v>
      </c>
      <c r="AB46" s="46"/>
      <c r="AC46" s="49"/>
      <c r="AD46" s="44">
        <f>SUM(G46:AC46)</f>
        <v>230</v>
      </c>
      <c r="AE46" s="2">
        <f>COUNT(G46:AC46)</f>
        <v>6</v>
      </c>
    </row>
    <row r="47" spans="1:31" x14ac:dyDescent="0.3">
      <c r="A47" s="77">
        <f>RANK(AD47,$AD$2:AD107)</f>
        <v>46</v>
      </c>
      <c r="B47" s="2" t="s">
        <v>15</v>
      </c>
      <c r="C47" s="40" t="s">
        <v>258</v>
      </c>
      <c r="D47" s="2">
        <v>2014</v>
      </c>
      <c r="E47" s="2" t="s">
        <v>9</v>
      </c>
      <c r="F47" s="38" t="s">
        <v>210</v>
      </c>
      <c r="G47" s="46"/>
      <c r="H47" s="46"/>
      <c r="I47" s="49">
        <v>30</v>
      </c>
      <c r="J47" s="7"/>
      <c r="K47" s="2"/>
      <c r="L47" s="7"/>
      <c r="M47" s="7"/>
      <c r="N47" s="7"/>
      <c r="O47" s="7"/>
      <c r="P47" s="7"/>
      <c r="Q47" s="7"/>
      <c r="R47" s="49">
        <v>40</v>
      </c>
      <c r="S47" s="7"/>
      <c r="T47" s="46"/>
      <c r="U47" s="7"/>
      <c r="V47" s="46">
        <v>80</v>
      </c>
      <c r="W47" s="7"/>
      <c r="X47" s="7"/>
      <c r="Y47" s="7"/>
      <c r="Z47" s="46">
        <v>30</v>
      </c>
      <c r="AA47" s="49">
        <v>40</v>
      </c>
      <c r="AB47" s="46"/>
      <c r="AC47" s="49"/>
      <c r="AD47" s="44">
        <f>SUM(G47:AC47)</f>
        <v>220</v>
      </c>
      <c r="AE47" s="2">
        <f>COUNT(G47:AC47)</f>
        <v>5</v>
      </c>
    </row>
    <row r="48" spans="1:31" x14ac:dyDescent="0.3">
      <c r="A48" s="77">
        <f>RANK(AD48,$AD$2:AD108)</f>
        <v>47</v>
      </c>
      <c r="B48" s="3" t="s">
        <v>15</v>
      </c>
      <c r="C48" s="39" t="s">
        <v>258</v>
      </c>
      <c r="D48" s="3">
        <v>2011</v>
      </c>
      <c r="E48" s="7" t="s">
        <v>11</v>
      </c>
      <c r="F48" s="38" t="s">
        <v>147</v>
      </c>
      <c r="G48" s="7"/>
      <c r="H48" s="7"/>
      <c r="I48" s="7"/>
      <c r="J48" s="7"/>
      <c r="K48" s="2"/>
      <c r="L48" s="7"/>
      <c r="M48" s="7"/>
      <c r="N48" s="7"/>
      <c r="O48" s="7"/>
      <c r="P48" s="7"/>
      <c r="Q48" s="7"/>
      <c r="R48" s="49">
        <v>80</v>
      </c>
      <c r="S48" s="7"/>
      <c r="T48" s="7"/>
      <c r="U48" s="7"/>
      <c r="V48" s="46"/>
      <c r="W48" s="7"/>
      <c r="X48" s="7"/>
      <c r="Y48" s="7"/>
      <c r="Z48" s="46">
        <v>120</v>
      </c>
      <c r="AA48" s="49"/>
      <c r="AB48" s="46"/>
      <c r="AC48" s="49"/>
      <c r="AD48" s="44">
        <f>SUM(G48:AC48)</f>
        <v>200</v>
      </c>
      <c r="AE48" s="2">
        <f>COUNT(G48:AC48)</f>
        <v>2</v>
      </c>
    </row>
    <row r="49" spans="1:31" x14ac:dyDescent="0.3">
      <c r="A49" s="77">
        <f>RANK(AD49,$AD$2:AD109)</f>
        <v>47</v>
      </c>
      <c r="B49" s="2" t="s">
        <v>18</v>
      </c>
      <c r="C49" s="40" t="s">
        <v>50</v>
      </c>
      <c r="D49" s="2"/>
      <c r="E49" s="4" t="s">
        <v>10</v>
      </c>
      <c r="F49" s="38" t="s">
        <v>266</v>
      </c>
      <c r="G49" s="7"/>
      <c r="H49" s="7"/>
      <c r="I49" s="7"/>
      <c r="J49" s="7"/>
      <c r="K49" s="2"/>
      <c r="L49" s="49">
        <v>120</v>
      </c>
      <c r="M49" s="7"/>
      <c r="N49" s="7"/>
      <c r="O49" s="7"/>
      <c r="P49" s="7"/>
      <c r="Q49" s="7"/>
      <c r="R49" s="49">
        <v>80</v>
      </c>
      <c r="S49" s="7"/>
      <c r="T49" s="7"/>
      <c r="U49" s="7"/>
      <c r="V49" s="46"/>
      <c r="W49" s="7"/>
      <c r="X49" s="7"/>
      <c r="Y49" s="7"/>
      <c r="Z49" s="46"/>
      <c r="AA49" s="49"/>
      <c r="AB49" s="46"/>
      <c r="AC49" s="49"/>
      <c r="AD49" s="44">
        <f>SUM(G49:AC49)</f>
        <v>200</v>
      </c>
      <c r="AE49" s="2">
        <f>COUNT(G49:AC49)</f>
        <v>2</v>
      </c>
    </row>
    <row r="50" spans="1:31" x14ac:dyDescent="0.3">
      <c r="A50" s="77">
        <f>RANK(AD50,$AD$2:AD110)</f>
        <v>49</v>
      </c>
      <c r="B50" s="2" t="s">
        <v>15</v>
      </c>
      <c r="C50" s="40" t="s">
        <v>13</v>
      </c>
      <c r="D50" s="2">
        <v>2015</v>
      </c>
      <c r="E50" s="4" t="s">
        <v>9</v>
      </c>
      <c r="F50" s="38" t="s">
        <v>204</v>
      </c>
      <c r="G50" s="60"/>
      <c r="H50" s="60"/>
      <c r="I50" s="4"/>
      <c r="J50" s="4"/>
      <c r="K50" s="2"/>
      <c r="L50" s="4"/>
      <c r="M50" s="4"/>
      <c r="N50" s="4"/>
      <c r="O50" s="49">
        <v>30</v>
      </c>
      <c r="P50" s="4"/>
      <c r="Q50" s="4"/>
      <c r="R50" s="49">
        <v>30</v>
      </c>
      <c r="S50" s="49">
        <v>40</v>
      </c>
      <c r="T50" s="48"/>
      <c r="U50" s="49"/>
      <c r="V50" s="46">
        <v>30</v>
      </c>
      <c r="W50" s="49"/>
      <c r="X50" s="49"/>
      <c r="Y50" s="49"/>
      <c r="Z50" s="46">
        <v>30</v>
      </c>
      <c r="AA50" s="49">
        <v>30</v>
      </c>
      <c r="AB50" s="46"/>
      <c r="AC50" s="49"/>
      <c r="AD50" s="44">
        <f>SUM(G50:AC50)</f>
        <v>190</v>
      </c>
      <c r="AE50" s="2">
        <f>COUNT(G50:AC50)</f>
        <v>6</v>
      </c>
    </row>
    <row r="51" spans="1:31" x14ac:dyDescent="0.3">
      <c r="A51" s="77">
        <f>RANK(AD51,$AD$2:AD111)</f>
        <v>50</v>
      </c>
      <c r="B51" s="2" t="s">
        <v>15</v>
      </c>
      <c r="C51" s="40" t="s">
        <v>258</v>
      </c>
      <c r="D51" s="2">
        <v>2014</v>
      </c>
      <c r="E51" s="4" t="s">
        <v>9</v>
      </c>
      <c r="F51" s="42" t="s">
        <v>263</v>
      </c>
      <c r="G51" s="7"/>
      <c r="H51" s="7"/>
      <c r="I51" s="7"/>
      <c r="J51" s="7"/>
      <c r="K51" s="2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46">
        <v>80</v>
      </c>
      <c r="AA51" s="49">
        <v>60</v>
      </c>
      <c r="AB51" s="46"/>
      <c r="AC51" s="49"/>
      <c r="AD51" s="44">
        <f>SUM(G51:AC51)</f>
        <v>140</v>
      </c>
      <c r="AE51" s="2">
        <f>COUNT(G51:AC51)</f>
        <v>2</v>
      </c>
    </row>
    <row r="52" spans="1:31" x14ac:dyDescent="0.3">
      <c r="A52" s="77">
        <f>RANK(AD52,$AD$2:AD112)</f>
        <v>51</v>
      </c>
      <c r="B52" s="4" t="s">
        <v>15</v>
      </c>
      <c r="C52" s="38" t="s">
        <v>46</v>
      </c>
      <c r="D52" s="3">
        <v>2010</v>
      </c>
      <c r="E52" s="7" t="s">
        <v>11</v>
      </c>
      <c r="F52" s="39" t="s">
        <v>256</v>
      </c>
      <c r="G52" s="46"/>
      <c r="H52" s="46"/>
      <c r="I52" s="7"/>
      <c r="J52" s="7"/>
      <c r="K52" s="2"/>
      <c r="L52" s="7"/>
      <c r="M52" s="7"/>
      <c r="N52" s="7"/>
      <c r="O52" s="49">
        <v>120</v>
      </c>
      <c r="P52" s="7"/>
      <c r="Q52" s="7"/>
      <c r="R52" s="7"/>
      <c r="S52" s="7"/>
      <c r="T52" s="46"/>
      <c r="U52" s="7"/>
      <c r="V52" s="46"/>
      <c r="W52" s="7"/>
      <c r="X52" s="7"/>
      <c r="Y52" s="7"/>
      <c r="Z52" s="46"/>
      <c r="AA52" s="49"/>
      <c r="AB52" s="46"/>
      <c r="AC52" s="49"/>
      <c r="AD52" s="44">
        <f>SUM(G52:AC52)</f>
        <v>120</v>
      </c>
      <c r="AE52" s="2">
        <f>COUNT(G52:AC52)</f>
        <v>1</v>
      </c>
    </row>
    <row r="53" spans="1:31" x14ac:dyDescent="0.3">
      <c r="A53" s="77">
        <f>RANK(AD53,$AD$2:AD113)</f>
        <v>51</v>
      </c>
      <c r="B53" s="2" t="s">
        <v>15</v>
      </c>
      <c r="C53" s="38" t="s">
        <v>4</v>
      </c>
      <c r="D53" s="2">
        <v>2011</v>
      </c>
      <c r="E53" s="7" t="s">
        <v>11</v>
      </c>
      <c r="F53" s="42" t="s">
        <v>208</v>
      </c>
      <c r="G53" s="46"/>
      <c r="H53" s="46"/>
      <c r="I53" s="7"/>
      <c r="J53" s="7"/>
      <c r="K53" s="2"/>
      <c r="L53" s="7"/>
      <c r="M53" s="7"/>
      <c r="N53" s="7"/>
      <c r="O53" s="7"/>
      <c r="P53" s="7"/>
      <c r="Q53" s="7"/>
      <c r="R53" s="7"/>
      <c r="S53" s="49">
        <v>120</v>
      </c>
      <c r="T53" s="46"/>
      <c r="U53" s="49"/>
      <c r="V53" s="46"/>
      <c r="W53" s="49"/>
      <c r="X53" s="49"/>
      <c r="Y53" s="49"/>
      <c r="Z53" s="46"/>
      <c r="AA53" s="49"/>
      <c r="AB53" s="46"/>
      <c r="AC53" s="49"/>
      <c r="AD53" s="44">
        <f>SUM(G53:AC53)</f>
        <v>120</v>
      </c>
      <c r="AE53" s="2">
        <f>COUNT(G53:AC53)</f>
        <v>1</v>
      </c>
    </row>
    <row r="54" spans="1:31" x14ac:dyDescent="0.3">
      <c r="A54" s="77">
        <f>RANK(AD54,$AD$2:AD114)</f>
        <v>51</v>
      </c>
      <c r="B54" s="7" t="s">
        <v>433</v>
      </c>
      <c r="C54" s="40"/>
      <c r="D54" s="2"/>
      <c r="E54" s="4" t="s">
        <v>10</v>
      </c>
      <c r="F54" s="50" t="s">
        <v>404</v>
      </c>
      <c r="G54" s="7"/>
      <c r="H54" s="7"/>
      <c r="I54" s="7"/>
      <c r="J54" s="7"/>
      <c r="K54" s="2"/>
      <c r="L54" s="49">
        <v>120</v>
      </c>
      <c r="M54" s="7"/>
      <c r="N54" s="7"/>
      <c r="O54" s="7"/>
      <c r="P54" s="7"/>
      <c r="Q54" s="7"/>
      <c r="R54" s="7"/>
      <c r="S54" s="7"/>
      <c r="T54" s="7"/>
      <c r="U54" s="7"/>
      <c r="V54" s="46"/>
      <c r="W54" s="7"/>
      <c r="X54" s="7"/>
      <c r="Y54" s="7"/>
      <c r="Z54" s="46"/>
      <c r="AA54" s="49"/>
      <c r="AB54" s="46"/>
      <c r="AC54" s="49"/>
      <c r="AD54" s="44">
        <f>SUM(G54:AC54)</f>
        <v>120</v>
      </c>
      <c r="AE54" s="2">
        <f>COUNT(G54:AC54)</f>
        <v>1</v>
      </c>
    </row>
    <row r="55" spans="1:31" x14ac:dyDescent="0.3">
      <c r="A55" s="77">
        <f>RANK(AD55,$AD$2:AD115)</f>
        <v>51</v>
      </c>
      <c r="B55" s="7" t="s">
        <v>15</v>
      </c>
      <c r="C55" s="42" t="s">
        <v>13</v>
      </c>
      <c r="D55" s="7">
        <v>2009</v>
      </c>
      <c r="E55" s="4" t="s">
        <v>12</v>
      </c>
      <c r="F55" s="50" t="s">
        <v>302</v>
      </c>
      <c r="G55" s="46"/>
      <c r="H55" s="46"/>
      <c r="I55" s="49">
        <v>120</v>
      </c>
      <c r="J55" s="7"/>
      <c r="K55" s="2"/>
      <c r="L55" s="7"/>
      <c r="M55" s="7"/>
      <c r="N55" s="7"/>
      <c r="O55" s="7"/>
      <c r="P55" s="7"/>
      <c r="Q55" s="7"/>
      <c r="R55" s="7"/>
      <c r="S55" s="7"/>
      <c r="T55" s="46"/>
      <c r="U55" s="7"/>
      <c r="V55" s="46"/>
      <c r="W55" s="7"/>
      <c r="X55" s="7"/>
      <c r="Y55" s="7"/>
      <c r="Z55" s="46"/>
      <c r="AA55" s="49"/>
      <c r="AB55" s="46"/>
      <c r="AC55" s="49"/>
      <c r="AD55" s="44">
        <f>SUM(G55:AC55)</f>
        <v>120</v>
      </c>
      <c r="AE55" s="2">
        <f>COUNT(G55:AC55)</f>
        <v>1</v>
      </c>
    </row>
    <row r="56" spans="1:31" x14ac:dyDescent="0.3">
      <c r="A56" s="77">
        <f>RANK(AD56,$AD$2:AD116)</f>
        <v>55</v>
      </c>
      <c r="B56" s="2" t="s">
        <v>18</v>
      </c>
      <c r="C56" s="40" t="s">
        <v>50</v>
      </c>
      <c r="D56" s="2"/>
      <c r="E56" s="4" t="s">
        <v>9</v>
      </c>
      <c r="F56" s="42" t="s">
        <v>261</v>
      </c>
      <c r="G56" s="7"/>
      <c r="H56" s="7"/>
      <c r="I56" s="7"/>
      <c r="J56" s="7"/>
      <c r="K56" s="2"/>
      <c r="L56" s="49">
        <v>40</v>
      </c>
      <c r="M56" s="7"/>
      <c r="N56" s="7"/>
      <c r="O56" s="7"/>
      <c r="P56" s="7"/>
      <c r="Q56" s="7"/>
      <c r="R56" s="49">
        <v>40</v>
      </c>
      <c r="S56" s="7"/>
      <c r="T56" s="7"/>
      <c r="U56" s="7"/>
      <c r="V56" s="46"/>
      <c r="W56" s="7"/>
      <c r="X56" s="7"/>
      <c r="Y56" s="7"/>
      <c r="Z56" s="46"/>
      <c r="AA56" s="49"/>
      <c r="AB56" s="46"/>
      <c r="AC56" s="49"/>
      <c r="AD56" s="44">
        <f>SUM(G56:AC56)</f>
        <v>80</v>
      </c>
      <c r="AE56" s="2">
        <f>COUNT(G56:AC56)</f>
        <v>2</v>
      </c>
    </row>
    <row r="57" spans="1:31" x14ac:dyDescent="0.3">
      <c r="A57" s="77">
        <f>RANK(AD57,$AD$2:AD117)</f>
        <v>55</v>
      </c>
      <c r="B57" s="2" t="s">
        <v>15</v>
      </c>
      <c r="C57" s="40" t="s">
        <v>366</v>
      </c>
      <c r="D57" s="2">
        <v>2012</v>
      </c>
      <c r="E57" s="4" t="s">
        <v>10</v>
      </c>
      <c r="F57" s="50" t="s">
        <v>320</v>
      </c>
      <c r="G57" s="7"/>
      <c r="H57" s="7"/>
      <c r="I57" s="7"/>
      <c r="J57" s="7"/>
      <c r="K57" s="2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49">
        <v>80</v>
      </c>
      <c r="AB57" s="7"/>
      <c r="AC57" s="49"/>
      <c r="AD57" s="44">
        <f>SUM(G57:AC57)</f>
        <v>80</v>
      </c>
      <c r="AE57" s="2">
        <f>COUNT(G57:AC57)</f>
        <v>1</v>
      </c>
    </row>
    <row r="58" spans="1:31" x14ac:dyDescent="0.3">
      <c r="A58" s="77">
        <f>RANK(AD58,$AD$2:AD118)</f>
        <v>55</v>
      </c>
      <c r="B58" s="7" t="s">
        <v>433</v>
      </c>
      <c r="C58" s="40"/>
      <c r="D58" s="2"/>
      <c r="E58" s="4" t="s">
        <v>10</v>
      </c>
      <c r="F58" s="50" t="s">
        <v>434</v>
      </c>
      <c r="G58" s="7"/>
      <c r="H58" s="7"/>
      <c r="I58" s="7"/>
      <c r="J58" s="7"/>
      <c r="K58" s="2"/>
      <c r="L58" s="49">
        <v>80</v>
      </c>
      <c r="M58" s="7"/>
      <c r="N58" s="7"/>
      <c r="O58" s="7"/>
      <c r="P58" s="7"/>
      <c r="Q58" s="7"/>
      <c r="R58" s="7"/>
      <c r="S58" s="7"/>
      <c r="T58" s="7"/>
      <c r="U58" s="7"/>
      <c r="V58" s="46"/>
      <c r="W58" s="7"/>
      <c r="X58" s="7"/>
      <c r="Y58" s="7"/>
      <c r="Z58" s="46"/>
      <c r="AA58" s="49"/>
      <c r="AB58" s="46"/>
      <c r="AC58" s="49"/>
      <c r="AD58" s="44">
        <f>SUM(G58:AC58)</f>
        <v>80</v>
      </c>
      <c r="AE58" s="2">
        <f>COUNT(G58:AC58)</f>
        <v>1</v>
      </c>
    </row>
    <row r="59" spans="1:31" x14ac:dyDescent="0.3">
      <c r="A59" s="77">
        <f>RANK(AD59,$AD$2:AD119)</f>
        <v>55</v>
      </c>
      <c r="B59" s="2" t="s">
        <v>90</v>
      </c>
      <c r="C59" s="40"/>
      <c r="D59" s="2"/>
      <c r="E59" s="2" t="s">
        <v>10</v>
      </c>
      <c r="F59" s="50" t="s">
        <v>398</v>
      </c>
      <c r="G59" s="7"/>
      <c r="H59" s="7"/>
      <c r="I59" s="7"/>
      <c r="J59" s="7"/>
      <c r="K59" s="2"/>
      <c r="L59" s="49">
        <v>80</v>
      </c>
      <c r="M59" s="7"/>
      <c r="N59" s="7"/>
      <c r="O59" s="7"/>
      <c r="P59" s="7"/>
      <c r="Q59" s="7"/>
      <c r="R59" s="7"/>
      <c r="S59" s="7"/>
      <c r="T59" s="7"/>
      <c r="U59" s="7"/>
      <c r="V59" s="46"/>
      <c r="W59" s="7"/>
      <c r="X59" s="7"/>
      <c r="Y59" s="7"/>
      <c r="Z59" s="46"/>
      <c r="AA59" s="49"/>
      <c r="AB59" s="46"/>
      <c r="AC59" s="49"/>
      <c r="AD59" s="44">
        <f>SUM(G59:AC59)</f>
        <v>80</v>
      </c>
      <c r="AE59" s="2">
        <f>COUNT(G59:AC59)</f>
        <v>1</v>
      </c>
    </row>
    <row r="60" spans="1:31" x14ac:dyDescent="0.3">
      <c r="A60" s="77">
        <f>RANK(AD60,$AD$2:AD120)</f>
        <v>55</v>
      </c>
      <c r="B60" s="2" t="s">
        <v>15</v>
      </c>
      <c r="C60" s="40" t="s">
        <v>46</v>
      </c>
      <c r="D60" s="2">
        <v>2011</v>
      </c>
      <c r="E60" s="3" t="s">
        <v>11</v>
      </c>
      <c r="F60" s="38" t="s">
        <v>352</v>
      </c>
      <c r="G60" s="7"/>
      <c r="H60" s="7"/>
      <c r="I60" s="7"/>
      <c r="J60" s="7"/>
      <c r="K60" s="2"/>
      <c r="L60" s="7"/>
      <c r="M60" s="7"/>
      <c r="N60" s="7"/>
      <c r="O60" s="49">
        <v>80</v>
      </c>
      <c r="P60" s="7"/>
      <c r="Q60" s="7"/>
      <c r="R60" s="7"/>
      <c r="S60" s="7"/>
      <c r="T60" s="7"/>
      <c r="U60" s="7"/>
      <c r="V60" s="46"/>
      <c r="W60" s="7"/>
      <c r="X60" s="7"/>
      <c r="Y60" s="7"/>
      <c r="Z60" s="46"/>
      <c r="AA60" s="49"/>
      <c r="AB60" s="46"/>
      <c r="AC60" s="49"/>
      <c r="AD60" s="44">
        <f>SUM(G60:AC60)</f>
        <v>80</v>
      </c>
      <c r="AE60" s="2">
        <f>COUNT(G60:AC60)</f>
        <v>1</v>
      </c>
    </row>
    <row r="61" spans="1:31" x14ac:dyDescent="0.3">
      <c r="A61" s="77">
        <f>RANK(AD61,$AD$2:AD121)</f>
        <v>55</v>
      </c>
      <c r="B61" s="7" t="s">
        <v>18</v>
      </c>
      <c r="C61" s="42"/>
      <c r="D61" s="7"/>
      <c r="E61" s="4" t="s">
        <v>10</v>
      </c>
      <c r="F61" s="50" t="s">
        <v>469</v>
      </c>
      <c r="G61" s="7"/>
      <c r="H61" s="7"/>
      <c r="I61" s="7"/>
      <c r="J61" s="7"/>
      <c r="K61" s="2"/>
      <c r="L61" s="7"/>
      <c r="M61" s="7"/>
      <c r="N61" s="7"/>
      <c r="O61" s="7"/>
      <c r="P61" s="7"/>
      <c r="Q61" s="7"/>
      <c r="R61" s="49">
        <v>80</v>
      </c>
      <c r="S61" s="7"/>
      <c r="T61" s="7"/>
      <c r="U61" s="7"/>
      <c r="V61" s="46"/>
      <c r="W61" s="7"/>
      <c r="X61" s="7"/>
      <c r="Y61" s="7"/>
      <c r="Z61" s="46"/>
      <c r="AA61" s="49"/>
      <c r="AB61" s="46"/>
      <c r="AC61" s="49"/>
      <c r="AD61" s="44">
        <f>SUM(G61:AC61)</f>
        <v>80</v>
      </c>
      <c r="AE61" s="2">
        <f>COUNT(G61:AC61)</f>
        <v>1</v>
      </c>
    </row>
    <row r="62" spans="1:31" x14ac:dyDescent="0.3">
      <c r="A62" s="77">
        <f>RANK(AD62,$AD$2:AD122)</f>
        <v>55</v>
      </c>
      <c r="B62" s="7" t="s">
        <v>435</v>
      </c>
      <c r="C62" s="40"/>
      <c r="D62" s="2"/>
      <c r="E62" s="4" t="s">
        <v>10</v>
      </c>
      <c r="F62" s="50" t="s">
        <v>403</v>
      </c>
      <c r="G62" s="7"/>
      <c r="H62" s="7"/>
      <c r="I62" s="7"/>
      <c r="J62" s="7"/>
      <c r="K62" s="2"/>
      <c r="L62" s="49">
        <v>80</v>
      </c>
      <c r="M62" s="7"/>
      <c r="N62" s="7"/>
      <c r="O62" s="7"/>
      <c r="P62" s="7"/>
      <c r="Q62" s="7"/>
      <c r="R62" s="7"/>
      <c r="S62" s="7"/>
      <c r="T62" s="7"/>
      <c r="U62" s="7"/>
      <c r="V62" s="46"/>
      <c r="W62" s="7"/>
      <c r="X62" s="7"/>
      <c r="Y62" s="7"/>
      <c r="Z62" s="46"/>
      <c r="AA62" s="49"/>
      <c r="AB62" s="46"/>
      <c r="AC62" s="49"/>
      <c r="AD62" s="44">
        <f>SUM(G62:AC62)</f>
        <v>80</v>
      </c>
      <c r="AE62" s="2">
        <f>COUNT(G62:AC62)</f>
        <v>1</v>
      </c>
    </row>
    <row r="63" spans="1:31" x14ac:dyDescent="0.3">
      <c r="A63" s="77">
        <f>RANK(AD63,$AD$2:AD123)</f>
        <v>62</v>
      </c>
      <c r="B63" s="2" t="s">
        <v>15</v>
      </c>
      <c r="C63" s="40" t="s">
        <v>4</v>
      </c>
      <c r="D63" s="2">
        <v>2015</v>
      </c>
      <c r="E63" s="4" t="s">
        <v>9</v>
      </c>
      <c r="F63" s="42" t="s">
        <v>295</v>
      </c>
      <c r="G63" s="7"/>
      <c r="H63" s="7"/>
      <c r="I63" s="7"/>
      <c r="J63" s="7"/>
      <c r="K63" s="2"/>
      <c r="L63" s="49">
        <v>16</v>
      </c>
      <c r="M63" s="7"/>
      <c r="N63" s="7"/>
      <c r="O63" s="7"/>
      <c r="P63" s="7"/>
      <c r="Q63" s="7"/>
      <c r="R63" s="7"/>
      <c r="S63" s="7"/>
      <c r="T63" s="7"/>
      <c r="U63" s="7"/>
      <c r="V63" s="46"/>
      <c r="W63" s="7"/>
      <c r="X63" s="7"/>
      <c r="Y63" s="7"/>
      <c r="Z63" s="46">
        <v>30</v>
      </c>
      <c r="AA63" s="49">
        <v>30</v>
      </c>
      <c r="AB63" s="46"/>
      <c r="AC63" s="49"/>
      <c r="AD63" s="44">
        <f>SUM(G63:AC63)</f>
        <v>76</v>
      </c>
      <c r="AE63" s="2">
        <f>COUNT(G63:AC63)</f>
        <v>3</v>
      </c>
    </row>
    <row r="64" spans="1:31" x14ac:dyDescent="0.3">
      <c r="A64" s="77">
        <f>RANK(AD64,$AD$2:AD124)</f>
        <v>63</v>
      </c>
      <c r="B64" s="2" t="s">
        <v>18</v>
      </c>
      <c r="C64" s="40" t="s">
        <v>50</v>
      </c>
      <c r="D64" s="2"/>
      <c r="E64" s="3" t="s">
        <v>9</v>
      </c>
      <c r="F64" s="38" t="s">
        <v>349</v>
      </c>
      <c r="G64" s="46"/>
      <c r="H64" s="46"/>
      <c r="I64" s="7"/>
      <c r="J64" s="7"/>
      <c r="K64" s="2"/>
      <c r="L64" s="7"/>
      <c r="M64" s="7"/>
      <c r="N64" s="7"/>
      <c r="O64" s="7"/>
      <c r="P64" s="7"/>
      <c r="Q64" s="7"/>
      <c r="R64" s="49">
        <v>60</v>
      </c>
      <c r="S64" s="7"/>
      <c r="T64" s="46"/>
      <c r="U64" s="7"/>
      <c r="V64" s="46"/>
      <c r="W64" s="7"/>
      <c r="X64" s="7"/>
      <c r="Y64" s="7"/>
      <c r="Z64" s="46"/>
      <c r="AA64" s="49"/>
      <c r="AB64" s="46"/>
      <c r="AC64" s="49"/>
      <c r="AD64" s="44">
        <f>SUM(G64:AC64)</f>
        <v>60</v>
      </c>
      <c r="AE64" s="2">
        <f>COUNT(G64:AC64)</f>
        <v>1</v>
      </c>
    </row>
    <row r="65" spans="1:31" x14ac:dyDescent="0.3">
      <c r="A65" s="77">
        <f>RANK(AD65,$AD$2:AD125)</f>
        <v>63</v>
      </c>
      <c r="B65" s="2" t="s">
        <v>15</v>
      </c>
      <c r="C65" s="38" t="s">
        <v>63</v>
      </c>
      <c r="D65" s="2">
        <v>2012</v>
      </c>
      <c r="E65" s="7" t="s">
        <v>10</v>
      </c>
      <c r="F65" s="38" t="s">
        <v>91</v>
      </c>
      <c r="G65" s="46"/>
      <c r="H65" s="46"/>
      <c r="I65" s="7"/>
      <c r="J65" s="7"/>
      <c r="K65" s="2"/>
      <c r="L65" s="7"/>
      <c r="M65" s="7"/>
      <c r="N65" s="7"/>
      <c r="O65" s="49">
        <v>60</v>
      </c>
      <c r="P65" s="7"/>
      <c r="Q65" s="7"/>
      <c r="R65" s="7"/>
      <c r="S65" s="7"/>
      <c r="T65" s="46"/>
      <c r="U65" s="7"/>
      <c r="V65" s="46"/>
      <c r="W65" s="7"/>
      <c r="X65" s="7"/>
      <c r="Y65" s="7"/>
      <c r="Z65" s="46"/>
      <c r="AA65" s="49"/>
      <c r="AB65" s="46"/>
      <c r="AC65" s="49"/>
      <c r="AD65" s="44">
        <f>SUM(G65:AC65)</f>
        <v>60</v>
      </c>
      <c r="AE65" s="2">
        <f>COUNT(G65:AC65)</f>
        <v>1</v>
      </c>
    </row>
    <row r="66" spans="1:31" x14ac:dyDescent="0.3">
      <c r="A66" s="77">
        <f>RANK(AD66,$AD$2:AD126)</f>
        <v>63</v>
      </c>
      <c r="B66" s="2" t="s">
        <v>15</v>
      </c>
      <c r="C66" s="38" t="s">
        <v>366</v>
      </c>
      <c r="D66" s="2">
        <v>2013</v>
      </c>
      <c r="E66" s="4" t="s">
        <v>10</v>
      </c>
      <c r="F66" s="42" t="s">
        <v>316</v>
      </c>
      <c r="G66" s="7"/>
      <c r="H66" s="7"/>
      <c r="I66" s="7"/>
      <c r="J66" s="7"/>
      <c r="K66" s="2"/>
      <c r="L66" s="7"/>
      <c r="M66" s="7"/>
      <c r="N66" s="7"/>
      <c r="O66" s="7"/>
      <c r="P66" s="7"/>
      <c r="Q66" s="7"/>
      <c r="R66" s="7"/>
      <c r="S66" s="7"/>
      <c r="T66" s="7"/>
      <c r="U66" s="7"/>
      <c r="V66" s="46">
        <v>60</v>
      </c>
      <c r="W66" s="7"/>
      <c r="X66" s="7"/>
      <c r="Y66" s="7"/>
      <c r="Z66" s="46"/>
      <c r="AA66" s="49"/>
      <c r="AB66" s="46"/>
      <c r="AC66" s="49"/>
      <c r="AD66" s="44">
        <f>SUM(G66:AC66)</f>
        <v>60</v>
      </c>
      <c r="AE66" s="2">
        <f>COUNT(G66:AC66)</f>
        <v>1</v>
      </c>
    </row>
    <row r="67" spans="1:31" x14ac:dyDescent="0.3">
      <c r="A67" s="77">
        <f>RANK(AD67,$AD$2:AD127)</f>
        <v>63</v>
      </c>
      <c r="B67" s="2" t="s">
        <v>15</v>
      </c>
      <c r="C67" s="40" t="s">
        <v>258</v>
      </c>
      <c r="D67" s="2">
        <v>2012</v>
      </c>
      <c r="E67" s="4" t="s">
        <v>10</v>
      </c>
      <c r="F67" s="42" t="s">
        <v>238</v>
      </c>
      <c r="G67" s="7"/>
      <c r="H67" s="7"/>
      <c r="I67" s="7"/>
      <c r="J67" s="7"/>
      <c r="K67" s="2"/>
      <c r="L67" s="7"/>
      <c r="M67" s="7"/>
      <c r="N67" s="7"/>
      <c r="O67" s="7"/>
      <c r="P67" s="7"/>
      <c r="Q67" s="7"/>
      <c r="R67" s="7"/>
      <c r="S67" s="7"/>
      <c r="T67" s="7"/>
      <c r="U67" s="7"/>
      <c r="V67" s="46">
        <v>60</v>
      </c>
      <c r="W67" s="7"/>
      <c r="X67" s="7"/>
      <c r="Y67" s="7"/>
      <c r="Z67" s="46"/>
      <c r="AA67" s="49"/>
      <c r="AB67" s="46"/>
      <c r="AC67" s="49"/>
      <c r="AD67" s="44">
        <f>SUM(G67:AC67)</f>
        <v>60</v>
      </c>
      <c r="AE67" s="2">
        <f>COUNT(G67:AC67)</f>
        <v>1</v>
      </c>
    </row>
    <row r="68" spans="1:31" x14ac:dyDescent="0.3">
      <c r="A68" s="77">
        <f>RANK(AD68,$AD$2:AD128)</f>
        <v>63</v>
      </c>
      <c r="B68" s="2" t="s">
        <v>15</v>
      </c>
      <c r="C68" s="40" t="s">
        <v>63</v>
      </c>
      <c r="D68" s="2">
        <v>2012</v>
      </c>
      <c r="E68" s="2" t="s">
        <v>10</v>
      </c>
      <c r="F68" s="40" t="s">
        <v>200</v>
      </c>
      <c r="G68" s="46"/>
      <c r="H68" s="46"/>
      <c r="I68" s="7"/>
      <c r="J68" s="7"/>
      <c r="K68" s="2"/>
      <c r="L68" s="7"/>
      <c r="M68" s="7"/>
      <c r="N68" s="7"/>
      <c r="O68" s="49">
        <v>60</v>
      </c>
      <c r="P68" s="7"/>
      <c r="Q68" s="7"/>
      <c r="R68" s="7"/>
      <c r="S68" s="7"/>
      <c r="T68" s="46"/>
      <c r="U68" s="7"/>
      <c r="V68" s="46"/>
      <c r="W68" s="7"/>
      <c r="X68" s="7"/>
      <c r="Y68" s="7"/>
      <c r="Z68" s="46"/>
      <c r="AA68" s="49"/>
      <c r="AB68" s="46"/>
      <c r="AC68" s="49"/>
      <c r="AD68" s="44">
        <f>SUM(G68:AC68)</f>
        <v>60</v>
      </c>
      <c r="AE68" s="2">
        <f>COUNT(G68:AC68)</f>
        <v>1</v>
      </c>
    </row>
    <row r="69" spans="1:31" x14ac:dyDescent="0.3">
      <c r="A69" s="77">
        <f>RANK(AD69,$AD$2:AD129)</f>
        <v>63</v>
      </c>
      <c r="B69" s="2" t="s">
        <v>15</v>
      </c>
      <c r="C69" s="38" t="s">
        <v>4</v>
      </c>
      <c r="D69" s="2">
        <v>2011</v>
      </c>
      <c r="E69" s="4" t="s">
        <v>11</v>
      </c>
      <c r="F69" s="42" t="s">
        <v>318</v>
      </c>
      <c r="G69" s="7"/>
      <c r="H69" s="7"/>
      <c r="I69" s="7"/>
      <c r="J69" s="7"/>
      <c r="K69" s="2"/>
      <c r="L69" s="7"/>
      <c r="M69" s="7"/>
      <c r="N69" s="7"/>
      <c r="O69" s="49">
        <v>60</v>
      </c>
      <c r="P69" s="7"/>
      <c r="Q69" s="7"/>
      <c r="R69" s="7"/>
      <c r="S69" s="7"/>
      <c r="T69" s="7"/>
      <c r="U69" s="7"/>
      <c r="V69" s="46"/>
      <c r="W69" s="7"/>
      <c r="X69" s="7"/>
      <c r="Y69" s="7"/>
      <c r="Z69" s="46"/>
      <c r="AA69" s="49"/>
      <c r="AB69" s="46"/>
      <c r="AC69" s="49"/>
      <c r="AD69" s="44">
        <f>SUM(G69:AC69)</f>
        <v>60</v>
      </c>
      <c r="AE69" s="2">
        <f>COUNT(G69:AC69)</f>
        <v>1</v>
      </c>
    </row>
    <row r="70" spans="1:31" x14ac:dyDescent="0.3">
      <c r="A70" s="77">
        <f>RANK(AD70,$AD$2:AD130)</f>
        <v>63</v>
      </c>
      <c r="B70" s="7" t="s">
        <v>273</v>
      </c>
      <c r="C70" s="40"/>
      <c r="D70" s="2"/>
      <c r="E70" s="2" t="s">
        <v>10</v>
      </c>
      <c r="F70" s="50" t="s">
        <v>399</v>
      </c>
      <c r="G70" s="7"/>
      <c r="H70" s="7"/>
      <c r="I70" s="7"/>
      <c r="J70" s="7"/>
      <c r="K70" s="2"/>
      <c r="L70" s="49">
        <v>60</v>
      </c>
      <c r="M70" s="7"/>
      <c r="N70" s="7"/>
      <c r="O70" s="7"/>
      <c r="P70" s="7"/>
      <c r="Q70" s="7"/>
      <c r="R70" s="7"/>
      <c r="S70" s="7"/>
      <c r="T70" s="7"/>
      <c r="U70" s="7"/>
      <c r="V70" s="46"/>
      <c r="W70" s="7"/>
      <c r="X70" s="7"/>
      <c r="Y70" s="7"/>
      <c r="Z70" s="46"/>
      <c r="AA70" s="49"/>
      <c r="AB70" s="46"/>
      <c r="AC70" s="49"/>
      <c r="AD70" s="44">
        <f>SUM(G70:AC70)</f>
        <v>60</v>
      </c>
      <c r="AE70" s="2">
        <f>COUNT(G70:AC70)</f>
        <v>1</v>
      </c>
    </row>
    <row r="71" spans="1:31" x14ac:dyDescent="0.3">
      <c r="A71" s="77">
        <f>RANK(AD71,$AD$2:AD131)</f>
        <v>70</v>
      </c>
      <c r="B71" s="2" t="s">
        <v>15</v>
      </c>
      <c r="C71" s="40" t="s">
        <v>4</v>
      </c>
      <c r="D71" s="2">
        <v>2015</v>
      </c>
      <c r="E71" s="4" t="s">
        <v>9</v>
      </c>
      <c r="F71" s="38" t="s">
        <v>294</v>
      </c>
      <c r="G71" s="7"/>
      <c r="H71" s="7"/>
      <c r="I71" s="7"/>
      <c r="J71" s="7"/>
      <c r="K71" s="2"/>
      <c r="L71" s="49">
        <v>30</v>
      </c>
      <c r="M71" s="7"/>
      <c r="N71" s="7"/>
      <c r="O71" s="7"/>
      <c r="P71" s="7"/>
      <c r="Q71" s="7"/>
      <c r="R71" s="49">
        <v>20</v>
      </c>
      <c r="S71" s="7"/>
      <c r="T71" s="7"/>
      <c r="U71" s="7"/>
      <c r="V71" s="46"/>
      <c r="W71" s="7"/>
      <c r="X71" s="7"/>
      <c r="Y71" s="7"/>
      <c r="Z71" s="46"/>
      <c r="AA71" s="49"/>
      <c r="AB71" s="46"/>
      <c r="AC71" s="49"/>
      <c r="AD71" s="44">
        <f>SUM(G71:AC71)</f>
        <v>50</v>
      </c>
      <c r="AE71" s="2">
        <f>COUNT(G71:AC71)</f>
        <v>2</v>
      </c>
    </row>
    <row r="72" spans="1:31" x14ac:dyDescent="0.3">
      <c r="A72" s="77">
        <f>RANK(AD72,$AD$2:AD132)</f>
        <v>71</v>
      </c>
      <c r="B72" s="2" t="s">
        <v>18</v>
      </c>
      <c r="C72" s="40" t="s">
        <v>50</v>
      </c>
      <c r="D72" s="2" t="s">
        <v>50</v>
      </c>
      <c r="E72" s="2" t="s">
        <v>10</v>
      </c>
      <c r="F72" s="40" t="s">
        <v>146</v>
      </c>
      <c r="G72" s="46"/>
      <c r="H72" s="46"/>
      <c r="I72" s="7"/>
      <c r="J72" s="7"/>
      <c r="K72" s="2"/>
      <c r="L72" s="49">
        <v>40</v>
      </c>
      <c r="M72" s="7"/>
      <c r="N72" s="7"/>
      <c r="O72" s="7"/>
      <c r="P72" s="7"/>
      <c r="Q72" s="7"/>
      <c r="R72" s="7"/>
      <c r="S72" s="7"/>
      <c r="T72" s="46"/>
      <c r="U72" s="7"/>
      <c r="V72" s="46"/>
      <c r="W72" s="7"/>
      <c r="X72" s="7"/>
      <c r="Y72" s="7"/>
      <c r="Z72" s="46"/>
      <c r="AA72" s="49"/>
      <c r="AB72" s="46"/>
      <c r="AC72" s="49"/>
      <c r="AD72" s="44">
        <f>SUM(G72:AC72)</f>
        <v>40</v>
      </c>
      <c r="AE72" s="2">
        <f>COUNT(G72:AC72)</f>
        <v>1</v>
      </c>
    </row>
    <row r="73" spans="1:31" x14ac:dyDescent="0.3">
      <c r="A73" s="77">
        <f>RANK(AD73,$AD$2:AD133)</f>
        <v>71</v>
      </c>
      <c r="B73" s="7" t="s">
        <v>273</v>
      </c>
      <c r="C73" s="40"/>
      <c r="D73" s="2"/>
      <c r="E73" s="4" t="s">
        <v>10</v>
      </c>
      <c r="F73" s="50" t="s">
        <v>406</v>
      </c>
      <c r="G73" s="7"/>
      <c r="H73" s="7"/>
      <c r="I73" s="7"/>
      <c r="J73" s="7"/>
      <c r="K73" s="2"/>
      <c r="L73" s="49">
        <v>40</v>
      </c>
      <c r="M73" s="7"/>
      <c r="N73" s="7"/>
      <c r="O73" s="7"/>
      <c r="P73" s="7"/>
      <c r="Q73" s="7"/>
      <c r="R73" s="7"/>
      <c r="S73" s="7"/>
      <c r="T73" s="7"/>
      <c r="U73" s="7"/>
      <c r="V73" s="46"/>
      <c r="W73" s="7"/>
      <c r="X73" s="7"/>
      <c r="Y73" s="7"/>
      <c r="Z73" s="46"/>
      <c r="AA73" s="49"/>
      <c r="AB73" s="46"/>
      <c r="AC73" s="49"/>
      <c r="AD73" s="44">
        <f>SUM(G73:AC73)</f>
        <v>40</v>
      </c>
      <c r="AE73" s="2">
        <f>COUNT(G73:AC73)</f>
        <v>1</v>
      </c>
    </row>
    <row r="74" spans="1:31" x14ac:dyDescent="0.3">
      <c r="A74" s="77">
        <f>RANK(AD74,$AD$2:AD134)</f>
        <v>71</v>
      </c>
      <c r="B74" s="4" t="s">
        <v>90</v>
      </c>
      <c r="C74" s="40"/>
      <c r="D74" s="2"/>
      <c r="E74" s="4" t="s">
        <v>10</v>
      </c>
      <c r="F74" s="50" t="s">
        <v>412</v>
      </c>
      <c r="G74" s="7"/>
      <c r="H74" s="7"/>
      <c r="I74" s="7"/>
      <c r="J74" s="7"/>
      <c r="K74" s="2"/>
      <c r="L74" s="49">
        <v>40</v>
      </c>
      <c r="M74" s="7"/>
      <c r="N74" s="7"/>
      <c r="O74" s="7"/>
      <c r="P74" s="7"/>
      <c r="Q74" s="7"/>
      <c r="R74" s="7"/>
      <c r="S74" s="7"/>
      <c r="T74" s="7"/>
      <c r="U74" s="7"/>
      <c r="V74" s="46"/>
      <c r="W74" s="7"/>
      <c r="X74" s="7"/>
      <c r="Y74" s="7"/>
      <c r="Z74" s="46"/>
      <c r="AA74" s="49"/>
      <c r="AB74" s="46"/>
      <c r="AC74" s="49"/>
      <c r="AD74" s="44">
        <f>SUM(G74:AC74)</f>
        <v>40</v>
      </c>
      <c r="AE74" s="2">
        <f>COUNT(G74:AC74)</f>
        <v>1</v>
      </c>
    </row>
    <row r="75" spans="1:31" x14ac:dyDescent="0.3">
      <c r="A75" s="77">
        <f>RANK(AD75,$AD$2:AD135)</f>
        <v>71</v>
      </c>
      <c r="B75" s="4" t="s">
        <v>90</v>
      </c>
      <c r="C75" s="38" t="s">
        <v>50</v>
      </c>
      <c r="D75" s="2"/>
      <c r="E75" s="2" t="s">
        <v>9</v>
      </c>
      <c r="F75" s="40" t="s">
        <v>283</v>
      </c>
      <c r="G75" s="46"/>
      <c r="H75" s="46"/>
      <c r="I75" s="7"/>
      <c r="J75" s="7"/>
      <c r="K75" s="2"/>
      <c r="L75" s="49">
        <v>40</v>
      </c>
      <c r="M75" s="7"/>
      <c r="N75" s="7"/>
      <c r="O75" s="7"/>
      <c r="P75" s="7"/>
      <c r="Q75" s="7"/>
      <c r="R75" s="7"/>
      <c r="S75" s="7"/>
      <c r="T75" s="46"/>
      <c r="U75" s="7"/>
      <c r="V75" s="46"/>
      <c r="W75" s="7"/>
      <c r="X75" s="7"/>
      <c r="Y75" s="7"/>
      <c r="Z75" s="46"/>
      <c r="AA75" s="49"/>
      <c r="AB75" s="46"/>
      <c r="AC75" s="49"/>
      <c r="AD75" s="44">
        <f>SUM(G75:AC75)</f>
        <v>40</v>
      </c>
      <c r="AE75" s="2">
        <f>COUNT(G75:AC75)</f>
        <v>1</v>
      </c>
    </row>
    <row r="76" spans="1:31" x14ac:dyDescent="0.3">
      <c r="A76" s="77">
        <f>RANK(AD76,$AD$2:AD136)</f>
        <v>71</v>
      </c>
      <c r="B76" s="7" t="s">
        <v>435</v>
      </c>
      <c r="C76" s="40"/>
      <c r="D76" s="2"/>
      <c r="E76" s="4" t="s">
        <v>10</v>
      </c>
      <c r="F76" s="50" t="s">
        <v>405</v>
      </c>
      <c r="G76" s="7"/>
      <c r="H76" s="7"/>
      <c r="I76" s="7"/>
      <c r="J76" s="7"/>
      <c r="K76" s="2"/>
      <c r="L76" s="49">
        <v>40</v>
      </c>
      <c r="M76" s="7"/>
      <c r="N76" s="7"/>
      <c r="O76" s="7"/>
      <c r="P76" s="7"/>
      <c r="Q76" s="7"/>
      <c r="R76" s="7"/>
      <c r="S76" s="7"/>
      <c r="T76" s="7"/>
      <c r="U76" s="7"/>
      <c r="V76" s="46"/>
      <c r="W76" s="7"/>
      <c r="X76" s="7"/>
      <c r="Y76" s="7"/>
      <c r="Z76" s="46"/>
      <c r="AA76" s="49"/>
      <c r="AB76" s="46"/>
      <c r="AC76" s="49"/>
      <c r="AD76" s="44">
        <f>SUM(G76:AC76)</f>
        <v>40</v>
      </c>
      <c r="AE76" s="2">
        <f>COUNT(G76:AC76)</f>
        <v>1</v>
      </c>
    </row>
    <row r="77" spans="1:31" x14ac:dyDescent="0.3">
      <c r="A77" s="77">
        <f>RANK(AD77,$AD$2:AD137)</f>
        <v>71</v>
      </c>
      <c r="B77" s="4" t="s">
        <v>90</v>
      </c>
      <c r="C77" s="38" t="s">
        <v>50</v>
      </c>
      <c r="D77" s="3"/>
      <c r="E77" s="2" t="s">
        <v>9</v>
      </c>
      <c r="F77" s="39" t="s">
        <v>284</v>
      </c>
      <c r="G77" s="46"/>
      <c r="H77" s="46"/>
      <c r="I77" s="7"/>
      <c r="J77" s="7"/>
      <c r="K77" s="2"/>
      <c r="L77" s="49">
        <v>40</v>
      </c>
      <c r="M77" s="7"/>
      <c r="N77" s="7"/>
      <c r="O77" s="7"/>
      <c r="P77" s="7"/>
      <c r="Q77" s="7"/>
      <c r="R77" s="7"/>
      <c r="S77" s="7"/>
      <c r="T77" s="46"/>
      <c r="U77" s="7"/>
      <c r="V77" s="46"/>
      <c r="W77" s="7"/>
      <c r="X77" s="7"/>
      <c r="Y77" s="7"/>
      <c r="Z77" s="46"/>
      <c r="AA77" s="49"/>
      <c r="AB77" s="46"/>
      <c r="AC77" s="49"/>
      <c r="AD77" s="44">
        <f>SUM(G77:AC77)</f>
        <v>40</v>
      </c>
      <c r="AE77" s="2">
        <f>COUNT(G77:AC77)</f>
        <v>1</v>
      </c>
    </row>
    <row r="78" spans="1:31" x14ac:dyDescent="0.3">
      <c r="A78" s="77">
        <f>RANK(AD78,$AD$2:AD138)</f>
        <v>71</v>
      </c>
      <c r="B78" s="4" t="s">
        <v>90</v>
      </c>
      <c r="C78" s="40"/>
      <c r="D78" s="2"/>
      <c r="E78" s="4" t="s">
        <v>10</v>
      </c>
      <c r="F78" s="50" t="s">
        <v>401</v>
      </c>
      <c r="G78" s="7"/>
      <c r="H78" s="7"/>
      <c r="I78" s="7"/>
      <c r="J78" s="7"/>
      <c r="K78" s="2"/>
      <c r="L78" s="49">
        <v>40</v>
      </c>
      <c r="M78" s="7"/>
      <c r="N78" s="7"/>
      <c r="O78" s="7"/>
      <c r="P78" s="7"/>
      <c r="Q78" s="7"/>
      <c r="R78" s="7"/>
      <c r="S78" s="7"/>
      <c r="T78" s="7"/>
      <c r="U78" s="7"/>
      <c r="V78" s="46"/>
      <c r="W78" s="7"/>
      <c r="X78" s="7"/>
      <c r="Y78" s="7"/>
      <c r="Z78" s="46"/>
      <c r="AA78" s="49"/>
      <c r="AB78" s="46"/>
      <c r="AC78" s="49"/>
      <c r="AD78" s="44">
        <f>SUM(G78:AC78)</f>
        <v>40</v>
      </c>
      <c r="AE78" s="2">
        <f>COUNT(G78:AC78)</f>
        <v>1</v>
      </c>
    </row>
    <row r="79" spans="1:31" x14ac:dyDescent="0.3">
      <c r="A79" s="77">
        <f>RANK(AD79,$AD$2:AD139)</f>
        <v>71</v>
      </c>
      <c r="B79" s="2" t="s">
        <v>90</v>
      </c>
      <c r="C79" s="40"/>
      <c r="D79" s="2"/>
      <c r="E79" s="4" t="s">
        <v>10</v>
      </c>
      <c r="F79" s="50" t="s">
        <v>410</v>
      </c>
      <c r="G79" s="7"/>
      <c r="H79" s="7"/>
      <c r="I79" s="7"/>
      <c r="J79" s="7"/>
      <c r="K79" s="2"/>
      <c r="L79" s="49">
        <v>40</v>
      </c>
      <c r="M79" s="7"/>
      <c r="N79" s="7"/>
      <c r="O79" s="7"/>
      <c r="P79" s="7"/>
      <c r="Q79" s="7"/>
      <c r="R79" s="7"/>
      <c r="S79" s="7"/>
      <c r="T79" s="7"/>
      <c r="U79" s="7"/>
      <c r="V79" s="46"/>
      <c r="W79" s="7"/>
      <c r="X79" s="7"/>
      <c r="Y79" s="7"/>
      <c r="Z79" s="46"/>
      <c r="AA79" s="49"/>
      <c r="AB79" s="46"/>
      <c r="AC79" s="49"/>
      <c r="AD79" s="44">
        <f>SUM(G79:AC79)</f>
        <v>40</v>
      </c>
      <c r="AE79" s="2">
        <f>COUNT(G79:AC79)</f>
        <v>1</v>
      </c>
    </row>
    <row r="80" spans="1:31" x14ac:dyDescent="0.3">
      <c r="A80" s="77">
        <f>RANK(AD80,$AD$2:AD140)</f>
        <v>71</v>
      </c>
      <c r="B80" s="7" t="s">
        <v>118</v>
      </c>
      <c r="C80" s="40"/>
      <c r="D80" s="2"/>
      <c r="E80" s="4" t="s">
        <v>10</v>
      </c>
      <c r="F80" s="50" t="s">
        <v>402</v>
      </c>
      <c r="G80" s="7"/>
      <c r="H80" s="7"/>
      <c r="I80" s="7"/>
      <c r="J80" s="7"/>
      <c r="K80" s="2"/>
      <c r="L80" s="49">
        <v>40</v>
      </c>
      <c r="M80" s="7"/>
      <c r="N80" s="7"/>
      <c r="O80" s="7"/>
      <c r="P80" s="7"/>
      <c r="Q80" s="7"/>
      <c r="R80" s="7"/>
      <c r="S80" s="7"/>
      <c r="T80" s="7"/>
      <c r="U80" s="7"/>
      <c r="V80" s="46"/>
      <c r="W80" s="7"/>
      <c r="X80" s="7"/>
      <c r="Y80" s="7"/>
      <c r="Z80" s="46"/>
      <c r="AA80" s="49"/>
      <c r="AB80" s="46"/>
      <c r="AC80" s="49"/>
      <c r="AD80" s="44">
        <f>SUM(G80:AC80)</f>
        <v>40</v>
      </c>
      <c r="AE80" s="2">
        <f>COUNT(G80:AC80)</f>
        <v>1</v>
      </c>
    </row>
    <row r="81" spans="1:31" x14ac:dyDescent="0.3">
      <c r="A81" s="77">
        <f>RANK(AD81,$AD$2:AD141)</f>
        <v>80</v>
      </c>
      <c r="B81" s="2" t="s">
        <v>15</v>
      </c>
      <c r="C81" s="40" t="s">
        <v>4</v>
      </c>
      <c r="D81" s="2">
        <v>2014</v>
      </c>
      <c r="E81" s="4" t="s">
        <v>9</v>
      </c>
      <c r="F81" s="42" t="s">
        <v>337</v>
      </c>
      <c r="G81" s="7"/>
      <c r="H81" s="7"/>
      <c r="I81" s="7"/>
      <c r="J81" s="7"/>
      <c r="K81" s="2"/>
      <c r="L81" s="7"/>
      <c r="M81" s="7"/>
      <c r="N81" s="7"/>
      <c r="O81" s="7"/>
      <c r="P81" s="7"/>
      <c r="Q81" s="7"/>
      <c r="R81" s="7"/>
      <c r="S81" s="7"/>
      <c r="T81" s="7"/>
      <c r="U81" s="7"/>
      <c r="V81" s="46">
        <v>30</v>
      </c>
      <c r="W81" s="7"/>
      <c r="X81" s="7"/>
      <c r="Y81" s="7"/>
      <c r="Z81" s="46"/>
      <c r="AA81" s="49"/>
      <c r="AB81" s="46"/>
      <c r="AC81" s="49"/>
      <c r="AD81" s="44">
        <f>SUM(G81:AC81)</f>
        <v>30</v>
      </c>
      <c r="AE81" s="2">
        <f>COUNT(G81:AC81)</f>
        <v>1</v>
      </c>
    </row>
    <row r="82" spans="1:31" x14ac:dyDescent="0.3">
      <c r="A82" s="77">
        <f>RANK(AD82,$AD$2:AD142)</f>
        <v>80</v>
      </c>
      <c r="B82" s="7" t="s">
        <v>436</v>
      </c>
      <c r="C82" s="40"/>
      <c r="D82" s="2"/>
      <c r="E82" s="2" t="s">
        <v>9</v>
      </c>
      <c r="F82" s="50" t="s">
        <v>413</v>
      </c>
      <c r="G82" s="7"/>
      <c r="H82" s="7"/>
      <c r="I82" s="7"/>
      <c r="J82" s="7"/>
      <c r="K82" s="2"/>
      <c r="L82" s="49">
        <v>30</v>
      </c>
      <c r="M82" s="7"/>
      <c r="N82" s="7"/>
      <c r="O82" s="7"/>
      <c r="P82" s="7"/>
      <c r="Q82" s="7"/>
      <c r="R82" s="7"/>
      <c r="S82" s="7"/>
      <c r="T82" s="7"/>
      <c r="U82" s="7"/>
      <c r="V82" s="46"/>
      <c r="W82" s="7"/>
      <c r="X82" s="7"/>
      <c r="Y82" s="7"/>
      <c r="Z82" s="46"/>
      <c r="AA82" s="49"/>
      <c r="AB82" s="46"/>
      <c r="AC82" s="49"/>
      <c r="AD82" s="44">
        <f>SUM(G82:AC82)</f>
        <v>30</v>
      </c>
      <c r="AE82" s="2">
        <f>COUNT(G82:AC82)</f>
        <v>1</v>
      </c>
    </row>
    <row r="83" spans="1:31" x14ac:dyDescent="0.3">
      <c r="A83" s="77">
        <f>RANK(AD83,$AD$2:AD143)</f>
        <v>80</v>
      </c>
      <c r="B83" s="2" t="s">
        <v>90</v>
      </c>
      <c r="C83" s="39" t="s">
        <v>50</v>
      </c>
      <c r="D83" s="3"/>
      <c r="E83" s="2" t="s">
        <v>5</v>
      </c>
      <c r="F83" s="39" t="s">
        <v>280</v>
      </c>
      <c r="G83" s="46"/>
      <c r="H83" s="46"/>
      <c r="I83" s="7"/>
      <c r="J83" s="7"/>
      <c r="K83" s="2"/>
      <c r="L83" s="49">
        <v>30</v>
      </c>
      <c r="M83" s="7"/>
      <c r="N83" s="7"/>
      <c r="O83" s="7"/>
      <c r="P83" s="7"/>
      <c r="Q83" s="7"/>
      <c r="R83" s="7"/>
      <c r="S83" s="7"/>
      <c r="T83" s="46"/>
      <c r="U83" s="7"/>
      <c r="V83" s="46"/>
      <c r="W83" s="7"/>
      <c r="X83" s="7"/>
      <c r="Y83" s="7"/>
      <c r="Z83" s="46"/>
      <c r="AA83" s="49"/>
      <c r="AB83" s="46"/>
      <c r="AC83" s="49"/>
      <c r="AD83" s="44">
        <f>SUM(G83:AC83)</f>
        <v>30</v>
      </c>
      <c r="AE83" s="2">
        <f>COUNT(G83:AC83)</f>
        <v>1</v>
      </c>
    </row>
    <row r="84" spans="1:31" x14ac:dyDescent="0.3">
      <c r="A84" s="77">
        <f>RANK(AD84,$AD$2:AD144)</f>
        <v>80</v>
      </c>
      <c r="B84" s="2" t="s">
        <v>15</v>
      </c>
      <c r="C84" s="40" t="s">
        <v>293</v>
      </c>
      <c r="D84" s="2">
        <v>2013</v>
      </c>
      <c r="E84" s="2" t="s">
        <v>10</v>
      </c>
      <c r="F84" s="42" t="s">
        <v>285</v>
      </c>
      <c r="G84" s="7"/>
      <c r="H84" s="7"/>
      <c r="I84" s="7"/>
      <c r="J84" s="7"/>
      <c r="K84" s="2"/>
      <c r="L84" s="49">
        <v>30</v>
      </c>
      <c r="M84" s="7"/>
      <c r="N84" s="7"/>
      <c r="O84" s="7"/>
      <c r="P84" s="7"/>
      <c r="Q84" s="7"/>
      <c r="R84" s="7"/>
      <c r="S84" s="7"/>
      <c r="T84" s="7"/>
      <c r="U84" s="7"/>
      <c r="V84" s="46"/>
      <c r="W84" s="7"/>
      <c r="X84" s="7"/>
      <c r="Y84" s="7"/>
      <c r="Z84" s="46"/>
      <c r="AA84" s="49"/>
      <c r="AB84" s="46"/>
      <c r="AC84" s="49"/>
      <c r="AD84" s="44">
        <f>SUM(G84:AC84)</f>
        <v>30</v>
      </c>
      <c r="AE84" s="2">
        <f>COUNT(G84:AC84)</f>
        <v>1</v>
      </c>
    </row>
    <row r="85" spans="1:31" x14ac:dyDescent="0.3">
      <c r="A85" s="77">
        <f>RANK(AD85,$AD$2:AD145)</f>
        <v>84</v>
      </c>
      <c r="B85" s="4" t="s">
        <v>90</v>
      </c>
      <c r="C85" s="38" t="s">
        <v>50</v>
      </c>
      <c r="D85" s="2"/>
      <c r="E85" s="2" t="s">
        <v>5</v>
      </c>
      <c r="F85" s="40" t="s">
        <v>281</v>
      </c>
      <c r="G85" s="46"/>
      <c r="H85" s="46"/>
      <c r="I85" s="7"/>
      <c r="J85" s="7"/>
      <c r="K85" s="2"/>
      <c r="L85" s="49">
        <v>20</v>
      </c>
      <c r="M85" s="7"/>
      <c r="N85" s="7"/>
      <c r="O85" s="7"/>
      <c r="P85" s="7"/>
      <c r="Q85" s="7"/>
      <c r="R85" s="7"/>
      <c r="S85" s="7"/>
      <c r="T85" s="46"/>
      <c r="U85" s="7"/>
      <c r="V85" s="46"/>
      <c r="W85" s="7"/>
      <c r="X85" s="7"/>
      <c r="Y85" s="7"/>
      <c r="Z85" s="46"/>
      <c r="AA85" s="49"/>
      <c r="AB85" s="46"/>
      <c r="AC85" s="49"/>
      <c r="AD85" s="44">
        <f>SUM(G85:AC85)</f>
        <v>20</v>
      </c>
      <c r="AE85" s="2">
        <f>COUNT(G85:AC85)</f>
        <v>1</v>
      </c>
    </row>
    <row r="86" spans="1:31" x14ac:dyDescent="0.3">
      <c r="A86" s="77">
        <f>RANK(AD86,$AD$2:AD146)</f>
        <v>84</v>
      </c>
      <c r="B86" s="4" t="s">
        <v>90</v>
      </c>
      <c r="C86" s="38" t="s">
        <v>50</v>
      </c>
      <c r="D86" s="3"/>
      <c r="E86" s="2" t="s">
        <v>9</v>
      </c>
      <c r="F86" s="40" t="s">
        <v>282</v>
      </c>
      <c r="G86" s="46"/>
      <c r="H86" s="46"/>
      <c r="I86" s="7"/>
      <c r="J86" s="7"/>
      <c r="K86" s="2"/>
      <c r="L86" s="49">
        <v>20</v>
      </c>
      <c r="M86" s="7"/>
      <c r="N86" s="7"/>
      <c r="O86" s="7"/>
      <c r="P86" s="7"/>
      <c r="Q86" s="7"/>
      <c r="R86" s="7"/>
      <c r="S86" s="7"/>
      <c r="T86" s="46"/>
      <c r="U86" s="7"/>
      <c r="V86" s="46"/>
      <c r="W86" s="7"/>
      <c r="X86" s="7"/>
      <c r="Y86" s="7"/>
      <c r="Z86" s="46"/>
      <c r="AA86" s="49"/>
      <c r="AB86" s="46"/>
      <c r="AC86" s="49"/>
      <c r="AD86" s="44">
        <f>SUM(G86:AC86)</f>
        <v>20</v>
      </c>
      <c r="AE86" s="2">
        <f>COUNT(G86:AC86)</f>
        <v>1</v>
      </c>
    </row>
    <row r="87" spans="1:31" x14ac:dyDescent="0.3">
      <c r="A87" s="77">
        <f>RANK(AD87,$AD$2:AD147)</f>
        <v>86</v>
      </c>
      <c r="B87" s="2" t="s">
        <v>17</v>
      </c>
      <c r="C87" s="40"/>
      <c r="D87" s="2"/>
      <c r="E87" s="2" t="s">
        <v>5</v>
      </c>
      <c r="F87" s="50" t="s">
        <v>438</v>
      </c>
      <c r="G87" s="7"/>
      <c r="H87" s="7"/>
      <c r="I87" s="7"/>
      <c r="J87" s="7"/>
      <c r="K87" s="2"/>
      <c r="L87" s="49">
        <v>16</v>
      </c>
      <c r="M87" s="7"/>
      <c r="N87" s="7"/>
      <c r="O87" s="7"/>
      <c r="P87" s="7"/>
      <c r="Q87" s="7"/>
      <c r="R87" s="7"/>
      <c r="S87" s="7"/>
      <c r="T87" s="7"/>
      <c r="U87" s="7"/>
      <c r="V87" s="46"/>
      <c r="W87" s="7"/>
      <c r="X87" s="7"/>
      <c r="Y87" s="7"/>
      <c r="Z87" s="46"/>
      <c r="AA87" s="49"/>
      <c r="AB87" s="46"/>
      <c r="AC87" s="49"/>
      <c r="AD87" s="44">
        <f>SUM(G87:AC87)</f>
        <v>16</v>
      </c>
      <c r="AE87" s="2">
        <f>COUNT(G87:AC87)</f>
        <v>1</v>
      </c>
    </row>
    <row r="88" spans="1:31" x14ac:dyDescent="0.3">
      <c r="A88" s="77">
        <f>RANK(AD88,$AD$2:AD148)</f>
        <v>87</v>
      </c>
      <c r="B88" s="2" t="s">
        <v>15</v>
      </c>
      <c r="C88" s="40" t="s">
        <v>366</v>
      </c>
      <c r="D88" s="2">
        <v>2012</v>
      </c>
      <c r="E88" s="4" t="s">
        <v>10</v>
      </c>
      <c r="F88" s="38" t="s">
        <v>323</v>
      </c>
      <c r="G88" s="7"/>
      <c r="H88" s="7"/>
      <c r="I88" s="7"/>
      <c r="J88" s="7"/>
      <c r="K88" s="2"/>
      <c r="L88" s="7"/>
      <c r="M88" s="7"/>
      <c r="N88" s="7"/>
      <c r="O88" s="7"/>
      <c r="P88" s="7"/>
      <c r="Q88" s="7"/>
      <c r="R88" s="7"/>
      <c r="S88" s="7"/>
      <c r="T88" s="7"/>
      <c r="U88" s="7"/>
      <c r="V88" s="48">
        <v>0</v>
      </c>
      <c r="W88" s="7"/>
      <c r="X88" s="7"/>
      <c r="Y88" s="7"/>
      <c r="Z88" s="46"/>
      <c r="AA88" s="49"/>
      <c r="AB88" s="46"/>
      <c r="AC88" s="49"/>
      <c r="AD88" s="44">
        <f>SUM(G88:AC88)</f>
        <v>0</v>
      </c>
      <c r="AE88" s="2">
        <f>COUNT(G88:AC88)</f>
        <v>1</v>
      </c>
    </row>
  </sheetData>
  <autoFilter ref="A1:AE1" xr:uid="{00000000-0001-0000-0400-000000000000}">
    <sortState xmlns:xlrd2="http://schemas.microsoft.com/office/spreadsheetml/2017/richdata2" ref="A2:AE88">
      <sortCondition descending="1" ref="AD1"/>
    </sortState>
  </autoFilter>
  <phoneticPr fontId="1" type="noConversion"/>
  <conditionalFormatting sqref="F1 F4:F5 F9:F13 F18:F20 F24 F26:F27 F31:F33 F37:F51 F53:F69 F71:F74 F76:F1048576">
    <cfRule type="duplicateValues" dxfId="94" priority="824"/>
  </conditionalFormatting>
  <conditionalFormatting sqref="F1:F1048576">
    <cfRule type="duplicateValues" dxfId="93" priority="16"/>
    <cfRule type="duplicateValues" dxfId="92" priority="50"/>
    <cfRule type="duplicateValues" dxfId="91" priority="103"/>
  </conditionalFormatting>
  <conditionalFormatting sqref="F2">
    <cfRule type="duplicateValues" dxfId="90" priority="223" stopIfTrue="1"/>
    <cfRule type="duplicateValues" dxfId="89" priority="224" stopIfTrue="1"/>
    <cfRule type="duplicateValues" dxfId="88" priority="225" stopIfTrue="1"/>
  </conditionalFormatting>
  <conditionalFormatting sqref="F3">
    <cfRule type="duplicateValues" dxfId="87" priority="220" stopIfTrue="1"/>
    <cfRule type="duplicateValues" dxfId="86" priority="221" stopIfTrue="1"/>
    <cfRule type="duplicateValues" dxfId="85" priority="222" stopIfTrue="1"/>
  </conditionalFormatting>
  <conditionalFormatting sqref="F6">
    <cfRule type="duplicateValues" dxfId="84" priority="217" stopIfTrue="1"/>
    <cfRule type="duplicateValues" dxfId="83" priority="218" stopIfTrue="1"/>
    <cfRule type="duplicateValues" dxfId="82" priority="219" stopIfTrue="1"/>
  </conditionalFormatting>
  <conditionalFormatting sqref="F7">
    <cfRule type="duplicateValues" dxfId="81" priority="214" stopIfTrue="1"/>
    <cfRule type="duplicateValues" dxfId="80" priority="215" stopIfTrue="1"/>
    <cfRule type="duplicateValues" dxfId="79" priority="216" stopIfTrue="1"/>
  </conditionalFormatting>
  <conditionalFormatting sqref="F8">
    <cfRule type="duplicateValues" dxfId="78" priority="211" stopIfTrue="1"/>
    <cfRule type="duplicateValues" dxfId="77" priority="212" stopIfTrue="1"/>
    <cfRule type="duplicateValues" dxfId="76" priority="213" stopIfTrue="1"/>
  </conditionalFormatting>
  <conditionalFormatting sqref="F14">
    <cfRule type="duplicateValues" dxfId="75" priority="208" stopIfTrue="1"/>
    <cfRule type="duplicateValues" dxfId="74" priority="209" stopIfTrue="1"/>
    <cfRule type="duplicateValues" dxfId="73" priority="210" stopIfTrue="1"/>
  </conditionalFormatting>
  <conditionalFormatting sqref="F15">
    <cfRule type="duplicateValues" dxfId="72" priority="206" stopIfTrue="1"/>
    <cfRule type="duplicateValues" dxfId="71" priority="207" stopIfTrue="1"/>
  </conditionalFormatting>
  <conditionalFormatting sqref="F16">
    <cfRule type="duplicateValues" dxfId="70" priority="203" stopIfTrue="1"/>
    <cfRule type="duplicateValues" dxfId="69" priority="204" stopIfTrue="1"/>
    <cfRule type="duplicateValues" dxfId="68" priority="205" stopIfTrue="1"/>
  </conditionalFormatting>
  <conditionalFormatting sqref="F17">
    <cfRule type="duplicateValues" dxfId="67" priority="200" stopIfTrue="1"/>
    <cfRule type="duplicateValues" dxfId="66" priority="201" stopIfTrue="1"/>
    <cfRule type="duplicateValues" dxfId="65" priority="202" stopIfTrue="1"/>
  </conditionalFormatting>
  <conditionalFormatting sqref="F21">
    <cfRule type="duplicateValues" dxfId="64" priority="197" stopIfTrue="1"/>
    <cfRule type="duplicateValues" dxfId="63" priority="198" stopIfTrue="1"/>
    <cfRule type="duplicateValues" dxfId="62" priority="199" stopIfTrue="1"/>
  </conditionalFormatting>
  <conditionalFormatting sqref="F22">
    <cfRule type="duplicateValues" dxfId="61" priority="194" stopIfTrue="1"/>
    <cfRule type="duplicateValues" dxfId="60" priority="195" stopIfTrue="1"/>
    <cfRule type="duplicateValues" dxfId="59" priority="196" stopIfTrue="1"/>
  </conditionalFormatting>
  <conditionalFormatting sqref="F23">
    <cfRule type="duplicateValues" dxfId="58" priority="191" stopIfTrue="1"/>
    <cfRule type="duplicateValues" dxfId="57" priority="192" stopIfTrue="1"/>
    <cfRule type="duplicateValues" dxfId="56" priority="193" stopIfTrue="1"/>
  </conditionalFormatting>
  <conditionalFormatting sqref="F25">
    <cfRule type="duplicateValues" dxfId="55" priority="188" stopIfTrue="1"/>
    <cfRule type="duplicateValues" dxfId="54" priority="189" stopIfTrue="1"/>
    <cfRule type="duplicateValues" dxfId="53" priority="190" stopIfTrue="1"/>
  </conditionalFormatting>
  <conditionalFormatting sqref="F28">
    <cfRule type="duplicateValues" dxfId="52" priority="185" stopIfTrue="1"/>
    <cfRule type="duplicateValues" dxfId="51" priority="186" stopIfTrue="1"/>
    <cfRule type="duplicateValues" dxfId="50" priority="187" stopIfTrue="1"/>
  </conditionalFormatting>
  <conditionalFormatting sqref="F29">
    <cfRule type="duplicateValues" dxfId="49" priority="182" stopIfTrue="1"/>
    <cfRule type="duplicateValues" dxfId="48" priority="183" stopIfTrue="1"/>
    <cfRule type="duplicateValues" dxfId="47" priority="184" stopIfTrue="1"/>
  </conditionalFormatting>
  <conditionalFormatting sqref="F30">
    <cfRule type="duplicateValues" dxfId="46" priority="179" stopIfTrue="1"/>
    <cfRule type="duplicateValues" dxfId="45" priority="180" stopIfTrue="1"/>
    <cfRule type="duplicateValues" dxfId="44" priority="181" stopIfTrue="1"/>
  </conditionalFormatting>
  <conditionalFormatting sqref="F34">
    <cfRule type="duplicateValues" dxfId="43" priority="172" stopIfTrue="1"/>
    <cfRule type="duplicateValues" dxfId="42" priority="173" stopIfTrue="1"/>
    <cfRule type="duplicateValues" dxfId="41" priority="174" stopIfTrue="1"/>
  </conditionalFormatting>
  <conditionalFormatting sqref="F35">
    <cfRule type="duplicateValues" dxfId="40" priority="178"/>
  </conditionalFormatting>
  <conditionalFormatting sqref="F36">
    <cfRule type="duplicateValues" dxfId="39" priority="175" stopIfTrue="1"/>
    <cfRule type="duplicateValues" dxfId="38" priority="176" stopIfTrue="1"/>
    <cfRule type="duplicateValues" dxfId="37" priority="177" stopIfTrue="1"/>
  </conditionalFormatting>
  <conditionalFormatting sqref="F52">
    <cfRule type="duplicateValues" dxfId="36" priority="169" stopIfTrue="1"/>
    <cfRule type="duplicateValues" dxfId="35" priority="170" stopIfTrue="1"/>
    <cfRule type="duplicateValues" dxfId="34" priority="171" stopIfTrue="1"/>
  </conditionalFormatting>
  <conditionalFormatting sqref="F70">
    <cfRule type="duplicateValues" dxfId="33" priority="166" stopIfTrue="1"/>
    <cfRule type="duplicateValues" dxfId="32" priority="167" stopIfTrue="1"/>
    <cfRule type="duplicateValues" dxfId="31" priority="168" stopIfTrue="1"/>
  </conditionalFormatting>
  <conditionalFormatting sqref="F75">
    <cfRule type="duplicateValues" dxfId="30" priority="163" stopIfTrue="1"/>
    <cfRule type="duplicateValues" dxfId="29" priority="164" stopIfTrue="1"/>
    <cfRule type="duplicateValues" dxfId="28" priority="165" stopIfTrue="1"/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F87"/>
  <sheetViews>
    <sheetView workbookViewId="0">
      <pane ySplit="1" topLeftCell="A2" activePane="bottomLeft" state="frozen"/>
      <selection pane="bottomLeft" activeCell="AD1" sqref="AD1"/>
    </sheetView>
  </sheetViews>
  <sheetFormatPr defaultColWidth="9.109375" defaultRowHeight="13.8" outlineLevelCol="1" x14ac:dyDescent="0.3"/>
  <cols>
    <col min="1" max="1" width="6" style="45" customWidth="1"/>
    <col min="2" max="2" width="6" style="1" customWidth="1"/>
    <col min="3" max="3" width="15" style="41" customWidth="1"/>
    <col min="4" max="4" width="8.88671875" style="1" customWidth="1"/>
    <col min="5" max="5" width="10.44140625" style="1" customWidth="1"/>
    <col min="6" max="6" width="22.5546875" style="62" customWidth="1"/>
    <col min="7" max="7" width="11.21875" style="6" hidden="1" customWidth="1" outlineLevel="1" collapsed="1"/>
    <col min="8" max="8" width="11.109375" style="6" hidden="1" customWidth="1" outlineLevel="1" collapsed="1"/>
    <col min="9" max="9" width="11" style="6" hidden="1" customWidth="1" outlineLevel="1" collapsed="1"/>
    <col min="10" max="10" width="12" style="6" hidden="1" customWidth="1" outlineLevel="1"/>
    <col min="11" max="11" width="12" style="1" hidden="1" customWidth="1" outlineLevel="1"/>
    <col min="12" max="12" width="12.21875" style="6" hidden="1" customWidth="1" outlineLevel="1"/>
    <col min="13" max="13" width="12.109375" style="6" hidden="1" customWidth="1" outlineLevel="1"/>
    <col min="14" max="14" width="13" style="6" hidden="1" customWidth="1" outlineLevel="1" collapsed="1"/>
    <col min="15" max="15" width="11.44140625" style="6" hidden="1" customWidth="1" outlineLevel="1" collapsed="1"/>
    <col min="16" max="16" width="10.33203125" style="6" hidden="1" customWidth="1" outlineLevel="1" collapsed="1"/>
    <col min="17" max="17" width="13" style="6" hidden="1" customWidth="1" outlineLevel="1" collapsed="1"/>
    <col min="18" max="18" width="11.21875" style="6" hidden="1" customWidth="1" outlineLevel="1" collapsed="1"/>
    <col min="19" max="19" width="10.6640625" style="6" hidden="1" customWidth="1" outlineLevel="1" collapsed="1"/>
    <col min="20" max="20" width="10.5546875" style="6" hidden="1" customWidth="1" outlineLevel="1" collapsed="1"/>
    <col min="21" max="21" width="10.33203125" style="6" hidden="1" customWidth="1" outlineLevel="1" collapsed="1"/>
    <col min="22" max="22" width="10.5546875" style="6" hidden="1" customWidth="1" outlineLevel="1" collapsed="1"/>
    <col min="23" max="24" width="10.33203125" style="6" hidden="1" customWidth="1" outlineLevel="1" collapsed="1"/>
    <col min="25" max="25" width="10.33203125" style="6" hidden="1" customWidth="1" outlineLevel="1"/>
    <col min="26" max="26" width="10.33203125" style="6" hidden="1" customWidth="1" outlineLevel="1" collapsed="1"/>
    <col min="27" max="28" width="11.33203125" style="6" hidden="1" customWidth="1" outlineLevel="1" collapsed="1"/>
    <col min="29" max="29" width="12.77734375" style="6" hidden="1" customWidth="1" outlineLevel="1" collapsed="1"/>
    <col min="30" max="30" width="8.77734375" style="5" customWidth="1" collapsed="1"/>
    <col min="31" max="31" width="8.44140625" style="1" customWidth="1"/>
    <col min="32" max="16384" width="9.109375" style="1"/>
  </cols>
  <sheetData>
    <row r="1" spans="1:32" s="41" customFormat="1" ht="57.75" customHeight="1" x14ac:dyDescent="0.3">
      <c r="A1" s="37" t="s">
        <v>0</v>
      </c>
      <c r="B1" s="37" t="s">
        <v>14</v>
      </c>
      <c r="C1" s="37" t="s">
        <v>3</v>
      </c>
      <c r="D1" s="37" t="s">
        <v>16</v>
      </c>
      <c r="E1" s="37" t="s">
        <v>1</v>
      </c>
      <c r="F1" s="64" t="s">
        <v>2</v>
      </c>
      <c r="G1" s="73" t="s">
        <v>563</v>
      </c>
      <c r="H1" s="65" t="s">
        <v>369</v>
      </c>
      <c r="I1" s="65" t="s">
        <v>367</v>
      </c>
      <c r="J1" s="65" t="s">
        <v>370</v>
      </c>
      <c r="K1" s="65" t="s">
        <v>368</v>
      </c>
      <c r="L1" s="65" t="s">
        <v>392</v>
      </c>
      <c r="M1" s="65" t="s">
        <v>391</v>
      </c>
      <c r="N1" s="65" t="s">
        <v>390</v>
      </c>
      <c r="O1" s="65" t="s">
        <v>447</v>
      </c>
      <c r="P1" s="65" t="s">
        <v>463</v>
      </c>
      <c r="Q1" s="65" t="s">
        <v>468</v>
      </c>
      <c r="R1" s="65" t="s">
        <v>464</v>
      </c>
      <c r="S1" s="65" t="s">
        <v>491</v>
      </c>
      <c r="T1" s="65" t="s">
        <v>530</v>
      </c>
      <c r="U1" s="73" t="s">
        <v>532</v>
      </c>
      <c r="V1" s="73" t="s">
        <v>533</v>
      </c>
      <c r="W1" s="65" t="s">
        <v>561</v>
      </c>
      <c r="X1" s="65" t="s">
        <v>564</v>
      </c>
      <c r="Y1" s="65" t="s">
        <v>565</v>
      </c>
      <c r="Z1" s="73" t="s">
        <v>562</v>
      </c>
      <c r="AA1" s="65" t="s">
        <v>586</v>
      </c>
      <c r="AB1" s="65" t="s">
        <v>624</v>
      </c>
      <c r="AC1" s="73" t="s">
        <v>629</v>
      </c>
      <c r="AD1" s="43" t="s">
        <v>630</v>
      </c>
      <c r="AE1" s="43" t="s">
        <v>21</v>
      </c>
      <c r="AF1" s="78"/>
    </row>
    <row r="2" spans="1:32" x14ac:dyDescent="0.3">
      <c r="A2" s="77">
        <f>RANK(AD2,$AD$2:AD74)</f>
        <v>1</v>
      </c>
      <c r="B2" s="4" t="s">
        <v>15</v>
      </c>
      <c r="C2" s="38" t="s">
        <v>4</v>
      </c>
      <c r="D2" s="2">
        <v>2008</v>
      </c>
      <c r="E2" s="2" t="s">
        <v>12</v>
      </c>
      <c r="F2" s="38" t="s">
        <v>188</v>
      </c>
      <c r="G2" s="46">
        <v>1750</v>
      </c>
      <c r="H2" s="46"/>
      <c r="I2" s="7"/>
      <c r="J2" s="46"/>
      <c r="K2" s="47">
        <v>850</v>
      </c>
      <c r="L2" s="58"/>
      <c r="M2" s="58"/>
      <c r="N2" s="46">
        <v>1400</v>
      </c>
      <c r="O2" s="58"/>
      <c r="P2" s="46">
        <v>2000</v>
      </c>
      <c r="Q2" s="46"/>
      <c r="R2" s="46"/>
      <c r="S2" s="46"/>
      <c r="T2" s="46"/>
      <c r="U2" s="46"/>
      <c r="V2" s="46"/>
      <c r="W2" s="49">
        <v>1200</v>
      </c>
      <c r="X2" s="49">
        <v>1400</v>
      </c>
      <c r="Y2" s="49"/>
      <c r="Z2" s="46">
        <v>1200</v>
      </c>
      <c r="AA2" s="49">
        <v>1020</v>
      </c>
      <c r="AB2" s="46">
        <v>1700</v>
      </c>
      <c r="AC2" s="49">
        <v>1925</v>
      </c>
      <c r="AD2" s="44">
        <f>SUM(G2:AC2)</f>
        <v>14445</v>
      </c>
      <c r="AE2" s="2">
        <f>COUNT(G2:AC2)</f>
        <v>10</v>
      </c>
    </row>
    <row r="3" spans="1:32" x14ac:dyDescent="0.3">
      <c r="A3" s="77">
        <f>RANK(AD3,$AD$2:AD75)</f>
        <v>2</v>
      </c>
      <c r="B3" s="2" t="s">
        <v>15</v>
      </c>
      <c r="C3" s="40" t="s">
        <v>13</v>
      </c>
      <c r="D3" s="2">
        <v>2008</v>
      </c>
      <c r="E3" s="2" t="s">
        <v>12</v>
      </c>
      <c r="F3" s="42" t="s">
        <v>69</v>
      </c>
      <c r="G3" s="46"/>
      <c r="H3" s="46"/>
      <c r="I3" s="49">
        <v>1200</v>
      </c>
      <c r="J3" s="7"/>
      <c r="K3" s="2"/>
      <c r="L3" s="58"/>
      <c r="M3" s="58"/>
      <c r="N3" s="58">
        <v>760</v>
      </c>
      <c r="O3" s="58"/>
      <c r="P3" s="58"/>
      <c r="Q3" s="58"/>
      <c r="R3" s="49">
        <v>840</v>
      </c>
      <c r="S3" s="49">
        <v>660</v>
      </c>
      <c r="T3" s="48"/>
      <c r="U3" s="49"/>
      <c r="V3" s="46">
        <v>1200</v>
      </c>
      <c r="W3" s="49">
        <v>480</v>
      </c>
      <c r="X3" s="49"/>
      <c r="Y3" s="49"/>
      <c r="Z3" s="46">
        <v>840</v>
      </c>
      <c r="AA3" s="49">
        <v>840</v>
      </c>
      <c r="AB3" s="46"/>
      <c r="AC3" s="49"/>
      <c r="AD3" s="44">
        <f>SUM(G3:AC3)</f>
        <v>6820</v>
      </c>
      <c r="AE3" s="2">
        <f>COUNT(G3:AC3)</f>
        <v>8</v>
      </c>
    </row>
    <row r="4" spans="1:32" x14ac:dyDescent="0.3">
      <c r="A4" s="77">
        <f>RANK(AD4,$AD$2:AD76)</f>
        <v>3</v>
      </c>
      <c r="B4" s="2" t="s">
        <v>15</v>
      </c>
      <c r="C4" s="40" t="s">
        <v>4</v>
      </c>
      <c r="D4" s="2">
        <v>2009</v>
      </c>
      <c r="E4" s="2" t="s">
        <v>12</v>
      </c>
      <c r="F4" s="42" t="s">
        <v>29</v>
      </c>
      <c r="G4" s="46">
        <v>230</v>
      </c>
      <c r="H4" s="46">
        <v>145</v>
      </c>
      <c r="I4" s="7"/>
      <c r="J4" s="46">
        <v>330</v>
      </c>
      <c r="K4" s="47"/>
      <c r="L4" s="58"/>
      <c r="M4" s="46">
        <v>330</v>
      </c>
      <c r="N4" s="58"/>
      <c r="O4" s="49">
        <v>480</v>
      </c>
      <c r="P4" s="58"/>
      <c r="Q4" s="58">
        <v>85</v>
      </c>
      <c r="R4" s="58"/>
      <c r="S4" s="58"/>
      <c r="T4" s="46">
        <v>230</v>
      </c>
      <c r="U4" s="58"/>
      <c r="V4" s="46"/>
      <c r="W4" s="49">
        <v>840</v>
      </c>
      <c r="X4" s="49">
        <v>760</v>
      </c>
      <c r="Y4" s="49"/>
      <c r="Z4" s="46">
        <v>840</v>
      </c>
      <c r="AA4" s="49">
        <v>1200</v>
      </c>
      <c r="AB4" s="46">
        <v>460</v>
      </c>
      <c r="AC4" s="49">
        <v>835</v>
      </c>
      <c r="AD4" s="44">
        <f>SUM(G4:AC4)</f>
        <v>6765</v>
      </c>
      <c r="AE4" s="2">
        <f>COUNT(G4:AC4)</f>
        <v>13</v>
      </c>
    </row>
    <row r="5" spans="1:32" x14ac:dyDescent="0.3">
      <c r="A5" s="77">
        <f>RANK(AD5,$AD$2:AD77)</f>
        <v>4</v>
      </c>
      <c r="B5" s="3" t="s">
        <v>15</v>
      </c>
      <c r="C5" s="38" t="s">
        <v>4</v>
      </c>
      <c r="D5" s="4">
        <v>2009</v>
      </c>
      <c r="E5" s="2" t="s">
        <v>12</v>
      </c>
      <c r="F5" s="38" t="s">
        <v>28</v>
      </c>
      <c r="G5" s="46">
        <v>230</v>
      </c>
      <c r="H5" s="46">
        <v>75</v>
      </c>
      <c r="I5" s="7"/>
      <c r="J5" s="46">
        <v>480</v>
      </c>
      <c r="K5" s="47"/>
      <c r="L5" s="58"/>
      <c r="M5" s="46">
        <v>330</v>
      </c>
      <c r="N5" s="58"/>
      <c r="O5" s="49">
        <v>660</v>
      </c>
      <c r="P5" s="58"/>
      <c r="Q5" s="52">
        <v>460</v>
      </c>
      <c r="R5" s="58"/>
      <c r="S5" s="52"/>
      <c r="T5" s="46">
        <v>230</v>
      </c>
      <c r="U5" s="52"/>
      <c r="V5" s="46"/>
      <c r="W5" s="49">
        <v>480</v>
      </c>
      <c r="X5" s="49">
        <v>460</v>
      </c>
      <c r="Y5" s="49"/>
      <c r="Z5" s="46">
        <v>1020</v>
      </c>
      <c r="AA5" s="49"/>
      <c r="AB5" s="46">
        <v>460</v>
      </c>
      <c r="AC5" s="49"/>
      <c r="AD5" s="44">
        <f>SUM(G5:AC5)</f>
        <v>4885</v>
      </c>
      <c r="AE5" s="2">
        <f>COUNT(G5:AC5)</f>
        <v>11</v>
      </c>
    </row>
    <row r="6" spans="1:32" x14ac:dyDescent="0.3">
      <c r="A6" s="77">
        <f>RANK(AD6,$AD$2:AD78)</f>
        <v>5</v>
      </c>
      <c r="B6" s="2" t="s">
        <v>15</v>
      </c>
      <c r="C6" s="40" t="s">
        <v>31</v>
      </c>
      <c r="D6" s="2">
        <v>2012</v>
      </c>
      <c r="E6" s="2" t="s">
        <v>10</v>
      </c>
      <c r="F6" s="42" t="s">
        <v>96</v>
      </c>
      <c r="G6" s="46"/>
      <c r="H6" s="46"/>
      <c r="I6" s="7"/>
      <c r="J6" s="7"/>
      <c r="K6" s="2"/>
      <c r="L6" s="49">
        <v>240</v>
      </c>
      <c r="M6" s="58"/>
      <c r="N6" s="58"/>
      <c r="O6" s="49">
        <v>180</v>
      </c>
      <c r="P6" s="58"/>
      <c r="Q6" s="58"/>
      <c r="R6" s="49">
        <v>840</v>
      </c>
      <c r="S6" s="49">
        <v>660</v>
      </c>
      <c r="T6" s="46"/>
      <c r="U6" s="49">
        <v>380</v>
      </c>
      <c r="V6" s="46">
        <v>1020</v>
      </c>
      <c r="W6" s="49">
        <v>660</v>
      </c>
      <c r="X6" s="49"/>
      <c r="Y6" s="49"/>
      <c r="Z6" s="48">
        <v>0</v>
      </c>
      <c r="AA6" s="49">
        <v>660</v>
      </c>
      <c r="AB6" s="48"/>
      <c r="AC6" s="49"/>
      <c r="AD6" s="44">
        <f>SUM(G6:AC6)</f>
        <v>4640</v>
      </c>
      <c r="AE6" s="2">
        <f>COUNT(G6:AC6)</f>
        <v>9</v>
      </c>
    </row>
    <row r="7" spans="1:32" x14ac:dyDescent="0.3">
      <c r="A7" s="77">
        <f>RANK(AD7,$AD$2:AD79)</f>
        <v>6</v>
      </c>
      <c r="B7" s="7" t="s">
        <v>15</v>
      </c>
      <c r="C7" s="42" t="s">
        <v>4</v>
      </c>
      <c r="D7" s="7">
        <v>2010</v>
      </c>
      <c r="E7" s="3" t="s">
        <v>11</v>
      </c>
      <c r="F7" s="42" t="s">
        <v>25</v>
      </c>
      <c r="G7" s="46"/>
      <c r="H7" s="46">
        <v>215</v>
      </c>
      <c r="I7" s="7"/>
      <c r="J7" s="46">
        <v>215</v>
      </c>
      <c r="K7" s="47"/>
      <c r="L7" s="58"/>
      <c r="M7" s="46">
        <v>75</v>
      </c>
      <c r="N7" s="58"/>
      <c r="O7" s="49">
        <v>360</v>
      </c>
      <c r="P7" s="58"/>
      <c r="Q7" s="58"/>
      <c r="R7" s="58"/>
      <c r="S7" s="49">
        <v>1200</v>
      </c>
      <c r="T7" s="46"/>
      <c r="U7" s="49">
        <v>585</v>
      </c>
      <c r="V7" s="46"/>
      <c r="W7" s="49">
        <v>1020</v>
      </c>
      <c r="X7" s="49"/>
      <c r="Y7" s="49">
        <v>535</v>
      </c>
      <c r="Z7" s="46"/>
      <c r="AA7" s="49"/>
      <c r="AB7" s="46"/>
      <c r="AC7" s="49"/>
      <c r="AD7" s="44">
        <f>SUM(G7:AC7)</f>
        <v>4205</v>
      </c>
      <c r="AE7" s="2">
        <f>COUNT(G7:AC7)</f>
        <v>8</v>
      </c>
    </row>
    <row r="8" spans="1:32" x14ac:dyDescent="0.3">
      <c r="A8" s="77">
        <f>RANK(AD8,$AD$2:AD80)</f>
        <v>7</v>
      </c>
      <c r="B8" s="2" t="s">
        <v>15</v>
      </c>
      <c r="C8" s="40" t="s">
        <v>258</v>
      </c>
      <c r="D8" s="2">
        <v>2011</v>
      </c>
      <c r="E8" s="3" t="s">
        <v>11</v>
      </c>
      <c r="F8" s="42" t="s">
        <v>76</v>
      </c>
      <c r="G8" s="46"/>
      <c r="H8" s="46">
        <v>145</v>
      </c>
      <c r="I8" s="7"/>
      <c r="J8" s="46">
        <v>215</v>
      </c>
      <c r="K8" s="47"/>
      <c r="L8" s="49">
        <v>180</v>
      </c>
      <c r="M8" s="58"/>
      <c r="N8" s="58"/>
      <c r="O8" s="49">
        <v>240</v>
      </c>
      <c r="P8" s="58"/>
      <c r="Q8" s="58"/>
      <c r="R8" s="49">
        <v>1200</v>
      </c>
      <c r="S8" s="49">
        <v>1020</v>
      </c>
      <c r="T8" s="46"/>
      <c r="U8" s="49">
        <v>260</v>
      </c>
      <c r="V8" s="46"/>
      <c r="W8" s="49">
        <v>480</v>
      </c>
      <c r="X8" s="49"/>
      <c r="Y8" s="49">
        <v>285</v>
      </c>
      <c r="Z8" s="46"/>
      <c r="AA8" s="49"/>
      <c r="AB8" s="46"/>
      <c r="AC8" s="49"/>
      <c r="AD8" s="44">
        <f>SUM(G8:AC8)</f>
        <v>4025</v>
      </c>
      <c r="AE8" s="2">
        <f>COUNT(G8:AC8)</f>
        <v>9</v>
      </c>
    </row>
    <row r="9" spans="1:32" x14ac:dyDescent="0.3">
      <c r="A9" s="77">
        <f>RANK(AD9,$AD$2:AD81)</f>
        <v>8</v>
      </c>
      <c r="B9" s="3" t="s">
        <v>15</v>
      </c>
      <c r="C9" s="38" t="s">
        <v>4</v>
      </c>
      <c r="D9" s="2">
        <v>2010</v>
      </c>
      <c r="E9" s="3" t="s">
        <v>11</v>
      </c>
      <c r="F9" s="50" t="s">
        <v>82</v>
      </c>
      <c r="G9" s="7"/>
      <c r="H9" s="7"/>
      <c r="I9" s="7"/>
      <c r="J9" s="7"/>
      <c r="K9" s="2"/>
      <c r="L9" s="7"/>
      <c r="M9" s="7"/>
      <c r="N9" s="7"/>
      <c r="O9" s="49">
        <v>240</v>
      </c>
      <c r="P9" s="7"/>
      <c r="Q9" s="7"/>
      <c r="R9" s="49">
        <v>1020</v>
      </c>
      <c r="S9" s="49">
        <v>840</v>
      </c>
      <c r="T9" s="7"/>
      <c r="U9" s="49"/>
      <c r="V9" s="46"/>
      <c r="W9" s="49">
        <v>480</v>
      </c>
      <c r="X9" s="49"/>
      <c r="Y9" s="49"/>
      <c r="Z9" s="48">
        <v>0</v>
      </c>
      <c r="AA9" s="49">
        <v>840</v>
      </c>
      <c r="AB9" s="48"/>
      <c r="AC9" s="49"/>
      <c r="AD9" s="44">
        <f>SUM(G9:AC9)</f>
        <v>3420</v>
      </c>
      <c r="AE9" s="2">
        <f>COUNT(G9:AC9)</f>
        <v>6</v>
      </c>
    </row>
    <row r="10" spans="1:32" x14ac:dyDescent="0.3">
      <c r="A10" s="77">
        <f>RANK(AD10,$AD$2:AD82)</f>
        <v>9</v>
      </c>
      <c r="B10" s="2" t="s">
        <v>15</v>
      </c>
      <c r="C10" s="40" t="s">
        <v>31</v>
      </c>
      <c r="D10" s="7">
        <v>2009</v>
      </c>
      <c r="E10" s="2" t="s">
        <v>12</v>
      </c>
      <c r="F10" s="50" t="s">
        <v>380</v>
      </c>
      <c r="G10" s="7"/>
      <c r="H10" s="7"/>
      <c r="I10" s="7"/>
      <c r="J10" s="7"/>
      <c r="K10" s="2"/>
      <c r="L10" s="7"/>
      <c r="M10" s="7"/>
      <c r="N10" s="7"/>
      <c r="O10" s="7"/>
      <c r="P10" s="7"/>
      <c r="Q10" s="7"/>
      <c r="R10" s="7"/>
      <c r="S10" s="49">
        <v>660</v>
      </c>
      <c r="T10" s="7"/>
      <c r="U10" s="49"/>
      <c r="V10" s="46">
        <v>840</v>
      </c>
      <c r="W10" s="49">
        <v>840</v>
      </c>
      <c r="X10" s="49"/>
      <c r="Y10" s="49"/>
      <c r="Z10" s="46"/>
      <c r="AA10" s="49">
        <v>660</v>
      </c>
      <c r="AB10" s="46"/>
      <c r="AC10" s="49"/>
      <c r="AD10" s="44">
        <f>SUM(G10:AC10)</f>
        <v>3000</v>
      </c>
      <c r="AE10" s="2">
        <f>COUNT(G10:AC10)</f>
        <v>4</v>
      </c>
    </row>
    <row r="11" spans="1:32" x14ac:dyDescent="0.3">
      <c r="A11" s="77">
        <f>RANK(AD11,$AD$2:AD83)</f>
        <v>10</v>
      </c>
      <c r="B11" s="3" t="s">
        <v>15</v>
      </c>
      <c r="C11" s="38" t="s">
        <v>13</v>
      </c>
      <c r="D11" s="4">
        <v>2011</v>
      </c>
      <c r="E11" s="3" t="s">
        <v>11</v>
      </c>
      <c r="F11" s="38" t="s">
        <v>89</v>
      </c>
      <c r="G11" s="46"/>
      <c r="H11" s="46"/>
      <c r="I11" s="49">
        <v>360</v>
      </c>
      <c r="J11" s="46">
        <v>145</v>
      </c>
      <c r="K11" s="47"/>
      <c r="L11" s="58"/>
      <c r="M11" s="46">
        <v>75</v>
      </c>
      <c r="N11" s="58"/>
      <c r="O11" s="46"/>
      <c r="P11" s="58"/>
      <c r="Q11" s="58"/>
      <c r="R11" s="49">
        <v>80</v>
      </c>
      <c r="S11" s="49">
        <v>360</v>
      </c>
      <c r="T11" s="46"/>
      <c r="U11" s="49"/>
      <c r="V11" s="46">
        <v>660</v>
      </c>
      <c r="W11" s="49"/>
      <c r="X11" s="49"/>
      <c r="Y11" s="49"/>
      <c r="Z11" s="46">
        <v>480</v>
      </c>
      <c r="AA11" s="49">
        <v>360</v>
      </c>
      <c r="AB11" s="46"/>
      <c r="AC11" s="49"/>
      <c r="AD11" s="44">
        <f>SUM(G11:AC11)</f>
        <v>2520</v>
      </c>
      <c r="AE11" s="2">
        <f>COUNT(G11:AC11)</f>
        <v>8</v>
      </c>
    </row>
    <row r="12" spans="1:32" x14ac:dyDescent="0.3">
      <c r="A12" s="77">
        <f>RANK(AD12,$AD$2:AD84)</f>
        <v>11</v>
      </c>
      <c r="B12" s="2" t="s">
        <v>15</v>
      </c>
      <c r="C12" s="40" t="s">
        <v>7</v>
      </c>
      <c r="D12" s="2">
        <v>2010</v>
      </c>
      <c r="E12" s="3" t="s">
        <v>11</v>
      </c>
      <c r="F12" s="42" t="s">
        <v>54</v>
      </c>
      <c r="G12" s="46"/>
      <c r="H12" s="46"/>
      <c r="I12" s="7"/>
      <c r="J12" s="7"/>
      <c r="K12" s="2"/>
      <c r="L12" s="58"/>
      <c r="M12" s="46">
        <v>75</v>
      </c>
      <c r="N12" s="58"/>
      <c r="O12" s="49">
        <v>120</v>
      </c>
      <c r="P12" s="58"/>
      <c r="Q12" s="58"/>
      <c r="R12" s="49">
        <v>660</v>
      </c>
      <c r="S12" s="49">
        <v>480</v>
      </c>
      <c r="T12" s="46"/>
      <c r="U12" s="49"/>
      <c r="V12" s="46">
        <v>360</v>
      </c>
      <c r="W12" s="49"/>
      <c r="X12" s="49"/>
      <c r="Y12" s="49"/>
      <c r="Z12" s="46">
        <v>360</v>
      </c>
      <c r="AA12" s="49">
        <v>360</v>
      </c>
      <c r="AB12" s="46"/>
      <c r="AC12" s="49"/>
      <c r="AD12" s="44">
        <f>SUM(G12:AC12)</f>
        <v>2415</v>
      </c>
      <c r="AE12" s="2">
        <f>COUNT(G12:AC12)</f>
        <v>7</v>
      </c>
    </row>
    <row r="13" spans="1:32" x14ac:dyDescent="0.3">
      <c r="A13" s="77">
        <f>RANK(AD13,$AD$2:AD85)</f>
        <v>12</v>
      </c>
      <c r="B13" s="2" t="s">
        <v>15</v>
      </c>
      <c r="C13" s="40" t="s">
        <v>258</v>
      </c>
      <c r="D13" s="2">
        <v>2010</v>
      </c>
      <c r="E13" s="3" t="s">
        <v>11</v>
      </c>
      <c r="F13" s="42" t="s">
        <v>59</v>
      </c>
      <c r="G13" s="60"/>
      <c r="H13" s="60"/>
      <c r="I13" s="49">
        <v>660</v>
      </c>
      <c r="J13" s="4"/>
      <c r="K13" s="2"/>
      <c r="L13" s="61"/>
      <c r="M13" s="46">
        <v>75</v>
      </c>
      <c r="N13" s="61"/>
      <c r="O13" s="49">
        <v>120</v>
      </c>
      <c r="P13" s="61"/>
      <c r="Q13" s="61"/>
      <c r="R13" s="61"/>
      <c r="S13" s="49">
        <v>120</v>
      </c>
      <c r="T13" s="48"/>
      <c r="U13" s="49"/>
      <c r="V13" s="46">
        <v>120</v>
      </c>
      <c r="W13" s="49"/>
      <c r="X13" s="49"/>
      <c r="Y13" s="49"/>
      <c r="Z13" s="46">
        <v>660</v>
      </c>
      <c r="AA13" s="49">
        <v>120</v>
      </c>
      <c r="AB13" s="46"/>
      <c r="AC13" s="49"/>
      <c r="AD13" s="44">
        <f>SUM(G13:AC13)</f>
        <v>1875</v>
      </c>
      <c r="AE13" s="2">
        <f>COUNT(G13:AC13)</f>
        <v>7</v>
      </c>
    </row>
    <row r="14" spans="1:32" x14ac:dyDescent="0.3">
      <c r="A14" s="77">
        <f>RANK(AD14,$AD$2:AD86)</f>
        <v>13</v>
      </c>
      <c r="B14" s="2" t="s">
        <v>15</v>
      </c>
      <c r="C14" s="40" t="s">
        <v>4</v>
      </c>
      <c r="D14" s="2">
        <v>2009</v>
      </c>
      <c r="E14" s="2" t="s">
        <v>12</v>
      </c>
      <c r="F14" s="50" t="s">
        <v>106</v>
      </c>
      <c r="G14" s="7"/>
      <c r="H14" s="7"/>
      <c r="I14" s="49">
        <v>1020</v>
      </c>
      <c r="J14" s="7"/>
      <c r="K14" s="2"/>
      <c r="L14" s="58"/>
      <c r="M14" s="58"/>
      <c r="N14" s="58"/>
      <c r="O14" s="58"/>
      <c r="P14" s="58"/>
      <c r="Q14" s="58"/>
      <c r="R14" s="49">
        <v>660</v>
      </c>
      <c r="S14" s="58"/>
      <c r="T14" s="7"/>
      <c r="U14" s="58"/>
      <c r="V14" s="46"/>
      <c r="W14" s="58"/>
      <c r="X14" s="58"/>
      <c r="Y14" s="58"/>
      <c r="Z14" s="46"/>
      <c r="AA14" s="49"/>
      <c r="AB14" s="46"/>
      <c r="AC14" s="49"/>
      <c r="AD14" s="44">
        <f>SUM(G14:AC14)</f>
        <v>1680</v>
      </c>
      <c r="AE14" s="2">
        <f>COUNT(G14:AC14)</f>
        <v>2</v>
      </c>
    </row>
    <row r="15" spans="1:32" x14ac:dyDescent="0.3">
      <c r="A15" s="77">
        <f>RANK(AD15,$AD$2:AD87)</f>
        <v>14</v>
      </c>
      <c r="B15" s="4" t="s">
        <v>15</v>
      </c>
      <c r="C15" s="40" t="s">
        <v>43</v>
      </c>
      <c r="D15" s="4">
        <v>2008</v>
      </c>
      <c r="E15" s="2" t="s">
        <v>12</v>
      </c>
      <c r="F15" s="42" t="s">
        <v>62</v>
      </c>
      <c r="G15" s="46"/>
      <c r="H15" s="46"/>
      <c r="I15" s="49">
        <v>840</v>
      </c>
      <c r="J15" s="7"/>
      <c r="K15" s="2"/>
      <c r="L15" s="58"/>
      <c r="M15" s="58"/>
      <c r="N15" s="58"/>
      <c r="O15" s="58"/>
      <c r="P15" s="58"/>
      <c r="Q15" s="58"/>
      <c r="R15" s="49">
        <v>660</v>
      </c>
      <c r="S15" s="58"/>
      <c r="T15" s="46"/>
      <c r="U15" s="58"/>
      <c r="V15" s="46"/>
      <c r="W15" s="58"/>
      <c r="X15" s="58"/>
      <c r="Y15" s="58"/>
      <c r="Z15" s="46"/>
      <c r="AA15" s="49"/>
      <c r="AB15" s="46"/>
      <c r="AC15" s="49"/>
      <c r="AD15" s="44">
        <f>SUM(G15:AC15)</f>
        <v>1500</v>
      </c>
      <c r="AE15" s="2">
        <f>COUNT(G15:AC15)</f>
        <v>2</v>
      </c>
    </row>
    <row r="16" spans="1:32" x14ac:dyDescent="0.3">
      <c r="A16" s="77">
        <f>RANK(AD16,$AD$2:AD87)</f>
        <v>15</v>
      </c>
      <c r="B16" s="2" t="s">
        <v>15</v>
      </c>
      <c r="C16" s="40" t="s">
        <v>4</v>
      </c>
      <c r="D16" s="4">
        <v>2012</v>
      </c>
      <c r="E16" s="3" t="s">
        <v>10</v>
      </c>
      <c r="F16" s="42" t="s">
        <v>235</v>
      </c>
      <c r="G16" s="7"/>
      <c r="H16" s="7"/>
      <c r="I16" s="7"/>
      <c r="J16" s="7"/>
      <c r="K16" s="2"/>
      <c r="L16" s="7"/>
      <c r="M16" s="7"/>
      <c r="N16" s="7"/>
      <c r="O16" s="49">
        <v>120</v>
      </c>
      <c r="P16" s="7"/>
      <c r="Q16" s="7"/>
      <c r="R16" s="48">
        <v>0</v>
      </c>
      <c r="S16" s="49">
        <v>360</v>
      </c>
      <c r="T16" s="7"/>
      <c r="U16" s="49"/>
      <c r="V16" s="46">
        <v>480</v>
      </c>
      <c r="W16" s="49"/>
      <c r="X16" s="49"/>
      <c r="Y16" s="49"/>
      <c r="Z16" s="46"/>
      <c r="AA16" s="49">
        <v>480</v>
      </c>
      <c r="AB16" s="46"/>
      <c r="AC16" s="49"/>
      <c r="AD16" s="44">
        <f>SUM(G16:AC16)</f>
        <v>1440</v>
      </c>
      <c r="AE16" s="2">
        <f>COUNT(G16:AC16)</f>
        <v>5</v>
      </c>
    </row>
    <row r="17" spans="1:31" x14ac:dyDescent="0.3">
      <c r="A17" s="77">
        <f>RANK(AD17,$AD$2:AD87)</f>
        <v>16</v>
      </c>
      <c r="B17" s="4" t="s">
        <v>15</v>
      </c>
      <c r="C17" s="38" t="s">
        <v>4</v>
      </c>
      <c r="D17" s="4">
        <v>2013</v>
      </c>
      <c r="E17" s="2" t="s">
        <v>10</v>
      </c>
      <c r="F17" s="38" t="s">
        <v>121</v>
      </c>
      <c r="G17" s="46"/>
      <c r="H17" s="46"/>
      <c r="I17" s="49">
        <v>80</v>
      </c>
      <c r="J17" s="7"/>
      <c r="K17" s="2"/>
      <c r="L17" s="49">
        <v>80</v>
      </c>
      <c r="M17" s="58"/>
      <c r="N17" s="58"/>
      <c r="O17" s="49">
        <v>80</v>
      </c>
      <c r="P17" s="58"/>
      <c r="Q17" s="58"/>
      <c r="R17" s="49">
        <v>240</v>
      </c>
      <c r="S17" s="49">
        <v>240</v>
      </c>
      <c r="T17" s="46"/>
      <c r="U17" s="49"/>
      <c r="V17" s="46">
        <v>180</v>
      </c>
      <c r="W17" s="49"/>
      <c r="X17" s="49"/>
      <c r="Y17" s="49"/>
      <c r="Z17" s="46">
        <v>240</v>
      </c>
      <c r="AA17" s="49">
        <v>240</v>
      </c>
      <c r="AB17" s="46"/>
      <c r="AC17" s="49"/>
      <c r="AD17" s="44">
        <f>SUM(G17:AC17)</f>
        <v>1380</v>
      </c>
      <c r="AE17" s="2">
        <f>COUNT(G17:AC17)</f>
        <v>8</v>
      </c>
    </row>
    <row r="18" spans="1:31" x14ac:dyDescent="0.3">
      <c r="A18" s="77">
        <f>RANK(AD18,$AD$2:AD87)</f>
        <v>17</v>
      </c>
      <c r="B18" s="2" t="s">
        <v>15</v>
      </c>
      <c r="C18" s="40" t="s">
        <v>258</v>
      </c>
      <c r="D18" s="2">
        <v>2012</v>
      </c>
      <c r="E18" s="4" t="s">
        <v>10</v>
      </c>
      <c r="F18" s="42" t="s">
        <v>61</v>
      </c>
      <c r="G18" s="46"/>
      <c r="H18" s="46"/>
      <c r="I18" s="49">
        <v>480</v>
      </c>
      <c r="J18" s="7"/>
      <c r="K18" s="2"/>
      <c r="L18" s="49">
        <v>80</v>
      </c>
      <c r="M18" s="58"/>
      <c r="N18" s="58"/>
      <c r="O18" s="49">
        <v>80</v>
      </c>
      <c r="P18" s="58"/>
      <c r="Q18" s="58"/>
      <c r="R18" s="49">
        <v>360</v>
      </c>
      <c r="S18" s="49">
        <v>240</v>
      </c>
      <c r="T18" s="46"/>
      <c r="U18" s="49"/>
      <c r="V18" s="48">
        <v>0</v>
      </c>
      <c r="W18" s="49"/>
      <c r="X18" s="49"/>
      <c r="Y18" s="49"/>
      <c r="Z18" s="48">
        <v>0</v>
      </c>
      <c r="AA18" s="66">
        <v>0</v>
      </c>
      <c r="AB18" s="48"/>
      <c r="AC18" s="66"/>
      <c r="AD18" s="44">
        <f>SUM(G18:AC18)</f>
        <v>1240</v>
      </c>
      <c r="AE18" s="2">
        <f>COUNT(G18:AC18)</f>
        <v>8</v>
      </c>
    </row>
    <row r="19" spans="1:31" x14ac:dyDescent="0.3">
      <c r="A19" s="77">
        <f>RANK(AD19,$AD$2:AD87)</f>
        <v>17</v>
      </c>
      <c r="B19" s="4" t="s">
        <v>15</v>
      </c>
      <c r="C19" s="38" t="s">
        <v>258</v>
      </c>
      <c r="D19" s="2">
        <v>2011</v>
      </c>
      <c r="E19" s="3" t="s">
        <v>11</v>
      </c>
      <c r="F19" s="38" t="s">
        <v>60</v>
      </c>
      <c r="G19" s="60"/>
      <c r="H19" s="60"/>
      <c r="I19" s="49">
        <v>360</v>
      </c>
      <c r="J19" s="4"/>
      <c r="K19" s="2"/>
      <c r="L19" s="49">
        <v>40</v>
      </c>
      <c r="M19" s="61"/>
      <c r="N19" s="61"/>
      <c r="O19" s="49">
        <v>120</v>
      </c>
      <c r="P19" s="61"/>
      <c r="Q19" s="61"/>
      <c r="R19" s="49">
        <v>360</v>
      </c>
      <c r="S19" s="61"/>
      <c r="T19" s="46"/>
      <c r="U19" s="61"/>
      <c r="V19" s="46"/>
      <c r="W19" s="61"/>
      <c r="X19" s="61"/>
      <c r="Y19" s="61"/>
      <c r="Z19" s="46">
        <v>120</v>
      </c>
      <c r="AA19" s="49">
        <v>240</v>
      </c>
      <c r="AB19" s="46"/>
      <c r="AC19" s="49"/>
      <c r="AD19" s="44">
        <f>SUM(G19:AC19)</f>
        <v>1240</v>
      </c>
      <c r="AE19" s="2">
        <f>COUNT(G19:AC19)</f>
        <v>6</v>
      </c>
    </row>
    <row r="20" spans="1:31" x14ac:dyDescent="0.3">
      <c r="A20" s="77">
        <f>RANK(AD20,$AD$2:AD87)</f>
        <v>19</v>
      </c>
      <c r="B20" s="3" t="s">
        <v>15</v>
      </c>
      <c r="C20" s="38" t="s">
        <v>4</v>
      </c>
      <c r="D20" s="4">
        <v>2012</v>
      </c>
      <c r="E20" s="4" t="s">
        <v>10</v>
      </c>
      <c r="F20" s="38" t="s">
        <v>77</v>
      </c>
      <c r="G20" s="46"/>
      <c r="H20" s="46"/>
      <c r="I20" s="49">
        <v>240</v>
      </c>
      <c r="J20" s="7"/>
      <c r="K20" s="2"/>
      <c r="L20" s="49">
        <v>40</v>
      </c>
      <c r="M20" s="58"/>
      <c r="N20" s="58"/>
      <c r="O20" s="49">
        <v>80</v>
      </c>
      <c r="P20" s="58"/>
      <c r="Q20" s="58"/>
      <c r="R20" s="49">
        <v>80</v>
      </c>
      <c r="S20" s="49">
        <v>180</v>
      </c>
      <c r="T20" s="46"/>
      <c r="U20" s="49"/>
      <c r="V20" s="46">
        <v>240</v>
      </c>
      <c r="W20" s="49"/>
      <c r="X20" s="49"/>
      <c r="Y20" s="49"/>
      <c r="Z20" s="46">
        <v>240</v>
      </c>
      <c r="AA20" s="66">
        <v>0</v>
      </c>
      <c r="AB20" s="46"/>
      <c r="AC20" s="66"/>
      <c r="AD20" s="44">
        <f>SUM(G20:AC20)</f>
        <v>1100</v>
      </c>
      <c r="AE20" s="2">
        <f>COUNT(G20:AC20)</f>
        <v>8</v>
      </c>
    </row>
    <row r="21" spans="1:31" x14ac:dyDescent="0.3">
      <c r="A21" s="77">
        <f>RANK(AD21,$AD$2:AD87)</f>
        <v>20</v>
      </c>
      <c r="B21" s="3" t="s">
        <v>15</v>
      </c>
      <c r="C21" s="40" t="s">
        <v>31</v>
      </c>
      <c r="D21" s="2">
        <v>2010</v>
      </c>
      <c r="E21" s="2" t="s">
        <v>11</v>
      </c>
      <c r="F21" s="42" t="s">
        <v>107</v>
      </c>
      <c r="G21" s="46"/>
      <c r="H21" s="46"/>
      <c r="I21" s="7"/>
      <c r="J21" s="7"/>
      <c r="K21" s="2"/>
      <c r="L21" s="58"/>
      <c r="M21" s="58"/>
      <c r="N21" s="58"/>
      <c r="O21" s="58"/>
      <c r="P21" s="58"/>
      <c r="Q21" s="58"/>
      <c r="R21" s="49">
        <v>480</v>
      </c>
      <c r="S21" s="49">
        <v>120</v>
      </c>
      <c r="T21" s="46"/>
      <c r="U21" s="49"/>
      <c r="V21" s="46">
        <v>120</v>
      </c>
      <c r="W21" s="49"/>
      <c r="X21" s="49"/>
      <c r="Y21" s="49"/>
      <c r="Z21" s="46">
        <v>360</v>
      </c>
      <c r="AA21" s="49"/>
      <c r="AB21" s="46"/>
      <c r="AC21" s="49"/>
      <c r="AD21" s="44">
        <f>SUM(G21:AC21)</f>
        <v>1080</v>
      </c>
      <c r="AE21" s="2">
        <f>COUNT(G21:AC21)</f>
        <v>4</v>
      </c>
    </row>
    <row r="22" spans="1:31" x14ac:dyDescent="0.3">
      <c r="A22" s="77">
        <f>RANK(AD22,$AD$2:AD87)</f>
        <v>21</v>
      </c>
      <c r="B22" s="4" t="s">
        <v>15</v>
      </c>
      <c r="C22" s="38" t="s">
        <v>4</v>
      </c>
      <c r="D22" s="2">
        <v>2012</v>
      </c>
      <c r="E22" s="4" t="s">
        <v>10</v>
      </c>
      <c r="F22" s="38" t="s">
        <v>98</v>
      </c>
      <c r="G22" s="46"/>
      <c r="H22" s="46"/>
      <c r="I22" s="49">
        <v>180</v>
      </c>
      <c r="J22" s="7"/>
      <c r="K22" s="2"/>
      <c r="L22" s="58"/>
      <c r="M22" s="58"/>
      <c r="N22" s="58"/>
      <c r="O22" s="58"/>
      <c r="P22" s="58"/>
      <c r="Q22" s="58"/>
      <c r="R22" s="49">
        <v>180</v>
      </c>
      <c r="S22" s="49">
        <v>80</v>
      </c>
      <c r="T22" s="46"/>
      <c r="U22" s="49"/>
      <c r="V22" s="46">
        <v>60</v>
      </c>
      <c r="W22" s="49"/>
      <c r="X22" s="49"/>
      <c r="Y22" s="49"/>
      <c r="Z22" s="46">
        <v>180</v>
      </c>
      <c r="AA22" s="49">
        <v>80</v>
      </c>
      <c r="AB22" s="46"/>
      <c r="AC22" s="49"/>
      <c r="AD22" s="44">
        <f>SUM(G22:AC22)</f>
        <v>760</v>
      </c>
      <c r="AE22" s="2">
        <f>COUNT(G22:AC22)</f>
        <v>6</v>
      </c>
    </row>
    <row r="23" spans="1:31" x14ac:dyDescent="0.3">
      <c r="A23" s="77">
        <f>RANK(AD23,$AD$2:AD87)</f>
        <v>22</v>
      </c>
      <c r="B23" s="4" t="s">
        <v>18</v>
      </c>
      <c r="C23" s="40"/>
      <c r="D23" s="2"/>
      <c r="E23" s="2"/>
      <c r="F23" s="50" t="s">
        <v>365</v>
      </c>
      <c r="G23" s="7"/>
      <c r="H23" s="7"/>
      <c r="I23" s="7"/>
      <c r="J23" s="7"/>
      <c r="K23" s="2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49">
        <v>660</v>
      </c>
      <c r="AB23" s="7"/>
      <c r="AC23" s="49"/>
      <c r="AD23" s="44">
        <f>SUM(G23:AC23)</f>
        <v>660</v>
      </c>
      <c r="AE23" s="2">
        <f>COUNT(G23:AC23)</f>
        <v>1</v>
      </c>
    </row>
    <row r="24" spans="1:31" x14ac:dyDescent="0.3">
      <c r="A24" s="77">
        <f>RANK(AD24,$AD$2:AD87)</f>
        <v>22</v>
      </c>
      <c r="B24" s="7" t="s">
        <v>15</v>
      </c>
      <c r="C24" s="42" t="s">
        <v>4</v>
      </c>
      <c r="D24" s="7">
        <v>2009</v>
      </c>
      <c r="E24" s="2" t="s">
        <v>12</v>
      </c>
      <c r="F24" s="42" t="s">
        <v>140</v>
      </c>
      <c r="G24" s="7"/>
      <c r="H24" s="7"/>
      <c r="I24" s="7"/>
      <c r="J24" s="7"/>
      <c r="K24" s="2"/>
      <c r="L24" s="7"/>
      <c r="M24" s="7"/>
      <c r="N24" s="7"/>
      <c r="O24" s="7"/>
      <c r="P24" s="7"/>
      <c r="Q24" s="7"/>
      <c r="R24" s="49">
        <v>660</v>
      </c>
      <c r="S24" s="7"/>
      <c r="T24" s="7"/>
      <c r="U24" s="7"/>
      <c r="V24" s="46"/>
      <c r="W24" s="7"/>
      <c r="X24" s="7"/>
      <c r="Y24" s="7"/>
      <c r="Z24" s="46"/>
      <c r="AA24" s="49"/>
      <c r="AB24" s="46"/>
      <c r="AC24" s="49"/>
      <c r="AD24" s="44">
        <f>SUM(G24:AC24)</f>
        <v>660</v>
      </c>
      <c r="AE24" s="2">
        <f>COUNT(G24:AC24)</f>
        <v>1</v>
      </c>
    </row>
    <row r="25" spans="1:31" x14ac:dyDescent="0.3">
      <c r="A25" s="77">
        <f>RANK(AD25,$AD$2:AD87)</f>
        <v>24</v>
      </c>
      <c r="B25" s="2" t="s">
        <v>15</v>
      </c>
      <c r="C25" s="40" t="s">
        <v>31</v>
      </c>
      <c r="D25" s="2">
        <v>2010</v>
      </c>
      <c r="E25" s="8" t="s">
        <v>11</v>
      </c>
      <c r="F25" s="42" t="s">
        <v>52</v>
      </c>
      <c r="G25" s="7"/>
      <c r="H25" s="7"/>
      <c r="I25" s="7"/>
      <c r="J25" s="7"/>
      <c r="K25" s="2"/>
      <c r="L25" s="7"/>
      <c r="M25" s="7"/>
      <c r="N25" s="7"/>
      <c r="O25" s="7"/>
      <c r="P25" s="7"/>
      <c r="Q25" s="7"/>
      <c r="R25" s="49">
        <v>120</v>
      </c>
      <c r="S25" s="49">
        <v>120</v>
      </c>
      <c r="T25" s="7"/>
      <c r="U25" s="49"/>
      <c r="V25" s="46">
        <v>240</v>
      </c>
      <c r="W25" s="49"/>
      <c r="X25" s="49"/>
      <c r="Y25" s="49"/>
      <c r="Z25" s="46">
        <v>120</v>
      </c>
      <c r="AA25" s="49"/>
      <c r="AB25" s="46"/>
      <c r="AC25" s="49"/>
      <c r="AD25" s="44">
        <f>SUM(G25:AC25)</f>
        <v>600</v>
      </c>
      <c r="AE25" s="2">
        <f>COUNT(G25:AC25)</f>
        <v>4</v>
      </c>
    </row>
    <row r="26" spans="1:31" x14ac:dyDescent="0.3">
      <c r="A26" s="77">
        <f>RANK(AD26,$AD$2:AD87)</f>
        <v>24</v>
      </c>
      <c r="B26" s="2" t="s">
        <v>15</v>
      </c>
      <c r="C26" s="40" t="s">
        <v>4</v>
      </c>
      <c r="D26" s="2">
        <v>2010</v>
      </c>
      <c r="E26" s="4" t="s">
        <v>11</v>
      </c>
      <c r="F26" s="42" t="s">
        <v>333</v>
      </c>
      <c r="G26" s="7"/>
      <c r="H26" s="7"/>
      <c r="I26" s="7"/>
      <c r="J26" s="7"/>
      <c r="K26" s="2"/>
      <c r="L26" s="7"/>
      <c r="M26" s="7"/>
      <c r="N26" s="7"/>
      <c r="O26" s="7"/>
      <c r="P26" s="7"/>
      <c r="Q26" s="7"/>
      <c r="R26" s="7"/>
      <c r="S26" s="49">
        <v>120</v>
      </c>
      <c r="T26" s="7"/>
      <c r="U26" s="49"/>
      <c r="V26" s="46">
        <v>360</v>
      </c>
      <c r="W26" s="49"/>
      <c r="X26" s="49"/>
      <c r="Y26" s="49"/>
      <c r="Z26" s="46">
        <v>120</v>
      </c>
      <c r="AA26" s="49"/>
      <c r="AB26" s="46"/>
      <c r="AC26" s="49"/>
      <c r="AD26" s="44">
        <f>SUM(G26:AC26)</f>
        <v>600</v>
      </c>
      <c r="AE26" s="2">
        <f>COUNT(G26:AC26)</f>
        <v>3</v>
      </c>
    </row>
    <row r="27" spans="1:31" x14ac:dyDescent="0.3">
      <c r="A27" s="77">
        <f>RANK(AD27,$AD$2:AD88)</f>
        <v>26</v>
      </c>
      <c r="B27" s="2" t="s">
        <v>15</v>
      </c>
      <c r="C27" s="40" t="s">
        <v>4</v>
      </c>
      <c r="D27" s="2">
        <v>2015</v>
      </c>
      <c r="E27" s="3" t="s">
        <v>9</v>
      </c>
      <c r="F27" s="42" t="s">
        <v>120</v>
      </c>
      <c r="G27" s="46"/>
      <c r="H27" s="46"/>
      <c r="I27" s="49">
        <v>40</v>
      </c>
      <c r="J27" s="7"/>
      <c r="K27" s="2"/>
      <c r="L27" s="49">
        <v>40</v>
      </c>
      <c r="M27" s="58"/>
      <c r="N27" s="58"/>
      <c r="O27" s="49">
        <v>40</v>
      </c>
      <c r="P27" s="58"/>
      <c r="Q27" s="58"/>
      <c r="R27" s="58"/>
      <c r="S27" s="49">
        <v>120</v>
      </c>
      <c r="T27" s="46"/>
      <c r="U27" s="49"/>
      <c r="V27" s="46">
        <v>120</v>
      </c>
      <c r="W27" s="49"/>
      <c r="X27" s="49"/>
      <c r="Y27" s="49"/>
      <c r="Z27" s="48">
        <v>0</v>
      </c>
      <c r="AA27" s="49">
        <v>180</v>
      </c>
      <c r="AB27" s="48"/>
      <c r="AC27" s="49"/>
      <c r="AD27" s="44">
        <f>SUM(G27:AC27)</f>
        <v>540</v>
      </c>
      <c r="AE27" s="2">
        <f>COUNT(G27:AC27)</f>
        <v>7</v>
      </c>
    </row>
    <row r="28" spans="1:31" x14ac:dyDescent="0.3">
      <c r="A28" s="77">
        <f>RANK(AD28,$AD$2:AD89)</f>
        <v>26</v>
      </c>
      <c r="B28" s="2" t="s">
        <v>15</v>
      </c>
      <c r="C28" s="39" t="s">
        <v>258</v>
      </c>
      <c r="D28" s="3">
        <v>2014</v>
      </c>
      <c r="E28" s="3" t="s">
        <v>9</v>
      </c>
      <c r="F28" s="42" t="s">
        <v>126</v>
      </c>
      <c r="G28" s="46"/>
      <c r="H28" s="46"/>
      <c r="I28" s="49">
        <v>60</v>
      </c>
      <c r="J28" s="7"/>
      <c r="K28" s="2"/>
      <c r="L28" s="49">
        <v>60</v>
      </c>
      <c r="M28" s="58"/>
      <c r="N28" s="58"/>
      <c r="O28" s="49">
        <v>60</v>
      </c>
      <c r="P28" s="58"/>
      <c r="Q28" s="58"/>
      <c r="R28" s="58"/>
      <c r="S28" s="49">
        <v>120</v>
      </c>
      <c r="T28" s="46"/>
      <c r="U28" s="49"/>
      <c r="V28" s="46">
        <v>120</v>
      </c>
      <c r="W28" s="49"/>
      <c r="X28" s="49"/>
      <c r="Y28" s="49"/>
      <c r="Z28" s="46"/>
      <c r="AA28" s="49">
        <v>120</v>
      </c>
      <c r="AB28" s="46"/>
      <c r="AC28" s="49"/>
      <c r="AD28" s="44">
        <f>SUM(G28:AC28)</f>
        <v>540</v>
      </c>
      <c r="AE28" s="2">
        <f>COUNT(G28:AC28)</f>
        <v>6</v>
      </c>
    </row>
    <row r="29" spans="1:31" x14ac:dyDescent="0.3">
      <c r="A29" s="77">
        <f>RANK(AD29,$AD$2:AD90)</f>
        <v>28</v>
      </c>
      <c r="B29" s="2" t="s">
        <v>15</v>
      </c>
      <c r="C29" s="40" t="s">
        <v>13</v>
      </c>
      <c r="D29" s="2">
        <v>2013</v>
      </c>
      <c r="E29" s="4" t="s">
        <v>10</v>
      </c>
      <c r="F29" s="42" t="s">
        <v>112</v>
      </c>
      <c r="G29" s="46"/>
      <c r="H29" s="46"/>
      <c r="I29" s="49">
        <v>40</v>
      </c>
      <c r="J29" s="7"/>
      <c r="K29" s="2"/>
      <c r="L29" s="49">
        <v>30</v>
      </c>
      <c r="M29" s="58"/>
      <c r="N29" s="58"/>
      <c r="O29" s="49">
        <v>40</v>
      </c>
      <c r="P29" s="58"/>
      <c r="Q29" s="58"/>
      <c r="R29" s="49">
        <v>80</v>
      </c>
      <c r="S29" s="49">
        <v>80</v>
      </c>
      <c r="T29" s="46"/>
      <c r="U29" s="49"/>
      <c r="V29" s="46">
        <v>60</v>
      </c>
      <c r="W29" s="49"/>
      <c r="X29" s="49"/>
      <c r="Y29" s="49"/>
      <c r="Z29" s="46">
        <v>120</v>
      </c>
      <c r="AA29" s="49">
        <v>80</v>
      </c>
      <c r="AB29" s="46"/>
      <c r="AC29" s="49"/>
      <c r="AD29" s="44">
        <f>SUM(G29:AC29)</f>
        <v>530</v>
      </c>
      <c r="AE29" s="2">
        <f>COUNT(G29:AC29)</f>
        <v>8</v>
      </c>
    </row>
    <row r="30" spans="1:31" x14ac:dyDescent="0.3">
      <c r="A30" s="77">
        <f>RANK(AD30,$AD$2:AD91)</f>
        <v>29</v>
      </c>
      <c r="B30" s="4" t="s">
        <v>15</v>
      </c>
      <c r="C30" s="38" t="s">
        <v>43</v>
      </c>
      <c r="D30" s="2">
        <v>2010</v>
      </c>
      <c r="E30" s="3" t="s">
        <v>11</v>
      </c>
      <c r="F30" s="38" t="s">
        <v>80</v>
      </c>
      <c r="G30" s="46"/>
      <c r="H30" s="46"/>
      <c r="I30" s="49">
        <v>120</v>
      </c>
      <c r="J30" s="7"/>
      <c r="K30" s="2"/>
      <c r="L30" s="58"/>
      <c r="M30" s="58"/>
      <c r="N30" s="58"/>
      <c r="O30" s="49">
        <v>360</v>
      </c>
      <c r="P30" s="58"/>
      <c r="Q30" s="58"/>
      <c r="R30" s="58"/>
      <c r="S30" s="58"/>
      <c r="T30" s="46"/>
      <c r="U30" s="58"/>
      <c r="V30" s="46"/>
      <c r="W30" s="58"/>
      <c r="X30" s="58"/>
      <c r="Y30" s="58"/>
      <c r="Z30" s="46"/>
      <c r="AA30" s="49"/>
      <c r="AB30" s="46"/>
      <c r="AC30" s="49"/>
      <c r="AD30" s="44">
        <f>SUM(G30:AC30)</f>
        <v>480</v>
      </c>
      <c r="AE30" s="2">
        <f>COUNT(G30:AC30)</f>
        <v>2</v>
      </c>
    </row>
    <row r="31" spans="1:31" x14ac:dyDescent="0.3">
      <c r="A31" s="77">
        <f>RANK(AD31,$AD$2:AD92)</f>
        <v>30</v>
      </c>
      <c r="B31" s="2" t="s">
        <v>15</v>
      </c>
      <c r="C31" s="40" t="s">
        <v>13</v>
      </c>
      <c r="D31" s="2">
        <v>2010</v>
      </c>
      <c r="E31" s="3" t="s">
        <v>11</v>
      </c>
      <c r="F31" s="42" t="s">
        <v>175</v>
      </c>
      <c r="G31" s="46"/>
      <c r="H31" s="46"/>
      <c r="I31" s="49">
        <v>120</v>
      </c>
      <c r="J31" s="7"/>
      <c r="K31" s="2"/>
      <c r="L31" s="58"/>
      <c r="M31" s="58">
        <v>75</v>
      </c>
      <c r="N31" s="58"/>
      <c r="O31" s="58"/>
      <c r="P31" s="58"/>
      <c r="Q31" s="58"/>
      <c r="R31" s="49">
        <v>240</v>
      </c>
      <c r="S31" s="58"/>
      <c r="T31" s="46"/>
      <c r="U31" s="58"/>
      <c r="V31" s="46"/>
      <c r="W31" s="58"/>
      <c r="X31" s="58"/>
      <c r="Y31" s="58"/>
      <c r="Z31" s="46"/>
      <c r="AA31" s="49"/>
      <c r="AB31" s="46"/>
      <c r="AC31" s="49"/>
      <c r="AD31" s="44">
        <f>SUM(G31:AC31)</f>
        <v>435</v>
      </c>
      <c r="AE31" s="2">
        <f>COUNT(G31:AC31)</f>
        <v>3</v>
      </c>
    </row>
    <row r="32" spans="1:31" x14ac:dyDescent="0.3">
      <c r="A32" s="77">
        <f>RANK(AD32,$AD$2:AD93)</f>
        <v>31</v>
      </c>
      <c r="B32" s="7" t="s">
        <v>15</v>
      </c>
      <c r="C32" s="40" t="s">
        <v>258</v>
      </c>
      <c r="D32" s="2">
        <v>2010</v>
      </c>
      <c r="E32" s="3" t="s">
        <v>11</v>
      </c>
      <c r="F32" s="42" t="s">
        <v>133</v>
      </c>
      <c r="G32" s="7"/>
      <c r="H32" s="7"/>
      <c r="I32" s="7"/>
      <c r="J32" s="7"/>
      <c r="K32" s="2"/>
      <c r="L32" s="7"/>
      <c r="M32" s="7"/>
      <c r="N32" s="7"/>
      <c r="O32" s="7"/>
      <c r="P32" s="7"/>
      <c r="Q32" s="7"/>
      <c r="R32" s="7"/>
      <c r="S32" s="7"/>
      <c r="T32" s="7"/>
      <c r="U32" s="7"/>
      <c r="V32" s="46">
        <v>120</v>
      </c>
      <c r="W32" s="7"/>
      <c r="X32" s="7"/>
      <c r="Y32" s="7"/>
      <c r="Z32" s="46">
        <v>120</v>
      </c>
      <c r="AA32" s="49">
        <v>120</v>
      </c>
      <c r="AB32" s="46"/>
      <c r="AC32" s="49"/>
      <c r="AD32" s="44">
        <f>SUM(G32:AC32)</f>
        <v>360</v>
      </c>
      <c r="AE32" s="2">
        <f>COUNT(G32:AC32)</f>
        <v>3</v>
      </c>
    </row>
    <row r="33" spans="1:31" x14ac:dyDescent="0.3">
      <c r="A33" s="77">
        <f>RANK(AD33,$AD$2:AD94)</f>
        <v>31</v>
      </c>
      <c r="B33" s="2" t="s">
        <v>15</v>
      </c>
      <c r="C33" s="40" t="s">
        <v>162</v>
      </c>
      <c r="D33" s="2">
        <v>2010</v>
      </c>
      <c r="E33" s="3" t="s">
        <v>11</v>
      </c>
      <c r="F33" s="42" t="s">
        <v>134</v>
      </c>
      <c r="G33" s="46"/>
      <c r="H33" s="46"/>
      <c r="I33" s="49">
        <v>120</v>
      </c>
      <c r="J33" s="7"/>
      <c r="K33" s="2"/>
      <c r="L33" s="58"/>
      <c r="M33" s="58"/>
      <c r="N33" s="58"/>
      <c r="O33" s="49">
        <v>120</v>
      </c>
      <c r="P33" s="58"/>
      <c r="Q33" s="58"/>
      <c r="R33" s="58"/>
      <c r="S33" s="49">
        <v>120</v>
      </c>
      <c r="T33" s="46"/>
      <c r="U33" s="49"/>
      <c r="V33" s="46"/>
      <c r="W33" s="49"/>
      <c r="X33" s="49"/>
      <c r="Y33" s="49"/>
      <c r="Z33" s="46"/>
      <c r="AA33" s="49"/>
      <c r="AB33" s="46"/>
      <c r="AC33" s="49"/>
      <c r="AD33" s="44">
        <f>SUM(G33:AC33)</f>
        <v>360</v>
      </c>
      <c r="AE33" s="2">
        <f>COUNT(G33:AC33)</f>
        <v>3</v>
      </c>
    </row>
    <row r="34" spans="1:31" x14ac:dyDescent="0.3">
      <c r="A34" s="77">
        <f>RANK(AD34,$AD$2:AD95)</f>
        <v>31</v>
      </c>
      <c r="B34" s="2" t="s">
        <v>15</v>
      </c>
      <c r="C34" s="40" t="s">
        <v>43</v>
      </c>
      <c r="D34" s="2">
        <v>2010</v>
      </c>
      <c r="E34" s="3" t="s">
        <v>11</v>
      </c>
      <c r="F34" s="42" t="s">
        <v>158</v>
      </c>
      <c r="G34" s="46"/>
      <c r="H34" s="46"/>
      <c r="I34" s="7"/>
      <c r="J34" s="7"/>
      <c r="K34" s="2"/>
      <c r="L34" s="58"/>
      <c r="M34" s="58"/>
      <c r="N34" s="58"/>
      <c r="O34" s="49">
        <v>240</v>
      </c>
      <c r="P34" s="58"/>
      <c r="Q34" s="58"/>
      <c r="R34" s="49">
        <v>120</v>
      </c>
      <c r="S34" s="58"/>
      <c r="T34" s="46"/>
      <c r="U34" s="58"/>
      <c r="V34" s="46"/>
      <c r="W34" s="58"/>
      <c r="X34" s="58"/>
      <c r="Y34" s="58"/>
      <c r="Z34" s="46"/>
      <c r="AA34" s="49"/>
      <c r="AB34" s="46"/>
      <c r="AC34" s="49"/>
      <c r="AD34" s="44">
        <f>SUM(G34:AC34)</f>
        <v>360</v>
      </c>
      <c r="AE34" s="2">
        <f>COUNT(G34:AC34)</f>
        <v>2</v>
      </c>
    </row>
    <row r="35" spans="1:31" x14ac:dyDescent="0.3">
      <c r="A35" s="77">
        <f>RANK(AD35,$AD$2:AD96)</f>
        <v>31</v>
      </c>
      <c r="B35" s="7" t="s">
        <v>15</v>
      </c>
      <c r="C35" s="42" t="s">
        <v>6</v>
      </c>
      <c r="D35" s="7">
        <v>2009</v>
      </c>
      <c r="E35" s="2" t="s">
        <v>12</v>
      </c>
      <c r="F35" s="50" t="s">
        <v>196</v>
      </c>
      <c r="G35" s="7"/>
      <c r="H35" s="7"/>
      <c r="I35" s="49">
        <v>240</v>
      </c>
      <c r="J35" s="7"/>
      <c r="K35" s="2"/>
      <c r="L35" s="58"/>
      <c r="M35" s="58"/>
      <c r="N35" s="58"/>
      <c r="O35" s="49">
        <v>120</v>
      </c>
      <c r="P35" s="58"/>
      <c r="Q35" s="58"/>
      <c r="R35" s="58"/>
      <c r="S35" s="58"/>
      <c r="T35" s="7"/>
      <c r="U35" s="58"/>
      <c r="V35" s="46"/>
      <c r="W35" s="58"/>
      <c r="X35" s="58"/>
      <c r="Y35" s="58"/>
      <c r="Z35" s="46"/>
      <c r="AA35" s="49"/>
      <c r="AB35" s="46"/>
      <c r="AC35" s="49"/>
      <c r="AD35" s="44">
        <f>SUM(G35:AC35)</f>
        <v>360</v>
      </c>
      <c r="AE35" s="2">
        <f>COUNT(G35:AC35)</f>
        <v>2</v>
      </c>
    </row>
    <row r="36" spans="1:31" x14ac:dyDescent="0.3">
      <c r="A36" s="77">
        <f>RANK(AD36,$AD$2:AD97)</f>
        <v>35</v>
      </c>
      <c r="B36" s="2" t="s">
        <v>15</v>
      </c>
      <c r="C36" s="40" t="s">
        <v>162</v>
      </c>
      <c r="D36" s="2">
        <v>2014</v>
      </c>
      <c r="E36" s="3" t="s">
        <v>9</v>
      </c>
      <c r="F36" s="42" t="s">
        <v>127</v>
      </c>
      <c r="G36" s="46"/>
      <c r="H36" s="46"/>
      <c r="I36" s="49">
        <v>30</v>
      </c>
      <c r="J36" s="7"/>
      <c r="K36" s="2"/>
      <c r="L36" s="49">
        <v>30</v>
      </c>
      <c r="M36" s="58"/>
      <c r="N36" s="58"/>
      <c r="O36" s="58"/>
      <c r="P36" s="58"/>
      <c r="Q36" s="58"/>
      <c r="R36" s="49">
        <v>40</v>
      </c>
      <c r="S36" s="49">
        <v>80</v>
      </c>
      <c r="T36" s="46"/>
      <c r="U36" s="49"/>
      <c r="V36" s="46">
        <v>80</v>
      </c>
      <c r="W36" s="49"/>
      <c r="X36" s="49"/>
      <c r="Y36" s="49"/>
      <c r="Z36" s="46">
        <v>30</v>
      </c>
      <c r="AA36" s="49">
        <v>40</v>
      </c>
      <c r="AB36" s="46"/>
      <c r="AC36" s="49"/>
      <c r="AD36" s="44">
        <f>SUM(G36:AC36)</f>
        <v>330</v>
      </c>
      <c r="AE36" s="2">
        <f>COUNT(G36:AC36)</f>
        <v>7</v>
      </c>
    </row>
    <row r="37" spans="1:31" x14ac:dyDescent="0.3">
      <c r="A37" s="77">
        <f>RANK(AD37,$AD$2:AD98)</f>
        <v>36</v>
      </c>
      <c r="B37" s="4" t="s">
        <v>15</v>
      </c>
      <c r="C37" s="38" t="s">
        <v>4</v>
      </c>
      <c r="D37" s="2">
        <v>2012</v>
      </c>
      <c r="E37" s="2" t="s">
        <v>10</v>
      </c>
      <c r="F37" s="38" t="s">
        <v>97</v>
      </c>
      <c r="G37" s="46"/>
      <c r="H37" s="46"/>
      <c r="I37" s="49">
        <v>120</v>
      </c>
      <c r="J37" s="7"/>
      <c r="K37" s="2"/>
      <c r="L37" s="49">
        <v>40</v>
      </c>
      <c r="M37" s="58"/>
      <c r="N37" s="58"/>
      <c r="O37" s="49">
        <v>60</v>
      </c>
      <c r="P37" s="58"/>
      <c r="Q37" s="58"/>
      <c r="R37" s="49">
        <v>80</v>
      </c>
      <c r="S37" s="58"/>
      <c r="T37" s="46"/>
      <c r="U37" s="58"/>
      <c r="V37" s="46"/>
      <c r="W37" s="58"/>
      <c r="X37" s="58"/>
      <c r="Y37" s="58"/>
      <c r="Z37" s="46"/>
      <c r="AA37" s="49"/>
      <c r="AB37" s="46"/>
      <c r="AC37" s="49"/>
      <c r="AD37" s="44">
        <f>SUM(G37:AC37)</f>
        <v>300</v>
      </c>
      <c r="AE37" s="2">
        <f>COUNT(G37:AC37)</f>
        <v>4</v>
      </c>
    </row>
    <row r="38" spans="1:31" x14ac:dyDescent="0.3">
      <c r="A38" s="77">
        <f>RANK(AD38,$AD$2:AD99)</f>
        <v>37</v>
      </c>
      <c r="B38" s="2" t="s">
        <v>15</v>
      </c>
      <c r="C38" s="39" t="s">
        <v>258</v>
      </c>
      <c r="D38" s="3">
        <v>2016</v>
      </c>
      <c r="E38" s="3" t="s">
        <v>5</v>
      </c>
      <c r="F38" s="38" t="s">
        <v>172</v>
      </c>
      <c r="G38" s="46"/>
      <c r="H38" s="46"/>
      <c r="I38" s="49">
        <v>30</v>
      </c>
      <c r="J38" s="7"/>
      <c r="K38" s="2"/>
      <c r="L38" s="49">
        <v>20</v>
      </c>
      <c r="M38" s="58"/>
      <c r="N38" s="58"/>
      <c r="O38" s="49">
        <v>30</v>
      </c>
      <c r="P38" s="58"/>
      <c r="Q38" s="58"/>
      <c r="R38" s="49">
        <v>20</v>
      </c>
      <c r="S38" s="49">
        <v>40</v>
      </c>
      <c r="T38" s="46"/>
      <c r="U38" s="49"/>
      <c r="V38" s="46">
        <v>60</v>
      </c>
      <c r="W38" s="49"/>
      <c r="X38" s="49"/>
      <c r="Y38" s="49"/>
      <c r="Z38" s="46">
        <v>40</v>
      </c>
      <c r="AA38" s="49"/>
      <c r="AB38" s="46"/>
      <c r="AC38" s="49"/>
      <c r="AD38" s="44">
        <f>SUM(G38:AC38)</f>
        <v>240</v>
      </c>
      <c r="AE38" s="2">
        <f>COUNT(G38:AC38)</f>
        <v>7</v>
      </c>
    </row>
    <row r="39" spans="1:31" x14ac:dyDescent="0.3">
      <c r="A39" s="77">
        <f>RANK(AD39,$AD$2:AD100)</f>
        <v>37</v>
      </c>
      <c r="B39" s="2" t="s">
        <v>15</v>
      </c>
      <c r="C39" s="40" t="s">
        <v>4</v>
      </c>
      <c r="D39" s="2">
        <v>2011</v>
      </c>
      <c r="E39" s="2" t="s">
        <v>11</v>
      </c>
      <c r="F39" s="42" t="s">
        <v>163</v>
      </c>
      <c r="G39" s="7"/>
      <c r="H39" s="7"/>
      <c r="I39" s="7"/>
      <c r="J39" s="7"/>
      <c r="K39" s="2"/>
      <c r="L39" s="49">
        <v>40</v>
      </c>
      <c r="M39" s="7"/>
      <c r="N39" s="7"/>
      <c r="O39" s="49">
        <v>80</v>
      </c>
      <c r="P39" s="7"/>
      <c r="Q39" s="7"/>
      <c r="R39" s="49">
        <v>120</v>
      </c>
      <c r="S39" s="7"/>
      <c r="T39" s="7"/>
      <c r="U39" s="7"/>
      <c r="V39" s="46"/>
      <c r="W39" s="7"/>
      <c r="X39" s="7"/>
      <c r="Y39" s="7"/>
      <c r="Z39" s="46"/>
      <c r="AA39" s="49"/>
      <c r="AB39" s="46"/>
      <c r="AC39" s="49"/>
      <c r="AD39" s="44">
        <f>SUM(G39:AC39)</f>
        <v>240</v>
      </c>
      <c r="AE39" s="2">
        <f>COUNT(G39:AC39)</f>
        <v>3</v>
      </c>
    </row>
    <row r="40" spans="1:31" x14ac:dyDescent="0.3">
      <c r="A40" s="77">
        <f>RANK(AD40,$AD$2:AD101)</f>
        <v>37</v>
      </c>
      <c r="B40" s="7" t="s">
        <v>15</v>
      </c>
      <c r="C40" s="40" t="s">
        <v>13</v>
      </c>
      <c r="D40" s="2">
        <v>2011</v>
      </c>
      <c r="E40" s="3" t="s">
        <v>11</v>
      </c>
      <c r="F40" s="42" t="s">
        <v>85</v>
      </c>
      <c r="G40" s="7"/>
      <c r="H40" s="7"/>
      <c r="I40" s="7"/>
      <c r="J40" s="7"/>
      <c r="K40" s="2"/>
      <c r="L40" s="7"/>
      <c r="M40" s="7"/>
      <c r="N40" s="7"/>
      <c r="O40" s="7"/>
      <c r="P40" s="7"/>
      <c r="Q40" s="7"/>
      <c r="R40" s="7"/>
      <c r="S40" s="7"/>
      <c r="T40" s="7"/>
      <c r="U40" s="7"/>
      <c r="V40" s="46">
        <v>240</v>
      </c>
      <c r="W40" s="7"/>
      <c r="X40" s="7"/>
      <c r="Y40" s="7"/>
      <c r="Z40" s="46"/>
      <c r="AA40" s="49"/>
      <c r="AB40" s="46"/>
      <c r="AC40" s="49"/>
      <c r="AD40" s="44">
        <f>SUM(G40:AC40)</f>
        <v>240</v>
      </c>
      <c r="AE40" s="2">
        <f>COUNT(G40:AC40)</f>
        <v>1</v>
      </c>
    </row>
    <row r="41" spans="1:31" x14ac:dyDescent="0.3">
      <c r="A41" s="77">
        <f>RANK(AD41,$AD$2:AD102)</f>
        <v>40</v>
      </c>
      <c r="B41" s="2" t="s">
        <v>15</v>
      </c>
      <c r="C41" s="40" t="s">
        <v>258</v>
      </c>
      <c r="D41" s="2">
        <v>2014</v>
      </c>
      <c r="E41" s="3" t="s">
        <v>9</v>
      </c>
      <c r="F41" s="42" t="s">
        <v>154</v>
      </c>
      <c r="G41" s="46"/>
      <c r="H41" s="46"/>
      <c r="I41" s="49">
        <v>30</v>
      </c>
      <c r="J41" s="7"/>
      <c r="K41" s="2"/>
      <c r="L41" s="58"/>
      <c r="M41" s="58"/>
      <c r="N41" s="58"/>
      <c r="O41" s="58"/>
      <c r="P41" s="58"/>
      <c r="Q41" s="58"/>
      <c r="R41" s="49">
        <v>30</v>
      </c>
      <c r="S41" s="49">
        <v>60</v>
      </c>
      <c r="T41" s="46"/>
      <c r="U41" s="49"/>
      <c r="V41" s="46">
        <v>40</v>
      </c>
      <c r="W41" s="49"/>
      <c r="X41" s="49"/>
      <c r="Y41" s="49"/>
      <c r="Z41" s="46">
        <v>30</v>
      </c>
      <c r="AA41" s="49">
        <v>40</v>
      </c>
      <c r="AB41" s="46"/>
      <c r="AC41" s="49"/>
      <c r="AD41" s="44">
        <f>SUM(G41:AC41)</f>
        <v>230</v>
      </c>
      <c r="AE41" s="2">
        <f>COUNT(G41:AC41)</f>
        <v>6</v>
      </c>
    </row>
    <row r="42" spans="1:31" x14ac:dyDescent="0.3">
      <c r="A42" s="77">
        <f>RANK(AD42,$AD$2:AD103)</f>
        <v>41</v>
      </c>
      <c r="B42" s="2" t="s">
        <v>15</v>
      </c>
      <c r="C42" s="40" t="s">
        <v>13</v>
      </c>
      <c r="D42" s="2">
        <v>2015</v>
      </c>
      <c r="E42" s="3" t="s">
        <v>9</v>
      </c>
      <c r="F42" s="42" t="s">
        <v>277</v>
      </c>
      <c r="G42" s="46"/>
      <c r="H42" s="46"/>
      <c r="I42" s="7"/>
      <c r="J42" s="7"/>
      <c r="K42" s="2"/>
      <c r="L42" s="58"/>
      <c r="M42" s="58"/>
      <c r="N42" s="58"/>
      <c r="O42" s="49">
        <v>30</v>
      </c>
      <c r="P42" s="58"/>
      <c r="Q42" s="58"/>
      <c r="R42" s="49">
        <v>30</v>
      </c>
      <c r="S42" s="49">
        <v>40</v>
      </c>
      <c r="T42" s="46"/>
      <c r="U42" s="49"/>
      <c r="V42" s="46">
        <v>40</v>
      </c>
      <c r="W42" s="49"/>
      <c r="X42" s="49"/>
      <c r="Y42" s="49"/>
      <c r="Z42" s="46">
        <v>30</v>
      </c>
      <c r="AA42" s="49">
        <v>30</v>
      </c>
      <c r="AB42" s="46"/>
      <c r="AC42" s="49"/>
      <c r="AD42" s="44">
        <f>SUM(G42:AC42)</f>
        <v>200</v>
      </c>
      <c r="AE42" s="2">
        <f>COUNT(G42:AC42)</f>
        <v>6</v>
      </c>
    </row>
    <row r="43" spans="1:31" x14ac:dyDescent="0.3">
      <c r="A43" s="77">
        <f>RANK(AD43,$AD$2:AD104)</f>
        <v>42</v>
      </c>
      <c r="B43" s="2" t="s">
        <v>15</v>
      </c>
      <c r="C43" s="40" t="s">
        <v>31</v>
      </c>
      <c r="D43" s="2">
        <v>2014</v>
      </c>
      <c r="E43" s="3" t="s">
        <v>9</v>
      </c>
      <c r="F43" s="42" t="s">
        <v>128</v>
      </c>
      <c r="G43" s="46"/>
      <c r="H43" s="46"/>
      <c r="I43" s="7"/>
      <c r="J43" s="7"/>
      <c r="K43" s="2"/>
      <c r="L43" s="58"/>
      <c r="M43" s="58"/>
      <c r="N43" s="58"/>
      <c r="O43" s="49">
        <v>30</v>
      </c>
      <c r="P43" s="58"/>
      <c r="Q43" s="58"/>
      <c r="R43" s="49">
        <v>20</v>
      </c>
      <c r="S43" s="58"/>
      <c r="T43" s="46"/>
      <c r="U43" s="58"/>
      <c r="V43" s="48">
        <v>0</v>
      </c>
      <c r="W43" s="58"/>
      <c r="X43" s="58"/>
      <c r="Y43" s="58"/>
      <c r="Z43" s="46">
        <v>60</v>
      </c>
      <c r="AA43" s="49">
        <v>80</v>
      </c>
      <c r="AB43" s="46"/>
      <c r="AC43" s="49"/>
      <c r="AD43" s="44">
        <f>SUM(G43:AC43)</f>
        <v>190</v>
      </c>
      <c r="AE43" s="2">
        <f>COUNT(G43:AC43)</f>
        <v>5</v>
      </c>
    </row>
    <row r="44" spans="1:31" x14ac:dyDescent="0.3">
      <c r="A44" s="77">
        <f>RANK(AD44,$AD$2:AD105)</f>
        <v>43</v>
      </c>
      <c r="B44" s="7" t="s">
        <v>15</v>
      </c>
      <c r="C44" s="39" t="s">
        <v>258</v>
      </c>
      <c r="D44" s="7">
        <v>2014</v>
      </c>
      <c r="E44" s="7" t="s">
        <v>9</v>
      </c>
      <c r="F44" s="42" t="s">
        <v>155</v>
      </c>
      <c r="G44" s="7"/>
      <c r="H44" s="7"/>
      <c r="I44" s="7"/>
      <c r="J44" s="7"/>
      <c r="K44" s="2"/>
      <c r="L44" s="7"/>
      <c r="M44" s="7"/>
      <c r="N44" s="7"/>
      <c r="O44" s="7"/>
      <c r="P44" s="7"/>
      <c r="Q44" s="7"/>
      <c r="R44" s="49">
        <v>30</v>
      </c>
      <c r="S44" s="7"/>
      <c r="T44" s="7"/>
      <c r="U44" s="7"/>
      <c r="V44" s="46"/>
      <c r="W44" s="7"/>
      <c r="X44" s="7"/>
      <c r="Y44" s="7"/>
      <c r="Z44" s="46">
        <v>80</v>
      </c>
      <c r="AA44" s="49">
        <v>60</v>
      </c>
      <c r="AB44" s="46"/>
      <c r="AC44" s="49"/>
      <c r="AD44" s="44">
        <f>SUM(G44:AC44)</f>
        <v>170</v>
      </c>
      <c r="AE44" s="2">
        <f>COUNT(G44:AC44)</f>
        <v>3</v>
      </c>
    </row>
    <row r="45" spans="1:31" x14ac:dyDescent="0.3">
      <c r="A45" s="77">
        <f>RANK(AD45,$AD$2:AD106)</f>
        <v>44</v>
      </c>
      <c r="B45" s="7" t="s">
        <v>15</v>
      </c>
      <c r="C45" s="40" t="s">
        <v>366</v>
      </c>
      <c r="D45" s="4">
        <v>2013</v>
      </c>
      <c r="E45" s="2" t="s">
        <v>10</v>
      </c>
      <c r="F45" s="42" t="s">
        <v>330</v>
      </c>
      <c r="G45" s="7"/>
      <c r="H45" s="7"/>
      <c r="I45" s="7"/>
      <c r="J45" s="7"/>
      <c r="K45" s="2"/>
      <c r="L45" s="7"/>
      <c r="M45" s="7"/>
      <c r="N45" s="7"/>
      <c r="O45" s="7"/>
      <c r="P45" s="7"/>
      <c r="Q45" s="7"/>
      <c r="R45" s="7"/>
      <c r="S45" s="7"/>
      <c r="T45" s="7"/>
      <c r="U45" s="7"/>
      <c r="V45" s="46">
        <v>60</v>
      </c>
      <c r="W45" s="7"/>
      <c r="X45" s="7"/>
      <c r="Y45" s="7"/>
      <c r="Z45" s="46"/>
      <c r="AA45" s="49">
        <v>80</v>
      </c>
      <c r="AB45" s="46"/>
      <c r="AC45" s="49"/>
      <c r="AD45" s="44">
        <f>SUM(G45:AC45)</f>
        <v>140</v>
      </c>
      <c r="AE45" s="2">
        <f>COUNT(G45:AC45)</f>
        <v>2</v>
      </c>
    </row>
    <row r="46" spans="1:31" x14ac:dyDescent="0.3">
      <c r="A46" s="77">
        <f>RANK(AD46,$AD$2:AD107)</f>
        <v>45</v>
      </c>
      <c r="B46" s="7" t="s">
        <v>15</v>
      </c>
      <c r="C46" s="42" t="s">
        <v>4</v>
      </c>
      <c r="D46" s="7">
        <v>2012</v>
      </c>
      <c r="E46" s="7" t="s">
        <v>10</v>
      </c>
      <c r="F46" s="42" t="s">
        <v>234</v>
      </c>
      <c r="G46" s="7"/>
      <c r="H46" s="7"/>
      <c r="I46" s="7"/>
      <c r="J46" s="7"/>
      <c r="K46" s="2"/>
      <c r="L46" s="7"/>
      <c r="M46" s="7"/>
      <c r="N46" s="7"/>
      <c r="O46" s="7"/>
      <c r="P46" s="7"/>
      <c r="Q46" s="7"/>
      <c r="R46" s="49">
        <v>120</v>
      </c>
      <c r="S46" s="66">
        <v>0</v>
      </c>
      <c r="T46" s="7"/>
      <c r="U46" s="66"/>
      <c r="V46" s="46"/>
      <c r="W46" s="66"/>
      <c r="X46" s="66"/>
      <c r="Y46" s="66"/>
      <c r="Z46" s="46"/>
      <c r="AA46" s="49"/>
      <c r="AB46" s="46"/>
      <c r="AC46" s="49"/>
      <c r="AD46" s="44">
        <f>SUM(G46:AC46)</f>
        <v>120</v>
      </c>
      <c r="AE46" s="2">
        <f>COUNT(G46:AC46)</f>
        <v>2</v>
      </c>
    </row>
    <row r="47" spans="1:31" x14ac:dyDescent="0.3">
      <c r="A47" s="77">
        <f>RANK(AD47,$AD$2:AD108)</f>
        <v>45</v>
      </c>
      <c r="B47" s="2" t="s">
        <v>15</v>
      </c>
      <c r="C47" s="39" t="s">
        <v>46</v>
      </c>
      <c r="D47" s="3">
        <v>2010</v>
      </c>
      <c r="E47" s="3" t="s">
        <v>11</v>
      </c>
      <c r="F47" s="38" t="s">
        <v>114</v>
      </c>
      <c r="G47" s="46"/>
      <c r="H47" s="46"/>
      <c r="I47" s="7"/>
      <c r="J47" s="7"/>
      <c r="K47" s="2"/>
      <c r="L47" s="58"/>
      <c r="M47" s="58"/>
      <c r="N47" s="58"/>
      <c r="O47" s="49">
        <v>120</v>
      </c>
      <c r="P47" s="58"/>
      <c r="Q47" s="58"/>
      <c r="R47" s="58"/>
      <c r="S47" s="58"/>
      <c r="T47" s="46"/>
      <c r="U47" s="58"/>
      <c r="V47" s="46"/>
      <c r="W47" s="58"/>
      <c r="X47" s="58"/>
      <c r="Y47" s="58"/>
      <c r="Z47" s="46"/>
      <c r="AA47" s="49"/>
      <c r="AB47" s="46"/>
      <c r="AC47" s="49"/>
      <c r="AD47" s="44">
        <f>SUM(G47:AC47)</f>
        <v>120</v>
      </c>
      <c r="AE47" s="2">
        <f>COUNT(G47:AC47)</f>
        <v>1</v>
      </c>
    </row>
    <row r="48" spans="1:31" x14ac:dyDescent="0.3">
      <c r="A48" s="77">
        <f>RANK(AD48,$AD$2:AD109)</f>
        <v>45</v>
      </c>
      <c r="B48" s="7" t="s">
        <v>15</v>
      </c>
      <c r="C48" s="40" t="s">
        <v>366</v>
      </c>
      <c r="D48" s="2">
        <v>2010</v>
      </c>
      <c r="E48" s="2" t="s">
        <v>11</v>
      </c>
      <c r="F48" s="42" t="s">
        <v>334</v>
      </c>
      <c r="G48" s="7"/>
      <c r="H48" s="7"/>
      <c r="I48" s="7"/>
      <c r="J48" s="7"/>
      <c r="K48" s="2"/>
      <c r="L48" s="7"/>
      <c r="M48" s="7"/>
      <c r="N48" s="7"/>
      <c r="O48" s="7"/>
      <c r="P48" s="7"/>
      <c r="Q48" s="7"/>
      <c r="R48" s="7"/>
      <c r="S48" s="7"/>
      <c r="T48" s="7"/>
      <c r="U48" s="7"/>
      <c r="V48" s="46">
        <v>120</v>
      </c>
      <c r="W48" s="7"/>
      <c r="X48" s="7"/>
      <c r="Y48" s="7"/>
      <c r="Z48" s="46"/>
      <c r="AA48" s="49"/>
      <c r="AB48" s="46"/>
      <c r="AC48" s="49"/>
      <c r="AD48" s="44">
        <f>SUM(G48:AC48)</f>
        <v>120</v>
      </c>
      <c r="AE48" s="2">
        <f>COUNT(G48:AC48)</f>
        <v>1</v>
      </c>
    </row>
    <row r="49" spans="1:31" x14ac:dyDescent="0.3">
      <c r="A49" s="77">
        <f>RANK(AD49,$AD$2:AD110)</f>
        <v>45</v>
      </c>
      <c r="B49" s="7" t="s">
        <v>15</v>
      </c>
      <c r="C49" s="42" t="s">
        <v>4</v>
      </c>
      <c r="D49" s="7">
        <v>2010</v>
      </c>
      <c r="E49" s="7" t="s">
        <v>11</v>
      </c>
      <c r="F49" s="42" t="s">
        <v>135</v>
      </c>
      <c r="G49" s="7"/>
      <c r="H49" s="7"/>
      <c r="I49" s="7"/>
      <c r="J49" s="7"/>
      <c r="K49" s="2"/>
      <c r="L49" s="7"/>
      <c r="M49" s="7"/>
      <c r="N49" s="7"/>
      <c r="O49" s="7"/>
      <c r="P49" s="7"/>
      <c r="Q49" s="7"/>
      <c r="R49" s="49">
        <v>120</v>
      </c>
      <c r="S49" s="7"/>
      <c r="T49" s="7"/>
      <c r="U49" s="7"/>
      <c r="V49" s="46"/>
      <c r="W49" s="7"/>
      <c r="X49" s="7"/>
      <c r="Y49" s="7"/>
      <c r="Z49" s="46"/>
      <c r="AA49" s="49"/>
      <c r="AB49" s="46"/>
      <c r="AC49" s="49"/>
      <c r="AD49" s="44">
        <f>SUM(G49:AC49)</f>
        <v>120</v>
      </c>
      <c r="AE49" s="2">
        <f>COUNT(G49:AC49)</f>
        <v>1</v>
      </c>
    </row>
    <row r="50" spans="1:31" x14ac:dyDescent="0.3">
      <c r="A50" s="77">
        <f>RANK(AD50,$AD$2:AD111)</f>
        <v>45</v>
      </c>
      <c r="B50" s="7" t="s">
        <v>15</v>
      </c>
      <c r="C50" s="42" t="s">
        <v>13</v>
      </c>
      <c r="D50" s="7">
        <v>2009</v>
      </c>
      <c r="E50" s="2" t="s">
        <v>12</v>
      </c>
      <c r="F50" s="50" t="s">
        <v>237</v>
      </c>
      <c r="G50" s="7"/>
      <c r="H50" s="7"/>
      <c r="I50" s="49">
        <v>120</v>
      </c>
      <c r="J50" s="7"/>
      <c r="K50" s="2"/>
      <c r="L50" s="58"/>
      <c r="M50" s="58"/>
      <c r="N50" s="58"/>
      <c r="O50" s="58"/>
      <c r="P50" s="58"/>
      <c r="Q50" s="58"/>
      <c r="R50" s="58"/>
      <c r="S50" s="58"/>
      <c r="T50" s="7"/>
      <c r="U50" s="58"/>
      <c r="V50" s="46"/>
      <c r="W50" s="58"/>
      <c r="X50" s="58"/>
      <c r="Y50" s="58"/>
      <c r="Z50" s="46"/>
      <c r="AA50" s="49"/>
      <c r="AB50" s="46"/>
      <c r="AC50" s="49"/>
      <c r="AD50" s="44">
        <f>SUM(G50:AC50)</f>
        <v>120</v>
      </c>
      <c r="AE50" s="2">
        <f>COUNT(G50:AC50)</f>
        <v>1</v>
      </c>
    </row>
    <row r="51" spans="1:31" x14ac:dyDescent="0.3">
      <c r="A51" s="77">
        <f>RANK(AD51,$AD$2:AD112)</f>
        <v>45</v>
      </c>
      <c r="B51" s="7" t="s">
        <v>433</v>
      </c>
      <c r="C51" s="40"/>
      <c r="D51" s="2"/>
      <c r="E51" s="3" t="s">
        <v>10</v>
      </c>
      <c r="F51" s="50" t="s">
        <v>422</v>
      </c>
      <c r="G51" s="7"/>
      <c r="H51" s="7"/>
      <c r="I51" s="7"/>
      <c r="J51" s="7"/>
      <c r="K51" s="2"/>
      <c r="L51" s="49">
        <v>120</v>
      </c>
      <c r="M51" s="7"/>
      <c r="N51" s="7"/>
      <c r="O51" s="7"/>
      <c r="P51" s="7"/>
      <c r="Q51" s="7"/>
      <c r="R51" s="7"/>
      <c r="S51" s="7"/>
      <c r="T51" s="7"/>
      <c r="U51" s="7"/>
      <c r="V51" s="46"/>
      <c r="W51" s="7"/>
      <c r="X51" s="7"/>
      <c r="Y51" s="7"/>
      <c r="Z51" s="46"/>
      <c r="AA51" s="49"/>
      <c r="AB51" s="46"/>
      <c r="AC51" s="49"/>
      <c r="AD51" s="44">
        <f>SUM(G51:AC51)</f>
        <v>120</v>
      </c>
      <c r="AE51" s="2">
        <f>COUNT(G51:AC51)</f>
        <v>1</v>
      </c>
    </row>
    <row r="52" spans="1:31" x14ac:dyDescent="0.3">
      <c r="A52" s="77">
        <f>RANK(AD52,$AD$2:AD113)</f>
        <v>45</v>
      </c>
      <c r="B52" s="4" t="s">
        <v>15</v>
      </c>
      <c r="C52" s="38" t="s">
        <v>4</v>
      </c>
      <c r="D52" s="4">
        <v>2011</v>
      </c>
      <c r="E52" s="8" t="s">
        <v>11</v>
      </c>
      <c r="F52" s="50" t="s">
        <v>529</v>
      </c>
      <c r="G52" s="7"/>
      <c r="H52" s="7"/>
      <c r="I52" s="7"/>
      <c r="J52" s="7"/>
      <c r="K52" s="2"/>
      <c r="L52" s="7"/>
      <c r="M52" s="7"/>
      <c r="N52" s="7"/>
      <c r="O52" s="7"/>
      <c r="P52" s="7"/>
      <c r="Q52" s="7"/>
      <c r="R52" s="7"/>
      <c r="S52" s="49">
        <v>120</v>
      </c>
      <c r="T52" s="7"/>
      <c r="U52" s="49"/>
      <c r="V52" s="46"/>
      <c r="W52" s="49"/>
      <c r="X52" s="49"/>
      <c r="Y52" s="49"/>
      <c r="Z52" s="46"/>
      <c r="AA52" s="49"/>
      <c r="AB52" s="46"/>
      <c r="AC52" s="49"/>
      <c r="AD52" s="44">
        <f>SUM(G52:AC52)</f>
        <v>120</v>
      </c>
      <c r="AE52" s="2">
        <f>COUNT(G52:AC52)</f>
        <v>1</v>
      </c>
    </row>
    <row r="53" spans="1:31" x14ac:dyDescent="0.3">
      <c r="A53" s="77">
        <f>RANK(AD53,$AD$2:AD114)</f>
        <v>45</v>
      </c>
      <c r="B53" s="4" t="s">
        <v>18</v>
      </c>
      <c r="C53" s="38" t="s">
        <v>50</v>
      </c>
      <c r="D53" s="4"/>
      <c r="E53" s="2" t="s">
        <v>10</v>
      </c>
      <c r="F53" s="38" t="s">
        <v>360</v>
      </c>
      <c r="G53" s="7"/>
      <c r="H53" s="7"/>
      <c r="I53" s="7"/>
      <c r="J53" s="7"/>
      <c r="K53" s="2"/>
      <c r="L53" s="49">
        <v>120</v>
      </c>
      <c r="M53" s="7"/>
      <c r="N53" s="7"/>
      <c r="O53" s="7"/>
      <c r="P53" s="7"/>
      <c r="Q53" s="7"/>
      <c r="R53" s="7"/>
      <c r="S53" s="7"/>
      <c r="T53" s="7"/>
      <c r="U53" s="7"/>
      <c r="V53" s="46"/>
      <c r="W53" s="7"/>
      <c r="X53" s="7"/>
      <c r="Y53" s="7"/>
      <c r="Z53" s="46"/>
      <c r="AA53" s="49"/>
      <c r="AB53" s="46"/>
      <c r="AC53" s="49"/>
      <c r="AD53" s="44">
        <f>SUM(G53:AC53)</f>
        <v>120</v>
      </c>
      <c r="AE53" s="2">
        <f>COUNT(G53:AC53)</f>
        <v>1</v>
      </c>
    </row>
    <row r="54" spans="1:31" x14ac:dyDescent="0.3">
      <c r="A54" s="77">
        <f>RANK(AD54,$AD$2:AD115)</f>
        <v>53</v>
      </c>
      <c r="B54" s="2" t="s">
        <v>15</v>
      </c>
      <c r="C54" s="40" t="s">
        <v>4</v>
      </c>
      <c r="D54" s="2">
        <v>2013</v>
      </c>
      <c r="E54" s="2" t="s">
        <v>10</v>
      </c>
      <c r="F54" s="42" t="s">
        <v>170</v>
      </c>
      <c r="G54" s="7"/>
      <c r="H54" s="7"/>
      <c r="I54" s="7"/>
      <c r="J54" s="7"/>
      <c r="K54" s="2"/>
      <c r="L54" s="49">
        <v>30</v>
      </c>
      <c r="M54" s="7"/>
      <c r="N54" s="7"/>
      <c r="O54" s="49">
        <v>60</v>
      </c>
      <c r="P54" s="7"/>
      <c r="Q54" s="7"/>
      <c r="R54" s="7"/>
      <c r="S54" s="7"/>
      <c r="T54" s="7"/>
      <c r="U54" s="7"/>
      <c r="V54" s="46"/>
      <c r="W54" s="7"/>
      <c r="X54" s="7"/>
      <c r="Y54" s="7"/>
      <c r="Z54" s="46"/>
      <c r="AA54" s="49"/>
      <c r="AB54" s="46"/>
      <c r="AC54" s="49"/>
      <c r="AD54" s="44">
        <f>SUM(G54:AC54)</f>
        <v>90</v>
      </c>
      <c r="AE54" s="2">
        <f>COUNT(G54:AC54)</f>
        <v>2</v>
      </c>
    </row>
    <row r="55" spans="1:31" x14ac:dyDescent="0.3">
      <c r="A55" s="77">
        <f>RANK(AD55,$AD$2:AD116)</f>
        <v>54</v>
      </c>
      <c r="B55" s="2" t="s">
        <v>15</v>
      </c>
      <c r="C55" s="39" t="s">
        <v>258</v>
      </c>
      <c r="D55" s="2">
        <v>2015</v>
      </c>
      <c r="E55" s="3" t="s">
        <v>9</v>
      </c>
      <c r="F55" s="38" t="s">
        <v>305</v>
      </c>
      <c r="G55" s="7"/>
      <c r="H55" s="7"/>
      <c r="I55" s="7"/>
      <c r="J55" s="7"/>
      <c r="K55" s="2"/>
      <c r="L55" s="49">
        <v>30</v>
      </c>
      <c r="M55" s="7"/>
      <c r="N55" s="7"/>
      <c r="O55" s="7"/>
      <c r="P55" s="7"/>
      <c r="Q55" s="7"/>
      <c r="R55" s="49">
        <v>20</v>
      </c>
      <c r="S55" s="7"/>
      <c r="T55" s="7"/>
      <c r="U55" s="7"/>
      <c r="V55" s="46"/>
      <c r="W55" s="7"/>
      <c r="X55" s="7"/>
      <c r="Y55" s="7"/>
      <c r="Z55" s="46"/>
      <c r="AA55" s="49">
        <v>30</v>
      </c>
      <c r="AB55" s="46"/>
      <c r="AC55" s="49"/>
      <c r="AD55" s="44">
        <f>SUM(G55:AC55)</f>
        <v>80</v>
      </c>
      <c r="AE55" s="2">
        <f>COUNT(G55:AC55)</f>
        <v>3</v>
      </c>
    </row>
    <row r="56" spans="1:31" x14ac:dyDescent="0.3">
      <c r="A56" s="77">
        <f>RANK(AD56,$AD$2:AD117)</f>
        <v>54</v>
      </c>
      <c r="B56" s="4" t="s">
        <v>15</v>
      </c>
      <c r="C56" s="38" t="s">
        <v>46</v>
      </c>
      <c r="D56" s="4">
        <v>2012</v>
      </c>
      <c r="E56" s="2" t="s">
        <v>10</v>
      </c>
      <c r="F56" s="38" t="s">
        <v>362</v>
      </c>
      <c r="G56" s="7"/>
      <c r="H56" s="7"/>
      <c r="I56" s="7"/>
      <c r="J56" s="7"/>
      <c r="K56" s="2"/>
      <c r="L56" s="7"/>
      <c r="M56" s="7"/>
      <c r="N56" s="7"/>
      <c r="O56" s="49">
        <v>80</v>
      </c>
      <c r="P56" s="7"/>
      <c r="Q56" s="7"/>
      <c r="R56" s="7"/>
      <c r="S56" s="7"/>
      <c r="T56" s="7"/>
      <c r="U56" s="7"/>
      <c r="V56" s="46"/>
      <c r="W56" s="7"/>
      <c r="X56" s="7"/>
      <c r="Y56" s="7"/>
      <c r="Z56" s="46"/>
      <c r="AA56" s="49"/>
      <c r="AB56" s="46"/>
      <c r="AC56" s="49"/>
      <c r="AD56" s="44">
        <f>SUM(G56:AC56)</f>
        <v>80</v>
      </c>
      <c r="AE56" s="2">
        <f>COUNT(G56:AC56)</f>
        <v>1</v>
      </c>
    </row>
    <row r="57" spans="1:31" x14ac:dyDescent="0.3">
      <c r="A57" s="77">
        <f>RANK(AD57,$AD$2:AD118)</f>
        <v>54</v>
      </c>
      <c r="B57" s="7" t="s">
        <v>433</v>
      </c>
      <c r="C57" s="40"/>
      <c r="D57" s="2"/>
      <c r="E57" s="3" t="s">
        <v>10</v>
      </c>
      <c r="F57" s="50" t="s">
        <v>425</v>
      </c>
      <c r="G57" s="7"/>
      <c r="H57" s="7"/>
      <c r="I57" s="7"/>
      <c r="J57" s="7"/>
      <c r="K57" s="2"/>
      <c r="L57" s="49">
        <v>80</v>
      </c>
      <c r="M57" s="7"/>
      <c r="N57" s="7"/>
      <c r="O57" s="7"/>
      <c r="P57" s="7"/>
      <c r="Q57" s="7"/>
      <c r="R57" s="7"/>
      <c r="S57" s="7"/>
      <c r="T57" s="7"/>
      <c r="U57" s="7"/>
      <c r="V57" s="46"/>
      <c r="W57" s="7"/>
      <c r="X57" s="7"/>
      <c r="Y57" s="7"/>
      <c r="Z57" s="46"/>
      <c r="AA57" s="49"/>
      <c r="AB57" s="46"/>
      <c r="AC57" s="49"/>
      <c r="AD57" s="44">
        <f>SUM(G57:AC57)</f>
        <v>80</v>
      </c>
      <c r="AE57" s="2">
        <f>COUNT(G57:AC57)</f>
        <v>1</v>
      </c>
    </row>
    <row r="58" spans="1:31" x14ac:dyDescent="0.3">
      <c r="A58" s="77">
        <f>RANK(AD58,$AD$2:AD119)</f>
        <v>54</v>
      </c>
      <c r="B58" s="2" t="s">
        <v>90</v>
      </c>
      <c r="C58" s="40" t="s">
        <v>50</v>
      </c>
      <c r="D58" s="2" t="s">
        <v>50</v>
      </c>
      <c r="E58" s="3" t="s">
        <v>10</v>
      </c>
      <c r="F58" s="42" t="s">
        <v>119</v>
      </c>
      <c r="G58" s="46"/>
      <c r="H58" s="46"/>
      <c r="I58" s="7"/>
      <c r="J58" s="7"/>
      <c r="K58" s="2"/>
      <c r="L58" s="49">
        <v>80</v>
      </c>
      <c r="M58" s="58"/>
      <c r="N58" s="58"/>
      <c r="O58" s="58"/>
      <c r="P58" s="58"/>
      <c r="Q58" s="58"/>
      <c r="R58" s="58"/>
      <c r="S58" s="58"/>
      <c r="T58" s="46"/>
      <c r="U58" s="58"/>
      <c r="V58" s="46"/>
      <c r="W58" s="58"/>
      <c r="X58" s="58"/>
      <c r="Y58" s="58"/>
      <c r="Z58" s="46"/>
      <c r="AA58" s="49"/>
      <c r="AB58" s="46"/>
      <c r="AC58" s="49"/>
      <c r="AD58" s="44">
        <f>SUM(G58:AC58)</f>
        <v>80</v>
      </c>
      <c r="AE58" s="2">
        <f>COUNT(G58:AC58)</f>
        <v>1</v>
      </c>
    </row>
    <row r="59" spans="1:31" x14ac:dyDescent="0.3">
      <c r="A59" s="77">
        <f>RANK(AD59,$AD$2:AD120)</f>
        <v>54</v>
      </c>
      <c r="B59" s="7" t="s">
        <v>18</v>
      </c>
      <c r="C59" s="42" t="s">
        <v>50</v>
      </c>
      <c r="D59" s="7"/>
      <c r="E59" s="7" t="s">
        <v>9</v>
      </c>
      <c r="F59" s="50" t="s">
        <v>484</v>
      </c>
      <c r="G59" s="7"/>
      <c r="H59" s="7"/>
      <c r="I59" s="7"/>
      <c r="J59" s="7"/>
      <c r="K59" s="2"/>
      <c r="L59" s="7"/>
      <c r="M59" s="7"/>
      <c r="N59" s="7"/>
      <c r="O59" s="7"/>
      <c r="P59" s="7"/>
      <c r="Q59" s="7"/>
      <c r="R59" s="49">
        <v>80</v>
      </c>
      <c r="S59" s="7"/>
      <c r="T59" s="7"/>
      <c r="U59" s="7"/>
      <c r="V59" s="46"/>
      <c r="W59" s="7"/>
      <c r="X59" s="7"/>
      <c r="Y59" s="7"/>
      <c r="Z59" s="46"/>
      <c r="AA59" s="49"/>
      <c r="AB59" s="46"/>
      <c r="AC59" s="49"/>
      <c r="AD59" s="44">
        <f>SUM(G59:AC59)</f>
        <v>80</v>
      </c>
      <c r="AE59" s="2">
        <f>COUNT(G59:AC59)</f>
        <v>1</v>
      </c>
    </row>
    <row r="60" spans="1:31" x14ac:dyDescent="0.3">
      <c r="A60" s="77">
        <f>RANK(AD60,$AD$2:AD121)</f>
        <v>54</v>
      </c>
      <c r="B60" s="7" t="s">
        <v>435</v>
      </c>
      <c r="C60" s="40"/>
      <c r="D60" s="2"/>
      <c r="E60" s="3" t="s">
        <v>10</v>
      </c>
      <c r="F60" s="50" t="s">
        <v>440</v>
      </c>
      <c r="G60" s="7"/>
      <c r="H60" s="7"/>
      <c r="I60" s="7"/>
      <c r="J60" s="7"/>
      <c r="K60" s="2"/>
      <c r="L60" s="49">
        <v>80</v>
      </c>
      <c r="M60" s="7"/>
      <c r="N60" s="7"/>
      <c r="O60" s="7"/>
      <c r="P60" s="7"/>
      <c r="Q60" s="7"/>
      <c r="R60" s="7"/>
      <c r="S60" s="7"/>
      <c r="T60" s="7"/>
      <c r="U60" s="7"/>
      <c r="V60" s="46"/>
      <c r="W60" s="7"/>
      <c r="X60" s="7"/>
      <c r="Y60" s="7"/>
      <c r="Z60" s="46"/>
      <c r="AA60" s="49"/>
      <c r="AB60" s="46"/>
      <c r="AC60" s="49"/>
      <c r="AD60" s="44">
        <f>SUM(G60:AC60)</f>
        <v>80</v>
      </c>
      <c r="AE60" s="2">
        <f>COUNT(G60:AC60)</f>
        <v>1</v>
      </c>
    </row>
    <row r="61" spans="1:31" x14ac:dyDescent="0.3">
      <c r="A61" s="77">
        <f>RANK(AD61,$AD$2:AD122)</f>
        <v>60</v>
      </c>
      <c r="B61" s="2" t="s">
        <v>15</v>
      </c>
      <c r="C61" s="40" t="s">
        <v>4</v>
      </c>
      <c r="D61" s="2">
        <v>2015</v>
      </c>
      <c r="E61" s="7" t="s">
        <v>9</v>
      </c>
      <c r="F61" s="42" t="s">
        <v>253</v>
      </c>
      <c r="G61" s="7"/>
      <c r="H61" s="7"/>
      <c r="I61" s="7"/>
      <c r="J61" s="7"/>
      <c r="K61" s="2"/>
      <c r="L61" s="49">
        <v>16</v>
      </c>
      <c r="M61" s="7"/>
      <c r="N61" s="7"/>
      <c r="O61" s="7"/>
      <c r="P61" s="7"/>
      <c r="Q61" s="7"/>
      <c r="R61" s="7"/>
      <c r="S61" s="7"/>
      <c r="T61" s="7"/>
      <c r="U61" s="7"/>
      <c r="V61" s="46"/>
      <c r="W61" s="7"/>
      <c r="X61" s="7"/>
      <c r="Y61" s="7"/>
      <c r="Z61" s="46">
        <v>30</v>
      </c>
      <c r="AA61" s="49">
        <v>30</v>
      </c>
      <c r="AB61" s="46"/>
      <c r="AC61" s="49"/>
      <c r="AD61" s="44">
        <f>SUM(G61:AC61)</f>
        <v>76</v>
      </c>
      <c r="AE61" s="2">
        <f>COUNT(G61:AC61)</f>
        <v>3</v>
      </c>
    </row>
    <row r="62" spans="1:31" x14ac:dyDescent="0.3">
      <c r="A62" s="77">
        <f>RANK(AD62,$AD$2:AD123)</f>
        <v>61</v>
      </c>
      <c r="B62" s="2" t="s">
        <v>18</v>
      </c>
      <c r="C62" s="38" t="s">
        <v>50</v>
      </c>
      <c r="D62" s="4"/>
      <c r="E62" s="3" t="s">
        <v>9</v>
      </c>
      <c r="F62" s="38" t="s">
        <v>356</v>
      </c>
      <c r="G62" s="46"/>
      <c r="H62" s="46"/>
      <c r="I62" s="7"/>
      <c r="J62" s="7"/>
      <c r="K62" s="2"/>
      <c r="L62" s="58"/>
      <c r="M62" s="58"/>
      <c r="N62" s="58"/>
      <c r="O62" s="58"/>
      <c r="P62" s="58"/>
      <c r="Q62" s="58"/>
      <c r="R62" s="49">
        <v>60</v>
      </c>
      <c r="S62" s="58"/>
      <c r="T62" s="46"/>
      <c r="U62" s="58"/>
      <c r="V62" s="46"/>
      <c r="W62" s="58"/>
      <c r="X62" s="58"/>
      <c r="Y62" s="58"/>
      <c r="Z62" s="46"/>
      <c r="AA62" s="49"/>
      <c r="AB62" s="46"/>
      <c r="AC62" s="49"/>
      <c r="AD62" s="44">
        <f>SUM(G62:AC62)</f>
        <v>60</v>
      </c>
      <c r="AE62" s="2">
        <f>COUNT(G62:AC62)</f>
        <v>1</v>
      </c>
    </row>
    <row r="63" spans="1:31" x14ac:dyDescent="0.3">
      <c r="A63" s="77">
        <f>RANK(AD63,$AD$2:AD124)</f>
        <v>61</v>
      </c>
      <c r="B63" s="2" t="s">
        <v>15</v>
      </c>
      <c r="C63" s="40" t="s">
        <v>63</v>
      </c>
      <c r="D63" s="7">
        <v>2011</v>
      </c>
      <c r="E63" s="3" t="s">
        <v>11</v>
      </c>
      <c r="F63" s="42" t="s">
        <v>225</v>
      </c>
      <c r="G63" s="46"/>
      <c r="H63" s="46"/>
      <c r="I63" s="7"/>
      <c r="J63" s="7"/>
      <c r="K63" s="2"/>
      <c r="L63" s="58"/>
      <c r="M63" s="58"/>
      <c r="N63" s="58"/>
      <c r="O63" s="49">
        <v>60</v>
      </c>
      <c r="P63" s="58"/>
      <c r="Q63" s="58"/>
      <c r="R63" s="58"/>
      <c r="S63" s="58"/>
      <c r="T63" s="46"/>
      <c r="U63" s="58"/>
      <c r="V63" s="46"/>
      <c r="W63" s="58"/>
      <c r="X63" s="58"/>
      <c r="Y63" s="58"/>
      <c r="Z63" s="46"/>
      <c r="AA63" s="49"/>
      <c r="AB63" s="46"/>
      <c r="AC63" s="49"/>
      <c r="AD63" s="44">
        <f>SUM(G63:AC63)</f>
        <v>60</v>
      </c>
      <c r="AE63" s="2">
        <f>COUNT(G63:AC63)</f>
        <v>1</v>
      </c>
    </row>
    <row r="64" spans="1:31" x14ac:dyDescent="0.3">
      <c r="A64" s="77">
        <f>RANK(AD64,$AD$2:AD125)</f>
        <v>61</v>
      </c>
      <c r="B64" s="7" t="s">
        <v>15</v>
      </c>
      <c r="C64" s="38" t="s">
        <v>258</v>
      </c>
      <c r="D64" s="2">
        <v>2012</v>
      </c>
      <c r="E64" s="2" t="s">
        <v>10</v>
      </c>
      <c r="F64" s="38" t="s">
        <v>260</v>
      </c>
      <c r="G64" s="7"/>
      <c r="H64" s="7"/>
      <c r="I64" s="7"/>
      <c r="J64" s="7"/>
      <c r="K64" s="2"/>
      <c r="L64" s="7"/>
      <c r="M64" s="7"/>
      <c r="N64" s="7"/>
      <c r="O64" s="7"/>
      <c r="P64" s="7"/>
      <c r="Q64" s="7"/>
      <c r="R64" s="7"/>
      <c r="S64" s="7"/>
      <c r="T64" s="7"/>
      <c r="U64" s="7"/>
      <c r="V64" s="46">
        <v>60</v>
      </c>
      <c r="W64" s="7"/>
      <c r="X64" s="7"/>
      <c r="Y64" s="7"/>
      <c r="Z64" s="46"/>
      <c r="AA64" s="49"/>
      <c r="AB64" s="46"/>
      <c r="AC64" s="49"/>
      <c r="AD64" s="44">
        <f>SUM(G64:AC64)</f>
        <v>60</v>
      </c>
      <c r="AE64" s="2">
        <f>COUNT(G64:AC64)</f>
        <v>1</v>
      </c>
    </row>
    <row r="65" spans="1:31" x14ac:dyDescent="0.3">
      <c r="A65" s="77">
        <f>RANK(AD65,$AD$2:AD126)</f>
        <v>61</v>
      </c>
      <c r="B65" s="7" t="s">
        <v>15</v>
      </c>
      <c r="C65" s="42" t="s">
        <v>13</v>
      </c>
      <c r="D65" s="2">
        <v>2011</v>
      </c>
      <c r="E65" s="2" t="s">
        <v>11</v>
      </c>
      <c r="F65" s="50" t="s">
        <v>382</v>
      </c>
      <c r="G65" s="7"/>
      <c r="H65" s="7"/>
      <c r="I65" s="7"/>
      <c r="J65" s="7"/>
      <c r="K65" s="2"/>
      <c r="L65" s="7"/>
      <c r="M65" s="7"/>
      <c r="N65" s="7"/>
      <c r="O65" s="49">
        <v>60</v>
      </c>
      <c r="P65" s="7"/>
      <c r="Q65" s="7"/>
      <c r="R65" s="7"/>
      <c r="S65" s="7"/>
      <c r="T65" s="7"/>
      <c r="U65" s="7"/>
      <c r="V65" s="46"/>
      <c r="W65" s="7"/>
      <c r="X65" s="7"/>
      <c r="Y65" s="7"/>
      <c r="Z65" s="46"/>
      <c r="AA65" s="49"/>
      <c r="AB65" s="46"/>
      <c r="AC65" s="49"/>
      <c r="AD65" s="44">
        <f>SUM(G65:AC65)</f>
        <v>60</v>
      </c>
      <c r="AE65" s="2">
        <f>COUNT(G65:AC65)</f>
        <v>1</v>
      </c>
    </row>
    <row r="66" spans="1:31" x14ac:dyDescent="0.3">
      <c r="A66" s="77">
        <f>RANK(AD66,$AD$2:AD127)</f>
        <v>61</v>
      </c>
      <c r="B66" s="2" t="s">
        <v>90</v>
      </c>
      <c r="C66" s="40"/>
      <c r="D66" s="2"/>
      <c r="E66" s="3" t="s">
        <v>10</v>
      </c>
      <c r="F66" s="50" t="s">
        <v>424</v>
      </c>
      <c r="G66" s="7"/>
      <c r="H66" s="7"/>
      <c r="I66" s="7"/>
      <c r="J66" s="7"/>
      <c r="K66" s="2"/>
      <c r="L66" s="49">
        <v>60</v>
      </c>
      <c r="M66" s="7"/>
      <c r="N66" s="7"/>
      <c r="O66" s="7"/>
      <c r="P66" s="7"/>
      <c r="Q66" s="7"/>
      <c r="R66" s="7"/>
      <c r="S66" s="7"/>
      <c r="T66" s="7"/>
      <c r="U66" s="7"/>
      <c r="V66" s="46"/>
      <c r="W66" s="7"/>
      <c r="X66" s="7"/>
      <c r="Y66" s="7"/>
      <c r="Z66" s="46"/>
      <c r="AA66" s="49"/>
      <c r="AB66" s="46"/>
      <c r="AC66" s="49"/>
      <c r="AD66" s="44">
        <f>SUM(G66:AC66)</f>
        <v>60</v>
      </c>
      <c r="AE66" s="2">
        <f>COUNT(G66:AC66)</f>
        <v>1</v>
      </c>
    </row>
    <row r="67" spans="1:31" x14ac:dyDescent="0.3">
      <c r="A67" s="77">
        <f>RANK(AD67,$AD$2:AD128)</f>
        <v>66</v>
      </c>
      <c r="B67" s="2" t="s">
        <v>15</v>
      </c>
      <c r="C67" s="40" t="s">
        <v>4</v>
      </c>
      <c r="D67" s="2">
        <v>2014</v>
      </c>
      <c r="E67" s="3" t="s">
        <v>9</v>
      </c>
      <c r="F67" s="42" t="s">
        <v>169</v>
      </c>
      <c r="G67" s="46"/>
      <c r="H67" s="46"/>
      <c r="I67" s="7"/>
      <c r="J67" s="7"/>
      <c r="K67" s="2"/>
      <c r="L67" s="49">
        <v>20</v>
      </c>
      <c r="M67" s="58"/>
      <c r="N67" s="58"/>
      <c r="O67" s="58"/>
      <c r="P67" s="58"/>
      <c r="Q67" s="58"/>
      <c r="R67" s="49">
        <v>30</v>
      </c>
      <c r="S67" s="58"/>
      <c r="T67" s="46"/>
      <c r="U67" s="58"/>
      <c r="V67" s="46"/>
      <c r="W67" s="58"/>
      <c r="X67" s="58"/>
      <c r="Y67" s="58"/>
      <c r="Z67" s="46"/>
      <c r="AA67" s="49"/>
      <c r="AB67" s="46"/>
      <c r="AC67" s="49"/>
      <c r="AD67" s="44">
        <f>SUM(G67:AC67)</f>
        <v>50</v>
      </c>
      <c r="AE67" s="2">
        <f>COUNT(G67:AC67)</f>
        <v>2</v>
      </c>
    </row>
    <row r="68" spans="1:31" x14ac:dyDescent="0.3">
      <c r="A68" s="77">
        <f>RANK(AD68,$AD$2:AD129)</f>
        <v>67</v>
      </c>
      <c r="B68" s="2" t="s">
        <v>18</v>
      </c>
      <c r="C68" s="40" t="s">
        <v>50</v>
      </c>
      <c r="D68" s="2"/>
      <c r="E68" s="4" t="s">
        <v>10</v>
      </c>
      <c r="F68" s="42" t="s">
        <v>288</v>
      </c>
      <c r="G68" s="46"/>
      <c r="H68" s="46"/>
      <c r="I68" s="7"/>
      <c r="J68" s="7"/>
      <c r="K68" s="2"/>
      <c r="L68" s="49">
        <v>40</v>
      </c>
      <c r="M68" s="58"/>
      <c r="N68" s="58"/>
      <c r="O68" s="58"/>
      <c r="P68" s="58"/>
      <c r="Q68" s="58"/>
      <c r="R68" s="58"/>
      <c r="S68" s="58"/>
      <c r="T68" s="46"/>
      <c r="U68" s="58"/>
      <c r="V68" s="46"/>
      <c r="W68" s="58"/>
      <c r="X68" s="58"/>
      <c r="Y68" s="58"/>
      <c r="Z68" s="46"/>
      <c r="AA68" s="49"/>
      <c r="AB68" s="46"/>
      <c r="AC68" s="49"/>
      <c r="AD68" s="44">
        <f>SUM(G68:AC68)</f>
        <v>40</v>
      </c>
      <c r="AE68" s="2">
        <f>COUNT(G68:AC68)</f>
        <v>1</v>
      </c>
    </row>
    <row r="69" spans="1:31" x14ac:dyDescent="0.3">
      <c r="A69" s="77">
        <f>RANK(AD69,$AD$2:AD130)</f>
        <v>67</v>
      </c>
      <c r="B69" s="2" t="s">
        <v>18</v>
      </c>
      <c r="C69" s="40" t="s">
        <v>50</v>
      </c>
      <c r="D69" s="2"/>
      <c r="E69" s="3" t="s">
        <v>9</v>
      </c>
      <c r="F69" s="50" t="s">
        <v>485</v>
      </c>
      <c r="G69" s="7"/>
      <c r="H69" s="7"/>
      <c r="I69" s="7"/>
      <c r="J69" s="7"/>
      <c r="K69" s="2"/>
      <c r="L69" s="7"/>
      <c r="M69" s="7"/>
      <c r="N69" s="7"/>
      <c r="O69" s="7"/>
      <c r="P69" s="7"/>
      <c r="Q69" s="7"/>
      <c r="R69" s="49">
        <v>40</v>
      </c>
      <c r="S69" s="7"/>
      <c r="T69" s="7"/>
      <c r="U69" s="7"/>
      <c r="V69" s="46"/>
      <c r="W69" s="7"/>
      <c r="X69" s="7"/>
      <c r="Y69" s="7"/>
      <c r="Z69" s="46"/>
      <c r="AA69" s="49"/>
      <c r="AB69" s="46"/>
      <c r="AC69" s="49"/>
      <c r="AD69" s="44">
        <f>SUM(G69:AC69)</f>
        <v>40</v>
      </c>
      <c r="AE69" s="2">
        <f>COUNT(G69:AC69)</f>
        <v>1</v>
      </c>
    </row>
    <row r="70" spans="1:31" x14ac:dyDescent="0.3">
      <c r="A70" s="77">
        <f>RANK(AD70,$AD$2:AD131)</f>
        <v>67</v>
      </c>
      <c r="B70" s="2" t="s">
        <v>90</v>
      </c>
      <c r="C70" s="40"/>
      <c r="D70" s="2"/>
      <c r="E70" s="3" t="s">
        <v>10</v>
      </c>
      <c r="F70" s="50" t="s">
        <v>439</v>
      </c>
      <c r="G70" s="7"/>
      <c r="H70" s="7"/>
      <c r="I70" s="7"/>
      <c r="J70" s="7"/>
      <c r="K70" s="2"/>
      <c r="L70" s="49">
        <v>40</v>
      </c>
      <c r="M70" s="7"/>
      <c r="N70" s="7"/>
      <c r="O70" s="7"/>
      <c r="P70" s="7"/>
      <c r="Q70" s="7"/>
      <c r="R70" s="7"/>
      <c r="S70" s="7"/>
      <c r="T70" s="7"/>
      <c r="U70" s="7"/>
      <c r="V70" s="46"/>
      <c r="W70" s="7"/>
      <c r="X70" s="7"/>
      <c r="Y70" s="7"/>
      <c r="Z70" s="46"/>
      <c r="AA70" s="49"/>
      <c r="AB70" s="46"/>
      <c r="AC70" s="49"/>
      <c r="AD70" s="44">
        <f>SUM(G70:AC70)</f>
        <v>40</v>
      </c>
      <c r="AE70" s="2">
        <f>COUNT(G70:AC70)</f>
        <v>1</v>
      </c>
    </row>
    <row r="71" spans="1:31" x14ac:dyDescent="0.3">
      <c r="A71" s="77">
        <f>RANK(AD71,$AD$2:AD132)</f>
        <v>67</v>
      </c>
      <c r="B71" s="7" t="s">
        <v>90</v>
      </c>
      <c r="C71" s="40"/>
      <c r="D71" s="2"/>
      <c r="E71" s="3" t="s">
        <v>10</v>
      </c>
      <c r="F71" s="50" t="s">
        <v>443</v>
      </c>
      <c r="G71" s="7"/>
      <c r="H71" s="7"/>
      <c r="I71" s="7"/>
      <c r="J71" s="7"/>
      <c r="K71" s="2"/>
      <c r="L71" s="49">
        <v>40</v>
      </c>
      <c r="M71" s="7"/>
      <c r="N71" s="7"/>
      <c r="O71" s="7"/>
      <c r="P71" s="7"/>
      <c r="Q71" s="7"/>
      <c r="R71" s="7"/>
      <c r="S71" s="7"/>
      <c r="T71" s="7"/>
      <c r="U71" s="7"/>
      <c r="V71" s="46"/>
      <c r="W71" s="7"/>
      <c r="X71" s="7"/>
      <c r="Y71" s="7"/>
      <c r="Z71" s="46"/>
      <c r="AA71" s="49"/>
      <c r="AB71" s="46"/>
      <c r="AC71" s="49"/>
      <c r="AD71" s="44">
        <f>SUM(G71:AC71)</f>
        <v>40</v>
      </c>
      <c r="AE71" s="2">
        <f>COUNT(G71:AC71)</f>
        <v>1</v>
      </c>
    </row>
    <row r="72" spans="1:31" x14ac:dyDescent="0.3">
      <c r="A72" s="77">
        <f>RANK(AD72,$AD$2:AD133)</f>
        <v>67</v>
      </c>
      <c r="B72" s="2" t="s">
        <v>18</v>
      </c>
      <c r="C72" s="40" t="s">
        <v>50</v>
      </c>
      <c r="D72" s="2"/>
      <c r="E72" s="3" t="s">
        <v>9</v>
      </c>
      <c r="F72" s="42" t="s">
        <v>193</v>
      </c>
      <c r="G72" s="46"/>
      <c r="H72" s="46"/>
      <c r="I72" s="7"/>
      <c r="J72" s="7"/>
      <c r="K72" s="2"/>
      <c r="L72" s="49">
        <v>40</v>
      </c>
      <c r="M72" s="58"/>
      <c r="N72" s="58"/>
      <c r="O72" s="58"/>
      <c r="P72" s="58"/>
      <c r="Q72" s="58"/>
      <c r="R72" s="58"/>
      <c r="S72" s="58"/>
      <c r="T72" s="46"/>
      <c r="U72" s="58"/>
      <c r="V72" s="46"/>
      <c r="W72" s="58"/>
      <c r="X72" s="58"/>
      <c r="Y72" s="58"/>
      <c r="Z72" s="46"/>
      <c r="AA72" s="49"/>
      <c r="AB72" s="46"/>
      <c r="AC72" s="49"/>
      <c r="AD72" s="44">
        <f>SUM(G72:AC72)</f>
        <v>40</v>
      </c>
      <c r="AE72" s="2">
        <f>COUNT(G72:AC72)</f>
        <v>1</v>
      </c>
    </row>
    <row r="73" spans="1:31" x14ac:dyDescent="0.3">
      <c r="A73" s="77">
        <f>RANK(AD73,$AD$2:AD134)</f>
        <v>67</v>
      </c>
      <c r="B73" s="3" t="s">
        <v>90</v>
      </c>
      <c r="C73" s="38" t="s">
        <v>50</v>
      </c>
      <c r="D73" s="4"/>
      <c r="E73" s="3" t="s">
        <v>9</v>
      </c>
      <c r="F73" s="38" t="s">
        <v>290</v>
      </c>
      <c r="G73" s="46"/>
      <c r="H73" s="46"/>
      <c r="I73" s="7"/>
      <c r="J73" s="7"/>
      <c r="K73" s="2"/>
      <c r="L73" s="49">
        <v>40</v>
      </c>
      <c r="M73" s="58"/>
      <c r="N73" s="58"/>
      <c r="O73" s="58"/>
      <c r="P73" s="58"/>
      <c r="Q73" s="58"/>
      <c r="R73" s="58"/>
      <c r="S73" s="58"/>
      <c r="T73" s="46"/>
      <c r="U73" s="58"/>
      <c r="V73" s="46"/>
      <c r="W73" s="58"/>
      <c r="X73" s="58"/>
      <c r="Y73" s="58"/>
      <c r="Z73" s="46"/>
      <c r="AA73" s="49"/>
      <c r="AB73" s="46"/>
      <c r="AC73" s="49"/>
      <c r="AD73" s="44">
        <f>SUM(G73:AC73)</f>
        <v>40</v>
      </c>
      <c r="AE73" s="2">
        <f>COUNT(G73:AC73)</f>
        <v>1</v>
      </c>
    </row>
    <row r="74" spans="1:31" x14ac:dyDescent="0.3">
      <c r="A74" s="77">
        <f>RANK(AD74,$AD$2:AD135)</f>
        <v>67</v>
      </c>
      <c r="B74" s="3" t="s">
        <v>90</v>
      </c>
      <c r="C74" s="38" t="s">
        <v>50</v>
      </c>
      <c r="D74" s="4"/>
      <c r="E74" s="4" t="s">
        <v>10</v>
      </c>
      <c r="F74" s="38" t="s">
        <v>291</v>
      </c>
      <c r="G74" s="46"/>
      <c r="H74" s="46"/>
      <c r="I74" s="7"/>
      <c r="J74" s="7"/>
      <c r="K74" s="2"/>
      <c r="L74" s="49">
        <v>40</v>
      </c>
      <c r="M74" s="58"/>
      <c r="N74" s="58"/>
      <c r="O74" s="58"/>
      <c r="P74" s="58"/>
      <c r="Q74" s="58"/>
      <c r="R74" s="58"/>
      <c r="S74" s="58"/>
      <c r="T74" s="46"/>
      <c r="U74" s="58"/>
      <c r="V74" s="46"/>
      <c r="W74" s="58"/>
      <c r="X74" s="58"/>
      <c r="Y74" s="58"/>
      <c r="Z74" s="46"/>
      <c r="AA74" s="49"/>
      <c r="AB74" s="46"/>
      <c r="AC74" s="49"/>
      <c r="AD74" s="44">
        <f>SUM(G74:AC74)</f>
        <v>40</v>
      </c>
      <c r="AE74" s="2">
        <f>COUNT(G74:AC74)</f>
        <v>1</v>
      </c>
    </row>
    <row r="75" spans="1:31" x14ac:dyDescent="0.3">
      <c r="A75" s="77">
        <f>RANK(AD75,$AD$2:AD136)</f>
        <v>67</v>
      </c>
      <c r="B75" s="7" t="s">
        <v>90</v>
      </c>
      <c r="C75" s="40"/>
      <c r="D75" s="2"/>
      <c r="E75" s="3" t="s">
        <v>10</v>
      </c>
      <c r="F75" s="50" t="s">
        <v>426</v>
      </c>
      <c r="G75" s="7"/>
      <c r="H75" s="7"/>
      <c r="I75" s="7"/>
      <c r="J75" s="7"/>
      <c r="K75" s="2"/>
      <c r="L75" s="49">
        <v>40</v>
      </c>
      <c r="M75" s="7"/>
      <c r="N75" s="7"/>
      <c r="O75" s="7"/>
      <c r="P75" s="7"/>
      <c r="Q75" s="7"/>
      <c r="R75" s="7"/>
      <c r="S75" s="7"/>
      <c r="T75" s="7"/>
      <c r="U75" s="7"/>
      <c r="V75" s="46"/>
      <c r="W75" s="7"/>
      <c r="X75" s="7"/>
      <c r="Y75" s="7"/>
      <c r="Z75" s="46"/>
      <c r="AA75" s="49"/>
      <c r="AB75" s="46"/>
      <c r="AC75" s="49"/>
      <c r="AD75" s="44">
        <f>SUM(G75:AC75)</f>
        <v>40</v>
      </c>
      <c r="AE75" s="2">
        <f>COUNT(G75:AC75)</f>
        <v>1</v>
      </c>
    </row>
    <row r="76" spans="1:31" x14ac:dyDescent="0.3">
      <c r="A76" s="77">
        <f>RANK(AD76,$AD$2:AD137)</f>
        <v>67</v>
      </c>
      <c r="B76" s="2" t="s">
        <v>90</v>
      </c>
      <c r="C76" s="40"/>
      <c r="D76" s="2"/>
      <c r="E76" s="2" t="s">
        <v>10</v>
      </c>
      <c r="F76" s="50" t="s">
        <v>445</v>
      </c>
      <c r="G76" s="7"/>
      <c r="H76" s="7"/>
      <c r="I76" s="7"/>
      <c r="J76" s="7"/>
      <c r="K76" s="2"/>
      <c r="L76" s="49">
        <v>40</v>
      </c>
      <c r="M76" s="7"/>
      <c r="N76" s="7"/>
      <c r="O76" s="7"/>
      <c r="P76" s="7"/>
      <c r="Q76" s="7"/>
      <c r="R76" s="7"/>
      <c r="S76" s="7"/>
      <c r="T76" s="7"/>
      <c r="U76" s="7"/>
      <c r="V76" s="46"/>
      <c r="W76" s="7"/>
      <c r="X76" s="7"/>
      <c r="Y76" s="7"/>
      <c r="Z76" s="46"/>
      <c r="AA76" s="49"/>
      <c r="AB76" s="46"/>
      <c r="AC76" s="49"/>
      <c r="AD76" s="44">
        <f>SUM(G76:AC76)</f>
        <v>40</v>
      </c>
      <c r="AE76" s="2">
        <f>COUNT(G76:AC76)</f>
        <v>1</v>
      </c>
    </row>
    <row r="77" spans="1:31" x14ac:dyDescent="0.3">
      <c r="A77" s="77">
        <f>RANK(AD77,$AD$2:AD138)</f>
        <v>67</v>
      </c>
      <c r="B77" s="7" t="s">
        <v>90</v>
      </c>
      <c r="C77" s="40"/>
      <c r="D77" s="2"/>
      <c r="E77" s="3" t="s">
        <v>10</v>
      </c>
      <c r="F77" s="50" t="s">
        <v>444</v>
      </c>
      <c r="G77" s="7"/>
      <c r="H77" s="7"/>
      <c r="I77" s="7"/>
      <c r="J77" s="7"/>
      <c r="K77" s="2"/>
      <c r="L77" s="49">
        <v>40</v>
      </c>
      <c r="M77" s="7"/>
      <c r="N77" s="7"/>
      <c r="O77" s="7"/>
      <c r="P77" s="7"/>
      <c r="Q77" s="7"/>
      <c r="R77" s="7"/>
      <c r="S77" s="7"/>
      <c r="T77" s="7"/>
      <c r="U77" s="7"/>
      <c r="V77" s="46"/>
      <c r="W77" s="7"/>
      <c r="X77" s="7"/>
      <c r="Y77" s="7"/>
      <c r="Z77" s="46"/>
      <c r="AA77" s="49"/>
      <c r="AB77" s="46"/>
      <c r="AC77" s="49"/>
      <c r="AD77" s="44">
        <f>SUM(G77:AC77)</f>
        <v>40</v>
      </c>
      <c r="AE77" s="2">
        <f>COUNT(G77:AC77)</f>
        <v>1</v>
      </c>
    </row>
    <row r="78" spans="1:31" x14ac:dyDescent="0.3">
      <c r="A78" s="77">
        <f>RANK(AD78,$AD$2:AD139)</f>
        <v>67</v>
      </c>
      <c r="B78" s="7" t="s">
        <v>435</v>
      </c>
      <c r="C78" s="40"/>
      <c r="D78" s="2"/>
      <c r="E78" s="3" t="s">
        <v>10</v>
      </c>
      <c r="F78" s="50" t="s">
        <v>423</v>
      </c>
      <c r="G78" s="7"/>
      <c r="H78" s="7"/>
      <c r="I78" s="7"/>
      <c r="J78" s="7"/>
      <c r="K78" s="2"/>
      <c r="L78" s="49">
        <v>40</v>
      </c>
      <c r="M78" s="7"/>
      <c r="N78" s="7"/>
      <c r="O78" s="7"/>
      <c r="P78" s="7"/>
      <c r="Q78" s="7"/>
      <c r="R78" s="7"/>
      <c r="S78" s="7"/>
      <c r="T78" s="7"/>
      <c r="U78" s="7"/>
      <c r="V78" s="46"/>
      <c r="W78" s="7"/>
      <c r="X78" s="7"/>
      <c r="Y78" s="7"/>
      <c r="Z78" s="46"/>
      <c r="AA78" s="49"/>
      <c r="AB78" s="46"/>
      <c r="AC78" s="49"/>
      <c r="AD78" s="44">
        <f>SUM(G78:AC78)</f>
        <v>40</v>
      </c>
      <c r="AE78" s="2">
        <f>COUNT(G78:AC78)</f>
        <v>1</v>
      </c>
    </row>
    <row r="79" spans="1:31" x14ac:dyDescent="0.3">
      <c r="A79" s="77">
        <f>RANK(AD79,$AD$2:AD140)</f>
        <v>78</v>
      </c>
      <c r="B79" s="2" t="s">
        <v>15</v>
      </c>
      <c r="C79" s="40" t="s">
        <v>4</v>
      </c>
      <c r="D79" s="2">
        <v>2013</v>
      </c>
      <c r="E79" s="4" t="s">
        <v>10</v>
      </c>
      <c r="F79" s="42" t="s">
        <v>192</v>
      </c>
      <c r="G79" s="46"/>
      <c r="H79" s="46"/>
      <c r="I79" s="7"/>
      <c r="J79" s="7"/>
      <c r="K79" s="2"/>
      <c r="L79" s="58"/>
      <c r="M79" s="58"/>
      <c r="N79" s="58"/>
      <c r="O79" s="49">
        <v>30</v>
      </c>
      <c r="P79" s="58"/>
      <c r="Q79" s="58"/>
      <c r="R79" s="58"/>
      <c r="S79" s="58"/>
      <c r="T79" s="46"/>
      <c r="U79" s="58"/>
      <c r="V79" s="46"/>
      <c r="W79" s="58"/>
      <c r="X79" s="58"/>
      <c r="Y79" s="58"/>
      <c r="Z79" s="46"/>
      <c r="AA79" s="49"/>
      <c r="AB79" s="46"/>
      <c r="AC79" s="49"/>
      <c r="AD79" s="44">
        <f>SUM(G79:AC79)</f>
        <v>30</v>
      </c>
      <c r="AE79" s="2">
        <f>COUNT(G79:AC79)</f>
        <v>1</v>
      </c>
    </row>
    <row r="80" spans="1:31" x14ac:dyDescent="0.3">
      <c r="A80" s="77">
        <f>RANK(AD80,$AD$2:AD141)</f>
        <v>78</v>
      </c>
      <c r="B80" s="7" t="s">
        <v>15</v>
      </c>
      <c r="C80" s="42" t="s">
        <v>4</v>
      </c>
      <c r="D80" s="7">
        <v>2014</v>
      </c>
      <c r="E80" s="2" t="s">
        <v>9</v>
      </c>
      <c r="F80" s="50" t="s">
        <v>385</v>
      </c>
      <c r="G80" s="7"/>
      <c r="H80" s="7"/>
      <c r="I80" s="7"/>
      <c r="J80" s="7"/>
      <c r="K80" s="2"/>
      <c r="L80" s="7"/>
      <c r="M80" s="7"/>
      <c r="N80" s="7"/>
      <c r="O80" s="7"/>
      <c r="P80" s="7"/>
      <c r="Q80" s="7"/>
      <c r="R80" s="7"/>
      <c r="S80" s="7"/>
      <c r="T80" s="7"/>
      <c r="U80" s="7"/>
      <c r="V80" s="46">
        <v>30</v>
      </c>
      <c r="W80" s="7"/>
      <c r="X80" s="7"/>
      <c r="Y80" s="7"/>
      <c r="Z80" s="46"/>
      <c r="AA80" s="49"/>
      <c r="AB80" s="46"/>
      <c r="AC80" s="49"/>
      <c r="AD80" s="44">
        <f>SUM(G80:AC80)</f>
        <v>30</v>
      </c>
      <c r="AE80" s="2">
        <f>COUNT(G80:AC80)</f>
        <v>1</v>
      </c>
    </row>
    <row r="81" spans="1:31" x14ac:dyDescent="0.3">
      <c r="A81" s="77">
        <f>RANK(AD81,$AD$2:AD142)</f>
        <v>78</v>
      </c>
      <c r="B81" s="2" t="s">
        <v>90</v>
      </c>
      <c r="C81" s="40" t="s">
        <v>50</v>
      </c>
      <c r="D81" s="2"/>
      <c r="E81" s="8" t="s">
        <v>5</v>
      </c>
      <c r="F81" s="42" t="s">
        <v>287</v>
      </c>
      <c r="G81" s="46"/>
      <c r="H81" s="46"/>
      <c r="I81" s="7"/>
      <c r="J81" s="7"/>
      <c r="K81" s="2"/>
      <c r="L81" s="49">
        <v>30</v>
      </c>
      <c r="M81" s="58"/>
      <c r="N81" s="58"/>
      <c r="O81" s="58"/>
      <c r="P81" s="58"/>
      <c r="Q81" s="58"/>
      <c r="R81" s="58"/>
      <c r="S81" s="58"/>
      <c r="T81" s="46"/>
      <c r="U81" s="58"/>
      <c r="V81" s="46"/>
      <c r="W81" s="58"/>
      <c r="X81" s="58"/>
      <c r="Y81" s="58"/>
      <c r="Z81" s="46"/>
      <c r="AA81" s="49"/>
      <c r="AB81" s="46"/>
      <c r="AC81" s="49"/>
      <c r="AD81" s="44">
        <f>SUM(G81:AC81)</f>
        <v>30</v>
      </c>
      <c r="AE81" s="2">
        <f>COUNT(G81:AC81)</f>
        <v>1</v>
      </c>
    </row>
    <row r="82" spans="1:31" x14ac:dyDescent="0.3">
      <c r="A82" s="77">
        <f>RANK(AD82,$AD$2:AD143)</f>
        <v>81</v>
      </c>
      <c r="B82" s="2" t="s">
        <v>15</v>
      </c>
      <c r="C82" s="40" t="s">
        <v>4</v>
      </c>
      <c r="D82" s="2">
        <v>2014</v>
      </c>
      <c r="E82" s="3" t="s">
        <v>9</v>
      </c>
      <c r="F82" s="42" t="s">
        <v>129</v>
      </c>
      <c r="G82" s="46"/>
      <c r="H82" s="46"/>
      <c r="I82" s="7"/>
      <c r="J82" s="7"/>
      <c r="K82" s="2"/>
      <c r="L82" s="49">
        <v>20</v>
      </c>
      <c r="M82" s="58"/>
      <c r="N82" s="58"/>
      <c r="O82" s="58"/>
      <c r="P82" s="58"/>
      <c r="Q82" s="58"/>
      <c r="R82" s="58"/>
      <c r="S82" s="58"/>
      <c r="T82" s="46"/>
      <c r="U82" s="58"/>
      <c r="V82" s="46"/>
      <c r="W82" s="58"/>
      <c r="X82" s="58"/>
      <c r="Y82" s="58"/>
      <c r="Z82" s="46"/>
      <c r="AA82" s="49"/>
      <c r="AB82" s="46"/>
      <c r="AC82" s="49"/>
      <c r="AD82" s="44">
        <f>SUM(G82:AC82)</f>
        <v>20</v>
      </c>
      <c r="AE82" s="2">
        <f>COUNT(G82:AC82)</f>
        <v>1</v>
      </c>
    </row>
    <row r="83" spans="1:31" x14ac:dyDescent="0.3">
      <c r="A83" s="77">
        <f>RANK(AD83,$AD$2:AD144)</f>
        <v>81</v>
      </c>
      <c r="B83" s="2" t="s">
        <v>90</v>
      </c>
      <c r="C83" s="40" t="s">
        <v>50</v>
      </c>
      <c r="D83" s="2"/>
      <c r="E83" s="3" t="s">
        <v>9</v>
      </c>
      <c r="F83" s="42" t="s">
        <v>289</v>
      </c>
      <c r="G83" s="46"/>
      <c r="H83" s="46"/>
      <c r="I83" s="7"/>
      <c r="J83" s="7"/>
      <c r="K83" s="2"/>
      <c r="L83" s="49">
        <v>20</v>
      </c>
      <c r="M83" s="58"/>
      <c r="N83" s="58"/>
      <c r="O83" s="58"/>
      <c r="P83" s="58"/>
      <c r="Q83" s="58"/>
      <c r="R83" s="58"/>
      <c r="S83" s="58"/>
      <c r="T83" s="46"/>
      <c r="U83" s="58"/>
      <c r="V83" s="46"/>
      <c r="W83" s="58"/>
      <c r="X83" s="58"/>
      <c r="Y83" s="58"/>
      <c r="Z83" s="46"/>
      <c r="AA83" s="49"/>
      <c r="AB83" s="46"/>
      <c r="AC83" s="49"/>
      <c r="AD83" s="44">
        <f>SUM(G83:AC83)</f>
        <v>20</v>
      </c>
      <c r="AE83" s="2">
        <f>COUNT(G83:AC83)</f>
        <v>1</v>
      </c>
    </row>
    <row r="84" spans="1:31" x14ac:dyDescent="0.3">
      <c r="A84" s="77">
        <f>RANK(AD84,$AD$2:AD145)</f>
        <v>83</v>
      </c>
      <c r="B84" s="4" t="s">
        <v>18</v>
      </c>
      <c r="C84" s="40"/>
      <c r="D84" s="2"/>
      <c r="E84" s="3" t="s">
        <v>5</v>
      </c>
      <c r="F84" s="50" t="s">
        <v>430</v>
      </c>
      <c r="G84" s="7"/>
      <c r="H84" s="7"/>
      <c r="I84" s="7"/>
      <c r="J84" s="7"/>
      <c r="K84" s="2"/>
      <c r="L84" s="49">
        <v>16</v>
      </c>
      <c r="M84" s="7"/>
      <c r="N84" s="7"/>
      <c r="O84" s="7"/>
      <c r="P84" s="7"/>
      <c r="Q84" s="7"/>
      <c r="R84" s="7"/>
      <c r="S84" s="7"/>
      <c r="T84" s="7"/>
      <c r="U84" s="7"/>
      <c r="V84" s="46"/>
      <c r="W84" s="7"/>
      <c r="X84" s="7"/>
      <c r="Y84" s="7"/>
      <c r="Z84" s="46"/>
      <c r="AA84" s="49"/>
      <c r="AB84" s="46"/>
      <c r="AC84" s="49"/>
      <c r="AD84" s="44">
        <f>SUM(G84:AC84)</f>
        <v>16</v>
      </c>
      <c r="AE84" s="2">
        <f>COUNT(G84:AC84)</f>
        <v>1</v>
      </c>
    </row>
    <row r="85" spans="1:31" x14ac:dyDescent="0.3">
      <c r="A85" s="77">
        <f>RANK(AD85,$AD$2:AD146)</f>
        <v>84</v>
      </c>
      <c r="B85" s="2" t="s">
        <v>15</v>
      </c>
      <c r="C85" s="42" t="s">
        <v>13</v>
      </c>
      <c r="D85" s="7">
        <v>2010</v>
      </c>
      <c r="E85" s="3" t="s">
        <v>11</v>
      </c>
      <c r="F85" s="42" t="s">
        <v>47</v>
      </c>
      <c r="G85" s="48"/>
      <c r="H85" s="48"/>
      <c r="I85" s="12"/>
      <c r="J85" s="12"/>
      <c r="K85" s="2"/>
      <c r="L85" s="59"/>
      <c r="M85" s="59"/>
      <c r="N85" s="59"/>
      <c r="O85" s="59"/>
      <c r="P85" s="59"/>
      <c r="Q85" s="59"/>
      <c r="R85" s="59"/>
      <c r="S85" s="59"/>
      <c r="T85" s="46"/>
      <c r="U85" s="59"/>
      <c r="V85" s="48">
        <v>0</v>
      </c>
      <c r="W85" s="59"/>
      <c r="X85" s="59"/>
      <c r="Y85" s="59"/>
      <c r="Z85" s="46"/>
      <c r="AA85" s="49"/>
      <c r="AB85" s="46"/>
      <c r="AC85" s="49"/>
      <c r="AD85" s="44">
        <f>SUM(G85:AC85)</f>
        <v>0</v>
      </c>
      <c r="AE85" s="2">
        <f>COUNT(G85:AC85)</f>
        <v>1</v>
      </c>
    </row>
    <row r="86" spans="1:31" x14ac:dyDescent="0.3">
      <c r="A86" s="77">
        <f>RANK(AD86,$AD$2:AD147)</f>
        <v>84</v>
      </c>
      <c r="B86" s="2" t="s">
        <v>15</v>
      </c>
      <c r="C86" s="40" t="s">
        <v>4</v>
      </c>
      <c r="D86" s="2">
        <v>2010</v>
      </c>
      <c r="E86" s="3" t="s">
        <v>11</v>
      </c>
      <c r="F86" s="42" t="s">
        <v>51</v>
      </c>
      <c r="G86" s="46"/>
      <c r="H86" s="46"/>
      <c r="I86" s="7"/>
      <c r="J86" s="7"/>
      <c r="K86" s="2"/>
      <c r="L86" s="58"/>
      <c r="M86" s="58"/>
      <c r="N86" s="58"/>
      <c r="O86" s="58"/>
      <c r="P86" s="58"/>
      <c r="Q86" s="58"/>
      <c r="R86" s="58"/>
      <c r="S86" s="58"/>
      <c r="T86" s="46"/>
      <c r="U86" s="58"/>
      <c r="V86" s="46"/>
      <c r="W86" s="58"/>
      <c r="X86" s="58"/>
      <c r="Y86" s="58"/>
      <c r="Z86" s="46"/>
      <c r="AA86" s="49"/>
      <c r="AB86" s="46"/>
      <c r="AC86" s="49"/>
      <c r="AD86" s="44">
        <f>SUM(G86:AC86)</f>
        <v>0</v>
      </c>
      <c r="AE86" s="2">
        <f>COUNT(G86:AC86)</f>
        <v>0</v>
      </c>
    </row>
    <row r="87" spans="1:31" x14ac:dyDescent="0.3">
      <c r="A87" s="77">
        <f>RANK(AD87,$AD$2:AD148)</f>
        <v>84</v>
      </c>
      <c r="B87" s="2" t="s">
        <v>15</v>
      </c>
      <c r="C87" s="38" t="s">
        <v>43</v>
      </c>
      <c r="D87" s="4">
        <v>2011</v>
      </c>
      <c r="E87" s="3" t="s">
        <v>11</v>
      </c>
      <c r="F87" s="38" t="s">
        <v>104</v>
      </c>
      <c r="G87" s="7"/>
      <c r="H87" s="7"/>
      <c r="I87" s="7"/>
      <c r="J87" s="7"/>
      <c r="K87" s="2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66">
        <v>0</v>
      </c>
      <c r="AB87" s="7"/>
      <c r="AC87" s="66"/>
      <c r="AD87" s="44">
        <f>SUM(G87:AC87)</f>
        <v>0</v>
      </c>
      <c r="AE87" s="2">
        <f>COUNT(G87:AC87)</f>
        <v>1</v>
      </c>
    </row>
  </sheetData>
  <autoFilter ref="A1:AE1" xr:uid="{00000000-0001-0000-0500-000000000000}">
    <sortState xmlns:xlrd2="http://schemas.microsoft.com/office/spreadsheetml/2017/richdata2" ref="A2:AE87">
      <sortCondition descending="1" ref="AD1"/>
    </sortState>
  </autoFilter>
  <phoneticPr fontId="13" type="noConversion"/>
  <conditionalFormatting sqref="F1:F1048576">
    <cfRule type="duplicateValues" dxfId="27" priority="13"/>
    <cfRule type="duplicateValues" dxfId="26" priority="43"/>
    <cfRule type="duplicateValues" dxfId="25" priority="44"/>
    <cfRule type="duplicateValues" dxfId="24" priority="1147"/>
  </conditionalFormatting>
  <conditionalFormatting sqref="F5">
    <cfRule type="duplicateValues" dxfId="23" priority="173"/>
  </conditionalFormatting>
  <conditionalFormatting sqref="F6">
    <cfRule type="duplicateValues" dxfId="22" priority="172"/>
  </conditionalFormatting>
  <conditionalFormatting sqref="F10">
    <cfRule type="duplicateValues" dxfId="21" priority="171"/>
  </conditionalFormatting>
  <conditionalFormatting sqref="F11">
    <cfRule type="duplicateValues" dxfId="20" priority="170"/>
  </conditionalFormatting>
  <conditionalFormatting sqref="F12">
    <cfRule type="duplicateValues" dxfId="19" priority="169"/>
  </conditionalFormatting>
  <conditionalFormatting sqref="F13">
    <cfRule type="duplicateValues" dxfId="18" priority="168"/>
  </conditionalFormatting>
  <conditionalFormatting sqref="F14">
    <cfRule type="duplicateValues" dxfId="17" priority="167"/>
  </conditionalFormatting>
  <conditionalFormatting sqref="F15">
    <cfRule type="duplicateValues" dxfId="16" priority="166"/>
  </conditionalFormatting>
  <conditionalFormatting sqref="F21">
    <cfRule type="duplicateValues" dxfId="15" priority="165"/>
  </conditionalFormatting>
  <conditionalFormatting sqref="F22">
    <cfRule type="duplicateValues" dxfId="14" priority="164"/>
  </conditionalFormatting>
  <conditionalFormatting sqref="F23">
    <cfRule type="duplicateValues" dxfId="13" priority="163"/>
  </conditionalFormatting>
  <conditionalFormatting sqref="F27">
    <cfRule type="duplicateValues" dxfId="12" priority="162"/>
  </conditionalFormatting>
  <conditionalFormatting sqref="F28">
    <cfRule type="duplicateValues" dxfId="11" priority="161"/>
  </conditionalFormatting>
  <conditionalFormatting sqref="F33">
    <cfRule type="duplicateValues" dxfId="10" priority="160"/>
  </conditionalFormatting>
  <conditionalFormatting sqref="F34">
    <cfRule type="duplicateValues" dxfId="9" priority="159"/>
  </conditionalFormatting>
  <conditionalFormatting sqref="F56">
    <cfRule type="duplicateValues" dxfId="8" priority="157"/>
    <cfRule type="duplicateValues" dxfId="7" priority="158"/>
  </conditionalFormatting>
  <conditionalFormatting sqref="F70">
    <cfRule type="duplicateValues" dxfId="6" priority="155"/>
    <cfRule type="duplicateValues" dxfId="5" priority="156"/>
  </conditionalFormatting>
  <conditionalFormatting sqref="F86">
    <cfRule type="duplicateValues" dxfId="4" priority="153"/>
    <cfRule type="duplicateValues" dxfId="3" priority="154"/>
  </conditionalFormatting>
  <conditionalFormatting sqref="F87">
    <cfRule type="duplicateValues" dxfId="2" priority="262"/>
  </conditionalFormatting>
  <conditionalFormatting sqref="F88:F1048576 F7:F9 F1:F4 F16:F20 F24:F26 F29:F32 F35:F55 F57:F69 F71:F85">
    <cfRule type="duplicateValues" dxfId="1" priority="1150"/>
  </conditionalFormatting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N53"/>
  <sheetViews>
    <sheetView workbookViewId="0">
      <selection activeCell="J35" sqref="J35"/>
    </sheetView>
  </sheetViews>
  <sheetFormatPr defaultRowHeight="13.2" x14ac:dyDescent="0.25"/>
  <cols>
    <col min="3" max="3" width="17.44140625" bestFit="1" customWidth="1"/>
    <col min="4" max="4" width="6.6640625" bestFit="1" customWidth="1"/>
    <col min="5" max="5" width="15.5546875" style="15" bestFit="1" customWidth="1"/>
    <col min="7" max="7" width="14.88671875" style="15" bestFit="1" customWidth="1"/>
    <col min="11" max="11" width="9" bestFit="1" customWidth="1"/>
    <col min="12" max="12" width="31.5546875" bestFit="1" customWidth="1"/>
    <col min="13" max="14" width="9.109375" style="15"/>
  </cols>
  <sheetData>
    <row r="1" spans="2:14" x14ac:dyDescent="0.25">
      <c r="B1" s="13"/>
      <c r="C1" s="13"/>
      <c r="D1" s="13"/>
      <c r="E1" s="14"/>
      <c r="F1" s="13"/>
      <c r="G1" s="14"/>
      <c r="H1" s="13"/>
    </row>
    <row r="2" spans="2:14" ht="17.399999999999999" x14ac:dyDescent="0.3">
      <c r="B2" s="100" t="s">
        <v>176</v>
      </c>
      <c r="C2" s="100"/>
      <c r="D2" s="100"/>
      <c r="E2" s="100"/>
      <c r="F2" s="100"/>
      <c r="G2" s="100"/>
      <c r="H2" s="100"/>
    </row>
    <row r="3" spans="2:14" x14ac:dyDescent="0.25">
      <c r="B3" s="101" t="s">
        <v>177</v>
      </c>
      <c r="C3" s="101"/>
      <c r="D3" s="101"/>
      <c r="E3" s="101"/>
      <c r="F3" s="101"/>
      <c r="G3" s="101"/>
      <c r="H3" s="101"/>
    </row>
    <row r="5" spans="2:14" x14ac:dyDescent="0.25">
      <c r="B5" s="16" t="s">
        <v>178</v>
      </c>
      <c r="C5" s="16" t="s">
        <v>179</v>
      </c>
      <c r="D5" s="16" t="s">
        <v>187</v>
      </c>
      <c r="E5" s="17" t="s">
        <v>180</v>
      </c>
      <c r="F5" s="16" t="s">
        <v>181</v>
      </c>
      <c r="G5" s="17" t="s">
        <v>182</v>
      </c>
      <c r="H5" s="16" t="s">
        <v>183</v>
      </c>
      <c r="K5" s="21" t="s">
        <v>178</v>
      </c>
      <c r="L5" s="22" t="s">
        <v>184</v>
      </c>
      <c r="M5" s="24" t="s">
        <v>185</v>
      </c>
      <c r="N5" s="25" t="s">
        <v>186</v>
      </c>
    </row>
    <row r="6" spans="2:14" x14ac:dyDescent="0.25">
      <c r="B6" s="102">
        <v>1</v>
      </c>
      <c r="C6" s="28"/>
      <c r="D6" s="33" t="str">
        <f>IF(C6="","",IFERROR(INDEX(PÜ!AM:AM,MATCH(info!C6,PÜ!F:F,0),1),IFERROR(INDEX(TÜ!AE:AE,MATCH(info!C6,TÜ!F:F,0),1),"EI OLE")))</f>
        <v/>
      </c>
      <c r="E6" s="29" t="str">
        <f>IF(C6="","",IFERROR(INDEX(PP!AJ:AJ,MATCH(info!C6,PP!F:F,0),1),IFERROR(INDEX(TP!AD:AD,MATCH(info!C6,TP!F:F,0),1),"EI OLE")))</f>
        <v/>
      </c>
      <c r="F6" s="103">
        <f>SUM(E6:E7)</f>
        <v>0</v>
      </c>
      <c r="G6" s="29" t="str">
        <f>IF(C6="","",IFERROR(INDEX('SP poisid'!AD:AD,MATCH(info!C6,'SP poisid'!F:F,0),1),IFERROR(INDEX('SP tüdrukud'!AD:AD,MATCH(info!C6,'SP tüdrukud'!F:F,0),1),"EI OLE")))</f>
        <v/>
      </c>
      <c r="H6" s="104">
        <f>SUM(G6:G7)</f>
        <v>0</v>
      </c>
      <c r="K6" s="18">
        <f>$B$6</f>
        <v>1</v>
      </c>
      <c r="L6" s="23" t="str">
        <f>$C$6&amp;" - "&amp;$C$7</f>
        <v xml:space="preserve"> - </v>
      </c>
      <c r="M6" s="26">
        <f>$F$6</f>
        <v>0</v>
      </c>
      <c r="N6" s="27">
        <f>$H$6</f>
        <v>0</v>
      </c>
    </row>
    <row r="7" spans="2:14" x14ac:dyDescent="0.25">
      <c r="B7" s="98"/>
      <c r="C7" s="30"/>
      <c r="D7" s="34" t="str">
        <f>IF(C7="","",IFERROR(INDEX(PÜ!AM:AM,MATCH(info!C7,PÜ!F:F,0),1),IFERROR(INDEX(TÜ!AE:AE,MATCH(info!C7,TÜ!F:F,0),1),"EI OLE")))</f>
        <v/>
      </c>
      <c r="E7" s="15" t="str">
        <f>IF(C7="","",IFERROR(INDEX(PP!AJ:AJ,MATCH(info!C7,PP!F:F,0),1),IFERROR(INDEX(TP!AD:AD,MATCH(info!C7,TP!F:F,0),1),"EI OLE")))</f>
        <v/>
      </c>
      <c r="F7" s="94"/>
      <c r="G7" s="15" t="str">
        <f>IF(C7="","",IFERROR(INDEX('SP poisid'!AD:AD,MATCH(info!C7,'SP poisid'!F:F,0),1),IFERROR(INDEX('SP tüdrukud'!AD:AD,MATCH(info!C7,'SP tüdrukud'!F:F,0),1),"EI OLE")))</f>
        <v/>
      </c>
      <c r="H7" s="96"/>
      <c r="K7" s="19">
        <f>$B$8</f>
        <v>2</v>
      </c>
      <c r="L7" s="23" t="str">
        <f>$C$8&amp;" - "&amp;$C$9</f>
        <v xml:space="preserve"> - </v>
      </c>
      <c r="M7" s="26">
        <f>$F$8</f>
        <v>0</v>
      </c>
      <c r="N7" s="27">
        <f>$H$8</f>
        <v>0</v>
      </c>
    </row>
    <row r="8" spans="2:14" x14ac:dyDescent="0.25">
      <c r="B8" s="98">
        <v>2</v>
      </c>
      <c r="C8" s="30"/>
      <c r="D8" s="34" t="str">
        <f>IF(C8="","",IFERROR(INDEX(PÜ!AM:AM,MATCH(info!C8,PÜ!F:F,0),1),IFERROR(INDEX(TÜ!AE:AE,MATCH(info!C8,TÜ!F:F,0),1),"EI OLE")))</f>
        <v/>
      </c>
      <c r="E8" s="15" t="str">
        <f>IF(C8="","",IFERROR(INDEX(PP!AJ:AJ,MATCH(info!C8,PP!F:F,0),1),IFERROR(INDEX(TP!AD:AD,MATCH(info!C8,TP!F:F,0),1),"EI OLE")))</f>
        <v/>
      </c>
      <c r="F8" s="94">
        <f>SUM(E8:E9)</f>
        <v>0</v>
      </c>
      <c r="G8" s="15" t="str">
        <f>IF(C8="","",IFERROR(INDEX('SP poisid'!AD:AD,MATCH(info!C8,'SP poisid'!F:F,0),1),IFERROR(INDEX('SP tüdrukud'!AD:AD,MATCH(info!C8,'SP tüdrukud'!F:F,0),1),"EI OLE")))</f>
        <v/>
      </c>
      <c r="H8" s="96">
        <f>SUM(G8:G9)</f>
        <v>0</v>
      </c>
      <c r="K8" s="19">
        <f>$B$10</f>
        <v>3</v>
      </c>
      <c r="L8" s="23" t="str">
        <f>$C$10&amp;" - "&amp;$C$11</f>
        <v xml:space="preserve"> - </v>
      </c>
      <c r="M8" s="26">
        <f>$F$10</f>
        <v>0</v>
      </c>
      <c r="N8" s="27">
        <f>$H$10</f>
        <v>0</v>
      </c>
    </row>
    <row r="9" spans="2:14" x14ac:dyDescent="0.25">
      <c r="B9" s="98"/>
      <c r="C9" s="30"/>
      <c r="D9" s="34" t="str">
        <f>IF(C9="","",IFERROR(INDEX(PÜ!AM:AM,MATCH(info!C9,PÜ!F:F,0),1),IFERROR(INDEX(TÜ!AE:AE,MATCH(info!C9,TÜ!F:F,0),1),"EI OLE")))</f>
        <v/>
      </c>
      <c r="E9" s="15" t="str">
        <f>IF(C9="","",IFERROR(INDEX(PP!AJ:AJ,MATCH(info!C9,PP!F:F,0),1),IFERROR(INDEX(TP!AD:AD,MATCH(info!C9,TP!F:F,0),1),"EI OLE")))</f>
        <v/>
      </c>
      <c r="F9" s="94"/>
      <c r="G9" s="15" t="str">
        <f>IF(C9="","",IFERROR(INDEX('SP poisid'!AD:AD,MATCH(info!C9,'SP poisid'!F:F,0),1),IFERROR(INDEX('SP tüdrukud'!AD:AD,MATCH(info!C9,'SP tüdrukud'!F:F,0),1),"EI OLE")))</f>
        <v/>
      </c>
      <c r="H9" s="96"/>
      <c r="K9" s="19">
        <f>$B$12</f>
        <v>4</v>
      </c>
      <c r="L9" s="23" t="str">
        <f>$C$12&amp;" - "&amp;$C$13</f>
        <v xml:space="preserve"> - </v>
      </c>
      <c r="M9" s="26">
        <f>$F$12</f>
        <v>0</v>
      </c>
      <c r="N9" s="27">
        <f>$H$12</f>
        <v>0</v>
      </c>
    </row>
    <row r="10" spans="2:14" x14ac:dyDescent="0.25">
      <c r="B10" s="98">
        <v>3</v>
      </c>
      <c r="C10" s="30"/>
      <c r="D10" s="34" t="str">
        <f>IF(C10="","",IFERROR(INDEX(PÜ!AM:AM,MATCH(info!C10,PÜ!F:F,0),1),IFERROR(INDEX(TÜ!AE:AE,MATCH(info!C10,TÜ!F:F,0),1),"EI OLE")))</f>
        <v/>
      </c>
      <c r="E10" s="15" t="str">
        <f>IF(C10="","",IFERROR(INDEX(PP!AJ:AJ,MATCH(info!C10,PP!F:F,0),1),IFERROR(INDEX(TP!AD:AD,MATCH(info!C10,TP!F:F,0),1),"EI OLE")))</f>
        <v/>
      </c>
      <c r="F10" s="94">
        <f>SUM(E10:E11)</f>
        <v>0</v>
      </c>
      <c r="G10" s="15" t="str">
        <f>IF(C10="","",IFERROR(INDEX('SP poisid'!AD:AD,MATCH(info!C10,'SP poisid'!F:F,0),1),IFERROR(INDEX('SP tüdrukud'!AD:AD,MATCH(info!C10,'SP tüdrukud'!F:F,0),1),"EI OLE")))</f>
        <v/>
      </c>
      <c r="H10" s="96">
        <f>SUM(G10:G11)</f>
        <v>0</v>
      </c>
      <c r="K10" s="19">
        <f>$B$14</f>
        <v>5</v>
      </c>
      <c r="L10" s="23" t="str">
        <f>$C$14&amp;" - "&amp;$C$15</f>
        <v xml:space="preserve"> - </v>
      </c>
      <c r="M10" s="26">
        <f>$F$14</f>
        <v>0</v>
      </c>
      <c r="N10" s="27">
        <f>$H$14</f>
        <v>0</v>
      </c>
    </row>
    <row r="11" spans="2:14" x14ac:dyDescent="0.25">
      <c r="B11" s="98"/>
      <c r="C11" s="30"/>
      <c r="D11" s="34" t="str">
        <f>IF(C11="","",IFERROR(INDEX(PÜ!AM:AM,MATCH(info!C11,PÜ!F:F,0),1),IFERROR(INDEX(TÜ!AE:AE,MATCH(info!C11,TÜ!F:F,0),1),"EI OLE")))</f>
        <v/>
      </c>
      <c r="E11" s="15" t="str">
        <f>IF(C11="","",IFERROR(INDEX(PP!AJ:AJ,MATCH(info!C11,PP!F:F,0),1),IFERROR(INDEX(TP!AD:AD,MATCH(info!C11,TP!F:F,0),1),"EI OLE")))</f>
        <v/>
      </c>
      <c r="F11" s="94"/>
      <c r="G11" s="15" t="str">
        <f>IF(C11="","",IFERROR(INDEX('SP poisid'!AD:AD,MATCH(info!C11,'SP poisid'!F:F,0),1),IFERROR(INDEX('SP tüdrukud'!AD:AD,MATCH(info!C11,'SP tüdrukud'!F:F,0),1),"EI OLE")))</f>
        <v/>
      </c>
      <c r="H11" s="96"/>
      <c r="K11" s="19">
        <f>$B$16</f>
        <v>6</v>
      </c>
      <c r="L11" s="23" t="str">
        <f>$C$16&amp;" - "&amp;$C$17</f>
        <v xml:space="preserve"> - </v>
      </c>
      <c r="M11" s="26">
        <f>$F$16</f>
        <v>0</v>
      </c>
      <c r="N11" s="27">
        <f>$H$16</f>
        <v>0</v>
      </c>
    </row>
    <row r="12" spans="2:14" x14ac:dyDescent="0.25">
      <c r="B12" s="98">
        <v>4</v>
      </c>
      <c r="C12" s="30"/>
      <c r="D12" s="34" t="str">
        <f>IF(C12="","",IFERROR(INDEX(PÜ!AM:AM,MATCH(info!C12,PÜ!F:F,0),1),IFERROR(INDEX(TÜ!AE:AE,MATCH(info!C12,TÜ!F:F,0),1),"EI OLE")))</f>
        <v/>
      </c>
      <c r="E12" s="15" t="str">
        <f>IF(C12="","",IFERROR(INDEX(PP!AJ:AJ,MATCH(info!C12,PP!F:F,0),1),IFERROR(INDEX(TP!AD:AD,MATCH(info!C12,TP!F:F,0),1),"EI OLE")))</f>
        <v/>
      </c>
      <c r="F12" s="94">
        <f>SUM(E12:E13)</f>
        <v>0</v>
      </c>
      <c r="G12" s="15" t="str">
        <f>IF(C12="","",IFERROR(INDEX('SP poisid'!AD:AD,MATCH(info!C12,'SP poisid'!F:F,0),1),IFERROR(INDEX('SP tüdrukud'!AD:AD,MATCH(info!C12,'SP tüdrukud'!F:F,0),1),"EI OLE")))</f>
        <v/>
      </c>
      <c r="H12" s="96">
        <f>SUM(G12:G13)</f>
        <v>0</v>
      </c>
      <c r="K12" s="19">
        <f>$B$18</f>
        <v>7</v>
      </c>
      <c r="L12" s="23" t="str">
        <f>$C$18&amp;" - "&amp;$C$19</f>
        <v xml:space="preserve"> - </v>
      </c>
      <c r="M12" s="26">
        <f>$F$18</f>
        <v>0</v>
      </c>
      <c r="N12" s="27">
        <f>$H$18</f>
        <v>0</v>
      </c>
    </row>
    <row r="13" spans="2:14" x14ac:dyDescent="0.25">
      <c r="B13" s="98"/>
      <c r="D13" s="34" t="str">
        <f>IF(C13="","",IFERROR(INDEX(PÜ!AM:AM,MATCH(info!C13,PÜ!F:F,0),1),IFERROR(INDEX(TÜ!AE:AE,MATCH(info!C13,TÜ!F:F,0),1),"EI OLE")))</f>
        <v/>
      </c>
      <c r="E13" s="15" t="str">
        <f>IF(C13="","",IFERROR(INDEX(PP!AJ:AJ,MATCH(info!C13,PP!F:F,0),1),IFERROR(INDEX(TP!AD:AD,MATCH(info!C13,TP!F:F,0),1),"EI OLE")))</f>
        <v/>
      </c>
      <c r="F13" s="94"/>
      <c r="G13" s="15" t="str">
        <f>IF(C13="","",IFERROR(INDEX('SP poisid'!AD:AD,MATCH(info!C13,'SP poisid'!F:F,0),1),IFERROR(INDEX('SP tüdrukud'!AD:AD,MATCH(info!C13,'SP tüdrukud'!F:F,0),1),"EI OLE")))</f>
        <v/>
      </c>
      <c r="H13" s="96"/>
      <c r="K13" s="19">
        <f>$B$20</f>
        <v>8</v>
      </c>
      <c r="L13" s="23" t="str">
        <f>$C$20&amp;" - "&amp;$C$21</f>
        <v xml:space="preserve"> - </v>
      </c>
      <c r="M13" s="26">
        <f>$F$20</f>
        <v>0</v>
      </c>
      <c r="N13" s="27">
        <f>$H$20</f>
        <v>0</v>
      </c>
    </row>
    <row r="14" spans="2:14" x14ac:dyDescent="0.25">
      <c r="B14" s="98">
        <v>5</v>
      </c>
      <c r="D14" s="34" t="str">
        <f>IF(C14="","",IFERROR(INDEX(PÜ!AM:AM,MATCH(info!C14,PÜ!F:F,0),1),IFERROR(INDEX(TÜ!AE:AE,MATCH(info!C14,TÜ!F:F,0),1),"EI OLE")))</f>
        <v/>
      </c>
      <c r="E14" s="15" t="str">
        <f>IF(C14="","",IFERROR(INDEX(PP!AJ:AJ,MATCH(info!C14,PP!F:F,0),1),IFERROR(INDEX(TP!AD:AD,MATCH(info!C14,TP!F:F,0),1),"EI OLE")))</f>
        <v/>
      </c>
      <c r="F14" s="94">
        <f>SUM(E14:E15)</f>
        <v>0</v>
      </c>
      <c r="G14" s="15" t="str">
        <f>IF(C14="","",IFERROR(INDEX('SP poisid'!AD:AD,MATCH(info!C14,'SP poisid'!F:F,0),1),IFERROR(INDEX('SP tüdrukud'!AD:AD,MATCH(info!C14,'SP tüdrukud'!F:F,0),1),"EI OLE")))</f>
        <v/>
      </c>
      <c r="H14" s="96">
        <f>SUM(G14:G15)</f>
        <v>0</v>
      </c>
      <c r="K14" s="19">
        <f>$B$22</f>
        <v>9</v>
      </c>
      <c r="L14" s="23" t="str">
        <f>$C$22&amp;" - "&amp;$C$23</f>
        <v xml:space="preserve"> - </v>
      </c>
      <c r="M14" s="26">
        <f>$F$22</f>
        <v>0</v>
      </c>
      <c r="N14" s="27">
        <f>$H$22</f>
        <v>0</v>
      </c>
    </row>
    <row r="15" spans="2:14" x14ac:dyDescent="0.25">
      <c r="B15" s="98"/>
      <c r="D15" s="34" t="str">
        <f>IF(C15="","",IFERROR(INDEX(PÜ!AM:AM,MATCH(info!C15,PÜ!F:F,0),1),IFERROR(INDEX(TÜ!AE:AE,MATCH(info!C15,TÜ!F:F,0),1),"EI OLE")))</f>
        <v/>
      </c>
      <c r="E15" s="15" t="str">
        <f>IF(C15="","",IFERROR(INDEX(PP!AJ:AJ,MATCH(info!C15,PP!F:F,0),1),IFERROR(INDEX(TP!AD:AD,MATCH(info!C15,TP!F:F,0),1),"EI OLE")))</f>
        <v/>
      </c>
      <c r="F15" s="94"/>
      <c r="G15" s="15" t="str">
        <f>IF(C15="","",IFERROR(INDEX('SP poisid'!AD:AD,MATCH(info!C15,'SP poisid'!F:F,0),1),IFERROR(INDEX('SP tüdrukud'!AD:AD,MATCH(info!C15,'SP tüdrukud'!F:F,0),1),"EI OLE")))</f>
        <v/>
      </c>
      <c r="H15" s="96"/>
      <c r="K15" s="19">
        <f>$B$24</f>
        <v>10</v>
      </c>
      <c r="L15" s="23" t="str">
        <f>$C$24&amp;" - "&amp;$C$25</f>
        <v xml:space="preserve"> - </v>
      </c>
      <c r="M15" s="26">
        <f>$F$24</f>
        <v>0</v>
      </c>
      <c r="N15" s="27">
        <f>$H$24</f>
        <v>0</v>
      </c>
    </row>
    <row r="16" spans="2:14" x14ac:dyDescent="0.25">
      <c r="B16" s="98">
        <v>6</v>
      </c>
      <c r="D16" s="34" t="str">
        <f>IF(C16="","",IFERROR(INDEX(PÜ!AM:AM,MATCH(info!C16,PÜ!F:F,0),1),IFERROR(INDEX(TÜ!AE:AE,MATCH(info!C16,TÜ!F:F,0),1),"EI OLE")))</f>
        <v/>
      </c>
      <c r="E16" s="15" t="str">
        <f>IF(C16="","",IFERROR(INDEX(PP!AJ:AJ,MATCH(info!C16,PP!F:F,0),1),IFERROR(INDEX(TP!AD:AD,MATCH(info!C16,TP!F:F,0),1),"EI OLE")))</f>
        <v/>
      </c>
      <c r="F16" s="94">
        <f>SUM(E16:E17)</f>
        <v>0</v>
      </c>
      <c r="G16" s="15" t="str">
        <f>IF(C16="","",IFERROR(INDEX('SP poisid'!AD:AD,MATCH(info!C16,'SP poisid'!F:F,0),1),IFERROR(INDEX('SP tüdrukud'!AD:AD,MATCH(info!C16,'SP tüdrukud'!F:F,0),1),"EI OLE")))</f>
        <v/>
      </c>
      <c r="H16" s="96">
        <f>SUM(G16:G17)</f>
        <v>0</v>
      </c>
      <c r="K16" s="19">
        <f>$B$26</f>
        <v>11</v>
      </c>
      <c r="L16" s="23" t="str">
        <f>$C$26&amp;" - "&amp;$C$27</f>
        <v xml:space="preserve"> - </v>
      </c>
      <c r="M16" s="26">
        <f>$F$26</f>
        <v>0</v>
      </c>
      <c r="N16" s="27">
        <f>$H$26</f>
        <v>0</v>
      </c>
    </row>
    <row r="17" spans="2:14" x14ac:dyDescent="0.25">
      <c r="B17" s="98"/>
      <c r="D17" s="34" t="str">
        <f>IF(C17="","",IFERROR(INDEX(PÜ!AM:AM,MATCH(info!C17,PÜ!F:F,0),1),IFERROR(INDEX(TÜ!AE:AE,MATCH(info!C17,TÜ!F:F,0),1),"EI OLE")))</f>
        <v/>
      </c>
      <c r="E17" s="15" t="str">
        <f>IF(C17="","",IFERROR(INDEX(PP!AJ:AJ,MATCH(info!C17,PP!F:F,0),1),IFERROR(INDEX(TP!AD:AD,MATCH(info!C17,TP!F:F,0),1),"EI OLE")))</f>
        <v/>
      </c>
      <c r="F17" s="94"/>
      <c r="G17" s="15" t="str">
        <f>IF(C17="","",IFERROR(INDEX('SP poisid'!AD:AD,MATCH(info!C17,'SP poisid'!F:F,0),1),IFERROR(INDEX('SP tüdrukud'!AD:AD,MATCH(info!C17,'SP tüdrukud'!F:F,0),1),"EI OLE")))</f>
        <v/>
      </c>
      <c r="H17" s="96"/>
      <c r="K17" s="19">
        <f>$B$28</f>
        <v>12</v>
      </c>
      <c r="L17" s="23" t="str">
        <f>$C$28&amp;" - "&amp;$C$29</f>
        <v xml:space="preserve"> - </v>
      </c>
      <c r="M17" s="26">
        <f>$F$28</f>
        <v>0</v>
      </c>
      <c r="N17" s="27">
        <f>$H$28</f>
        <v>0</v>
      </c>
    </row>
    <row r="18" spans="2:14" x14ac:dyDescent="0.25">
      <c r="B18" s="98">
        <v>7</v>
      </c>
      <c r="D18" s="34" t="str">
        <f>IF(C18="","",IFERROR(INDEX(PÜ!AM:AM,MATCH(info!C18,PÜ!F:F,0),1),IFERROR(INDEX(TÜ!AE:AE,MATCH(info!C18,TÜ!F:F,0),1),"EI OLE")))</f>
        <v/>
      </c>
      <c r="E18" s="15" t="str">
        <f>IF(C18="","",IFERROR(INDEX(PP!AJ:AJ,MATCH(info!C18,PP!F:F,0),1),IFERROR(INDEX(TP!AD:AD,MATCH(info!C18,TP!F:F,0),1),"EI OLE")))</f>
        <v/>
      </c>
      <c r="F18" s="94">
        <f>SUM(E18:E19)</f>
        <v>0</v>
      </c>
      <c r="G18" s="15" t="str">
        <f>IF(C18="","",IFERROR(INDEX('SP poisid'!AD:AD,MATCH(info!C18,'SP poisid'!F:F,0),1),IFERROR(INDEX('SP tüdrukud'!AD:AD,MATCH(info!C18,'SP tüdrukud'!F:F,0),1),"EI OLE")))</f>
        <v/>
      </c>
      <c r="H18" s="96">
        <f>SUM(G18:G19)</f>
        <v>0</v>
      </c>
      <c r="K18" s="19">
        <f>$B$30</f>
        <v>13</v>
      </c>
      <c r="L18" s="23" t="str">
        <f>$C$30&amp;" - "&amp;$C$31</f>
        <v xml:space="preserve"> - </v>
      </c>
      <c r="M18" s="26">
        <f>$F$30</f>
        <v>0</v>
      </c>
      <c r="N18" s="27">
        <f>$H$30</f>
        <v>0</v>
      </c>
    </row>
    <row r="19" spans="2:14" x14ac:dyDescent="0.25">
      <c r="B19" s="98"/>
      <c r="D19" s="34" t="str">
        <f>IF(C19="","",IFERROR(INDEX(PÜ!AM:AM,MATCH(info!C19,PÜ!F:F,0),1),IFERROR(INDEX(TÜ!AE:AE,MATCH(info!C19,TÜ!F:F,0),1),"EI OLE")))</f>
        <v/>
      </c>
      <c r="E19" s="15" t="str">
        <f>IF(C19="","",IFERROR(INDEX(PP!AJ:AJ,MATCH(info!C19,PP!F:F,0),1),IFERROR(INDEX(TP!AD:AD,MATCH(info!C19,TP!F:F,0),1),"EI OLE")))</f>
        <v/>
      </c>
      <c r="F19" s="94"/>
      <c r="G19" s="15" t="str">
        <f>IF(C19="","",IFERROR(INDEX('SP poisid'!AD:AD,MATCH(info!C19,'SP poisid'!F:F,0),1),IFERROR(INDEX('SP tüdrukud'!AD:AD,MATCH(info!C19,'SP tüdrukud'!F:F,0),1),"EI OLE")))</f>
        <v/>
      </c>
      <c r="H19" s="96"/>
      <c r="K19" s="19">
        <f>$B$32</f>
        <v>14</v>
      </c>
      <c r="L19" s="23" t="str">
        <f>$C$32&amp;" - "&amp;$C$33</f>
        <v xml:space="preserve"> - </v>
      </c>
      <c r="M19" s="26">
        <f>$F$32</f>
        <v>0</v>
      </c>
      <c r="N19" s="27">
        <f>$H$32</f>
        <v>0</v>
      </c>
    </row>
    <row r="20" spans="2:14" x14ac:dyDescent="0.25">
      <c r="B20" s="98">
        <v>8</v>
      </c>
      <c r="D20" s="34" t="str">
        <f>IF(C20="","",IFERROR(INDEX(PÜ!AM:AM,MATCH(info!C20,PÜ!F:F,0),1),IFERROR(INDEX(TÜ!AE:AE,MATCH(info!C20,TÜ!F:F,0),1),"EI OLE")))</f>
        <v/>
      </c>
      <c r="E20" s="15" t="str">
        <f>IF(C20="","",IFERROR(INDEX(PP!AJ:AJ,MATCH(info!C20,PP!F:F,0),1),IFERROR(INDEX(TP!AD:AD,MATCH(info!C20,TP!F:F,0),1),"EI OLE")))</f>
        <v/>
      </c>
      <c r="F20" s="94">
        <f>SUM(E20:E21)</f>
        <v>0</v>
      </c>
      <c r="G20" s="15" t="str">
        <f>IF(C20="","",IFERROR(INDEX('SP poisid'!AD:AD,MATCH(info!C20,'SP poisid'!F:F,0),1),IFERROR(INDEX('SP tüdrukud'!AD:AD,MATCH(info!C20,'SP tüdrukud'!F:F,0),1),"EI OLE")))</f>
        <v/>
      </c>
      <c r="H20" s="96">
        <f>SUM(G20:G21)</f>
        <v>0</v>
      </c>
      <c r="K20" s="19">
        <f>$B$34</f>
        <v>15</v>
      </c>
      <c r="L20" s="23" t="str">
        <f>$C$34&amp;" - "&amp;$C$35</f>
        <v xml:space="preserve"> - </v>
      </c>
      <c r="M20" s="26">
        <f>$F$34</f>
        <v>0</v>
      </c>
      <c r="N20" s="27">
        <f>$H$34</f>
        <v>0</v>
      </c>
    </row>
    <row r="21" spans="2:14" x14ac:dyDescent="0.25">
      <c r="B21" s="98"/>
      <c r="D21" s="34" t="str">
        <f>IF(C21="","",IFERROR(INDEX(PÜ!AM:AM,MATCH(info!C21,PÜ!F:F,0),1),IFERROR(INDEX(TÜ!AE:AE,MATCH(info!C21,TÜ!F:F,0),1),"EI OLE")))</f>
        <v/>
      </c>
      <c r="E21" s="15" t="str">
        <f>IF(C21="","",IFERROR(INDEX(PP!AJ:AJ,MATCH(info!C21,PP!F:F,0),1),IFERROR(INDEX(TP!AD:AD,MATCH(info!C21,TP!F:F,0),1),"EI OLE")))</f>
        <v/>
      </c>
      <c r="F21" s="94"/>
      <c r="G21" s="15" t="str">
        <f>IF(C21="","",IFERROR(INDEX('SP poisid'!AD:AD,MATCH(info!C21,'SP poisid'!F:F,0),1),IFERROR(INDEX('SP tüdrukud'!AD:AD,MATCH(info!C21,'SP tüdrukud'!F:F,0),1),"EI OLE")))</f>
        <v/>
      </c>
      <c r="H21" s="96"/>
      <c r="K21" s="19">
        <f>$B$36</f>
        <v>16</v>
      </c>
      <c r="L21" s="23" t="str">
        <f>$C$36&amp;" - "&amp;$C$37</f>
        <v xml:space="preserve"> - </v>
      </c>
      <c r="M21" s="26">
        <f>$F$36</f>
        <v>0</v>
      </c>
      <c r="N21" s="27">
        <f>$H$36</f>
        <v>0</v>
      </c>
    </row>
    <row r="22" spans="2:14" x14ac:dyDescent="0.25">
      <c r="B22" s="98">
        <v>9</v>
      </c>
      <c r="D22" s="34" t="str">
        <f>IF(C22="","",IFERROR(INDEX(PÜ!AM:AM,MATCH(info!C22,PÜ!F:F,0),1),IFERROR(INDEX(TÜ!AE:AE,MATCH(info!C22,TÜ!F:F,0),1),"EI OLE")))</f>
        <v/>
      </c>
      <c r="E22" s="15" t="str">
        <f>IF(C22="","",IFERROR(INDEX(PP!AJ:AJ,MATCH(info!C22,PP!F:F,0),1),IFERROR(INDEX(TP!AD:AD,MATCH(info!C22,TP!F:F,0),1),"EI OLE")))</f>
        <v/>
      </c>
      <c r="F22" s="94">
        <f>SUM(E22:E23)</f>
        <v>0</v>
      </c>
      <c r="G22" s="15" t="str">
        <f>IF(C22="","",IFERROR(INDEX('SP poisid'!AD:AD,MATCH(info!C22,'SP poisid'!F:F,0),1),IFERROR(INDEX('SP tüdrukud'!AD:AD,MATCH(info!C22,'SP tüdrukud'!F:F,0),1),"EI OLE")))</f>
        <v/>
      </c>
      <c r="H22" s="96">
        <f>SUM(G22:G23)</f>
        <v>0</v>
      </c>
      <c r="K22" s="19">
        <f>$B$38</f>
        <v>17</v>
      </c>
      <c r="L22" s="23" t="str">
        <f>$C$38&amp;" - "&amp;$C$39</f>
        <v xml:space="preserve"> - </v>
      </c>
      <c r="M22" s="26">
        <f>$F$38</f>
        <v>0</v>
      </c>
      <c r="N22" s="27">
        <f>$H$38</f>
        <v>0</v>
      </c>
    </row>
    <row r="23" spans="2:14" x14ac:dyDescent="0.25">
      <c r="B23" s="98"/>
      <c r="D23" s="34" t="str">
        <f>IF(C23="","",IFERROR(INDEX(PÜ!AM:AM,MATCH(info!C23,PÜ!F:F,0),1),IFERROR(INDEX(TÜ!AE:AE,MATCH(info!C23,TÜ!F:F,0),1),"EI OLE")))</f>
        <v/>
      </c>
      <c r="E23" s="15" t="str">
        <f>IF(C23="","",IFERROR(INDEX(PP!AJ:AJ,MATCH(info!C23,PP!F:F,0),1),IFERROR(INDEX(TP!AD:AD,MATCH(info!C23,TP!F:F,0),1),"EI OLE")))</f>
        <v/>
      </c>
      <c r="F23" s="94"/>
      <c r="G23" s="15" t="str">
        <f>IF(C23="","",IFERROR(INDEX('SP poisid'!AD:AD,MATCH(info!C23,'SP poisid'!F:F,0),1),IFERROR(INDEX('SP tüdrukud'!AD:AD,MATCH(info!C23,'SP tüdrukud'!F:F,0),1),"EI OLE")))</f>
        <v/>
      </c>
      <c r="H23" s="96"/>
      <c r="K23" s="19">
        <f>$B$40</f>
        <v>18</v>
      </c>
      <c r="L23" s="23" t="str">
        <f>$C$40&amp;" - "&amp;$C$41</f>
        <v xml:space="preserve"> - </v>
      </c>
      <c r="M23" s="26">
        <f>$F$40</f>
        <v>0</v>
      </c>
      <c r="N23" s="27">
        <f>$H$40</f>
        <v>0</v>
      </c>
    </row>
    <row r="24" spans="2:14" x14ac:dyDescent="0.25">
      <c r="B24" s="98">
        <v>10</v>
      </c>
      <c r="D24" s="34" t="str">
        <f>IF(C24="","",IFERROR(INDEX(PÜ!AM:AM,MATCH(info!C24,PÜ!F:F,0),1),IFERROR(INDEX(TÜ!AE:AE,MATCH(info!C24,TÜ!F:F,0),1),"EI OLE")))</f>
        <v/>
      </c>
      <c r="E24" s="15" t="str">
        <f>IF(C24="","",IFERROR(INDEX(PP!AJ:AJ,MATCH(info!C24,PP!F:F,0),1),IFERROR(INDEX(TP!AD:AD,MATCH(info!C24,TP!F:F,0),1),"EI OLE")))</f>
        <v/>
      </c>
      <c r="F24" s="94">
        <f>SUM(E24:E25)</f>
        <v>0</v>
      </c>
      <c r="G24" s="15" t="str">
        <f>IF(C24="","",IFERROR(INDEX('SP poisid'!AD:AD,MATCH(info!C24,'SP poisid'!F:F,0),1),IFERROR(INDEX('SP tüdrukud'!AD:AD,MATCH(info!C24,'SP tüdrukud'!F:F,0),1),"EI OLE")))</f>
        <v/>
      </c>
      <c r="H24" s="96">
        <f>SUM(G24:G25)</f>
        <v>0</v>
      </c>
      <c r="K24" s="19">
        <f>$B$42</f>
        <v>19</v>
      </c>
      <c r="L24" s="23" t="str">
        <f>$C$42&amp;" - "&amp;$C$43</f>
        <v xml:space="preserve"> - </v>
      </c>
      <c r="M24" s="26">
        <f>$F$42</f>
        <v>0</v>
      </c>
      <c r="N24" s="27">
        <f>$H$42</f>
        <v>0</v>
      </c>
    </row>
    <row r="25" spans="2:14" x14ac:dyDescent="0.25">
      <c r="B25" s="98"/>
      <c r="D25" s="34" t="str">
        <f>IF(C25="","",IFERROR(INDEX(PÜ!AM:AM,MATCH(info!C25,PÜ!F:F,0),1),IFERROR(INDEX(TÜ!AE:AE,MATCH(info!C25,TÜ!F:F,0),1),"EI OLE")))</f>
        <v/>
      </c>
      <c r="E25" s="15" t="str">
        <f>IF(C25="","",IFERROR(INDEX(PP!AJ:AJ,MATCH(info!C25,PP!F:F,0),1),IFERROR(INDEX(TP!AD:AD,MATCH(info!C25,TP!F:F,0),1),"EI OLE")))</f>
        <v/>
      </c>
      <c r="F25" s="94"/>
      <c r="G25" s="15" t="str">
        <f>IF(C25="","",IFERROR(INDEX('SP poisid'!AD:AD,MATCH(info!C25,'SP poisid'!F:F,0),1),IFERROR(INDEX('SP tüdrukud'!AD:AD,MATCH(info!C25,'SP tüdrukud'!F:F,0),1),"EI OLE")))</f>
        <v/>
      </c>
      <c r="H25" s="96"/>
      <c r="K25" s="19">
        <f>$B$44</f>
        <v>20</v>
      </c>
      <c r="L25" s="23" t="str">
        <f>$C$44&amp;" - "&amp;$C$45</f>
        <v xml:space="preserve"> - </v>
      </c>
      <c r="M25" s="26">
        <f>$F$44</f>
        <v>0</v>
      </c>
      <c r="N25" s="27">
        <f>$H$44</f>
        <v>0</v>
      </c>
    </row>
    <row r="26" spans="2:14" x14ac:dyDescent="0.25">
      <c r="B26" s="98">
        <v>11</v>
      </c>
      <c r="D26" s="34" t="str">
        <f>IF(C26="","",IFERROR(INDEX(PÜ!AM:AM,MATCH(info!C26,PÜ!F:F,0),1),IFERROR(INDEX(TÜ!AE:AE,MATCH(info!C26,TÜ!F:F,0),1),"EI OLE")))</f>
        <v/>
      </c>
      <c r="E26" s="15" t="str">
        <f>IF(C26="","",IFERROR(INDEX(PP!AJ:AJ,MATCH(info!C26,PP!F:F,0),1),IFERROR(INDEX(TP!AD:AD,MATCH(info!C26,TP!F:F,0),1),"EI OLE")))</f>
        <v/>
      </c>
      <c r="F26" s="94">
        <f>SUM(E26:E27)</f>
        <v>0</v>
      </c>
      <c r="G26" s="15" t="str">
        <f>IF(C26="","",IFERROR(INDEX('SP poisid'!AD:AD,MATCH(info!C26,'SP poisid'!F:F,0),1),IFERROR(INDEX('SP tüdrukud'!AD:AD,MATCH(info!C26,'SP tüdrukud'!F:F,0),1),"EI OLE")))</f>
        <v/>
      </c>
      <c r="H26" s="96">
        <f>SUM(G26:G27)</f>
        <v>0</v>
      </c>
      <c r="K26" s="19">
        <f>$B$46</f>
        <v>21</v>
      </c>
      <c r="L26" s="23" t="str">
        <f>$C$46&amp;" - "&amp;$C$47</f>
        <v xml:space="preserve"> - </v>
      </c>
      <c r="M26" s="26">
        <f>$F$46</f>
        <v>0</v>
      </c>
      <c r="N26" s="27">
        <f>$H$46</f>
        <v>0</v>
      </c>
    </row>
    <row r="27" spans="2:14" x14ac:dyDescent="0.25">
      <c r="B27" s="98"/>
      <c r="D27" s="34" t="str">
        <f>IF(C27="","",IFERROR(INDEX(PÜ!AM:AM,MATCH(info!C27,PÜ!F:F,0),1),IFERROR(INDEX(TÜ!AE:AE,MATCH(info!C27,TÜ!F:F,0),1),"EI OLE")))</f>
        <v/>
      </c>
      <c r="E27" s="15" t="str">
        <f>IF(C27="","",IFERROR(INDEX(PP!AJ:AJ,MATCH(info!C27,PP!F:F,0),1),IFERROR(INDEX(TP!AD:AD,MATCH(info!C27,TP!F:F,0),1),"EI OLE")))</f>
        <v/>
      </c>
      <c r="F27" s="94"/>
      <c r="G27" s="15" t="str">
        <f>IF(C27="","",IFERROR(INDEX('SP poisid'!AD:AD,MATCH(info!C27,'SP poisid'!F:F,0),1),IFERROR(INDEX('SP tüdrukud'!AD:AD,MATCH(info!C27,'SP tüdrukud'!F:F,0),1),"EI OLE")))</f>
        <v/>
      </c>
      <c r="H27" s="96"/>
      <c r="K27" s="19">
        <f>$B$48</f>
        <v>22</v>
      </c>
      <c r="L27" s="23" t="str">
        <f>$C$48&amp;" - "&amp;$C$49</f>
        <v xml:space="preserve"> - </v>
      </c>
      <c r="M27" s="26">
        <f>$F$48</f>
        <v>0</v>
      </c>
      <c r="N27" s="27">
        <f>$H$48</f>
        <v>0</v>
      </c>
    </row>
    <row r="28" spans="2:14" x14ac:dyDescent="0.25">
      <c r="B28" s="98">
        <v>12</v>
      </c>
      <c r="C28" s="30"/>
      <c r="D28" s="34" t="str">
        <f>IF(C28="","",IFERROR(INDEX(PÜ!AM:AM,MATCH(info!C28,PÜ!F:F,0),1),IFERROR(INDEX(TÜ!AE:AE,MATCH(info!C28,TÜ!F:F,0),1),"EI OLE")))</f>
        <v/>
      </c>
      <c r="E28" s="15" t="str">
        <f>IF(C28="","",IFERROR(INDEX(PP!AJ:AJ,MATCH(info!C28,PP!F:F,0),1),IFERROR(INDEX(TP!AD:AD,MATCH(info!C28,TP!F:F,0),1),"EI OLE")))</f>
        <v/>
      </c>
      <c r="F28" s="94">
        <f>SUM(E28:E29)</f>
        <v>0</v>
      </c>
      <c r="G28" s="15" t="str">
        <f>IF(C28="","",IFERROR(INDEX('SP poisid'!AD:AD,MATCH(info!C28,'SP poisid'!F:F,0),1),IFERROR(INDEX('SP tüdrukud'!AD:AD,MATCH(info!C28,'SP tüdrukud'!F:F,0),1),"EI OLE")))</f>
        <v/>
      </c>
      <c r="H28" s="96">
        <f>SUM(G28:G29)</f>
        <v>0</v>
      </c>
      <c r="K28" s="19">
        <f>$B$50</f>
        <v>23</v>
      </c>
      <c r="L28" s="23" t="str">
        <f>$C$50&amp;" - "&amp;$C$51</f>
        <v xml:space="preserve"> - </v>
      </c>
      <c r="M28" s="26">
        <f>$F$50</f>
        <v>0</v>
      </c>
      <c r="N28" s="27">
        <f>$H$50</f>
        <v>0</v>
      </c>
    </row>
    <row r="29" spans="2:14" x14ac:dyDescent="0.25">
      <c r="B29" s="98"/>
      <c r="D29" s="34" t="str">
        <f>IF(C29="","",IFERROR(INDEX(PÜ!AM:AM,MATCH(info!C29,PÜ!F:F,0),1),IFERROR(INDEX(TÜ!AE:AE,MATCH(info!C29,TÜ!F:F,0),1),"EI OLE")))</f>
        <v/>
      </c>
      <c r="E29" s="15" t="str">
        <f>IF(C29="","",IFERROR(INDEX(PP!AJ:AJ,MATCH(info!C29,PP!F:F,0),1),IFERROR(INDEX(TP!AD:AD,MATCH(info!C29,TP!F:F,0),1),"EI OLE")))</f>
        <v/>
      </c>
      <c r="F29" s="94"/>
      <c r="G29" s="15" t="str">
        <f>IF(C29="","",IFERROR(INDEX('SP poisid'!AD:AD,MATCH(info!C29,'SP poisid'!F:F,0),1),IFERROR(INDEX('SP tüdrukud'!AD:AD,MATCH(info!C29,'SP tüdrukud'!F:F,0),1),"EI OLE")))</f>
        <v/>
      </c>
      <c r="H29" s="96"/>
      <c r="K29" s="20">
        <f>$B$52</f>
        <v>24</v>
      </c>
      <c r="L29" s="23" t="str">
        <f>$C$52&amp;" - "&amp;$C$53</f>
        <v xml:space="preserve"> - </v>
      </c>
      <c r="M29" s="26">
        <f>$F$52</f>
        <v>0</v>
      </c>
      <c r="N29" s="27">
        <f>$H$52</f>
        <v>0</v>
      </c>
    </row>
    <row r="30" spans="2:14" x14ac:dyDescent="0.25">
      <c r="B30" s="98">
        <v>13</v>
      </c>
      <c r="D30" s="34" t="str">
        <f>IF(C30="","",IFERROR(INDEX(PÜ!AM:AM,MATCH(info!C30,PÜ!F:F,0),1),IFERROR(INDEX(TÜ!AE:AE,MATCH(info!C30,TÜ!F:F,0),1),"EI OLE")))</f>
        <v/>
      </c>
      <c r="E30" s="15" t="str">
        <f>IF(C30="","",IFERROR(INDEX(PP!AJ:AJ,MATCH(info!C30,PP!F:F,0),1),IFERROR(INDEX(TP!AD:AD,MATCH(info!C30,TP!F:F,0),1),"EI OLE")))</f>
        <v/>
      </c>
      <c r="F30" s="94">
        <f>SUM(E30:E31)</f>
        <v>0</v>
      </c>
      <c r="G30" s="15" t="str">
        <f>IF(C30="","",IFERROR(INDEX('SP poisid'!AD:AD,MATCH(info!C30,'SP poisid'!F:F,0),1),IFERROR(INDEX('SP tüdrukud'!AD:AD,MATCH(info!C30,'SP tüdrukud'!F:F,0),1),"EI OLE")))</f>
        <v/>
      </c>
      <c r="H30" s="96">
        <f>SUM(G30:G31)</f>
        <v>0</v>
      </c>
    </row>
    <row r="31" spans="2:14" x14ac:dyDescent="0.25">
      <c r="B31" s="98"/>
      <c r="D31" s="34" t="str">
        <f>IF(C31="","",IFERROR(INDEX(PÜ!AM:AM,MATCH(info!C31,PÜ!F:F,0),1),IFERROR(INDEX(TÜ!AE:AE,MATCH(info!C31,TÜ!F:F,0),1),"EI OLE")))</f>
        <v/>
      </c>
      <c r="E31" s="15" t="str">
        <f>IF(C31="","",IFERROR(INDEX(PP!AJ:AJ,MATCH(info!C31,PP!F:F,0),1),IFERROR(INDEX(TP!AD:AD,MATCH(info!C31,TP!F:F,0),1),"EI OLE")))</f>
        <v/>
      </c>
      <c r="F31" s="94"/>
      <c r="G31" s="15" t="str">
        <f>IF(C31="","",IFERROR(INDEX('SP poisid'!AD:AD,MATCH(info!C31,'SP poisid'!F:F,0),1),IFERROR(INDEX('SP tüdrukud'!AD:AD,MATCH(info!C31,'SP tüdrukud'!F:F,0),1),"EI OLE")))</f>
        <v/>
      </c>
      <c r="H31" s="96"/>
    </row>
    <row r="32" spans="2:14" x14ac:dyDescent="0.25">
      <c r="B32" s="98">
        <v>14</v>
      </c>
      <c r="D32" s="34" t="str">
        <f>IF(C32="","",IFERROR(INDEX(PÜ!AM:AM,MATCH(info!C32,PÜ!F:F,0),1),IFERROR(INDEX(TÜ!AE:AE,MATCH(info!C32,TÜ!F:F,0),1),"EI OLE")))</f>
        <v/>
      </c>
      <c r="E32" s="15" t="str">
        <f>IF(C32="","",IFERROR(INDEX(PP!AJ:AJ,MATCH(info!C32,PP!F:F,0),1),IFERROR(INDEX(TP!AD:AD,MATCH(info!C32,TP!F:F,0),1),"EI OLE")))</f>
        <v/>
      </c>
      <c r="F32" s="94">
        <f>SUM(E32:E33)</f>
        <v>0</v>
      </c>
      <c r="G32" s="15" t="str">
        <f>IF(C32="","",IFERROR(INDEX('SP poisid'!AD:AD,MATCH(info!C32,'SP poisid'!F:F,0),1),IFERROR(INDEX('SP tüdrukud'!AD:AD,MATCH(info!C32,'SP tüdrukud'!F:F,0),1),"EI OLE")))</f>
        <v/>
      </c>
      <c r="H32" s="96">
        <f>SUM(G32:G33)</f>
        <v>0</v>
      </c>
    </row>
    <row r="33" spans="2:8" x14ac:dyDescent="0.25">
      <c r="B33" s="98"/>
      <c r="D33" s="34" t="str">
        <f>IF(C33="","",IFERROR(INDEX(PÜ!AM:AM,MATCH(info!C33,PÜ!F:F,0),1),IFERROR(INDEX(TÜ!AE:AE,MATCH(info!C33,TÜ!F:F,0),1),"EI OLE")))</f>
        <v/>
      </c>
      <c r="E33" s="15" t="str">
        <f>IF(C33="","",IFERROR(INDEX(PP!AJ:AJ,MATCH(info!C33,PP!F:F,0),1),IFERROR(INDEX(TP!AD:AD,MATCH(info!C33,TP!F:F,0),1),"EI OLE")))</f>
        <v/>
      </c>
      <c r="F33" s="94"/>
      <c r="G33" s="15" t="str">
        <f>IF(C33="","",IFERROR(INDEX('SP poisid'!AD:AD,MATCH(info!C33,'SP poisid'!F:F,0),1),IFERROR(INDEX('SP tüdrukud'!AD:AD,MATCH(info!C33,'SP tüdrukud'!F:F,0),1),"EI OLE")))</f>
        <v/>
      </c>
      <c r="H33" s="96"/>
    </row>
    <row r="34" spans="2:8" x14ac:dyDescent="0.25">
      <c r="B34" s="98">
        <v>15</v>
      </c>
      <c r="D34" s="34" t="str">
        <f>IF(C34="","",IFERROR(INDEX(PÜ!AM:AM,MATCH(info!C34,PÜ!F:F,0),1),IFERROR(INDEX(TÜ!AE:AE,MATCH(info!C34,TÜ!F:F,0),1),"EI OLE")))</f>
        <v/>
      </c>
      <c r="E34" s="15" t="str">
        <f>IF(C34="","",IFERROR(INDEX(PP!AJ:AJ,MATCH(info!C34,PP!F:F,0),1),IFERROR(INDEX(TP!AD:AD,MATCH(info!C34,TP!F:F,0),1),"EI OLE")))</f>
        <v/>
      </c>
      <c r="F34" s="94">
        <f>SUM(E34:E35)</f>
        <v>0</v>
      </c>
      <c r="G34" s="15" t="str">
        <f>IF(C34="","",IFERROR(INDEX('SP poisid'!AD:AD,MATCH(info!C34,'SP poisid'!F:F,0),1),IFERROR(INDEX('SP tüdrukud'!AD:AD,MATCH(info!C34,'SP tüdrukud'!F:F,0),1),"EI OLE")))</f>
        <v/>
      </c>
      <c r="H34" s="96">
        <f>SUM(G34:G35)</f>
        <v>0</v>
      </c>
    </row>
    <row r="35" spans="2:8" x14ac:dyDescent="0.25">
      <c r="B35" s="98"/>
      <c r="D35" s="34" t="str">
        <f>IF(C35="","",IFERROR(INDEX(PÜ!AM:AM,MATCH(info!C35,PÜ!F:F,0),1),IFERROR(INDEX(TÜ!AE:AE,MATCH(info!C35,TÜ!F:F,0),1),"EI OLE")))</f>
        <v/>
      </c>
      <c r="E35" s="15" t="str">
        <f>IF(C35="","",IFERROR(INDEX(PP!AJ:AJ,MATCH(info!C35,PP!F:F,0),1),IFERROR(INDEX(TP!AD:AD,MATCH(info!C35,TP!F:F,0),1),"EI OLE")))</f>
        <v/>
      </c>
      <c r="F35" s="94"/>
      <c r="G35" s="15" t="str">
        <f>IF(C35="","",IFERROR(INDEX('SP poisid'!AD:AD,MATCH(info!C35,'SP poisid'!F:F,0),1),IFERROR(INDEX('SP tüdrukud'!AD:AD,MATCH(info!C35,'SP tüdrukud'!F:F,0),1),"EI OLE")))</f>
        <v/>
      </c>
      <c r="H35" s="96"/>
    </row>
    <row r="36" spans="2:8" x14ac:dyDescent="0.25">
      <c r="B36" s="98">
        <v>16</v>
      </c>
      <c r="D36" s="34" t="str">
        <f>IF(C36="","",IFERROR(INDEX(PÜ!AM:AM,MATCH(info!C36,PÜ!F:F,0),1),IFERROR(INDEX(TÜ!AE:AE,MATCH(info!C36,TÜ!F:F,0),1),"EI OLE")))</f>
        <v/>
      </c>
      <c r="E36" s="15" t="str">
        <f>IF(C36="","",IFERROR(INDEX(PP!AJ:AJ,MATCH(info!C36,PP!F:F,0),1),IFERROR(INDEX(TP!AD:AD,MATCH(info!C36,TP!F:F,0),1),"EI OLE")))</f>
        <v/>
      </c>
      <c r="F36" s="94">
        <f>SUM(E36:E37)</f>
        <v>0</v>
      </c>
      <c r="G36" s="15" t="str">
        <f>IF(C36="","",IFERROR(INDEX('SP poisid'!AD:AD,MATCH(info!C36,'SP poisid'!F:F,0),1),IFERROR(INDEX('SP tüdrukud'!AD:AD,MATCH(info!C36,'SP tüdrukud'!F:F,0),1),"EI OLE")))</f>
        <v/>
      </c>
      <c r="H36" s="96">
        <f>SUM(G36:G37)</f>
        <v>0</v>
      </c>
    </row>
    <row r="37" spans="2:8" x14ac:dyDescent="0.25">
      <c r="B37" s="98"/>
      <c r="D37" s="34" t="str">
        <f>IF(C37="","",IFERROR(INDEX(PÜ!AM:AM,MATCH(info!C37,PÜ!F:F,0),1),IFERROR(INDEX(TÜ!AE:AE,MATCH(info!C37,TÜ!F:F,0),1),"EI OLE")))</f>
        <v/>
      </c>
      <c r="E37" s="15" t="str">
        <f>IF(C37="","",IFERROR(INDEX(PP!AJ:AJ,MATCH(info!C37,PP!F:F,0),1),IFERROR(INDEX(TP!AD:AD,MATCH(info!C37,TP!F:F,0),1),"EI OLE")))</f>
        <v/>
      </c>
      <c r="F37" s="94"/>
      <c r="G37" s="15" t="str">
        <f>IF(C37="","",IFERROR(INDEX('SP poisid'!AD:AD,MATCH(info!C37,'SP poisid'!F:F,0),1),IFERROR(INDEX('SP tüdrukud'!AD:AD,MATCH(info!C37,'SP tüdrukud'!F:F,0),1),"EI OLE")))</f>
        <v/>
      </c>
      <c r="H37" s="96"/>
    </row>
    <row r="38" spans="2:8" x14ac:dyDescent="0.25">
      <c r="B38" s="98">
        <v>17</v>
      </c>
      <c r="D38" s="34" t="str">
        <f>IF(C38="","",IFERROR(INDEX(PÜ!AM:AM,MATCH(info!C38,PÜ!F:F,0),1),IFERROR(INDEX(TÜ!AE:AE,MATCH(info!C38,TÜ!F:F,0),1),"EI OLE")))</f>
        <v/>
      </c>
      <c r="E38" s="15" t="str">
        <f>IF(C38="","",IFERROR(INDEX(PP!AJ:AJ,MATCH(info!C38,PP!F:F,0),1),IFERROR(INDEX(TP!AD:AD,MATCH(info!C38,TP!F:F,0),1),"EI OLE")))</f>
        <v/>
      </c>
      <c r="F38" s="94">
        <f>SUM(E38:E39)</f>
        <v>0</v>
      </c>
      <c r="G38" s="15" t="str">
        <f>IF(C38="","",IFERROR(INDEX('SP poisid'!AD:AD,MATCH(info!C38,'SP poisid'!F:F,0),1),IFERROR(INDEX('SP tüdrukud'!AD:AD,MATCH(info!C38,'SP tüdrukud'!F:F,0),1),"EI OLE")))</f>
        <v/>
      </c>
      <c r="H38" s="96">
        <f>SUM(G38:G39)</f>
        <v>0</v>
      </c>
    </row>
    <row r="39" spans="2:8" x14ac:dyDescent="0.25">
      <c r="B39" s="98"/>
      <c r="D39" s="34" t="str">
        <f>IF(C39="","",IFERROR(INDEX(PÜ!AM:AM,MATCH(info!C39,PÜ!F:F,0),1),IFERROR(INDEX(TÜ!AE:AE,MATCH(info!C39,TÜ!F:F,0),1),"EI OLE")))</f>
        <v/>
      </c>
      <c r="E39" s="15" t="str">
        <f>IF(C39="","",IFERROR(INDEX(PP!AJ:AJ,MATCH(info!C39,PP!F:F,0),1),IFERROR(INDEX(TP!AD:AD,MATCH(info!C39,TP!F:F,0),1),"EI OLE")))</f>
        <v/>
      </c>
      <c r="F39" s="94"/>
      <c r="G39" s="15" t="str">
        <f>IF(C39="","",IFERROR(INDEX('SP poisid'!AD:AD,MATCH(info!C39,'SP poisid'!F:F,0),1),IFERROR(INDEX('SP tüdrukud'!AD:AD,MATCH(info!C39,'SP tüdrukud'!F:F,0),1),"EI OLE")))</f>
        <v/>
      </c>
      <c r="H39" s="96"/>
    </row>
    <row r="40" spans="2:8" x14ac:dyDescent="0.25">
      <c r="B40" s="98">
        <v>18</v>
      </c>
      <c r="D40" s="34" t="str">
        <f>IF(C40="","",IFERROR(INDEX(PÜ!AM:AM,MATCH(info!C40,PÜ!F:F,0),1),IFERROR(INDEX(TÜ!AE:AE,MATCH(info!C40,TÜ!F:F,0),1),"EI OLE")))</f>
        <v/>
      </c>
      <c r="E40" s="15" t="str">
        <f>IF(C40="","",IFERROR(INDEX(PP!AJ:AJ,MATCH(info!C40,PP!F:F,0),1),IFERROR(INDEX(TP!AD:AD,MATCH(info!C40,TP!F:F,0),1),"EI OLE")))</f>
        <v/>
      </c>
      <c r="F40" s="94">
        <f>SUM(E40:E41)</f>
        <v>0</v>
      </c>
      <c r="G40" s="15" t="str">
        <f>IF(C40="","",IFERROR(INDEX('SP poisid'!AD:AD,MATCH(info!C40,'SP poisid'!F:F,0),1),IFERROR(INDEX('SP tüdrukud'!AD:AD,MATCH(info!C40,'SP tüdrukud'!F:F,0),1),"EI OLE")))</f>
        <v/>
      </c>
      <c r="H40" s="96">
        <f>SUM(G40:G41)</f>
        <v>0</v>
      </c>
    </row>
    <row r="41" spans="2:8" x14ac:dyDescent="0.25">
      <c r="B41" s="98"/>
      <c r="D41" s="34" t="str">
        <f>IF(C41="","",IFERROR(INDEX(PÜ!AM:AM,MATCH(info!C41,PÜ!F:F,0),1),IFERROR(INDEX(TÜ!AE:AE,MATCH(info!C41,TÜ!F:F,0),1),"EI OLE")))</f>
        <v/>
      </c>
      <c r="E41" s="15" t="str">
        <f>IF(C41="","",IFERROR(INDEX(PP!AJ:AJ,MATCH(info!C41,PP!F:F,0),1),IFERROR(INDEX(TP!AD:AD,MATCH(info!C41,TP!F:F,0),1),"EI OLE")))</f>
        <v/>
      </c>
      <c r="F41" s="94"/>
      <c r="G41" s="15" t="str">
        <f>IF(C41="","",IFERROR(INDEX('SP poisid'!AD:AD,MATCH(info!C41,'SP poisid'!F:F,0),1),IFERROR(INDEX('SP tüdrukud'!AD:AD,MATCH(info!C41,'SP tüdrukud'!F:F,0),1),"EI OLE")))</f>
        <v/>
      </c>
      <c r="H41" s="96"/>
    </row>
    <row r="42" spans="2:8" x14ac:dyDescent="0.25">
      <c r="B42" s="98">
        <v>19</v>
      </c>
      <c r="D42" s="34" t="str">
        <f>IF(C42="","",IFERROR(INDEX(PÜ!AM:AM,MATCH(info!C42,PÜ!F:F,0),1),IFERROR(INDEX(TÜ!AE:AE,MATCH(info!C42,TÜ!F:F,0),1),"EI OLE")))</f>
        <v/>
      </c>
      <c r="E42" s="15" t="str">
        <f>IF(C42="","",IFERROR(INDEX(PP!AJ:AJ,MATCH(info!C42,PP!F:F,0),1),IFERROR(INDEX(TP!AD:AD,MATCH(info!C42,TP!F:F,0),1),"EI OLE")))</f>
        <v/>
      </c>
      <c r="F42" s="94">
        <f>SUM(E42:E43)</f>
        <v>0</v>
      </c>
      <c r="G42" s="15" t="str">
        <f>IF(C42="","",IFERROR(INDEX('SP poisid'!AD:AD,MATCH(info!C42,'SP poisid'!F:F,0),1),IFERROR(INDEX('SP tüdrukud'!AD:AD,MATCH(info!C42,'SP tüdrukud'!F:F,0),1),"EI OLE")))</f>
        <v/>
      </c>
      <c r="H42" s="96">
        <f>SUM(G42:G43)</f>
        <v>0</v>
      </c>
    </row>
    <row r="43" spans="2:8" x14ac:dyDescent="0.25">
      <c r="B43" s="98"/>
      <c r="D43" s="34" t="str">
        <f>IF(C43="","",IFERROR(INDEX(PÜ!AM:AM,MATCH(info!C43,PÜ!F:F,0),1),IFERROR(INDEX(TÜ!AE:AE,MATCH(info!C43,TÜ!F:F,0),1),"EI OLE")))</f>
        <v/>
      </c>
      <c r="E43" s="15" t="str">
        <f>IF(C43="","",IFERROR(INDEX(PP!AJ:AJ,MATCH(info!C43,PP!F:F,0),1),IFERROR(INDEX(TP!AD:AD,MATCH(info!C43,TP!F:F,0),1),"EI OLE")))</f>
        <v/>
      </c>
      <c r="F43" s="94"/>
      <c r="G43" s="15" t="str">
        <f>IF(C43="","",IFERROR(INDEX('SP poisid'!AD:AD,MATCH(info!C43,'SP poisid'!F:F,0),1),IFERROR(INDEX('SP tüdrukud'!AD:AD,MATCH(info!C43,'SP tüdrukud'!F:F,0),1),"EI OLE")))</f>
        <v/>
      </c>
      <c r="H43" s="96"/>
    </row>
    <row r="44" spans="2:8" x14ac:dyDescent="0.25">
      <c r="B44" s="98">
        <v>20</v>
      </c>
      <c r="D44" s="34" t="str">
        <f>IF(C44="","",IFERROR(INDEX(PÜ!AM:AM,MATCH(info!C44,PÜ!F:F,0),1),IFERROR(INDEX(TÜ!AE:AE,MATCH(info!C44,TÜ!F:F,0),1),"EI OLE")))</f>
        <v/>
      </c>
      <c r="E44" s="15" t="str">
        <f>IF(C44="","",IFERROR(INDEX(PP!AJ:AJ,MATCH(info!C44,PP!F:F,0),1),IFERROR(INDEX(TP!AD:AD,MATCH(info!C44,TP!F:F,0),1),"EI OLE")))</f>
        <v/>
      </c>
      <c r="F44" s="94">
        <f>SUM(E44:E45)</f>
        <v>0</v>
      </c>
      <c r="G44" s="15" t="str">
        <f>IF(C44="","",IFERROR(INDEX('SP poisid'!AD:AD,MATCH(info!C44,'SP poisid'!F:F,0),1),IFERROR(INDEX('SP tüdrukud'!AD:AD,MATCH(info!C44,'SP tüdrukud'!F:F,0),1),"EI OLE")))</f>
        <v/>
      </c>
      <c r="H44" s="96">
        <f>SUM(G44:G45)</f>
        <v>0</v>
      </c>
    </row>
    <row r="45" spans="2:8" x14ac:dyDescent="0.25">
      <c r="B45" s="98"/>
      <c r="D45" s="34" t="str">
        <f>IF(C45="","",IFERROR(INDEX(PÜ!AM:AM,MATCH(info!C45,PÜ!F:F,0),1),IFERROR(INDEX(TÜ!AE:AE,MATCH(info!C45,TÜ!F:F,0),1),"EI OLE")))</f>
        <v/>
      </c>
      <c r="E45" s="15" t="str">
        <f>IF(C45="","",IFERROR(INDEX(PP!AJ:AJ,MATCH(info!C45,PP!F:F,0),1),IFERROR(INDEX(TP!AD:AD,MATCH(info!C45,TP!F:F,0),1),"EI OLE")))</f>
        <v/>
      </c>
      <c r="F45" s="94"/>
      <c r="G45" s="15" t="str">
        <f>IF(C45="","",IFERROR(INDEX('SP poisid'!AD:AD,MATCH(info!C45,'SP poisid'!F:F,0),1),IFERROR(INDEX('SP tüdrukud'!AD:AD,MATCH(info!C45,'SP tüdrukud'!F:F,0),1),"EI OLE")))</f>
        <v/>
      </c>
      <c r="H45" s="96"/>
    </row>
    <row r="46" spans="2:8" x14ac:dyDescent="0.25">
      <c r="B46" s="98">
        <v>21</v>
      </c>
      <c r="D46" s="34" t="str">
        <f>IF(C46="","",IFERROR(INDEX(PÜ!AM:AM,MATCH(info!C46,PÜ!F:F,0),1),IFERROR(INDEX(TÜ!AE:AE,MATCH(info!C46,TÜ!F:F,0),1),"EI OLE")))</f>
        <v/>
      </c>
      <c r="E46" s="15" t="str">
        <f>IF(C46="","",IFERROR(INDEX(PP!AJ:AJ,MATCH(info!C46,PP!F:F,0),1),IFERROR(INDEX(TP!AD:AD,MATCH(info!C46,TP!F:F,0),1),"EI OLE")))</f>
        <v/>
      </c>
      <c r="F46" s="94">
        <f t="shared" ref="F46" si="0">SUM(E46:E47)</f>
        <v>0</v>
      </c>
      <c r="G46" s="15" t="str">
        <f>IF(C46="","",IFERROR(INDEX('SP poisid'!AD:AD,MATCH(info!C46,'SP poisid'!F:F,0),1),IFERROR(INDEX('SP tüdrukud'!AD:AD,MATCH(info!C46,'SP tüdrukud'!F:F,0),1),"EI OLE")))</f>
        <v/>
      </c>
      <c r="H46" s="96">
        <f t="shared" ref="H46" si="1">SUM(G46:G47)</f>
        <v>0</v>
      </c>
    </row>
    <row r="47" spans="2:8" x14ac:dyDescent="0.25">
      <c r="B47" s="98"/>
      <c r="D47" s="34" t="str">
        <f>IF(C47="","",IFERROR(INDEX(PÜ!AM:AM,MATCH(info!C47,PÜ!F:F,0),1),IFERROR(INDEX(TÜ!AE:AE,MATCH(info!C47,TÜ!F:F,0),1),"EI OLE")))</f>
        <v/>
      </c>
      <c r="E47" s="15" t="str">
        <f>IF(C47="","",IFERROR(INDEX(PP!AJ:AJ,MATCH(info!C47,PP!F:F,0),1),IFERROR(INDEX(TP!AD:AD,MATCH(info!C47,TP!F:F,0),1),"EI OLE")))</f>
        <v/>
      </c>
      <c r="F47" s="94"/>
      <c r="G47" s="15" t="str">
        <f>IF(C47="","",IFERROR(INDEX('SP poisid'!AD:AD,MATCH(info!C47,'SP poisid'!F:F,0),1),IFERROR(INDEX('SP tüdrukud'!AD:AD,MATCH(info!C47,'SP tüdrukud'!F:F,0),1),"EI OLE")))</f>
        <v/>
      </c>
      <c r="H47" s="96"/>
    </row>
    <row r="48" spans="2:8" x14ac:dyDescent="0.25">
      <c r="B48" s="98">
        <v>22</v>
      </c>
      <c r="D48" s="34" t="str">
        <f>IF(C48="","",IFERROR(INDEX(PÜ!AM:AM,MATCH(info!C48,PÜ!F:F,0),1),IFERROR(INDEX(TÜ!AE:AE,MATCH(info!C48,TÜ!F:F,0),1),"EI OLE")))</f>
        <v/>
      </c>
      <c r="E48" s="15" t="str">
        <f>IF(C48="","",IFERROR(INDEX(PP!AJ:AJ,MATCH(info!C48,PP!F:F,0),1),IFERROR(INDEX(TP!AD:AD,MATCH(info!C48,TP!F:F,0),1),"EI OLE")))</f>
        <v/>
      </c>
      <c r="F48" s="94">
        <f t="shared" ref="F48" si="2">SUM(E48:E49)</f>
        <v>0</v>
      </c>
      <c r="G48" s="15" t="str">
        <f>IF(C48="","",IFERROR(INDEX('SP poisid'!AD:AD,MATCH(info!C48,'SP poisid'!F:F,0),1),IFERROR(INDEX('SP tüdrukud'!AD:AD,MATCH(info!C48,'SP tüdrukud'!F:F,0),1),"EI OLE")))</f>
        <v/>
      </c>
      <c r="H48" s="96">
        <f t="shared" ref="H48" si="3">SUM(G48:G49)</f>
        <v>0</v>
      </c>
    </row>
    <row r="49" spans="2:8" x14ac:dyDescent="0.25">
      <c r="B49" s="98"/>
      <c r="D49" s="34" t="str">
        <f>IF(C49="","",IFERROR(INDEX(PÜ!AM:AM,MATCH(info!C49,PÜ!F:F,0),1),IFERROR(INDEX(TÜ!AE:AE,MATCH(info!C49,TÜ!F:F,0),1),"EI OLE")))</f>
        <v/>
      </c>
      <c r="E49" s="15" t="str">
        <f>IF(C49="","",IFERROR(INDEX(PP!AJ:AJ,MATCH(info!C49,PP!F:F,0),1),IFERROR(INDEX(TP!AD:AD,MATCH(info!C49,TP!F:F,0),1),"EI OLE")))</f>
        <v/>
      </c>
      <c r="F49" s="94"/>
      <c r="G49" s="15" t="str">
        <f>IF(C49="","",IFERROR(INDEX('SP poisid'!AD:AD,MATCH(info!C49,'SP poisid'!F:F,0),1),IFERROR(INDEX('SP tüdrukud'!AD:AD,MATCH(info!C49,'SP tüdrukud'!F:F,0),1),"EI OLE")))</f>
        <v/>
      </c>
      <c r="H49" s="96"/>
    </row>
    <row r="50" spans="2:8" x14ac:dyDescent="0.25">
      <c r="B50" s="98">
        <v>23</v>
      </c>
      <c r="D50" s="34" t="str">
        <f>IF(C50="","",IFERROR(INDEX(PÜ!AM:AM,MATCH(info!C50,PÜ!F:F,0),1),IFERROR(INDEX(TÜ!AE:AE,MATCH(info!C50,TÜ!F:F,0),1),"EI OLE")))</f>
        <v/>
      </c>
      <c r="E50" s="15" t="str">
        <f>IF(C50="","",IFERROR(INDEX(PP!AJ:AJ,MATCH(info!C50,PP!F:F,0),1),IFERROR(INDEX(TP!AD:AD,MATCH(info!C50,TP!F:F,0),1),"EI OLE")))</f>
        <v/>
      </c>
      <c r="F50" s="94">
        <f t="shared" ref="F50" si="4">SUM(E50:E51)</f>
        <v>0</v>
      </c>
      <c r="G50" s="15" t="str">
        <f>IF(C50="","",IFERROR(INDEX('SP poisid'!AD:AD,MATCH(info!C50,'SP poisid'!F:F,0),1),IFERROR(INDEX('SP tüdrukud'!AD:AD,MATCH(info!C50,'SP tüdrukud'!F:F,0),1),"EI OLE")))</f>
        <v/>
      </c>
      <c r="H50" s="96">
        <f t="shared" ref="H50" si="5">SUM(G50:G51)</f>
        <v>0</v>
      </c>
    </row>
    <row r="51" spans="2:8" x14ac:dyDescent="0.25">
      <c r="B51" s="98"/>
      <c r="D51" s="34" t="str">
        <f>IF(C51="","",IFERROR(INDEX(PÜ!AM:AM,MATCH(info!C51,PÜ!F:F,0),1),IFERROR(INDEX(TÜ!AE:AE,MATCH(info!C51,TÜ!F:F,0),1),"EI OLE")))</f>
        <v/>
      </c>
      <c r="E51" s="15" t="str">
        <f>IF(C51="","",IFERROR(INDEX(PP!AJ:AJ,MATCH(info!C51,PP!F:F,0),1),IFERROR(INDEX(TP!AD:AD,MATCH(info!C51,TP!F:F,0),1),"EI OLE")))</f>
        <v/>
      </c>
      <c r="F51" s="94"/>
      <c r="G51" s="15" t="str">
        <f>IF(C51="","",IFERROR(INDEX('SP poisid'!AD:AD,MATCH(info!C51,'SP poisid'!F:F,0),1),IFERROR(INDEX('SP tüdrukud'!AD:AD,MATCH(info!C51,'SP tüdrukud'!F:F,0),1),"EI OLE")))</f>
        <v/>
      </c>
      <c r="H51" s="96"/>
    </row>
    <row r="52" spans="2:8" x14ac:dyDescent="0.25">
      <c r="B52" s="98">
        <v>24</v>
      </c>
      <c r="D52" s="34" t="str">
        <f>IF(C52="","",IFERROR(INDEX(PÜ!AM:AM,MATCH(info!C52,PÜ!F:F,0),1),IFERROR(INDEX(TÜ!AE:AE,MATCH(info!C52,TÜ!F:F,0),1),"EI OLE")))</f>
        <v/>
      </c>
      <c r="E52" s="15" t="str">
        <f>IF(C52="","",IFERROR(INDEX(PP!AJ:AJ,MATCH(info!C52,PP!F:F,0),1),IFERROR(INDEX(TP!AD:AD,MATCH(info!C52,TP!F:F,0),1),"EI OLE")))</f>
        <v/>
      </c>
      <c r="F52" s="94">
        <f t="shared" ref="F52" si="6">SUM(E52:E53)</f>
        <v>0</v>
      </c>
      <c r="G52" s="15" t="str">
        <f>IF(C52="","",IFERROR(INDEX('SP poisid'!AD:AD,MATCH(info!C52,'SP poisid'!F:F,0),1),IFERROR(INDEX('SP tüdrukud'!AD:AD,MATCH(info!C52,'SP tüdrukud'!F:F,0),1),"EI OLE")))</f>
        <v/>
      </c>
      <c r="H52" s="96">
        <f t="shared" ref="H52" si="7">SUM(G52:G53)</f>
        <v>0</v>
      </c>
    </row>
    <row r="53" spans="2:8" x14ac:dyDescent="0.25">
      <c r="B53" s="99"/>
      <c r="C53" s="31"/>
      <c r="D53" s="35" t="str">
        <f>IF(C53="","",IFERROR(INDEX(PÜ!AM:AM,MATCH(info!C53,PÜ!F:F,0),1),IFERROR(INDEX(TÜ!AE:AE,MATCH(info!C53,TÜ!F:F,0),1),"EI OLE")))</f>
        <v/>
      </c>
      <c r="E53" s="32" t="str">
        <f>IF(C53="","",IFERROR(INDEX(PP!AJ:AJ,MATCH(info!C53,PP!F:F,0),1),IFERROR(INDEX(TP!AD:AD,MATCH(info!C53,TP!F:F,0),1),"EI OLE")))</f>
        <v/>
      </c>
      <c r="F53" s="95"/>
      <c r="G53" s="32" t="str">
        <f>IF(C53="","",IFERROR(INDEX('SP poisid'!AD:AD,MATCH(info!C53,'SP poisid'!F:F,0),1),IFERROR(INDEX('SP tüdrukud'!AD:AD,MATCH(info!C53,'SP tüdrukud'!F:F,0),1),"EI OLE")))</f>
        <v/>
      </c>
      <c r="H53" s="97"/>
    </row>
  </sheetData>
  <autoFilter ref="K5:N29" xr:uid="{00000000-0009-0000-0000-000006000000}">
    <sortState xmlns:xlrd2="http://schemas.microsoft.com/office/spreadsheetml/2017/richdata2" ref="K6:N29">
      <sortCondition ref="K2:K26"/>
    </sortState>
  </autoFilter>
  <mergeCells count="74">
    <mergeCell ref="B8:B9"/>
    <mergeCell ref="F8:F9"/>
    <mergeCell ref="H8:H9"/>
    <mergeCell ref="B2:H2"/>
    <mergeCell ref="B3:H3"/>
    <mergeCell ref="B6:B7"/>
    <mergeCell ref="F6:F7"/>
    <mergeCell ref="H6:H7"/>
    <mergeCell ref="B10:B11"/>
    <mergeCell ref="F10:F11"/>
    <mergeCell ref="H10:H11"/>
    <mergeCell ref="B12:B13"/>
    <mergeCell ref="F12:F13"/>
    <mergeCell ref="H12:H13"/>
    <mergeCell ref="B14:B15"/>
    <mergeCell ref="F14:F15"/>
    <mergeCell ref="H14:H15"/>
    <mergeCell ref="B16:B17"/>
    <mergeCell ref="F16:F17"/>
    <mergeCell ref="H16:H17"/>
    <mergeCell ref="B18:B19"/>
    <mergeCell ref="F18:F19"/>
    <mergeCell ref="H18:H19"/>
    <mergeCell ref="B20:B21"/>
    <mergeCell ref="F20:F21"/>
    <mergeCell ref="H20:H21"/>
    <mergeCell ref="B22:B23"/>
    <mergeCell ref="F22:F23"/>
    <mergeCell ref="H22:H23"/>
    <mergeCell ref="B24:B25"/>
    <mergeCell ref="F24:F25"/>
    <mergeCell ref="H24:H25"/>
    <mergeCell ref="B26:B27"/>
    <mergeCell ref="F26:F27"/>
    <mergeCell ref="H26:H27"/>
    <mergeCell ref="B28:B29"/>
    <mergeCell ref="F28:F29"/>
    <mergeCell ref="H28:H29"/>
    <mergeCell ref="B30:B31"/>
    <mergeCell ref="F30:F31"/>
    <mergeCell ref="H30:H31"/>
    <mergeCell ref="B32:B33"/>
    <mergeCell ref="F32:F33"/>
    <mergeCell ref="H32:H33"/>
    <mergeCell ref="B34:B35"/>
    <mergeCell ref="F34:F35"/>
    <mergeCell ref="H34:H35"/>
    <mergeCell ref="B36:B37"/>
    <mergeCell ref="F36:F37"/>
    <mergeCell ref="H36:H37"/>
    <mergeCell ref="B38:B39"/>
    <mergeCell ref="F38:F39"/>
    <mergeCell ref="H38:H39"/>
    <mergeCell ref="B40:B41"/>
    <mergeCell ref="F40:F41"/>
    <mergeCell ref="H40:H41"/>
    <mergeCell ref="B42:B43"/>
    <mergeCell ref="F42:F43"/>
    <mergeCell ref="H42:H43"/>
    <mergeCell ref="B44:B45"/>
    <mergeCell ref="F44:F45"/>
    <mergeCell ref="H44:H45"/>
    <mergeCell ref="F52:F53"/>
    <mergeCell ref="H52:H53"/>
    <mergeCell ref="B46:B47"/>
    <mergeCell ref="B48:B49"/>
    <mergeCell ref="B50:B51"/>
    <mergeCell ref="B52:B53"/>
    <mergeCell ref="F46:F47"/>
    <mergeCell ref="H46:H47"/>
    <mergeCell ref="F48:F49"/>
    <mergeCell ref="H48:H49"/>
    <mergeCell ref="F50:F51"/>
    <mergeCell ref="H50:H51"/>
  </mergeCells>
  <conditionalFormatting sqref="E6:E53 G6:G53">
    <cfRule type="containsText" dxfId="0" priority="1" stopIfTrue="1" operator="containsText" text="EI OLE">
      <formula>NOT(ISERROR(SEARCH("EI OLE",E6)))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PÜ</vt:lpstr>
      <vt:lpstr>TÜ</vt:lpstr>
      <vt:lpstr>PP</vt:lpstr>
      <vt:lpstr>TP</vt:lpstr>
      <vt:lpstr>SP poisid</vt:lpstr>
      <vt:lpstr>SP tüdrukud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intsu2002@hotmail.com</dc:creator>
  <cp:lastModifiedBy>Indrek Luts</cp:lastModifiedBy>
  <cp:lastPrinted>2022-05-10T12:04:01Z</cp:lastPrinted>
  <dcterms:created xsi:type="dcterms:W3CDTF">2010-02-16T14:00:14Z</dcterms:created>
  <dcterms:modified xsi:type="dcterms:W3CDTF">2026-09-01T18:55:52Z</dcterms:modified>
</cp:coreProperties>
</file>