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Noorte GP edetabel/"/>
    </mc:Choice>
  </mc:AlternateContent>
  <xr:revisionPtr revIDLastSave="1185" documentId="8_{5A1C4A36-A3A8-4CBD-A177-31F8EB15C42D}" xr6:coauthVersionLast="47" xr6:coauthVersionMax="47" xr10:uidLastSave="{F399B201-AE74-46EB-9718-ADC8492B177C}"/>
  <bookViews>
    <workbookView xWindow="-108" yWindow="-108" windowWidth="23256" windowHeight="12456" tabRatio="866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7 poisid" sheetId="46" r:id="rId20"/>
    <sheet name="SP U-15 poisid" sheetId="44" r:id="rId21"/>
    <sheet name="SP U-13 poisid " sheetId="45" r:id="rId22"/>
    <sheet name="SP U-19 tüdrukud" sheetId="51" r:id="rId23"/>
    <sheet name="SP U-17 tüdrukud" sheetId="50" r:id="rId24"/>
    <sheet name="SP U-15 tüdrukud" sheetId="49" r:id="rId25"/>
    <sheet name="SP U-13 tüdrukud" sheetId="48" r:id="rId26"/>
  </sheets>
  <definedNames>
    <definedName name="_xlnm._FilterDatabase" localSheetId="13" hidden="1">'PP U-13'!$A$1:$O$1</definedName>
    <definedName name="_xlnm._FilterDatabase" localSheetId="12" hidden="1">'PP U-15'!$A$1:$O$1</definedName>
    <definedName name="_xlnm._FilterDatabase" localSheetId="11" hidden="1">'PP U-17'!$A$1:$N$1</definedName>
    <definedName name="_xlnm._FilterDatabase" localSheetId="10" hidden="1">'PP U-19'!$A$1:$N$1</definedName>
    <definedName name="_xlnm._FilterDatabase" localSheetId="4" hidden="1">'PÜ U-11'!$A$1:$O$1</definedName>
    <definedName name="_xlnm._FilterDatabase" localSheetId="3" hidden="1">'PÜ U-13'!$A$1:$O$1</definedName>
    <definedName name="_xlnm._FilterDatabase" localSheetId="2" hidden="1">'PÜ U-15'!$A$1:$O$1</definedName>
    <definedName name="_xlnm._FilterDatabase" localSheetId="1" hidden="1">'PÜ U-17'!$A$1:$N$1</definedName>
    <definedName name="_xlnm._FilterDatabase" localSheetId="0" hidden="1">'PÜ U-19'!$A$1:$N$1</definedName>
    <definedName name="_xlnm._FilterDatabase" localSheetId="21" hidden="1">'SP U-13 poisid '!$A$1:$O$1</definedName>
    <definedName name="_xlnm._FilterDatabase" localSheetId="25" hidden="1">'SP U-13 tüdrukud'!$A$1:$O$1</definedName>
    <definedName name="_xlnm._FilterDatabase" localSheetId="20" hidden="1">'SP U-15 poisid'!$A$1:$O$1</definedName>
    <definedName name="_xlnm._FilterDatabase" localSheetId="24" hidden="1">'SP U-15 tüdrukud'!$A$1:$O$1</definedName>
    <definedName name="_xlnm._FilterDatabase" localSheetId="19" hidden="1">'SP U-17 poisid'!$A$1:$N$1</definedName>
    <definedName name="_xlnm._FilterDatabase" localSheetId="23" hidden="1">'SP U-17 tüdrukud'!$A$1:$N$1</definedName>
    <definedName name="_xlnm._FilterDatabase" localSheetId="18" hidden="1">'SP U-19 poisid'!$A$1:$N$1</definedName>
    <definedName name="_xlnm._FilterDatabase" localSheetId="22" hidden="1">'SP U-19 tüdrukud'!$A$1:$N$1</definedName>
    <definedName name="_xlnm._FilterDatabase" localSheetId="17" hidden="1">'TP U-13'!$A$1:$O$1</definedName>
    <definedName name="_xlnm._FilterDatabase" localSheetId="16" hidden="1">'TP U-15'!$A$1:$O$1</definedName>
    <definedName name="_xlnm._FilterDatabase" localSheetId="15" hidden="1">'TP U-17'!$A$1:$N$1</definedName>
    <definedName name="_xlnm._FilterDatabase" localSheetId="14" hidden="1">'TP U-19'!$A$1:$N$1</definedName>
    <definedName name="_xlnm._FilterDatabase" localSheetId="9" hidden="1">'TÜ U-11'!$A$1:$O$1</definedName>
    <definedName name="_xlnm._FilterDatabase" localSheetId="8" hidden="1">'TÜ U-13'!$A$1:$O$1</definedName>
    <definedName name="_xlnm._FilterDatabase" localSheetId="7" hidden="1">'TÜ U-15'!$A$1:$O$1</definedName>
    <definedName name="_xlnm._FilterDatabase" localSheetId="6" hidden="1">'TÜ U-17'!$A$1:$N$1</definedName>
    <definedName name="_xlnm._FilterDatabase" localSheetId="5" hidden="1">'TÜ U-19'!$A$1:$N$1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42" l="1"/>
  <c r="A4" i="42"/>
  <c r="A5" i="42"/>
  <c r="A6" i="42"/>
  <c r="A7" i="42"/>
  <c r="A8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O18" i="42"/>
  <c r="N18" i="42" s="1" a="1"/>
  <c r="N18" i="42" s="1"/>
  <c r="N6" i="41"/>
  <c r="N9" i="41"/>
  <c r="N16" i="41"/>
  <c r="N17" i="41"/>
  <c r="N21" i="41"/>
  <c r="N22" i="41"/>
  <c r="N26" i="41"/>
  <c r="N24" i="41"/>
  <c r="N25" i="41"/>
  <c r="N34" i="41"/>
  <c r="N32" i="41"/>
  <c r="N11" i="41"/>
  <c r="N14" i="41"/>
  <c r="M14" i="41" s="1" a="1"/>
  <c r="M14" i="41" s="1"/>
  <c r="N4" i="41"/>
  <c r="N5" i="41"/>
  <c r="N7" i="41"/>
  <c r="N8" i="41"/>
  <c r="N2" i="41"/>
  <c r="N3" i="41"/>
  <c r="N15" i="41"/>
  <c r="N18" i="41"/>
  <c r="N19" i="41"/>
  <c r="N20" i="41"/>
  <c r="N30" i="41"/>
  <c r="M30" i="41" s="1" a="1"/>
  <c r="M30" i="41" s="1"/>
  <c r="N29" i="41"/>
  <c r="M29" i="41" s="1" a="1"/>
  <c r="M29" i="41" s="1"/>
  <c r="N28" i="41"/>
  <c r="M28" i="41" s="1" a="1"/>
  <c r="M28" i="41" s="1"/>
  <c r="N27" i="41"/>
  <c r="M27" i="41" s="1" a="1"/>
  <c r="M27" i="41" s="1"/>
  <c r="N10" i="41"/>
  <c r="N12" i="41"/>
  <c r="N13" i="41"/>
  <c r="N23" i="41"/>
  <c r="N33" i="41"/>
  <c r="M33" i="41" s="1" a="1"/>
  <c r="M33" i="41" s="1"/>
  <c r="O14" i="36"/>
  <c r="N14" i="36" s="1" a="1"/>
  <c r="N14" i="36" s="1"/>
  <c r="O19" i="36"/>
  <c r="N19" i="36" s="1" a="1"/>
  <c r="N19" i="36" s="1"/>
  <c r="O20" i="36"/>
  <c r="O15" i="36"/>
  <c r="N20" i="36" a="1"/>
  <c r="N20" i="36" s="1"/>
  <c r="N15" i="36" a="1"/>
  <c r="N15" i="36" s="1"/>
  <c r="O20" i="37"/>
  <c r="N20" i="37" s="1" a="1"/>
  <c r="N20" i="37" s="1"/>
  <c r="O21" i="37"/>
  <c r="N21" i="37" s="1" a="1"/>
  <c r="N21" i="37" s="1"/>
  <c r="O5" i="37"/>
  <c r="N5" i="37" s="1" a="1"/>
  <c r="N5" i="37" s="1"/>
  <c r="N17" i="38"/>
  <c r="N18" i="38"/>
  <c r="N21" i="38"/>
  <c r="N22" i="38"/>
  <c r="N23" i="38"/>
  <c r="N2" i="38"/>
  <c r="N3" i="38"/>
  <c r="N4" i="38"/>
  <c r="N7" i="38"/>
  <c r="N8" i="38"/>
  <c r="N5" i="38"/>
  <c r="N6" i="38"/>
  <c r="N19" i="38"/>
  <c r="N20" i="38"/>
  <c r="N13" i="38"/>
  <c r="N14" i="38"/>
  <c r="N15" i="38"/>
  <c r="N16" i="38"/>
  <c r="N24" i="38"/>
  <c r="N25" i="38"/>
  <c r="M25" i="38" s="1" a="1"/>
  <c r="M25" i="38" s="1"/>
  <c r="N10" i="38"/>
  <c r="N9" i="38"/>
  <c r="N12" i="38"/>
  <c r="M12" i="38" s="1" a="1"/>
  <c r="M12" i="38" s="1"/>
  <c r="N26" i="38"/>
  <c r="M26" i="38" s="1" a="1"/>
  <c r="M26" i="38" s="1"/>
  <c r="N27" i="38"/>
  <c r="M27" i="38" s="1" a="1"/>
  <c r="M27" i="38" s="1"/>
  <c r="M19" i="38" a="1"/>
  <c r="M19" i="38" s="1"/>
  <c r="M20" i="38" a="1"/>
  <c r="M20" i="38" s="1"/>
  <c r="N3" i="39"/>
  <c r="N4" i="39"/>
  <c r="N5" i="39"/>
  <c r="N6" i="39"/>
  <c r="N7" i="39"/>
  <c r="N8" i="39"/>
  <c r="N9" i="39"/>
  <c r="N10" i="39"/>
  <c r="N11" i="39"/>
  <c r="N12" i="39"/>
  <c r="N13" i="39"/>
  <c r="N14" i="39"/>
  <c r="N15" i="39"/>
  <c r="N16" i="39"/>
  <c r="N17" i="39"/>
  <c r="N18" i="39"/>
  <c r="N19" i="39"/>
  <c r="N20" i="39"/>
  <c r="N21" i="39"/>
  <c r="N22" i="39"/>
  <c r="N23" i="39"/>
  <c r="N24" i="39"/>
  <c r="N25" i="39"/>
  <c r="N26" i="39"/>
  <c r="N27" i="39"/>
  <c r="M27" i="39" s="1" a="1"/>
  <c r="M27" i="39" s="1"/>
  <c r="N28" i="39"/>
  <c r="N29" i="39"/>
  <c r="N30" i="39"/>
  <c r="N31" i="39"/>
  <c r="N32" i="39"/>
  <c r="M31" i="39" a="1"/>
  <c r="M31" i="39" s="1"/>
  <c r="M29" i="39" a="1"/>
  <c r="M29" i="39" s="1"/>
  <c r="M32" i="39" a="1"/>
  <c r="M32" i="39" s="1"/>
  <c r="M15" i="39" a="1"/>
  <c r="M15" i="39" s="1"/>
  <c r="M28" i="39" a="1"/>
  <c r="M28" i="39" s="1"/>
  <c r="M30" i="39" a="1"/>
  <c r="M30" i="39" s="1"/>
  <c r="O3" i="32"/>
  <c r="O4" i="32"/>
  <c r="O5" i="32"/>
  <c r="O6" i="32"/>
  <c r="O7" i="32"/>
  <c r="O8" i="32"/>
  <c r="O9" i="32"/>
  <c r="O10" i="32"/>
  <c r="O11" i="32"/>
  <c r="O12" i="32"/>
  <c r="O13" i="32"/>
  <c r="O14" i="32"/>
  <c r="O15" i="32"/>
  <c r="O16" i="32"/>
  <c r="O17" i="32"/>
  <c r="O18" i="32"/>
  <c r="O19" i="32"/>
  <c r="O20" i="32"/>
  <c r="O21" i="32"/>
  <c r="O22" i="32"/>
  <c r="O23" i="32"/>
  <c r="O24" i="32"/>
  <c r="O25" i="32"/>
  <c r="O26" i="32"/>
  <c r="O27" i="32"/>
  <c r="O28" i="32"/>
  <c r="N28" i="32" s="1" a="1"/>
  <c r="N28" i="32" s="1"/>
  <c r="O29" i="32"/>
  <c r="O30" i="32"/>
  <c r="O31" i="32"/>
  <c r="O32" i="32"/>
  <c r="O33" i="32"/>
  <c r="O34" i="32"/>
  <c r="O16" i="31"/>
  <c r="N16" i="31" s="1" a="1"/>
  <c r="N16" i="31" s="1"/>
  <c r="O17" i="31"/>
  <c r="N17" i="31" s="1" a="1"/>
  <c r="N17" i="31" s="1"/>
  <c r="O18" i="31"/>
  <c r="N18" i="31" s="1" a="1"/>
  <c r="N18" i="31" s="1"/>
  <c r="N34" i="32" a="1"/>
  <c r="N34" i="32" s="1"/>
  <c r="N30" i="32" a="1"/>
  <c r="N30" i="32" s="1"/>
  <c r="N31" i="32" a="1"/>
  <c r="N31" i="32" s="1"/>
  <c r="N32" i="32" a="1"/>
  <c r="N32" i="32" s="1"/>
  <c r="N33" i="32" a="1"/>
  <c r="N33" i="32" s="1"/>
  <c r="O5" i="33"/>
  <c r="O9" i="33"/>
  <c r="O12" i="33"/>
  <c r="O20" i="33"/>
  <c r="O21" i="33"/>
  <c r="O24" i="33"/>
  <c r="O25" i="33"/>
  <c r="O26" i="33"/>
  <c r="O27" i="33"/>
  <c r="O28" i="33"/>
  <c r="O29" i="33"/>
  <c r="O30" i="33"/>
  <c r="O31" i="33"/>
  <c r="O32" i="33"/>
  <c r="O33" i="33"/>
  <c r="O35" i="33"/>
  <c r="O36" i="33"/>
  <c r="O40" i="33"/>
  <c r="O41" i="33"/>
  <c r="O42" i="33"/>
  <c r="O44" i="33"/>
  <c r="O45" i="33"/>
  <c r="O46" i="33"/>
  <c r="O47" i="33"/>
  <c r="O48" i="33"/>
  <c r="O50" i="33"/>
  <c r="O3" i="33"/>
  <c r="O6" i="33"/>
  <c r="O7" i="33"/>
  <c r="O8" i="33"/>
  <c r="O10" i="33"/>
  <c r="O11" i="33"/>
  <c r="O13" i="33"/>
  <c r="O16" i="33"/>
  <c r="O17" i="33"/>
  <c r="O49" i="33"/>
  <c r="N49" i="33" s="1" a="1"/>
  <c r="N49" i="33" s="1"/>
  <c r="O18" i="33"/>
  <c r="O19" i="33"/>
  <c r="O15" i="33"/>
  <c r="O23" i="33"/>
  <c r="O14" i="33"/>
  <c r="O34" i="33"/>
  <c r="O37" i="33"/>
  <c r="N37" i="33" s="1" a="1"/>
  <c r="N37" i="33" s="1"/>
  <c r="O38" i="33"/>
  <c r="N38" i="33" s="1" a="1"/>
  <c r="N38" i="33" s="1"/>
  <c r="O39" i="33"/>
  <c r="N39" i="33" s="1" a="1"/>
  <c r="N39" i="33" s="1"/>
  <c r="O22" i="33"/>
  <c r="O43" i="33"/>
  <c r="N43" i="33" s="1" a="1"/>
  <c r="N43" i="33" s="1"/>
  <c r="O4" i="33"/>
  <c r="N46" i="34"/>
  <c r="N47" i="34"/>
  <c r="N48" i="34"/>
  <c r="N49" i="34"/>
  <c r="M49" i="34" s="1" a="1"/>
  <c r="M49" i="34" s="1"/>
  <c r="M46" i="34" a="1"/>
  <c r="M46" i="34" s="1"/>
  <c r="M47" i="34" a="1"/>
  <c r="M47" i="34" s="1"/>
  <c r="M48" i="34" a="1"/>
  <c r="M48" i="34" s="1"/>
  <c r="N36" i="34"/>
  <c r="M36" i="34" s="1" a="1"/>
  <c r="M36" i="34" s="1"/>
  <c r="N37" i="34"/>
  <c r="M37" i="34" s="1" a="1"/>
  <c r="M37" i="34" s="1"/>
  <c r="N22" i="35"/>
  <c r="N23" i="35"/>
  <c r="M22" i="35" a="1"/>
  <c r="M22" i="35" s="1"/>
  <c r="M23" i="35" a="1"/>
  <c r="M23" i="35" s="1"/>
  <c r="A23" i="35" s="1"/>
  <c r="N9" i="35"/>
  <c r="N15" i="35"/>
  <c r="N17" i="35"/>
  <c r="M17" i="35" s="1" a="1"/>
  <c r="M17" i="35" s="1"/>
  <c r="M9" i="35" a="1"/>
  <c r="M9" i="35" s="1"/>
  <c r="M15" i="35" a="1"/>
  <c r="M15" i="35" s="1"/>
  <c r="A3" i="45"/>
  <c r="A4" i="45"/>
  <c r="A5" i="45"/>
  <c r="A6" i="45"/>
  <c r="A7" i="45"/>
  <c r="A8" i="45"/>
  <c r="A9" i="45"/>
  <c r="A10" i="45"/>
  <c r="A11" i="45"/>
  <c r="A12" i="45"/>
  <c r="O8" i="45"/>
  <c r="O11" i="45"/>
  <c r="O12" i="45"/>
  <c r="N12" i="45" s="1" a="1"/>
  <c r="N12" i="45" s="1"/>
  <c r="N8" i="45" a="1"/>
  <c r="N8" i="45" s="1"/>
  <c r="N11" i="45" a="1"/>
  <c r="N11" i="45" s="1"/>
  <c r="O8" i="48"/>
  <c r="N8" i="48" s="1" a="1"/>
  <c r="N8" i="48" s="1"/>
  <c r="O11" i="48"/>
  <c r="N11" i="48" s="1" a="1"/>
  <c r="N11" i="48" s="1"/>
  <c r="N17" i="50"/>
  <c r="M17" i="50" s="1" a="1"/>
  <c r="M17" i="50" s="1"/>
  <c r="N13" i="50"/>
  <c r="M13" i="50" s="1" a="1"/>
  <c r="M13" i="50" s="1"/>
  <c r="N15" i="46"/>
  <c r="M15" i="46" s="1" a="1"/>
  <c r="M15" i="46" s="1"/>
  <c r="N14" i="46"/>
  <c r="M14" i="46" s="1" a="1"/>
  <c r="M14" i="46" s="1"/>
  <c r="N12" i="46"/>
  <c r="M12" i="46" s="1" a="1"/>
  <c r="M12" i="46" s="1"/>
  <c r="N13" i="46"/>
  <c r="M13" i="46" s="1" a="1"/>
  <c r="M13" i="46" s="1"/>
  <c r="N16" i="46"/>
  <c r="M16" i="46" s="1" a="1"/>
  <c r="M16" i="46" s="1"/>
  <c r="N21" i="46"/>
  <c r="M21" i="46" s="1" a="1"/>
  <c r="M21" i="46" s="1"/>
  <c r="N22" i="46"/>
  <c r="M22" i="46" s="1" a="1"/>
  <c r="M22" i="46" s="1"/>
  <c r="N4" i="51"/>
  <c r="N6" i="51"/>
  <c r="N9" i="51"/>
  <c r="N12" i="51"/>
  <c r="M12" i="51" s="1" a="1"/>
  <c r="M12" i="51" s="1"/>
  <c r="M4" i="51" a="1"/>
  <c r="M4" i="51" s="1"/>
  <c r="M6" i="51" a="1"/>
  <c r="M6" i="51" s="1"/>
  <c r="M9" i="51" a="1"/>
  <c r="M9" i="51" s="1"/>
  <c r="N4" i="47"/>
  <c r="N6" i="47"/>
  <c r="N10" i="47"/>
  <c r="N11" i="47"/>
  <c r="M4" i="47" a="1"/>
  <c r="M4" i="47" s="1"/>
  <c r="M6" i="47" a="1"/>
  <c r="M6" i="47" s="1"/>
  <c r="M10" i="47" a="1"/>
  <c r="M10" i="47" s="1"/>
  <c r="M11" i="47" a="1"/>
  <c r="M11" i="47" s="1"/>
  <c r="O12" i="27"/>
  <c r="N12" i="27" s="1"/>
  <c r="O14" i="27"/>
  <c r="N14" i="27" s="1"/>
  <c r="O24" i="30"/>
  <c r="N24" i="30" s="1"/>
  <c r="O32" i="29"/>
  <c r="N32" i="29" s="1"/>
  <c r="O33" i="29"/>
  <c r="N33" i="29" s="1"/>
  <c r="N24" i="28"/>
  <c r="M24" i="28" s="1" a="1"/>
  <c r="M24" i="28" s="1"/>
  <c r="N29" i="28"/>
  <c r="M29" i="28" s="1" a="1"/>
  <c r="M29" i="28" s="1"/>
  <c r="N37" i="28"/>
  <c r="M37" i="28" s="1" a="1"/>
  <c r="M37" i="28" s="1"/>
  <c r="N38" i="28"/>
  <c r="M38" i="28" s="1" a="1"/>
  <c r="M38" i="28" s="1"/>
  <c r="N22" i="7"/>
  <c r="M22" i="7" s="1" a="1"/>
  <c r="M22" i="7" s="1"/>
  <c r="N31" i="7"/>
  <c r="M31" i="7" s="1" a="1"/>
  <c r="M31" i="7" s="1"/>
  <c r="N34" i="7"/>
  <c r="M34" i="7" s="1" a="1"/>
  <c r="M34" i="7" s="1"/>
  <c r="N42" i="7"/>
  <c r="M42" i="7" s="1" a="1"/>
  <c r="M42" i="7" s="1"/>
  <c r="N43" i="7"/>
  <c r="M43" i="7" s="1" a="1"/>
  <c r="M43" i="7" s="1"/>
  <c r="N35" i="7"/>
  <c r="M35" i="7" s="1" a="1"/>
  <c r="M35" i="7" s="1"/>
  <c r="N41" i="7"/>
  <c r="M41" i="7" s="1" a="1"/>
  <c r="M41" i="7" s="1"/>
  <c r="O10" i="48"/>
  <c r="N10" i="48" s="1" a="1"/>
  <c r="N10" i="48" s="1"/>
  <c r="O7" i="45"/>
  <c r="N7" i="45" s="1" a="1"/>
  <c r="N7" i="45" s="1"/>
  <c r="O10" i="45"/>
  <c r="N10" i="45" s="1" a="1"/>
  <c r="N10" i="45" s="1"/>
  <c r="O9" i="48"/>
  <c r="N9" i="48" s="1" a="1"/>
  <c r="N9" i="48" s="1"/>
  <c r="O14" i="49"/>
  <c r="N14" i="49" s="1" a="1"/>
  <c r="N14" i="49" s="1"/>
  <c r="O11" i="49"/>
  <c r="N11" i="49" s="1" a="1"/>
  <c r="N11" i="49" s="1"/>
  <c r="O12" i="49"/>
  <c r="N12" i="49" s="1" a="1"/>
  <c r="N12" i="49" s="1"/>
  <c r="O14" i="44"/>
  <c r="N14" i="44" s="1" a="1"/>
  <c r="N14" i="44" s="1"/>
  <c r="O10" i="44"/>
  <c r="N10" i="44" s="1" a="1"/>
  <c r="N10" i="44" s="1"/>
  <c r="O11" i="44"/>
  <c r="N11" i="44" s="1" a="1"/>
  <c r="N11" i="44" s="1"/>
  <c r="N16" i="50"/>
  <c r="M16" i="50" s="1" a="1"/>
  <c r="M16" i="50" s="1"/>
  <c r="N14" i="50"/>
  <c r="M14" i="50" s="1" a="1"/>
  <c r="M14" i="50" s="1"/>
  <c r="N18" i="50"/>
  <c r="M18" i="50" s="1" a="1"/>
  <c r="M18" i="50" s="1"/>
  <c r="O13" i="44"/>
  <c r="N13" i="44" s="1" a="1"/>
  <c r="N13" i="44" s="1"/>
  <c r="O12" i="44"/>
  <c r="N12" i="44" s="1" a="1"/>
  <c r="N12" i="44" s="1"/>
  <c r="N21" i="50"/>
  <c r="M21" i="50" s="1" a="1"/>
  <c r="M21" i="50" s="1"/>
  <c r="N8" i="51"/>
  <c r="M8" i="51" s="1" a="1"/>
  <c r="M8" i="51" s="1"/>
  <c r="N11" i="51"/>
  <c r="M11" i="51" s="1" a="1"/>
  <c r="M11" i="51" s="1"/>
  <c r="N8" i="47"/>
  <c r="M8" i="47" s="1" a="1"/>
  <c r="M8" i="47" s="1"/>
  <c r="N12" i="47"/>
  <c r="M12" i="47" a="1"/>
  <c r="M12" i="47" s="1"/>
  <c r="A10" i="35" l="1"/>
  <c r="A9" i="35"/>
  <c r="A8" i="35"/>
  <c r="A7" i="35"/>
  <c r="A4" i="35"/>
  <c r="A21" i="35"/>
  <c r="A20" i="35"/>
  <c r="A19" i="35"/>
  <c r="A18" i="35"/>
  <c r="A17" i="35"/>
  <c r="A16" i="35"/>
  <c r="A15" i="35"/>
  <c r="A5" i="35"/>
  <c r="A14" i="35"/>
  <c r="A13" i="35"/>
  <c r="A3" i="35"/>
  <c r="A22" i="35"/>
  <c r="A12" i="35"/>
  <c r="A11" i="35"/>
  <c r="A6" i="35"/>
  <c r="O16" i="40"/>
  <c r="N16" i="40" s="1" a="1"/>
  <c r="N16" i="40" s="1"/>
  <c r="O20" i="40"/>
  <c r="N20" i="40" s="1" a="1"/>
  <c r="N20" i="40" s="1"/>
  <c r="O15" i="40"/>
  <c r="N15" i="40" s="1" a="1"/>
  <c r="N15" i="40" s="1"/>
  <c r="O23" i="40"/>
  <c r="N23" i="40" s="1" a="1"/>
  <c r="N23" i="40" s="1"/>
  <c r="O17" i="40"/>
  <c r="N17" i="40" s="1" a="1"/>
  <c r="N17" i="40" s="1"/>
  <c r="O21" i="40"/>
  <c r="N21" i="40" s="1" a="1"/>
  <c r="N21" i="40" s="1"/>
  <c r="O14" i="40"/>
  <c r="N14" i="40" s="1" a="1"/>
  <c r="N14" i="40" s="1"/>
  <c r="O22" i="40"/>
  <c r="N22" i="40" s="1" a="1"/>
  <c r="N22" i="40" s="1"/>
  <c r="O20" i="42"/>
  <c r="N20" i="42" s="1" a="1"/>
  <c r="N20" i="42" s="1"/>
  <c r="O16" i="42"/>
  <c r="N16" i="42" s="1" a="1"/>
  <c r="N16" i="42" s="1"/>
  <c r="O22" i="42"/>
  <c r="N22" i="42" s="1" a="1"/>
  <c r="N22" i="42" s="1"/>
  <c r="O21" i="42"/>
  <c r="N21" i="42" s="1" a="1"/>
  <c r="N21" i="42" s="1"/>
  <c r="O17" i="42"/>
  <c r="N17" i="42" s="1" a="1"/>
  <c r="N17" i="42" s="1"/>
  <c r="O23" i="42"/>
  <c r="N23" i="42" s="1" a="1"/>
  <c r="N23" i="42" s="1"/>
  <c r="M21" i="41" a="1"/>
  <c r="M21" i="41" s="1"/>
  <c r="M11" i="41" a="1"/>
  <c r="M11" i="41" s="1"/>
  <c r="M12" i="41" a="1"/>
  <c r="M12" i="41" s="1"/>
  <c r="M26" i="41" a="1"/>
  <c r="M26" i="41" s="1"/>
  <c r="N31" i="41"/>
  <c r="M31" i="41" s="1" a="1"/>
  <c r="M31" i="41" s="1"/>
  <c r="M22" i="41" a="1"/>
  <c r="M22" i="41" s="1"/>
  <c r="M13" i="41" a="1"/>
  <c r="M13" i="41" s="1"/>
  <c r="M24" i="41" a="1"/>
  <c r="M24" i="41" s="1"/>
  <c r="M34" i="41" a="1"/>
  <c r="M34" i="41" s="1"/>
  <c r="M10" i="41" a="1"/>
  <c r="M10" i="41" s="1"/>
  <c r="N4" i="43"/>
  <c r="M4" i="43" s="1" a="1"/>
  <c r="M4" i="43" s="1"/>
  <c r="N6" i="43"/>
  <c r="M6" i="43" s="1" a="1"/>
  <c r="M6" i="43" s="1"/>
  <c r="N11" i="43"/>
  <c r="M11" i="43" s="1" a="1"/>
  <c r="M11" i="43" s="1"/>
  <c r="N18" i="43"/>
  <c r="M18" i="43" s="1" a="1"/>
  <c r="M18" i="43" s="1"/>
  <c r="N15" i="43"/>
  <c r="M15" i="43" s="1" a="1"/>
  <c r="M15" i="43" s="1"/>
  <c r="N5" i="43"/>
  <c r="M5" i="43" s="1" a="1"/>
  <c r="M5" i="43" s="1"/>
  <c r="N14" i="43"/>
  <c r="M14" i="43" s="1" a="1"/>
  <c r="M14" i="43" s="1"/>
  <c r="N12" i="43"/>
  <c r="M12" i="43" s="1" a="1"/>
  <c r="M12" i="43" s="1"/>
  <c r="N16" i="43"/>
  <c r="M16" i="43" s="1" a="1"/>
  <c r="M16" i="43" s="1"/>
  <c r="N17" i="43"/>
  <c r="M17" i="43" s="1" a="1"/>
  <c r="M17" i="43" s="1"/>
  <c r="O6" i="36"/>
  <c r="N6" i="36" s="1" a="1"/>
  <c r="N6" i="36" s="1"/>
  <c r="O12" i="36"/>
  <c r="N12" i="36" s="1" a="1"/>
  <c r="N12" i="36" s="1"/>
  <c r="O21" i="36"/>
  <c r="N21" i="36" s="1" a="1"/>
  <c r="N21" i="36" s="1"/>
  <c r="O13" i="36"/>
  <c r="N13" i="36" s="1" a="1"/>
  <c r="N13" i="36" s="1"/>
  <c r="O22" i="36"/>
  <c r="N22" i="36" s="1" a="1"/>
  <c r="N22" i="36" s="1"/>
  <c r="O16" i="36"/>
  <c r="N16" i="36" s="1" a="1"/>
  <c r="N16" i="36" s="1"/>
  <c r="O24" i="36"/>
  <c r="N24" i="36" s="1" a="1"/>
  <c r="N24" i="36" s="1"/>
  <c r="O23" i="36"/>
  <c r="N23" i="36" s="1" a="1"/>
  <c r="N23" i="36" s="1"/>
  <c r="O14" i="37"/>
  <c r="N14" i="37" s="1" a="1"/>
  <c r="N14" i="37" s="1"/>
  <c r="O22" i="37"/>
  <c r="N22" i="37" s="1" a="1"/>
  <c r="N22" i="37" s="1"/>
  <c r="O16" i="37"/>
  <c r="N16" i="37" s="1" a="1"/>
  <c r="N16" i="37" s="1"/>
  <c r="O15" i="37"/>
  <c r="N15" i="37" s="1" a="1"/>
  <c r="N15" i="37" s="1"/>
  <c r="O17" i="37"/>
  <c r="N17" i="37" s="1" a="1"/>
  <c r="N17" i="37" s="1"/>
  <c r="O23" i="37"/>
  <c r="N23" i="37" s="1" a="1"/>
  <c r="N23" i="37" s="1"/>
  <c r="O3" i="37"/>
  <c r="N3" i="37" s="1" a="1"/>
  <c r="N3" i="37" s="1"/>
  <c r="M14" i="38" a="1"/>
  <c r="M14" i="38" s="1"/>
  <c r="M9" i="38" a="1"/>
  <c r="M9" i="38" s="1"/>
  <c r="M24" i="38" a="1"/>
  <c r="M24" i="38" s="1"/>
  <c r="M13" i="38" a="1"/>
  <c r="M13" i="38" s="1"/>
  <c r="M15" i="38" a="1"/>
  <c r="M15" i="38" s="1"/>
  <c r="M21" i="38" a="1"/>
  <c r="M21" i="38" s="1"/>
  <c r="M16" i="38" a="1"/>
  <c r="M16" i="38" s="1"/>
  <c r="M8" i="39" a="1"/>
  <c r="M8" i="39" s="1"/>
  <c r="M24" i="39" a="1"/>
  <c r="M24" i="39" s="1"/>
  <c r="M16" i="39" a="1"/>
  <c r="M16" i="39" s="1"/>
  <c r="M21" i="39" a="1"/>
  <c r="M21" i="39" s="1"/>
  <c r="M20" i="39" a="1"/>
  <c r="M20" i="39" s="1"/>
  <c r="M25" i="39" a="1"/>
  <c r="M25" i="39" s="1"/>
  <c r="M17" i="39" a="1"/>
  <c r="M17" i="39" s="1"/>
  <c r="M26" i="39" a="1"/>
  <c r="M26" i="39" s="1"/>
  <c r="O13" i="31" l="1"/>
  <c r="N13" i="31" s="1" a="1"/>
  <c r="N13" i="31" s="1"/>
  <c r="O12" i="31"/>
  <c r="N12" i="31" s="1" a="1"/>
  <c r="N12" i="31" s="1"/>
  <c r="O15" i="31"/>
  <c r="N15" i="31" s="1" a="1"/>
  <c r="N15" i="31" s="1"/>
  <c r="O14" i="31"/>
  <c r="N14" i="31" s="1" a="1"/>
  <c r="N14" i="31" s="1"/>
  <c r="N27" i="32" a="1"/>
  <c r="N27" i="32" s="1"/>
  <c r="N24" i="32" a="1"/>
  <c r="N24" i="32" s="1"/>
  <c r="N32" i="33" a="1"/>
  <c r="N32" i="33" s="1"/>
  <c r="N15" i="33" a="1"/>
  <c r="N15" i="33" s="1"/>
  <c r="N14" i="33" a="1"/>
  <c r="N14" i="33" s="1"/>
  <c r="N40" i="33" a="1"/>
  <c r="N40" i="33" s="1"/>
  <c r="N42" i="33" a="1"/>
  <c r="N42" i="33" s="1"/>
  <c r="N50" i="33" a="1"/>
  <c r="N50" i="33" s="1"/>
  <c r="N34" i="33" a="1"/>
  <c r="N34" i="33" s="1"/>
  <c r="N31" i="34"/>
  <c r="M31" i="34" s="1" a="1"/>
  <c r="M31" i="34" s="1"/>
  <c r="N32" i="34"/>
  <c r="M32" i="34" s="1" a="1"/>
  <c r="M32" i="34" s="1"/>
  <c r="N38" i="34"/>
  <c r="M38" i="34" s="1" a="1"/>
  <c r="M38" i="34" s="1"/>
  <c r="N39" i="34"/>
  <c r="M39" i="34" s="1" a="1"/>
  <c r="M39" i="34" s="1"/>
  <c r="N40" i="34"/>
  <c r="M40" i="34" s="1" a="1"/>
  <c r="M40" i="34" s="1"/>
  <c r="N41" i="34"/>
  <c r="M41" i="34" s="1" a="1"/>
  <c r="M41" i="34" s="1"/>
  <c r="N42" i="34"/>
  <c r="M42" i="34" s="1" a="1"/>
  <c r="M42" i="34" s="1"/>
  <c r="N26" i="34"/>
  <c r="M26" i="34" s="1" a="1"/>
  <c r="M26" i="34" s="1"/>
  <c r="N22" i="34"/>
  <c r="M22" i="34" s="1" a="1"/>
  <c r="M22" i="34" s="1"/>
  <c r="N7" i="35"/>
  <c r="M7" i="35" s="1" a="1"/>
  <c r="M7" i="35" s="1"/>
  <c r="N18" i="35"/>
  <c r="M18" i="35" s="1" a="1"/>
  <c r="M18" i="35" s="1"/>
  <c r="N14" i="35"/>
  <c r="M14" i="35" s="1" a="1"/>
  <c r="M14" i="35" s="1"/>
  <c r="N20" i="35"/>
  <c r="M20" i="35" s="1" a="1"/>
  <c r="M20" i="35" s="1"/>
  <c r="N12" i="35" l="1"/>
  <c r="M12" i="35" s="1" a="1"/>
  <c r="M12" i="35" s="1"/>
  <c r="O15" i="27"/>
  <c r="N15" i="27" s="1"/>
  <c r="O9" i="27"/>
  <c r="N9" i="27" s="1"/>
  <c r="O28" i="30"/>
  <c r="N28" i="30" s="1"/>
  <c r="O22" i="30"/>
  <c r="N22" i="30" s="1"/>
  <c r="O20" i="30"/>
  <c r="N20" i="30" s="1"/>
  <c r="O11" i="30"/>
  <c r="N11" i="30" s="1"/>
  <c r="O18" i="30"/>
  <c r="N18" i="30" s="1"/>
  <c r="O23" i="30"/>
  <c r="N23" i="30" s="1"/>
  <c r="O37" i="29"/>
  <c r="N37" i="29" s="1"/>
  <c r="O26" i="29"/>
  <c r="N26" i="29" s="1"/>
  <c r="O27" i="29"/>
  <c r="N27" i="29" s="1"/>
  <c r="O28" i="29"/>
  <c r="N28" i="29" s="1"/>
  <c r="O38" i="29"/>
  <c r="N38" i="29" s="1"/>
  <c r="O39" i="29"/>
  <c r="N39" i="29" s="1"/>
  <c r="O29" i="29"/>
  <c r="N29" i="29" s="1"/>
  <c r="O24" i="29" l="1"/>
  <c r="N24" i="29" s="1"/>
  <c r="O31" i="29"/>
  <c r="N31" i="29" s="1"/>
  <c r="O43" i="29"/>
  <c r="N43" i="29" s="1"/>
  <c r="O4" i="29"/>
  <c r="N4" i="29" s="1"/>
  <c r="N33" i="28"/>
  <c r="M33" i="28" s="1"/>
  <c r="N28" i="28"/>
  <c r="M28" i="28" s="1"/>
  <c r="N40" i="28"/>
  <c r="M40" i="28" s="1"/>
  <c r="N30" i="28"/>
  <c r="M30" i="28" s="1"/>
  <c r="N13" i="28"/>
  <c r="M13" i="28" s="1" a="1"/>
  <c r="M13" i="28" s="1"/>
  <c r="N27" i="28"/>
  <c r="M27" i="28" s="1" a="1"/>
  <c r="M27" i="28" s="1"/>
  <c r="N32" i="28"/>
  <c r="M32" i="28" s="1" a="1"/>
  <c r="M32" i="28" s="1"/>
  <c r="N12" i="28"/>
  <c r="M12" i="28" s="1" a="1"/>
  <c r="M12" i="28" s="1"/>
  <c r="N36" i="7"/>
  <c r="M36" i="7" s="1" a="1"/>
  <c r="M36" i="7" s="1"/>
  <c r="N37" i="7"/>
  <c r="M37" i="7" s="1" a="1"/>
  <c r="M37" i="7" s="1"/>
  <c r="N3" i="7"/>
  <c r="M3" i="7" s="1" a="1"/>
  <c r="M3" i="7" s="1"/>
  <c r="N30" i="7"/>
  <c r="M30" i="7" s="1" a="1"/>
  <c r="M30" i="7" s="1"/>
  <c r="N19" i="7"/>
  <c r="M19" i="7" s="1" a="1"/>
  <c r="M19" i="7" s="1"/>
  <c r="N15" i="7"/>
  <c r="M15" i="7" s="1" a="1"/>
  <c r="M15" i="7" s="1"/>
  <c r="O9" i="44" l="1"/>
  <c r="N9" i="44" s="1" a="1"/>
  <c r="N9" i="44" s="1"/>
  <c r="O10" i="49"/>
  <c r="N10" i="49" s="1" a="1"/>
  <c r="N10" i="49" s="1"/>
  <c r="O9" i="49"/>
  <c r="N9" i="49" s="1" a="1"/>
  <c r="N9" i="49" s="1"/>
  <c r="N4" i="50"/>
  <c r="M4" i="50" s="1" a="1"/>
  <c r="M4" i="50" s="1"/>
  <c r="N19" i="50"/>
  <c r="N22" i="50"/>
  <c r="M22" i="50" s="1" a="1"/>
  <c r="M22" i="50" s="1"/>
  <c r="N11" i="50"/>
  <c r="M11" i="50" s="1" a="1"/>
  <c r="M11" i="50" s="1"/>
  <c r="N19" i="46"/>
  <c r="M19" i="46" s="1" a="1"/>
  <c r="M19" i="46" s="1"/>
  <c r="N20" i="46"/>
  <c r="M20" i="46" s="1" a="1"/>
  <c r="M20" i="46" s="1"/>
  <c r="N5" i="51"/>
  <c r="M5" i="51" s="1" a="1"/>
  <c r="M5" i="51" s="1"/>
  <c r="N3" i="51"/>
  <c r="M3" i="51" s="1" a="1"/>
  <c r="M3" i="51" s="1"/>
  <c r="O24" i="40"/>
  <c r="N24" i="40" s="1" a="1"/>
  <c r="N24" i="40" s="1"/>
  <c r="O5" i="42"/>
  <c r="N5" i="42" s="1" a="1"/>
  <c r="N5" i="42" s="1"/>
  <c r="O24" i="42"/>
  <c r="N24" i="42" s="1" a="1"/>
  <c r="N24" i="42" s="1"/>
  <c r="O30" i="42"/>
  <c r="N30" i="42" s="1" a="1"/>
  <c r="N30" i="42" s="1"/>
  <c r="O15" i="42"/>
  <c r="N15" i="42" s="1" a="1"/>
  <c r="N15" i="42" s="1"/>
  <c r="O26" i="42"/>
  <c r="N26" i="42" s="1" a="1"/>
  <c r="N26" i="42" s="1"/>
  <c r="O29" i="42"/>
  <c r="N29" i="42" s="1" a="1"/>
  <c r="N29" i="42" s="1"/>
  <c r="O25" i="42"/>
  <c r="N25" i="42" s="1" a="1"/>
  <c r="N25" i="42" s="1"/>
  <c r="O28" i="42"/>
  <c r="N28" i="42" s="1" a="1"/>
  <c r="N28" i="42" s="1"/>
  <c r="O14" i="42"/>
  <c r="N14" i="42" s="1" a="1"/>
  <c r="N14" i="42" s="1"/>
  <c r="O27" i="42"/>
  <c r="N27" i="42" s="1" a="1"/>
  <c r="N27" i="42" s="1"/>
  <c r="M23" i="41" a="1"/>
  <c r="M23" i="41" s="1"/>
  <c r="M8" i="41" a="1"/>
  <c r="M8" i="41" s="1"/>
  <c r="M19" i="41" a="1"/>
  <c r="M19" i="41" s="1"/>
  <c r="M6" i="41" a="1"/>
  <c r="M6" i="41" s="1"/>
  <c r="N8" i="43"/>
  <c r="M8" i="43" s="1" a="1"/>
  <c r="M8" i="43" s="1"/>
  <c r="N10" i="43"/>
  <c r="M10" i="43" s="1" a="1"/>
  <c r="M10" i="43" s="1"/>
  <c r="N19" i="43"/>
  <c r="M19" i="43" s="1" a="1"/>
  <c r="M19" i="43" s="1"/>
  <c r="M19" i="50" l="1" a="1"/>
  <c r="M19" i="50" s="1"/>
  <c r="O19" i="37"/>
  <c r="N19" i="37" s="1" a="1"/>
  <c r="N19" i="37" s="1"/>
  <c r="O13" i="37"/>
  <c r="N13" i="37" s="1" a="1"/>
  <c r="N13" i="37" s="1"/>
  <c r="M22" i="38" a="1"/>
  <c r="M22" i="38" s="1"/>
  <c r="M23" i="38" a="1"/>
  <c r="M23" i="38" s="1"/>
  <c r="M23" i="39" a="1"/>
  <c r="M23" i="39" s="1"/>
  <c r="O5" i="31"/>
  <c r="N5" i="31" s="1" a="1"/>
  <c r="N5" i="31" s="1"/>
  <c r="O11" i="31"/>
  <c r="N11" i="31" s="1" a="1"/>
  <c r="N11" i="31" s="1"/>
  <c r="O8" i="31"/>
  <c r="N8" i="31" s="1" a="1"/>
  <c r="N8" i="31" s="1"/>
  <c r="O9" i="31"/>
  <c r="N9" i="31" s="1" a="1"/>
  <c r="N9" i="31" s="1"/>
  <c r="O7" i="31"/>
  <c r="N7" i="31" s="1" a="1"/>
  <c r="N7" i="31" s="1"/>
  <c r="O19" i="31"/>
  <c r="N19" i="31" s="1" a="1"/>
  <c r="N19" i="31" s="1"/>
  <c r="N29" i="32" a="1"/>
  <c r="N29" i="32" s="1"/>
  <c r="N22" i="32" a="1"/>
  <c r="N22" i="32" s="1"/>
  <c r="N16" i="32" a="1"/>
  <c r="N16" i="32" s="1"/>
  <c r="N31" i="33" a="1"/>
  <c r="N31" i="33" s="1"/>
  <c r="N22" i="33" a="1"/>
  <c r="N22" i="33" s="1"/>
  <c r="N18" i="33" a="1"/>
  <c r="N18" i="33" s="1"/>
  <c r="N27" i="33" a="1"/>
  <c r="N27" i="33" s="1"/>
  <c r="N30" i="33" a="1"/>
  <c r="N30" i="33" s="1"/>
  <c r="N17" i="33" a="1"/>
  <c r="N17" i="33" s="1"/>
  <c r="N47" i="33" a="1"/>
  <c r="N47" i="33" s="1"/>
  <c r="N45" i="33" a="1"/>
  <c r="N45" i="33" s="1"/>
  <c r="N48" i="33" a="1"/>
  <c r="N48" i="33" s="1"/>
  <c r="N44" i="34"/>
  <c r="M44" i="34" s="1" a="1"/>
  <c r="M44" i="34" s="1"/>
  <c r="N10" i="35"/>
  <c r="M10" i="35" s="1" a="1"/>
  <c r="M10" i="35" s="1"/>
  <c r="O27" i="30"/>
  <c r="N27" i="30" s="1"/>
  <c r="O26" i="30"/>
  <c r="N26" i="30" s="1"/>
  <c r="O20" i="27"/>
  <c r="N20" i="27" s="1"/>
  <c r="O8" i="27"/>
  <c r="N8" i="27" s="1"/>
  <c r="O2" i="27"/>
  <c r="N2" i="27" s="1"/>
  <c r="O10" i="27"/>
  <c r="N10" i="27" s="1"/>
  <c r="O19" i="27"/>
  <c r="N19" i="27" s="1"/>
  <c r="O17" i="27"/>
  <c r="N17" i="27" s="1"/>
  <c r="O16" i="27"/>
  <c r="N16" i="27" s="1"/>
  <c r="O36" i="29"/>
  <c r="N36" i="29" s="1"/>
  <c r="O35" i="29"/>
  <c r="N35" i="29" s="1"/>
  <c r="O32" i="30"/>
  <c r="N32" i="30" s="1"/>
  <c r="O33" i="30"/>
  <c r="N33" i="30" s="1"/>
  <c r="O17" i="30"/>
  <c r="N17" i="30" s="1"/>
  <c r="O21" i="30"/>
  <c r="N21" i="30" s="1"/>
  <c r="O29" i="30"/>
  <c r="N29" i="30" s="1"/>
  <c r="N39" i="28"/>
  <c r="M39" i="28" s="1"/>
  <c r="O6" i="29"/>
  <c r="N6" i="29" s="1"/>
  <c r="O42" i="29"/>
  <c r="N42" i="29" s="1"/>
  <c r="O41" i="29"/>
  <c r="N41" i="29" s="1"/>
  <c r="O23" i="29"/>
  <c r="N23" i="29" s="1"/>
  <c r="N10" i="28"/>
  <c r="M10" i="28" s="1" a="1"/>
  <c r="M10" i="28" s="1"/>
  <c r="N35" i="28"/>
  <c r="M35" i="28" s="1" a="1"/>
  <c r="M35" i="28" s="1"/>
  <c r="N23" i="28"/>
  <c r="M23" i="28" s="1" a="1"/>
  <c r="M23" i="28" s="1"/>
  <c r="N21" i="28"/>
  <c r="M21" i="28" s="1" a="1"/>
  <c r="M21" i="28" s="1"/>
  <c r="N22" i="28"/>
  <c r="M22" i="28" s="1" a="1"/>
  <c r="M22" i="28" s="1"/>
  <c r="N4" i="7"/>
  <c r="M4" i="7" s="1" a="1"/>
  <c r="M4" i="7" s="1"/>
  <c r="N5" i="7"/>
  <c r="M5" i="7" s="1" a="1"/>
  <c r="M5" i="7" s="1"/>
  <c r="N7" i="7"/>
  <c r="M7" i="7" s="1" a="1"/>
  <c r="M7" i="7" s="1"/>
  <c r="N9" i="7"/>
  <c r="M9" i="7" s="1" a="1"/>
  <c r="M9" i="7" s="1"/>
  <c r="N2" i="7"/>
  <c r="M2" i="7" s="1" a="1"/>
  <c r="M2" i="7" s="1"/>
  <c r="N12" i="7"/>
  <c r="M12" i="7" s="1" a="1"/>
  <c r="M12" i="7" s="1"/>
  <c r="N33" i="7"/>
  <c r="M33" i="7" s="1" a="1"/>
  <c r="M33" i="7" s="1"/>
  <c r="N25" i="7"/>
  <c r="M25" i="7" s="1" a="1"/>
  <c r="M25" i="7" s="1"/>
  <c r="O8" i="44" l="1"/>
  <c r="N8" i="44" s="1" a="1"/>
  <c r="N8" i="44" s="1"/>
  <c r="O3" i="44"/>
  <c r="N3" i="44" s="1" a="1"/>
  <c r="N3" i="44" s="1"/>
  <c r="N8" i="50"/>
  <c r="M8" i="50" s="1" a="1"/>
  <c r="M8" i="50" s="1"/>
  <c r="O7" i="49"/>
  <c r="N7" i="49" s="1" a="1"/>
  <c r="N7" i="49" s="1"/>
  <c r="O4" i="42"/>
  <c r="N4" i="42" s="1" a="1"/>
  <c r="N4" i="42" s="1"/>
  <c r="O13" i="42"/>
  <c r="N13" i="42" s="1" a="1"/>
  <c r="N13" i="42" s="1"/>
  <c r="O19" i="42"/>
  <c r="N19" i="42" s="1" a="1"/>
  <c r="N19" i="42" s="1"/>
  <c r="M7" i="41" a="1"/>
  <c r="M7" i="41" s="1"/>
  <c r="M20" i="41" a="1"/>
  <c r="M20" i="41" s="1"/>
  <c r="M18" i="41" a="1"/>
  <c r="M18" i="41" s="1"/>
  <c r="N3" i="43"/>
  <c r="M3" i="43" s="1" a="1"/>
  <c r="M3" i="43" s="1"/>
  <c r="N7" i="43"/>
  <c r="M7" i="43" s="1" a="1"/>
  <c r="M7" i="43" s="1"/>
  <c r="N13" i="43"/>
  <c r="M13" i="43" s="1" a="1"/>
  <c r="M13" i="43" s="1"/>
  <c r="O10" i="37"/>
  <c r="N10" i="37" s="1" a="1"/>
  <c r="N10" i="37" s="1"/>
  <c r="O8" i="37"/>
  <c r="N8" i="37" s="1" a="1"/>
  <c r="N8" i="37" s="1"/>
  <c r="O18" i="37"/>
  <c r="N18" i="37" s="1" a="1"/>
  <c r="N18" i="37" s="1"/>
  <c r="M4" i="38" a="1"/>
  <c r="M4" i="38" s="1"/>
  <c r="M5" i="38" a="1"/>
  <c r="M5" i="38" s="1"/>
  <c r="M17" i="38" a="1"/>
  <c r="M17" i="38" s="1"/>
  <c r="M10" i="39" a="1"/>
  <c r="M10" i="39" s="1"/>
  <c r="M4" i="39" a="1"/>
  <c r="M4" i="39" s="1"/>
  <c r="M18" i="39" a="1"/>
  <c r="M18" i="39" s="1"/>
  <c r="M19" i="39" a="1"/>
  <c r="M19" i="39" s="1"/>
  <c r="M14" i="39" a="1"/>
  <c r="M14" i="39" s="1"/>
  <c r="N4" i="32" a="1"/>
  <c r="N4" i="32" s="1"/>
  <c r="N8" i="32" a="1"/>
  <c r="N8" i="32" s="1"/>
  <c r="N21" i="32" a="1"/>
  <c r="N21" i="32" s="1"/>
  <c r="N12" i="32" a="1"/>
  <c r="N12" i="32" s="1"/>
  <c r="N14" i="32" a="1"/>
  <c r="N14" i="32" s="1"/>
  <c r="N19" i="32" a="1"/>
  <c r="N19" i="32" s="1"/>
  <c r="N20" i="32" a="1"/>
  <c r="N20" i="32" s="1"/>
  <c r="N25" i="32" a="1"/>
  <c r="N25" i="32" s="1"/>
  <c r="N17" i="32" a="1"/>
  <c r="N17" i="32" s="1"/>
  <c r="N33" i="33" a="1"/>
  <c r="N33" i="33" s="1"/>
  <c r="N21" i="33" a="1"/>
  <c r="N21" i="33" s="1"/>
  <c r="N20" i="33" a="1"/>
  <c r="N20" i="33" s="1"/>
  <c r="N28" i="33" a="1"/>
  <c r="N28" i="33" s="1"/>
  <c r="N13" i="33" a="1"/>
  <c r="N13" i="33" s="1"/>
  <c r="N26" i="33" a="1"/>
  <c r="N26" i="33" s="1"/>
  <c r="N35" i="33" a="1"/>
  <c r="N35" i="33" s="1"/>
  <c r="N23" i="33" a="1"/>
  <c r="N23" i="33" s="1"/>
  <c r="N44" i="33" a="1"/>
  <c r="N44" i="33" s="1"/>
  <c r="N29" i="33" a="1"/>
  <c r="N29" i="33" s="1"/>
  <c r="N46" i="33" a="1"/>
  <c r="N46" i="33" s="1"/>
  <c r="N4" i="34"/>
  <c r="M4" i="34" s="1" a="1"/>
  <c r="M4" i="34" s="1"/>
  <c r="N35" i="34"/>
  <c r="M35" i="34" s="1" a="1"/>
  <c r="M35" i="34" s="1"/>
  <c r="N11" i="34"/>
  <c r="M11" i="34" s="1" a="1"/>
  <c r="M11" i="34" s="1"/>
  <c r="N17" i="34"/>
  <c r="M17" i="34" s="1" a="1"/>
  <c r="M17" i="34" s="1"/>
  <c r="N12" i="34"/>
  <c r="M12" i="34" s="1" a="1"/>
  <c r="M12" i="34" s="1"/>
  <c r="N15" i="34"/>
  <c r="M15" i="34" s="1" a="1"/>
  <c r="M15" i="34" s="1"/>
  <c r="N18" i="34"/>
  <c r="M18" i="34" s="1" a="1"/>
  <c r="M18" i="34" s="1"/>
  <c r="N30" i="34"/>
  <c r="M30" i="34" s="1" a="1"/>
  <c r="M30" i="34" s="1"/>
  <c r="N28" i="34"/>
  <c r="M28" i="34" s="1" a="1"/>
  <c r="M28" i="34" s="1"/>
  <c r="N45" i="34"/>
  <c r="M45" i="34" s="1" a="1"/>
  <c r="M45" i="34" s="1"/>
  <c r="N25" i="34"/>
  <c r="M25" i="34" s="1" a="1"/>
  <c r="M25" i="34" s="1"/>
  <c r="N33" i="34"/>
  <c r="M33" i="34" s="1" a="1"/>
  <c r="M33" i="34" s="1"/>
  <c r="O13" i="30"/>
  <c r="N13" i="30" s="1"/>
  <c r="O9" i="30"/>
  <c r="N9" i="30" s="1"/>
  <c r="O12" i="30"/>
  <c r="N12" i="30" s="1"/>
  <c r="O16" i="30"/>
  <c r="N16" i="30" s="1"/>
  <c r="O31" i="30"/>
  <c r="N31" i="30" s="1"/>
  <c r="O30" i="30"/>
  <c r="N30" i="30" s="1"/>
  <c r="O9" i="29"/>
  <c r="N9" i="29" s="1"/>
  <c r="O21" i="29"/>
  <c r="N21" i="29" s="1"/>
  <c r="O14" i="29"/>
  <c r="N14" i="29" s="1"/>
  <c r="O12" i="29"/>
  <c r="N12" i="29" s="1"/>
  <c r="O22" i="29"/>
  <c r="N22" i="29" s="1"/>
  <c r="O13" i="29"/>
  <c r="N13" i="29" s="1"/>
  <c r="O16" i="29"/>
  <c r="N16" i="29" s="1"/>
  <c r="O20" i="29"/>
  <c r="N20" i="29" s="1"/>
  <c r="O18" i="29"/>
  <c r="N18" i="29" s="1"/>
  <c r="N6" i="28"/>
  <c r="M6" i="28" s="1" a="1"/>
  <c r="M6" i="28" s="1"/>
  <c r="N19" i="28"/>
  <c r="M19" i="28" s="1" a="1"/>
  <c r="M19" i="28" s="1"/>
  <c r="N41" i="28"/>
  <c r="M41" i="28" s="1" a="1"/>
  <c r="M41" i="28" s="1"/>
  <c r="N26" i="28"/>
  <c r="M26" i="28" s="1" a="1"/>
  <c r="M26" i="28" s="1"/>
  <c r="N3" i="28"/>
  <c r="M3" i="28" s="1" a="1"/>
  <c r="M3" i="28" s="1"/>
  <c r="N25" i="28"/>
  <c r="M25" i="28" s="1" a="1"/>
  <c r="M25" i="28" s="1"/>
  <c r="N8" i="28"/>
  <c r="M8" i="28" s="1" a="1"/>
  <c r="M8" i="28" s="1"/>
  <c r="N9" i="28"/>
  <c r="M9" i="28" s="1" a="1"/>
  <c r="M9" i="28" s="1"/>
  <c r="N20" i="28"/>
  <c r="M20" i="28" s="1" a="1"/>
  <c r="M20" i="28" s="1"/>
  <c r="N5" i="28"/>
  <c r="M5" i="28" s="1" a="1"/>
  <c r="M5" i="28" s="1"/>
  <c r="N17" i="28"/>
  <c r="M17" i="28" s="1" a="1"/>
  <c r="M17" i="28" s="1"/>
  <c r="N7" i="28"/>
  <c r="M7" i="28" s="1" a="1"/>
  <c r="M7" i="28" s="1"/>
  <c r="N31" i="28"/>
  <c r="M31" i="28" s="1" a="1"/>
  <c r="M31" i="28" s="1"/>
  <c r="N36" i="28"/>
  <c r="M36" i="28" s="1" a="1"/>
  <c r="M36" i="28" s="1"/>
  <c r="N4" i="28"/>
  <c r="M4" i="28" s="1" a="1"/>
  <c r="M4" i="28" s="1"/>
  <c r="N18" i="28"/>
  <c r="M18" i="28" s="1" a="1"/>
  <c r="M18" i="28" s="1"/>
  <c r="N2" i="28"/>
  <c r="M2" i="28" s="1" a="1"/>
  <c r="M2" i="28" s="1"/>
  <c r="N34" i="28"/>
  <c r="N15" i="28"/>
  <c r="N16" i="28"/>
  <c r="N14" i="28"/>
  <c r="N42" i="28"/>
  <c r="N11" i="28"/>
  <c r="M11" i="28" s="1" a="1"/>
  <c r="M11" i="28" s="1"/>
  <c r="N16" i="7"/>
  <c r="M16" i="7" s="1" a="1"/>
  <c r="M16" i="7" s="1"/>
  <c r="N28" i="7"/>
  <c r="M28" i="7" s="1" a="1"/>
  <c r="M28" i="7" s="1"/>
  <c r="N14" i="7"/>
  <c r="M14" i="7" s="1" a="1"/>
  <c r="M14" i="7" s="1"/>
  <c r="N17" i="7"/>
  <c r="M17" i="7" s="1" a="1"/>
  <c r="M17" i="7" s="1"/>
  <c r="N29" i="7"/>
  <c r="M29" i="7" s="1" a="1"/>
  <c r="M29" i="7" s="1"/>
  <c r="N21" i="7"/>
  <c r="M21" i="7" s="1" a="1"/>
  <c r="M21" i="7" s="1"/>
  <c r="N38" i="7"/>
  <c r="M38" i="7" s="1" a="1"/>
  <c r="M38" i="7" s="1"/>
  <c r="N3" i="35"/>
  <c r="M3" i="35" s="1" a="1"/>
  <c r="M3" i="35" s="1"/>
  <c r="N8" i="35"/>
  <c r="M8" i="35" s="1" a="1"/>
  <c r="M8" i="35" s="1"/>
  <c r="N19" i="35"/>
  <c r="M19" i="35" s="1" a="1"/>
  <c r="M19" i="35" s="1"/>
  <c r="N13" i="35"/>
  <c r="M13" i="35" s="1" a="1"/>
  <c r="M13" i="35" s="1"/>
  <c r="N21" i="35"/>
  <c r="M21" i="35" s="1" a="1"/>
  <c r="M21" i="35" s="1"/>
  <c r="N11" i="35"/>
  <c r="M11" i="35" s="1" a="1"/>
  <c r="M11" i="35" s="1"/>
  <c r="M15" i="28" l="1" a="1"/>
  <c r="M15" i="28" s="1"/>
  <c r="M16" i="28" a="1"/>
  <c r="M16" i="28" s="1"/>
  <c r="O2" i="45" l="1"/>
  <c r="O3" i="45"/>
  <c r="O5" i="45"/>
  <c r="O6" i="45"/>
  <c r="O4" i="45"/>
  <c r="O9" i="45"/>
  <c r="O3" i="49"/>
  <c r="N3" i="49" s="1" a="1"/>
  <c r="N3" i="49" s="1"/>
  <c r="N6" i="46"/>
  <c r="M6" i="46" s="1" a="1"/>
  <c r="M6" i="46" s="1"/>
  <c r="N2" i="46"/>
  <c r="M2" i="46" s="1" a="1"/>
  <c r="M2" i="46" s="1"/>
  <c r="N9" i="46"/>
  <c r="M9" i="46" s="1" a="1"/>
  <c r="M9" i="46" s="1"/>
  <c r="N3" i="50"/>
  <c r="N12" i="50"/>
  <c r="O4" i="44"/>
  <c r="N4" i="44" s="1" a="1"/>
  <c r="N4" i="44" s="1"/>
  <c r="O5" i="49"/>
  <c r="N5" i="49" s="1" a="1"/>
  <c r="N5" i="49" s="1"/>
  <c r="O13" i="49"/>
  <c r="N13" i="49" s="1" a="1"/>
  <c r="N13" i="49" s="1"/>
  <c r="N7" i="50"/>
  <c r="N10" i="51"/>
  <c r="M10" i="51" s="1" a="1"/>
  <c r="M10" i="51" s="1"/>
  <c r="N9" i="47"/>
  <c r="M9" i="47" s="1" a="1"/>
  <c r="M9" i="47" s="1"/>
  <c r="N9" i="43"/>
  <c r="M9" i="43" s="1" a="1"/>
  <c r="M9" i="43" s="1"/>
  <c r="O18" i="36"/>
  <c r="N18" i="36" s="1" a="1"/>
  <c r="N18" i="36" s="1"/>
  <c r="O17" i="36"/>
  <c r="N17" i="36" s="1" a="1"/>
  <c r="N17" i="36" s="1"/>
  <c r="O11" i="36"/>
  <c r="N11" i="36" s="1" a="1"/>
  <c r="N11" i="36" s="1"/>
  <c r="O3" i="36"/>
  <c r="N3" i="36" s="1" a="1"/>
  <c r="N3" i="36" s="1"/>
  <c r="O5" i="36"/>
  <c r="N5" i="36" s="1" a="1"/>
  <c r="N5" i="36" s="1"/>
  <c r="O2" i="36"/>
  <c r="N2" i="36" s="1" a="1"/>
  <c r="N2" i="36" s="1"/>
  <c r="O7" i="36"/>
  <c r="N7" i="36" s="1" a="1"/>
  <c r="N7" i="36" s="1"/>
  <c r="O4" i="36"/>
  <c r="N4" i="36" s="1" a="1"/>
  <c r="N4" i="36" s="1"/>
  <c r="O8" i="36"/>
  <c r="N8" i="36" s="1" a="1"/>
  <c r="N8" i="36" s="1"/>
  <c r="O9" i="36"/>
  <c r="N9" i="36" s="1" a="1"/>
  <c r="N9" i="36" s="1"/>
  <c r="O10" i="36"/>
  <c r="N10" i="36" s="1" a="1"/>
  <c r="N10" i="36" s="1"/>
  <c r="O2" i="37"/>
  <c r="N2" i="37" s="1" a="1"/>
  <c r="N2" i="37" s="1"/>
  <c r="O4" i="37"/>
  <c r="N4" i="37" s="1" a="1"/>
  <c r="N4" i="37" s="1"/>
  <c r="O6" i="37"/>
  <c r="N6" i="37" s="1" a="1"/>
  <c r="N6" i="37" s="1"/>
  <c r="O7" i="37"/>
  <c r="N7" i="37" s="1" a="1"/>
  <c r="N7" i="37" s="1"/>
  <c r="O9" i="37"/>
  <c r="N9" i="37" s="1" a="1"/>
  <c r="N9" i="37" s="1"/>
  <c r="O12" i="37"/>
  <c r="N12" i="37" s="1" a="1"/>
  <c r="N12" i="37" s="1"/>
  <c r="O11" i="37"/>
  <c r="N11" i="37" s="1" a="1"/>
  <c r="N11" i="37" s="1"/>
  <c r="M22" i="39" a="1"/>
  <c r="M22" i="39" s="1"/>
  <c r="O6" i="31"/>
  <c r="N6" i="31" s="1" a="1"/>
  <c r="N6" i="31" s="1"/>
  <c r="O2" i="32"/>
  <c r="N2" i="32" s="1" a="1"/>
  <c r="N2" i="32" s="1"/>
  <c r="N13" i="32" a="1"/>
  <c r="N13" i="32" s="1"/>
  <c r="N7" i="32" a="1"/>
  <c r="N7" i="32" s="1"/>
  <c r="N3" i="32" a="1"/>
  <c r="N3" i="32" s="1"/>
  <c r="N26" i="32" a="1"/>
  <c r="N26" i="32" s="1"/>
  <c r="N5" i="32" a="1"/>
  <c r="N5" i="32" s="1"/>
  <c r="N10" i="32" a="1"/>
  <c r="N10" i="32" s="1"/>
  <c r="N9" i="32" a="1"/>
  <c r="N9" i="32" s="1"/>
  <c r="N11" i="32" a="1"/>
  <c r="N11" i="32" s="1"/>
  <c r="N15" i="32" a="1"/>
  <c r="N15" i="32" s="1"/>
  <c r="N6" i="32" a="1"/>
  <c r="N6" i="32" s="1"/>
  <c r="A6" i="32" s="1"/>
  <c r="N18" i="32" a="1"/>
  <c r="N18" i="32" s="1"/>
  <c r="A18" i="32" s="1"/>
  <c r="N23" i="32" a="1"/>
  <c r="N23" i="32" s="1"/>
  <c r="A23" i="32" s="1"/>
  <c r="N3" i="33" a="1"/>
  <c r="N3" i="33" s="1"/>
  <c r="N16" i="35"/>
  <c r="M16" i="35" s="1" a="1"/>
  <c r="M16" i="35" s="1"/>
  <c r="N6" i="35"/>
  <c r="M6" i="35" s="1" a="1"/>
  <c r="M6" i="35" s="1"/>
  <c r="A15" i="32" l="1"/>
  <c r="A19" i="36"/>
  <c r="A20" i="36"/>
  <c r="A14" i="36"/>
  <c r="A15" i="36"/>
  <c r="A2" i="36"/>
  <c r="A3" i="36"/>
  <c r="A7" i="36"/>
  <c r="A8" i="36"/>
  <c r="A9" i="36"/>
  <c r="A6" i="36"/>
  <c r="A10" i="36"/>
  <c r="A11" i="36"/>
  <c r="A12" i="36"/>
  <c r="A13" i="36"/>
  <c r="A17" i="36"/>
  <c r="A21" i="36"/>
  <c r="A22" i="36"/>
  <c r="A23" i="36"/>
  <c r="A24" i="36"/>
  <c r="A4" i="36"/>
  <c r="A18" i="36"/>
  <c r="A16" i="36"/>
  <c r="A20" i="37"/>
  <c r="A21" i="37"/>
  <c r="A5" i="37"/>
  <c r="A2" i="37"/>
  <c r="A3" i="37"/>
  <c r="A7" i="37"/>
  <c r="A10" i="37"/>
  <c r="A13" i="37"/>
  <c r="A8" i="37"/>
  <c r="A9" i="37"/>
  <c r="A15" i="37"/>
  <c r="A11" i="37"/>
  <c r="A12" i="37"/>
  <c r="A16" i="37"/>
  <c r="A17" i="37"/>
  <c r="A19" i="37"/>
  <c r="A22" i="37"/>
  <c r="A6" i="37"/>
  <c r="A18" i="37"/>
  <c r="A14" i="37"/>
  <c r="A23" i="37"/>
  <c r="A5" i="32"/>
  <c r="A11" i="32"/>
  <c r="A9" i="32"/>
  <c r="A26" i="32"/>
  <c r="A13" i="32"/>
  <c r="A2" i="32"/>
  <c r="A7" i="32"/>
  <c r="A10" i="32"/>
  <c r="A3" i="32"/>
  <c r="A8" i="32"/>
  <c r="A21" i="32"/>
  <c r="A12" i="32"/>
  <c r="A14" i="32"/>
  <c r="A19" i="32"/>
  <c r="A20" i="32"/>
  <c r="A25" i="32"/>
  <c r="A17" i="32"/>
  <c r="A22" i="32"/>
  <c r="A24" i="32"/>
  <c r="A28" i="32"/>
  <c r="A30" i="32"/>
  <c r="A31" i="32"/>
  <c r="A32" i="32"/>
  <c r="A33" i="32"/>
  <c r="A34" i="32"/>
  <c r="A27" i="32"/>
  <c r="A29" i="32"/>
  <c r="A16" i="32"/>
  <c r="A4" i="32"/>
  <c r="A4" i="37"/>
  <c r="M3" i="50" a="1"/>
  <c r="M3" i="50" s="1"/>
  <c r="M7" i="50" a="1"/>
  <c r="M7" i="50" s="1"/>
  <c r="M12" i="50" a="1"/>
  <c r="M12" i="50" s="1"/>
  <c r="A5" i="36"/>
  <c r="O3" i="27"/>
  <c r="N3" i="27" s="1"/>
  <c r="O14" i="30"/>
  <c r="N14" i="30" s="1"/>
  <c r="O25" i="30"/>
  <c r="N25" i="30" s="1"/>
  <c r="O7" i="29"/>
  <c r="N7" i="29" s="1"/>
  <c r="O30" i="29"/>
  <c r="N30" i="29" s="1"/>
  <c r="O3" i="29"/>
  <c r="N3" i="29" s="1"/>
  <c r="O34" i="29"/>
  <c r="N34" i="29" s="1"/>
  <c r="O15" i="29"/>
  <c r="N15" i="29" s="1"/>
  <c r="O19" i="29"/>
  <c r="N19" i="29" s="1"/>
  <c r="O25" i="29"/>
  <c r="N25" i="29" s="1"/>
  <c r="O5" i="29"/>
  <c r="N5" i="29" s="1"/>
  <c r="O40" i="29"/>
  <c r="N40" i="29" s="1"/>
  <c r="O17" i="29"/>
  <c r="N17" i="29" s="1"/>
  <c r="O8" i="29"/>
  <c r="N8" i="29" s="1"/>
  <c r="O10" i="29"/>
  <c r="N10" i="29" s="1"/>
  <c r="O2" i="29"/>
  <c r="N2" i="29" s="1"/>
  <c r="O11" i="29"/>
  <c r="N11" i="29" s="1"/>
  <c r="N15" i="50"/>
  <c r="N5" i="50"/>
  <c r="N2" i="50"/>
  <c r="N6" i="50"/>
  <c r="N10" i="50"/>
  <c r="N20" i="50"/>
  <c r="N9" i="50"/>
  <c r="N5" i="46"/>
  <c r="M5" i="46" s="1" a="1"/>
  <c r="M5" i="46" s="1"/>
  <c r="A5" i="46" s="1"/>
  <c r="N11" i="46"/>
  <c r="M11" i="46" s="1" a="1"/>
  <c r="M11" i="46" s="1"/>
  <c r="A11" i="46" s="1"/>
  <c r="N17" i="46"/>
  <c r="M17" i="46" s="1" a="1"/>
  <c r="M17" i="46" s="1"/>
  <c r="A17" i="46" s="1"/>
  <c r="N4" i="46"/>
  <c r="M4" i="46" s="1" a="1"/>
  <c r="M4" i="46" s="1"/>
  <c r="A4" i="46" s="1"/>
  <c r="N8" i="46"/>
  <c r="M8" i="46" s="1" a="1"/>
  <c r="M8" i="46" s="1"/>
  <c r="A8" i="46" s="1"/>
  <c r="N10" i="46"/>
  <c r="M10" i="46" s="1" a="1"/>
  <c r="M10" i="46" s="1"/>
  <c r="A10" i="46" s="1"/>
  <c r="N3" i="46"/>
  <c r="M3" i="46" s="1" a="1"/>
  <c r="M3" i="46" s="1"/>
  <c r="N18" i="46"/>
  <c r="M18" i="46" s="1" a="1"/>
  <c r="M18" i="46" s="1"/>
  <c r="A18" i="46" s="1"/>
  <c r="N7" i="46"/>
  <c r="M7" i="46" s="1" a="1"/>
  <c r="M7" i="46" s="1"/>
  <c r="A7" i="46" s="1"/>
  <c r="N2" i="51"/>
  <c r="M2" i="51" s="1" a="1"/>
  <c r="M2" i="51" s="1"/>
  <c r="N7" i="51"/>
  <c r="M7" i="51" s="1" a="1"/>
  <c r="M7" i="51" s="1"/>
  <c r="N3" i="47"/>
  <c r="M3" i="47" s="1" a="1"/>
  <c r="M3" i="47" s="1"/>
  <c r="N5" i="47"/>
  <c r="M5" i="47" s="1" a="1"/>
  <c r="M5" i="47" s="1"/>
  <c r="N2" i="47"/>
  <c r="M2" i="47" s="1" a="1"/>
  <c r="M2" i="47" s="1"/>
  <c r="N7" i="47"/>
  <c r="M7" i="47" s="1" a="1"/>
  <c r="M7" i="47" s="1"/>
  <c r="M15" i="41" a="1"/>
  <c r="M15" i="41" s="1"/>
  <c r="M3" i="41" a="1"/>
  <c r="M3" i="41" s="1"/>
  <c r="M4" i="41" a="1"/>
  <c r="M4" i="41" s="1"/>
  <c r="M2" i="41" a="1"/>
  <c r="M2" i="41" s="1"/>
  <c r="M16" i="41" a="1"/>
  <c r="M16" i="41" s="1"/>
  <c r="M17" i="41" a="1"/>
  <c r="M17" i="41" s="1"/>
  <c r="M9" i="41" a="1"/>
  <c r="M9" i="41" s="1"/>
  <c r="N2" i="43"/>
  <c r="M2" i="43" s="1" a="1"/>
  <c r="M2" i="43" s="1"/>
  <c r="M7" i="38" a="1"/>
  <c r="M7" i="38" s="1"/>
  <c r="M2" i="38" a="1"/>
  <c r="M2" i="38" s="1"/>
  <c r="M3" i="38" a="1"/>
  <c r="M3" i="38" s="1"/>
  <c r="N11" i="38"/>
  <c r="M8" i="38" a="1"/>
  <c r="M8" i="38" s="1"/>
  <c r="M6" i="38" a="1"/>
  <c r="M6" i="38" s="1"/>
  <c r="M18" i="38" a="1"/>
  <c r="M18" i="38" s="1"/>
  <c r="M7" i="39" a="1"/>
  <c r="M7" i="39" s="1"/>
  <c r="A7" i="39" s="1"/>
  <c r="N2" i="39"/>
  <c r="M2" i="39" s="1" a="1"/>
  <c r="M2" i="39" s="1"/>
  <c r="M3" i="39" a="1"/>
  <c r="M3" i="39" s="1"/>
  <c r="M9" i="39" a="1"/>
  <c r="M9" i="39" s="1"/>
  <c r="A9" i="39" s="1"/>
  <c r="M5" i="39" a="1"/>
  <c r="M5" i="39" s="1"/>
  <c r="A5" i="39" s="1"/>
  <c r="M11" i="39" a="1"/>
  <c r="M11" i="39" s="1"/>
  <c r="A11" i="39" s="1"/>
  <c r="M12" i="39" a="1"/>
  <c r="M12" i="39" s="1"/>
  <c r="A12" i="39" s="1"/>
  <c r="M13" i="39" a="1"/>
  <c r="M13" i="39" s="1"/>
  <c r="A13" i="39" s="1"/>
  <c r="M6" i="39" a="1"/>
  <c r="M6" i="39" s="1"/>
  <c r="A6" i="39" s="1"/>
  <c r="M34" i="28" a="1"/>
  <c r="M34" i="28" s="1"/>
  <c r="M14" i="28" a="1"/>
  <c r="M14" i="28" s="1"/>
  <c r="N32" i="7"/>
  <c r="M32" i="7" s="1" a="1"/>
  <c r="M32" i="7" s="1"/>
  <c r="N8" i="7"/>
  <c r="M8" i="7" s="1" a="1"/>
  <c r="M8" i="7" s="1"/>
  <c r="N11" i="7"/>
  <c r="M11" i="7" s="1" a="1"/>
  <c r="M11" i="7" s="1"/>
  <c r="N26" i="7"/>
  <c r="M26" i="7" s="1" a="1"/>
  <c r="M26" i="7" s="1"/>
  <c r="N23" i="7"/>
  <c r="M23" i="7" s="1" a="1"/>
  <c r="M23" i="7" s="1"/>
  <c r="N27" i="7"/>
  <c r="M27" i="7" s="1" a="1"/>
  <c r="M27" i="7" s="1"/>
  <c r="N18" i="7"/>
  <c r="M18" i="7" s="1" a="1"/>
  <c r="M18" i="7" s="1"/>
  <c r="N20" i="7"/>
  <c r="M20" i="7" s="1" a="1"/>
  <c r="M20" i="7" s="1"/>
  <c r="N13" i="7"/>
  <c r="M13" i="7" s="1" a="1"/>
  <c r="M13" i="7" s="1"/>
  <c r="N10" i="7"/>
  <c r="M10" i="7" s="1" a="1"/>
  <c r="M10" i="7" s="1"/>
  <c r="N6" i="7"/>
  <c r="M6" i="7" s="1" a="1"/>
  <c r="M6" i="7" s="1"/>
  <c r="N40" i="7"/>
  <c r="M40" i="7" s="1" a="1"/>
  <c r="M40" i="7" s="1"/>
  <c r="N39" i="7"/>
  <c r="M39" i="7" s="1" a="1"/>
  <c r="M39" i="7" s="1"/>
  <c r="N24" i="7"/>
  <c r="M24" i="7" s="1" a="1"/>
  <c r="M24" i="7" s="1"/>
  <c r="A24" i="7" s="1"/>
  <c r="O6" i="27"/>
  <c r="N6" i="27" s="1" a="1"/>
  <c r="N6" i="27" s="1"/>
  <c r="O18" i="27"/>
  <c r="N18" i="27" s="1" a="1"/>
  <c r="N18" i="27" s="1"/>
  <c r="A27" i="41" l="1"/>
  <c r="A14" i="41"/>
  <c r="A28" i="41"/>
  <c r="A30" i="41"/>
  <c r="A29" i="41"/>
  <c r="A33" i="41"/>
  <c r="A31" i="41"/>
  <c r="A10" i="41"/>
  <c r="A21" i="41"/>
  <c r="A11" i="41"/>
  <c r="A12" i="41"/>
  <c r="A26" i="41"/>
  <c r="A22" i="41"/>
  <c r="A13" i="41"/>
  <c r="A24" i="41"/>
  <c r="A34" i="41"/>
  <c r="A8" i="41"/>
  <c r="A6" i="41"/>
  <c r="A23" i="41"/>
  <c r="A19" i="41"/>
  <c r="A18" i="41"/>
  <c r="A20" i="41"/>
  <c r="A7" i="41"/>
  <c r="A2" i="43"/>
  <c r="A15" i="43"/>
  <c r="A6" i="43"/>
  <c r="A16" i="43"/>
  <c r="A4" i="43"/>
  <c r="A11" i="43"/>
  <c r="A18" i="43"/>
  <c r="A5" i="43"/>
  <c r="A14" i="43"/>
  <c r="A12" i="43"/>
  <c r="A17" i="43"/>
  <c r="A19" i="43"/>
  <c r="A10" i="43"/>
  <c r="A8" i="43"/>
  <c r="A13" i="43"/>
  <c r="A7" i="43"/>
  <c r="A3" i="43"/>
  <c r="A9" i="43"/>
  <c r="A3" i="39"/>
  <c r="A29" i="39"/>
  <c r="A32" i="39"/>
  <c r="A28" i="39"/>
  <c r="A31" i="39"/>
  <c r="A15" i="39"/>
  <c r="A27" i="39"/>
  <c r="A30" i="39"/>
  <c r="A24" i="39"/>
  <c r="A26" i="39"/>
  <c r="A21" i="39"/>
  <c r="A8" i="39"/>
  <c r="A16" i="39"/>
  <c r="A20" i="39"/>
  <c r="A25" i="39"/>
  <c r="A17" i="39"/>
  <c r="A23" i="39"/>
  <c r="A14" i="39"/>
  <c r="A10" i="39"/>
  <c r="A4" i="39"/>
  <c r="A18" i="39"/>
  <c r="A19" i="39"/>
  <c r="A22" i="39"/>
  <c r="A15" i="46"/>
  <c r="A14" i="46"/>
  <c r="A22" i="46"/>
  <c r="A21" i="46"/>
  <c r="A12" i="46"/>
  <c r="A13" i="46"/>
  <c r="A20" i="46"/>
  <c r="A19" i="46"/>
  <c r="A16" i="46"/>
  <c r="A3" i="46"/>
  <c r="A6" i="46"/>
  <c r="A9" i="46"/>
  <c r="A6" i="51"/>
  <c r="A9" i="51"/>
  <c r="A12" i="51"/>
  <c r="A4" i="51"/>
  <c r="A10" i="47"/>
  <c r="A4" i="47"/>
  <c r="A6" i="47"/>
  <c r="A11" i="47"/>
  <c r="A5" i="29"/>
  <c r="A8" i="29"/>
  <c r="A10" i="29"/>
  <c r="A11" i="29"/>
  <c r="A15" i="29"/>
  <c r="A7" i="29"/>
  <c r="A30" i="29"/>
  <c r="A3" i="29"/>
  <c r="A34" i="29"/>
  <c r="A19" i="29"/>
  <c r="A25" i="29"/>
  <c r="A40" i="29"/>
  <c r="A17" i="29"/>
  <c r="A18" i="29"/>
  <c r="A41" i="29"/>
  <c r="A36" i="29"/>
  <c r="A35" i="29"/>
  <c r="A23" i="29"/>
  <c r="A6" i="29"/>
  <c r="A42" i="29"/>
  <c r="A32" i="29"/>
  <c r="A33" i="29"/>
  <c r="A37" i="29"/>
  <c r="A26" i="29"/>
  <c r="A27" i="29"/>
  <c r="A38" i="29"/>
  <c r="A39" i="29"/>
  <c r="A29" i="29"/>
  <c r="A28" i="29"/>
  <c r="A31" i="29"/>
  <c r="A43" i="29"/>
  <c r="A4" i="29"/>
  <c r="A24" i="29"/>
  <c r="A9" i="29"/>
  <c r="A21" i="29"/>
  <c r="A12" i="29"/>
  <c r="A22" i="29"/>
  <c r="A13" i="29"/>
  <c r="A20" i="29"/>
  <c r="A14" i="29"/>
  <c r="A16" i="29"/>
  <c r="A40" i="7"/>
  <c r="A10" i="7"/>
  <c r="A39" i="7"/>
  <c r="A6" i="7"/>
  <c r="A14" i="28"/>
  <c r="A36" i="28"/>
  <c r="A9" i="28"/>
  <c r="A6" i="28"/>
  <c r="A19" i="28"/>
  <c r="A41" i="28"/>
  <c r="A26" i="28"/>
  <c r="A3" i="28"/>
  <c r="A25" i="28"/>
  <c r="A8" i="28"/>
  <c r="A20" i="28"/>
  <c r="A5" i="28"/>
  <c r="A7" i="28"/>
  <c r="A4" i="28"/>
  <c r="A11" i="28"/>
  <c r="A24" i="28"/>
  <c r="A38" i="28"/>
  <c r="A13" i="28"/>
  <c r="A32" i="28"/>
  <c r="A39" i="28"/>
  <c r="A21" i="28"/>
  <c r="A23" i="28"/>
  <c r="A37" i="28"/>
  <c r="A27" i="28"/>
  <c r="A12" i="28"/>
  <c r="A10" i="28"/>
  <c r="A22" i="28"/>
  <c r="A29" i="28"/>
  <c r="A33" i="28"/>
  <c r="A28" i="28"/>
  <c r="A30" i="28"/>
  <c r="A40" i="28"/>
  <c r="A35" i="28"/>
  <c r="A15" i="28"/>
  <c r="A16" i="28"/>
  <c r="A20" i="7"/>
  <c r="A27" i="7"/>
  <c r="A23" i="7"/>
  <c r="A13" i="7"/>
  <c r="A32" i="7"/>
  <c r="A11" i="7"/>
  <c r="A18" i="7"/>
  <c r="A26" i="7"/>
  <c r="A8" i="7"/>
  <c r="A31" i="7"/>
  <c r="A42" i="7"/>
  <c r="A43" i="7"/>
  <c r="A37" i="7"/>
  <c r="A19" i="7"/>
  <c r="A16" i="7"/>
  <c r="A17" i="7"/>
  <c r="A21" i="7"/>
  <c r="A38" i="7"/>
  <c r="A28" i="7"/>
  <c r="A14" i="7"/>
  <c r="A29" i="7"/>
  <c r="A12" i="7"/>
  <c r="A5" i="7"/>
  <c r="A7" i="7"/>
  <c r="A33" i="7"/>
  <c r="A4" i="7"/>
  <c r="A25" i="7"/>
  <c r="A9" i="7"/>
  <c r="A30" i="7"/>
  <c r="A22" i="7"/>
  <c r="A34" i="7"/>
  <c r="A35" i="7"/>
  <c r="A15" i="7"/>
  <c r="A2" i="7"/>
  <c r="A41" i="7"/>
  <c r="A36" i="7"/>
  <c r="A7" i="51"/>
  <c r="A8" i="51"/>
  <c r="A11" i="51"/>
  <c r="A3" i="51"/>
  <c r="A5" i="51"/>
  <c r="A10" i="51"/>
  <c r="A2" i="46"/>
  <c r="A12" i="47"/>
  <c r="A8" i="47"/>
  <c r="A7" i="47"/>
  <c r="A9" i="47"/>
  <c r="A3" i="47"/>
  <c r="A2" i="47"/>
  <c r="A2" i="29"/>
  <c r="A3" i="7"/>
  <c r="A2" i="51"/>
  <c r="A2" i="39"/>
  <c r="M5" i="50" a="1"/>
  <c r="M5" i="50" s="1"/>
  <c r="M15" i="50" a="1"/>
  <c r="M15" i="50" s="1"/>
  <c r="M9" i="50" a="1"/>
  <c r="M9" i="50" s="1"/>
  <c r="M20" i="50" a="1"/>
  <c r="M20" i="50" s="1"/>
  <c r="M2" i="50" a="1"/>
  <c r="M2" i="50" s="1"/>
  <c r="M10" i="50" a="1"/>
  <c r="M10" i="50" s="1"/>
  <c r="M6" i="50" a="1"/>
  <c r="M6" i="50" s="1"/>
  <c r="A5" i="47"/>
  <c r="M5" i="41" a="1"/>
  <c r="M5" i="41" s="1"/>
  <c r="M25" i="41" a="1"/>
  <c r="M25" i="41" s="1"/>
  <c r="A25" i="41" s="1"/>
  <c r="M32" i="41" a="1"/>
  <c r="M32" i="41" s="1"/>
  <c r="A32" i="41" s="1"/>
  <c r="M10" i="38" a="1"/>
  <c r="M10" i="38" s="1"/>
  <c r="M11" i="38" a="1"/>
  <c r="M11" i="38" s="1"/>
  <c r="M42" i="28" a="1"/>
  <c r="M42" i="28" s="1"/>
  <c r="A18" i="28" s="1"/>
  <c r="N16" i="33" a="1"/>
  <c r="N16" i="33" s="1"/>
  <c r="N19" i="33" a="1"/>
  <c r="N19" i="33" s="1"/>
  <c r="A5" i="41" l="1"/>
  <c r="A15" i="41"/>
  <c r="A3" i="41"/>
  <c r="A4" i="41"/>
  <c r="A16" i="41"/>
  <c r="A17" i="41"/>
  <c r="A9" i="41"/>
  <c r="A17" i="38"/>
  <c r="A23" i="38"/>
  <c r="A21" i="38"/>
  <c r="A4" i="38"/>
  <c r="A5" i="38"/>
  <c r="A19" i="38"/>
  <c r="A12" i="38"/>
  <c r="A27" i="38"/>
  <c r="A26" i="38"/>
  <c r="A20" i="38"/>
  <c r="A11" i="38"/>
  <c r="A15" i="38"/>
  <c r="A9" i="38"/>
  <c r="A25" i="38"/>
  <c r="A14" i="38"/>
  <c r="A13" i="38"/>
  <c r="A22" i="38"/>
  <c r="A16" i="38"/>
  <c r="A24" i="38"/>
  <c r="A10" i="38"/>
  <c r="A7" i="38"/>
  <c r="A3" i="38"/>
  <c r="A6" i="38"/>
  <c r="A18" i="38"/>
  <c r="A8" i="38"/>
  <c r="A10" i="50"/>
  <c r="A5" i="50"/>
  <c r="A15" i="50"/>
  <c r="A9" i="50"/>
  <c r="A20" i="50"/>
  <c r="A6" i="50"/>
  <c r="A13" i="50"/>
  <c r="A14" i="50"/>
  <c r="A16" i="50"/>
  <c r="A18" i="50"/>
  <c r="A21" i="50"/>
  <c r="A17" i="50"/>
  <c r="A4" i="50"/>
  <c r="A11" i="50"/>
  <c r="A22" i="50"/>
  <c r="A19" i="50"/>
  <c r="A8" i="50"/>
  <c r="A3" i="50"/>
  <c r="A12" i="50"/>
  <c r="A7" i="50"/>
  <c r="A17" i="28"/>
  <c r="A31" i="28"/>
  <c r="A42" i="28"/>
  <c r="A34" i="28"/>
  <c r="A2" i="50"/>
  <c r="A2" i="41"/>
  <c r="A2" i="38"/>
  <c r="A2" i="28"/>
  <c r="O11" i="27"/>
  <c r="N11" i="27" s="1"/>
  <c r="N29" i="34" l="1"/>
  <c r="M29" i="34" s="1" a="1"/>
  <c r="M29" i="34" s="1"/>
  <c r="N24" i="34"/>
  <c r="M24" i="34" s="1" a="1"/>
  <c r="M24" i="34" s="1"/>
  <c r="N14" i="34"/>
  <c r="M14" i="34" s="1" a="1"/>
  <c r="M14" i="34" s="1"/>
  <c r="N34" i="34"/>
  <c r="M34" i="34" s="1" a="1"/>
  <c r="M34" i="34" s="1"/>
  <c r="O3" i="30"/>
  <c r="O10" i="30"/>
  <c r="O6" i="30"/>
  <c r="O8" i="30"/>
  <c r="O7" i="30"/>
  <c r="O4" i="30"/>
  <c r="O19" i="30"/>
  <c r="O15" i="30"/>
  <c r="O5" i="30"/>
  <c r="O4" i="27"/>
  <c r="N4" i="27" s="1"/>
  <c r="O5" i="27"/>
  <c r="N5" i="27" s="1"/>
  <c r="O13" i="27"/>
  <c r="N13" i="27" s="1"/>
  <c r="O7" i="27"/>
  <c r="N7" i="27" s="1"/>
  <c r="A12" i="27" l="1"/>
  <c r="A14" i="27"/>
  <c r="A9" i="27"/>
  <c r="A15" i="27"/>
  <c r="A16" i="27"/>
  <c r="A2" i="27"/>
  <c r="A17" i="27"/>
  <c r="A19" i="27"/>
  <c r="A8" i="27"/>
  <c r="A10" i="27"/>
  <c r="A20" i="27"/>
  <c r="O9" i="42"/>
  <c r="N9" i="42" s="1" a="1"/>
  <c r="N9" i="42" s="1"/>
  <c r="O7" i="42"/>
  <c r="N7" i="42" s="1" a="1"/>
  <c r="N7" i="42" s="1"/>
  <c r="O8" i="42"/>
  <c r="N8" i="42" s="1" a="1"/>
  <c r="N8" i="42" s="1"/>
  <c r="O8" i="49" l="1"/>
  <c r="N8" i="49" s="1" a="1"/>
  <c r="N8" i="49" s="1"/>
  <c r="O2" i="49"/>
  <c r="N2" i="49" s="1" a="1"/>
  <c r="N2" i="49" s="1"/>
  <c r="O4" i="49"/>
  <c r="N4" i="49" s="1" a="1"/>
  <c r="N4" i="49" s="1"/>
  <c r="O6" i="49"/>
  <c r="N6" i="49" s="1" a="1"/>
  <c r="N6" i="49" s="1"/>
  <c r="A6" i="49" l="1"/>
  <c r="A4" i="49"/>
  <c r="A12" i="49"/>
  <c r="A11" i="49"/>
  <c r="A14" i="49"/>
  <c r="A10" i="49"/>
  <c r="A9" i="49"/>
  <c r="A7" i="49"/>
  <c r="A3" i="49"/>
  <c r="A5" i="49"/>
  <c r="A13" i="49"/>
  <c r="A8" i="49"/>
  <c r="O3" i="48"/>
  <c r="N3" i="48" s="1" a="1"/>
  <c r="N3" i="48" s="1"/>
  <c r="O5" i="48"/>
  <c r="N5" i="48" s="1" a="1"/>
  <c r="N5" i="48" s="1"/>
  <c r="O7" i="48"/>
  <c r="N7" i="48" s="1" a="1"/>
  <c r="N7" i="48" s="1"/>
  <c r="O4" i="48"/>
  <c r="N4" i="48" s="1" a="1"/>
  <c r="N4" i="48" s="1"/>
  <c r="O6" i="48"/>
  <c r="N6" i="48" s="1" a="1"/>
  <c r="N6" i="48" s="1"/>
  <c r="O2" i="48"/>
  <c r="N2" i="48" s="1" a="1"/>
  <c r="N2" i="48" s="1"/>
  <c r="N4" i="45" a="1"/>
  <c r="N4" i="45" s="1"/>
  <c r="N2" i="45" a="1"/>
  <c r="N2" i="45" s="1"/>
  <c r="N9" i="45" a="1"/>
  <c r="N9" i="45" s="1"/>
  <c r="N3" i="45" a="1"/>
  <c r="N3" i="45" s="1"/>
  <c r="N5" i="45" a="1"/>
  <c r="N5" i="45" s="1"/>
  <c r="N6" i="45" a="1"/>
  <c r="N6" i="45" s="1"/>
  <c r="O6" i="44"/>
  <c r="N6" i="44" s="1" a="1"/>
  <c r="N6" i="44" s="1"/>
  <c r="O5" i="44"/>
  <c r="N5" i="44" s="1" a="1"/>
  <c r="N5" i="44" s="1"/>
  <c r="O2" i="44"/>
  <c r="N2" i="44" s="1" a="1"/>
  <c r="N2" i="44" s="1"/>
  <c r="O7" i="44"/>
  <c r="N7" i="44" s="1" a="1"/>
  <c r="N7" i="44" s="1"/>
  <c r="O11" i="42"/>
  <c r="N11" i="42" s="1" a="1"/>
  <c r="N11" i="42" s="1"/>
  <c r="O3" i="42"/>
  <c r="N3" i="42" s="1" a="1"/>
  <c r="N3" i="42" s="1"/>
  <c r="O6" i="42"/>
  <c r="N6" i="42" s="1" a="1"/>
  <c r="N6" i="42" s="1"/>
  <c r="O12" i="42"/>
  <c r="N12" i="42" s="1" a="1"/>
  <c r="N12" i="42" s="1"/>
  <c r="O10" i="42"/>
  <c r="N10" i="42" s="1" a="1"/>
  <c r="N10" i="42" s="1"/>
  <c r="O2" i="42"/>
  <c r="N2" i="42" s="1" a="1"/>
  <c r="N2" i="42" s="1"/>
  <c r="A11" i="48" l="1"/>
  <c r="A8" i="48"/>
  <c r="A4" i="48"/>
  <c r="A5" i="48"/>
  <c r="A3" i="48"/>
  <c r="A6" i="48"/>
  <c r="A7" i="48"/>
  <c r="A10" i="48"/>
  <c r="A9" i="48"/>
  <c r="A14" i="44"/>
  <c r="A11" i="44"/>
  <c r="A10" i="44"/>
  <c r="A12" i="44"/>
  <c r="A13" i="44"/>
  <c r="A5" i="44"/>
  <c r="A2" i="44"/>
  <c r="A4" i="44"/>
  <c r="A3" i="44"/>
  <c r="A6" i="44"/>
  <c r="A9" i="44"/>
  <c r="A7" i="44"/>
  <c r="A8" i="44"/>
  <c r="A2" i="49"/>
  <c r="A2" i="42"/>
  <c r="A2" i="45"/>
  <c r="A2" i="48"/>
  <c r="O19" i="40"/>
  <c r="N19" i="40" s="1" a="1"/>
  <c r="N19" i="40" s="1"/>
  <c r="O2" i="40"/>
  <c r="N2" i="40" s="1" a="1"/>
  <c r="N2" i="40" s="1"/>
  <c r="O6" i="40"/>
  <c r="N6" i="40" s="1" a="1"/>
  <c r="N6" i="40" s="1"/>
  <c r="O11" i="40"/>
  <c r="N11" i="40" s="1" a="1"/>
  <c r="N11" i="40" s="1"/>
  <c r="O4" i="40"/>
  <c r="N4" i="40" s="1" a="1"/>
  <c r="N4" i="40" s="1"/>
  <c r="O18" i="40"/>
  <c r="N18" i="40" s="1" a="1"/>
  <c r="N18" i="40" s="1"/>
  <c r="O3" i="40"/>
  <c r="N3" i="40" s="1" a="1"/>
  <c r="N3" i="40" s="1"/>
  <c r="O7" i="40"/>
  <c r="N7" i="40" s="1" a="1"/>
  <c r="N7" i="40" s="1"/>
  <c r="O12" i="40"/>
  <c r="N12" i="40" s="1" a="1"/>
  <c r="N12" i="40" s="1"/>
  <c r="O9" i="40"/>
  <c r="N9" i="40" s="1" a="1"/>
  <c r="N9" i="40" s="1"/>
  <c r="O5" i="40"/>
  <c r="N5" i="40" s="1" a="1"/>
  <c r="N5" i="40" s="1"/>
  <c r="O25" i="40"/>
  <c r="N25" i="40" s="1" a="1"/>
  <c r="N25" i="40" s="1"/>
  <c r="O13" i="40"/>
  <c r="N13" i="40" s="1" a="1"/>
  <c r="N13" i="40" s="1"/>
  <c r="O10" i="40"/>
  <c r="N10" i="40" s="1" a="1"/>
  <c r="N10" i="40" s="1"/>
  <c r="O8" i="40"/>
  <c r="N8" i="40" s="1" a="1"/>
  <c r="N8" i="40" s="1"/>
  <c r="A13" i="40" l="1"/>
  <c r="A8" i="40"/>
  <c r="A12" i="40"/>
  <c r="A3" i="40"/>
  <c r="A25" i="40"/>
  <c r="A11" i="40"/>
  <c r="A9" i="40"/>
  <c r="A18" i="40"/>
  <c r="A17" i="40"/>
  <c r="A22" i="40"/>
  <c r="A14" i="40"/>
  <c r="A23" i="40"/>
  <c r="A15" i="40"/>
  <c r="A16" i="40"/>
  <c r="A21" i="40"/>
  <c r="A20" i="40"/>
  <c r="A24" i="40"/>
  <c r="A10" i="40"/>
  <c r="A7" i="40"/>
  <c r="A4" i="40"/>
  <c r="A19" i="40"/>
  <c r="A5" i="40"/>
  <c r="A6" i="40"/>
  <c r="A2" i="40"/>
  <c r="N5" i="35"/>
  <c r="M5" i="35" s="1" a="1"/>
  <c r="M5" i="35" s="1"/>
  <c r="N2" i="35"/>
  <c r="M2" i="35" s="1" a="1"/>
  <c r="M2" i="35" s="1"/>
  <c r="N4" i="35"/>
  <c r="M4" i="35" s="1" a="1"/>
  <c r="M4" i="35" s="1"/>
  <c r="N2" i="34"/>
  <c r="M2" i="34" s="1" a="1"/>
  <c r="M2" i="34" s="1"/>
  <c r="N21" i="34"/>
  <c r="M21" i="34" s="1" a="1"/>
  <c r="M21" i="34" s="1"/>
  <c r="N43" i="34"/>
  <c r="M43" i="34" s="1" a="1"/>
  <c r="M43" i="34" s="1"/>
  <c r="N5" i="34"/>
  <c r="M5" i="34" s="1" a="1"/>
  <c r="M5" i="34" s="1"/>
  <c r="N27" i="34"/>
  <c r="M27" i="34" s="1" a="1"/>
  <c r="M27" i="34" s="1"/>
  <c r="N6" i="34"/>
  <c r="M6" i="34" s="1" a="1"/>
  <c r="M6" i="34" s="1"/>
  <c r="N16" i="34"/>
  <c r="M16" i="34" s="1" a="1"/>
  <c r="M16" i="34" s="1"/>
  <c r="N23" i="34"/>
  <c r="N3" i="34"/>
  <c r="M3" i="34" s="1" a="1"/>
  <c r="M3" i="34" s="1"/>
  <c r="N7" i="34"/>
  <c r="M7" i="34" s="1" a="1"/>
  <c r="M7" i="34" s="1"/>
  <c r="N10" i="34"/>
  <c r="M10" i="34" s="1" a="1"/>
  <c r="M10" i="34" s="1"/>
  <c r="N9" i="34"/>
  <c r="M9" i="34" s="1" a="1"/>
  <c r="M9" i="34" s="1"/>
  <c r="N19" i="34"/>
  <c r="M19" i="34" s="1" a="1"/>
  <c r="M19" i="34" s="1"/>
  <c r="N20" i="34"/>
  <c r="M20" i="34" s="1" a="1"/>
  <c r="M20" i="34" s="1"/>
  <c r="N8" i="34"/>
  <c r="M8" i="34" s="1" a="1"/>
  <c r="M8" i="34" s="1"/>
  <c r="N13" i="34"/>
  <c r="M13" i="34" s="1" a="1"/>
  <c r="M13" i="34" s="1"/>
  <c r="N25" i="33" a="1"/>
  <c r="N25" i="33" s="1"/>
  <c r="N8" i="33" a="1"/>
  <c r="N8" i="33" s="1"/>
  <c r="O2" i="33"/>
  <c r="N2" i="33" s="1" a="1"/>
  <c r="N2" i="33" s="1"/>
  <c r="N41" i="33" a="1"/>
  <c r="N41" i="33" s="1"/>
  <c r="N5" i="33" a="1"/>
  <c r="N5" i="33" s="1"/>
  <c r="N36" i="33" a="1"/>
  <c r="N36" i="33" s="1"/>
  <c r="N10" i="33" a="1"/>
  <c r="N10" i="33" s="1"/>
  <c r="N11" i="33" a="1"/>
  <c r="N11" i="33" s="1"/>
  <c r="N7" i="33" a="1"/>
  <c r="N7" i="33" s="1"/>
  <c r="N12" i="33" a="1"/>
  <c r="N12" i="33" s="1"/>
  <c r="N4" i="33" a="1"/>
  <c r="N4" i="33" s="1"/>
  <c r="N6" i="33" a="1"/>
  <c r="N6" i="33" s="1"/>
  <c r="N9" i="33" a="1"/>
  <c r="N9" i="33" s="1"/>
  <c r="N24" i="33" a="1"/>
  <c r="N24" i="33" s="1"/>
  <c r="A6" i="33" l="1"/>
  <c r="A7" i="33"/>
  <c r="A4" i="33"/>
  <c r="A12" i="33"/>
  <c r="A24" i="33"/>
  <c r="A9" i="33"/>
  <c r="A36" i="33"/>
  <c r="A11" i="33"/>
  <c r="A10" i="33"/>
  <c r="A41" i="33"/>
  <c r="A8" i="33"/>
  <c r="A25" i="33"/>
  <c r="A5" i="33"/>
  <c r="A13" i="33"/>
  <c r="A26" i="33"/>
  <c r="A35" i="33"/>
  <c r="A44" i="33"/>
  <c r="A34" i="33"/>
  <c r="A23" i="33"/>
  <c r="A20" i="33"/>
  <c r="A46" i="33"/>
  <c r="A3" i="33"/>
  <c r="A19" i="33"/>
  <c r="A16" i="33"/>
  <c r="A38" i="33"/>
  <c r="A37" i="33"/>
  <c r="A39" i="33"/>
  <c r="A43" i="33"/>
  <c r="A49" i="33"/>
  <c r="A32" i="33"/>
  <c r="A15" i="33"/>
  <c r="A14" i="33"/>
  <c r="A40" i="33"/>
  <c r="A42" i="33"/>
  <c r="A50" i="33"/>
  <c r="A29" i="33"/>
  <c r="A31" i="33"/>
  <c r="A48" i="33"/>
  <c r="A27" i="33"/>
  <c r="A22" i="33"/>
  <c r="A18" i="33"/>
  <c r="A30" i="33"/>
  <c r="A17" i="33"/>
  <c r="A47" i="33"/>
  <c r="A45" i="33"/>
  <c r="A33" i="33"/>
  <c r="A21" i="33"/>
  <c r="A28" i="33"/>
  <c r="A2" i="35"/>
  <c r="A2" i="33"/>
  <c r="M23" i="34" a="1"/>
  <c r="M23" i="34" s="1"/>
  <c r="O3" i="31"/>
  <c r="N3" i="31" s="1" a="1"/>
  <c r="N3" i="31" s="1"/>
  <c r="O10" i="31"/>
  <c r="N10" i="31" s="1" a="1"/>
  <c r="N10" i="31" s="1"/>
  <c r="O2" i="31"/>
  <c r="N2" i="31" s="1" a="1"/>
  <c r="N2" i="31" s="1"/>
  <c r="O4" i="31"/>
  <c r="N4" i="31" s="1" a="1"/>
  <c r="N4" i="31" s="1"/>
  <c r="A18" i="31" l="1"/>
  <c r="A17" i="31"/>
  <c r="A16" i="31"/>
  <c r="A35" i="34"/>
  <c r="A42" i="34"/>
  <c r="A22" i="34"/>
  <c r="A33" i="34"/>
  <c r="A4" i="34"/>
  <c r="A11" i="34"/>
  <c r="A29" i="34"/>
  <c r="A24" i="34"/>
  <c r="A34" i="34"/>
  <c r="A14" i="34"/>
  <c r="A46" i="34"/>
  <c r="A47" i="34"/>
  <c r="A48" i="34"/>
  <c r="A49" i="34"/>
  <c r="A36" i="34"/>
  <c r="A37" i="34"/>
  <c r="A31" i="34"/>
  <c r="A38" i="34"/>
  <c r="A25" i="34"/>
  <c r="A40" i="34"/>
  <c r="A41" i="34"/>
  <c r="A44" i="34"/>
  <c r="A15" i="34"/>
  <c r="A32" i="34"/>
  <c r="A26" i="34"/>
  <c r="A39" i="34"/>
  <c r="A12" i="34"/>
  <c r="A18" i="34"/>
  <c r="A28" i="34"/>
  <c r="A17" i="34"/>
  <c r="A30" i="34"/>
  <c r="A45" i="34"/>
  <c r="A23" i="34"/>
  <c r="A19" i="34"/>
  <c r="A20" i="34"/>
  <c r="A8" i="34"/>
  <c r="A13" i="34"/>
  <c r="A9" i="34"/>
  <c r="A27" i="34"/>
  <c r="A7" i="34"/>
  <c r="A21" i="34"/>
  <c r="A43" i="34"/>
  <c r="A5" i="34"/>
  <c r="A6" i="34"/>
  <c r="A16" i="34"/>
  <c r="A3" i="34"/>
  <c r="A10" i="34"/>
  <c r="A3" i="31"/>
  <c r="A4" i="31"/>
  <c r="A13" i="31"/>
  <c r="A12" i="31"/>
  <c r="A14" i="31"/>
  <c r="A15" i="31"/>
  <c r="A7" i="31"/>
  <c r="A5" i="31"/>
  <c r="A9" i="31"/>
  <c r="A8" i="31"/>
  <c r="A6" i="31"/>
  <c r="A10" i="31"/>
  <c r="A11" i="31"/>
  <c r="A19" i="31"/>
  <c r="A2" i="34"/>
  <c r="A2" i="31"/>
  <c r="N7" i="30"/>
  <c r="N5" i="30"/>
  <c r="O2" i="30"/>
  <c r="N2" i="30" s="1"/>
  <c r="N3" i="30"/>
  <c r="N10" i="30"/>
  <c r="N19" i="30"/>
  <c r="N8" i="30"/>
  <c r="N6" i="30"/>
  <c r="N15" i="30"/>
  <c r="N4" i="30"/>
  <c r="A4" i="30" l="1"/>
  <c r="A6" i="30"/>
  <c r="A15" i="30"/>
  <c r="A10" i="30"/>
  <c r="A3" i="30"/>
  <c r="A5" i="30"/>
  <c r="A7" i="30"/>
  <c r="A8" i="30"/>
  <c r="A23" i="30"/>
  <c r="A27" i="30"/>
  <c r="A31" i="30"/>
  <c r="A19" i="30"/>
  <c r="A26" i="30"/>
  <c r="A28" i="30"/>
  <c r="A30" i="30"/>
  <c r="A33" i="30"/>
  <c r="A25" i="30"/>
  <c r="A29" i="30"/>
  <c r="A32" i="30"/>
  <c r="A24" i="30"/>
  <c r="A22" i="30"/>
  <c r="A11" i="30"/>
  <c r="A18" i="30"/>
  <c r="A20" i="30"/>
  <c r="A17" i="30"/>
  <c r="A21" i="30"/>
  <c r="A12" i="30"/>
  <c r="A13" i="30"/>
  <c r="A9" i="30"/>
  <c r="A16" i="30"/>
  <c r="A14" i="30"/>
  <c r="A2" i="30"/>
  <c r="A5" i="27"/>
  <c r="A4" i="27"/>
  <c r="A18" i="27"/>
  <c r="A3" i="27"/>
  <c r="A13" i="27"/>
  <c r="A7" i="27"/>
  <c r="A6" i="27"/>
  <c r="A11" i="2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<sst xmlns="http://schemas.openxmlformats.org/spreadsheetml/2006/main" count="3023" uniqueCount="370">
  <si>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</si>
  <si>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</si>
  <si>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</si>
  <si>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</si>
  <si>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</si>
  <si>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</si>
  <si>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</si>
  <si>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</si>
  <si>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</si>
  <si>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</si>
  <si>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</si>
  <si>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</si>
  <si>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</si>
  <si>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</si>
  <si>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</si>
  <si>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</si>
  <si>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</si>
  <si>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</si>
  <si>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</si>
  <si>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Veeriku Badminton</t>
  </si>
  <si>
    <t>Marten Põder</t>
  </si>
  <si>
    <t>Kaspar Kaasik</t>
  </si>
  <si>
    <t>Andre Looskari</t>
  </si>
  <si>
    <t>Arturi Asperk</t>
  </si>
  <si>
    <t>Valge Hani</t>
  </si>
  <si>
    <t>Oskar Laanes</t>
  </si>
  <si>
    <t>Alexander Linnamägi</t>
  </si>
  <si>
    <t>Iko Viik</t>
  </si>
  <si>
    <t>Taaniel Mehine</t>
  </si>
  <si>
    <t>Morten Rozental</t>
  </si>
  <si>
    <t>Hendrik Jekimov</t>
  </si>
  <si>
    <t>Gregor Kivisaar</t>
  </si>
  <si>
    <t>Aron Ehrlich</t>
  </si>
  <si>
    <t>Priit Põder</t>
  </si>
  <si>
    <t>Mihkel Reimand</t>
  </si>
  <si>
    <t>Viiralt Salumaa</t>
  </si>
  <si>
    <t>Raimond Vaidla</t>
  </si>
  <si>
    <t>Roland Braschinsky</t>
  </si>
  <si>
    <t>Henri Tanila</t>
  </si>
  <si>
    <t>Alfred Perv</t>
  </si>
  <si>
    <t>Tanel Reiljan</t>
  </si>
  <si>
    <t>Taavi Reiljan</t>
  </si>
  <si>
    <t>Kaspar Sorge</t>
  </si>
  <si>
    <t>Lennart Küüts</t>
  </si>
  <si>
    <t>Joonas Vapper</t>
  </si>
  <si>
    <t>SK Fookus</t>
  </si>
  <si>
    <t>Kevin Sulkovski</t>
  </si>
  <si>
    <t>Herman Jakob Anderson</t>
  </si>
  <si>
    <t>Kaur Mööl</t>
  </si>
  <si>
    <t>Marten Kurvits</t>
  </si>
  <si>
    <t>Oleh Kulieshov</t>
  </si>
  <si>
    <t>Anija Sulgpalliklubi</t>
  </si>
  <si>
    <t>Ruben Kivinurm</t>
  </si>
  <si>
    <t>Roven Nemvalts</t>
  </si>
  <si>
    <t>Rasmus Kivinurm</t>
  </si>
  <si>
    <t>Võru SK</t>
  </si>
  <si>
    <t>Ott Vabamäe</t>
  </si>
  <si>
    <t>Art Derek Lainet</t>
  </si>
  <si>
    <t>Pätrik Väliste</t>
  </si>
  <si>
    <t>Kustas Kübar</t>
  </si>
  <si>
    <t>Albert Leis</t>
  </si>
  <si>
    <t>Melvin Rui</t>
  </si>
  <si>
    <t>Ruben-Naatan Kubri</t>
  </si>
  <si>
    <t>Mikhail Kurs</t>
  </si>
  <si>
    <t>Rasmus Sallaste</t>
  </si>
  <si>
    <t>Johan Sirel</t>
  </si>
  <si>
    <t>Karl Mattias Pedai</t>
  </si>
  <si>
    <t>Evor Eensalu</t>
  </si>
  <si>
    <t>Rannar Kiviste</t>
  </si>
  <si>
    <t>Rando Roosla</t>
  </si>
  <si>
    <t>Karl Erik Kompus</t>
  </si>
  <si>
    <t>Nikita Bezsonov</t>
  </si>
  <si>
    <t>Eke Tsirk</t>
  </si>
  <si>
    <t>Rasmus Isand</t>
  </si>
  <si>
    <t>Lennart Reintam</t>
  </si>
  <si>
    <t>Kaspar Kaido Saveljev</t>
  </si>
  <si>
    <t>Raul Must SK</t>
  </si>
  <si>
    <t>Kristen Soe</t>
  </si>
  <si>
    <t>Artur Aun</t>
  </si>
  <si>
    <t>Ranol Kähr</t>
  </si>
  <si>
    <t>Jaan Liira</t>
  </si>
  <si>
    <t>Rodion Olennikov</t>
  </si>
  <si>
    <t>Kert Vilimäe</t>
  </si>
  <si>
    <t>Roland Tellissaar</t>
  </si>
  <si>
    <t>Germo Aal</t>
  </si>
  <si>
    <t>Alexander Vikman</t>
  </si>
  <si>
    <t>Art Vallikivi</t>
  </si>
  <si>
    <t>Gregor-Brian Barbo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</si>
  <si>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</si>
  <si>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</si>
  <si>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</si>
  <si>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</si>
  <si>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</si>
  <si>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</si>
  <si>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</si>
  <si>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</si>
  <si>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</si>
  <si>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</si>
  <si>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</si>
  <si>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</si>
  <si>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</si>
  <si>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</si>
  <si>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</si>
  <si>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</si>
  <si>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Viimsi SK</t>
  </si>
  <si>
    <t>Johanna Mäestu</t>
  </si>
  <si>
    <t>Elisabeth Talviste</t>
  </si>
  <si>
    <t>Säde Vanaveski</t>
  </si>
  <si>
    <t>Sonja Oja</t>
  </si>
  <si>
    <t>Janeli Muinast</t>
  </si>
  <si>
    <t>Mia-Liis Migur</t>
  </si>
  <si>
    <t>Maria Berik</t>
  </si>
  <si>
    <t>Maria Somova</t>
  </si>
  <si>
    <t>Margaret Lips</t>
  </si>
  <si>
    <t>Getri Roosla</t>
  </si>
  <si>
    <t>Pärnu SK</t>
  </si>
  <si>
    <t>Kadri-Lii Tehu</t>
  </si>
  <si>
    <t>Helene Pähkel</t>
  </si>
  <si>
    <t>Emilia Ainso</t>
  </si>
  <si>
    <t>Kadi Hein</t>
  </si>
  <si>
    <t>Laura Mia Paal</t>
  </si>
  <si>
    <t>Roosi Teino</t>
  </si>
  <si>
    <t>Jelizaveta Sazonova</t>
  </si>
  <si>
    <t>Mia Rianna Ruul</t>
  </si>
  <si>
    <t>Kirgas Vanaveski</t>
  </si>
  <si>
    <t>Lisete Sallaste</t>
  </si>
  <si>
    <t>Eleriin Kruusa</t>
  </si>
  <si>
    <t>Evelin Galetko</t>
  </si>
  <si>
    <t>Merily Rinaldi</t>
  </si>
  <si>
    <t>Ericha Dolgin</t>
  </si>
  <si>
    <t>Ranely Lehtla</t>
  </si>
  <si>
    <t>Alicia Nassar</t>
  </si>
  <si>
    <t>Kelly Ojamaa</t>
  </si>
  <si>
    <t>Elsa Themas</t>
  </si>
  <si>
    <t>Kirsika Vaidla</t>
  </si>
  <si>
    <t>Sandra Kask</t>
  </si>
  <si>
    <t>Jasmine Äniline</t>
  </si>
  <si>
    <t>Hannele Pärn</t>
  </si>
  <si>
    <t>Elli Jaal</t>
  </si>
  <si>
    <t>Kärt-Getter Rest</t>
  </si>
  <si>
    <t>Rosann Massur</t>
  </si>
  <si>
    <t>Berit Poola</t>
  </si>
  <si>
    <t>Marleen Lips</t>
  </si>
  <si>
    <t>Elis Tomann</t>
  </si>
  <si>
    <t>Gerlin Unga</t>
  </si>
  <si>
    <t>Kreete Mõisnik</t>
  </si>
  <si>
    <t>Liselle Rüütli</t>
  </si>
  <si>
    <t>Janeli Reimand</t>
  </si>
  <si>
    <t>Marite Hansar</t>
  </si>
  <si>
    <t>Heleri Veeleid</t>
  </si>
  <si>
    <t>Delisa Nassar</t>
  </si>
  <si>
    <t>Grettel Luts</t>
  </si>
  <si>
    <t>Mirtel Mileen Möller</t>
  </si>
  <si>
    <t>Loore-Lisete Kadai</t>
  </si>
  <si>
    <t>Teele Majamees</t>
  </si>
  <si>
    <t>Emma Paavel</t>
  </si>
  <si>
    <t>Paul Põldmaa</t>
  </si>
  <si>
    <t>Romet Laul</t>
  </si>
  <si>
    <t>Gert Erik Välbe</t>
  </si>
  <si>
    <t>Sandro Mitrauskis</t>
  </si>
  <si>
    <t>Samuel Tarbe</t>
  </si>
  <si>
    <t>SK BadMint</t>
  </si>
  <si>
    <t>Kaarel Saviir</t>
  </si>
  <si>
    <t>Sander Saviir</t>
  </si>
  <si>
    <t>Ralf Erik Reiman</t>
  </si>
  <si>
    <t>Otto Erik Veermets</t>
  </si>
  <si>
    <t>Eric Tõnissoo</t>
  </si>
  <si>
    <t>Sten-Erik Sild</t>
  </si>
  <si>
    <t>Robin Saar</t>
  </si>
  <si>
    <t>Hendrik Voor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</si>
  <si>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</si>
  <si>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</si>
  <si>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</si>
  <si>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</si>
  <si>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</si>
  <si>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</si>
  <si>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</si>
  <si>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Eliise Luts</t>
  </si>
  <si>
    <t>Lisandra Lääne</t>
  </si>
  <si>
    <t>Mirta Kukk</t>
  </si>
  <si>
    <t>Eha Mari Maasik</t>
  </si>
  <si>
    <t>Keidi Kaasma</t>
  </si>
  <si>
    <t>Grethe Look</t>
  </si>
  <si>
    <t>Greete Kiisk</t>
  </si>
  <si>
    <t>Emma Kaldoja</t>
  </si>
  <si>
    <t>Merete Teder</t>
  </si>
  <si>
    <t>Eileen Pärsim</t>
  </si>
  <si>
    <t>Allan Maximillian Närep</t>
  </si>
  <si>
    <t>Endrik Kalm</t>
  </si>
  <si>
    <t>Konstantin Kozmin</t>
  </si>
  <si>
    <t>Mattias Piirmets</t>
  </si>
  <si>
    <t>Jako Kääpa</t>
  </si>
  <si>
    <t>Karl Jacob Rosenthal-Romet</t>
  </si>
  <si>
    <t>Joosep Kutsar</t>
  </si>
  <si>
    <t>Kaspar Vink</t>
  </si>
  <si>
    <t>Roland Käär</t>
  </si>
  <si>
    <t>Rumissa-Maria Kabulov</t>
  </si>
  <si>
    <t>Emil Tarbe</t>
  </si>
  <si>
    <t>Erki Maisa</t>
  </si>
  <si>
    <t>Tuule-Mari Raav</t>
  </si>
  <si>
    <t>Kaisa-Reen Sepalaan</t>
  </si>
  <si>
    <t>Aston Perv</t>
  </si>
  <si>
    <t>Joonas Isand</t>
  </si>
  <si>
    <t>Marta-Helena Pallon</t>
  </si>
  <si>
    <t>Katarina Parksepp</t>
  </si>
  <si>
    <t>Sigret Noor</t>
  </si>
  <si>
    <t>Emilia Asafov</t>
  </si>
  <si>
    <t>Lorean Indra Kavald</t>
  </si>
  <si>
    <t>Krisete Kuimets</t>
  </si>
  <si>
    <t>Markus Laur</t>
  </si>
  <si>
    <t>Harlis Arujõe</t>
  </si>
  <si>
    <t>Luise Märss</t>
  </si>
  <si>
    <t>Paula Rebaste</t>
  </si>
  <si>
    <t>Gregor Tõnissoo</t>
  </si>
  <si>
    <t>Kert Saar</t>
  </si>
  <si>
    <t>Kristofer Parksepp</t>
  </si>
  <si>
    <t>Johann Päll</t>
  </si>
  <si>
    <t>Maria Zuppur</t>
  </si>
  <si>
    <t>Helmiine Juhanson</t>
  </si>
  <si>
    <t>Gritt Roosla</t>
  </si>
  <si>
    <t>Emma Dancis</t>
  </si>
  <si>
    <t>Adele Talviste</t>
  </si>
  <si>
    <t>Estonian Youth Int.  Noorte GP-6     .26</t>
  </si>
  <si>
    <t>RSL Noorte GP-4 09.-10.05.26</t>
  </si>
  <si>
    <t>RSL Noorte GP-5 .26</t>
  </si>
  <si>
    <t>RSL Noorte GP-7 .26</t>
  </si>
  <si>
    <t>Daniels Kublins</t>
  </si>
  <si>
    <t>LAT</t>
  </si>
  <si>
    <t>Paul Johannes Läänemets</t>
  </si>
  <si>
    <t>Marcus Kala</t>
  </si>
  <si>
    <t>Romet Rüster</t>
  </si>
  <si>
    <t>Mairold Mae</t>
  </si>
  <si>
    <t>Johannes Varblas</t>
  </si>
  <si>
    <t>Märten Kerner</t>
  </si>
  <si>
    <t>Oskar Annuk</t>
  </si>
  <si>
    <t>Richard Rogenbaum</t>
  </si>
  <si>
    <t>Rayan Lasn</t>
  </si>
  <si>
    <t>Jaan-Oskar Taal</t>
  </si>
  <si>
    <t>Leonard Arak</t>
  </si>
  <si>
    <t>Ruudi Rand</t>
  </si>
  <si>
    <t>Matvii Petrenko</t>
  </si>
  <si>
    <t>Alfred Teder</t>
  </si>
  <si>
    <t>Joonatan Aliste</t>
  </si>
  <si>
    <t>Carmella Krislin Kruus</t>
  </si>
  <si>
    <t>Kristina Kärkkänen</t>
  </si>
  <si>
    <t>Laura-Liisa Schmidt</t>
  </si>
  <si>
    <t>Eva Liisa Van Den Ouweelen</t>
  </si>
  <si>
    <t>Pärle Planken</t>
  </si>
  <si>
    <t>Karmen Käär</t>
  </si>
  <si>
    <t>Helena Jaanimäe</t>
  </si>
  <si>
    <t>Mirtel Knude</t>
  </si>
  <si>
    <t>Reete Vahtramäe</t>
  </si>
  <si>
    <t>Greta Tannenberg</t>
  </si>
  <si>
    <t>Reicel Saaron</t>
  </si>
  <si>
    <t>Doris Sova</t>
  </si>
  <si>
    <t>Saskia Laeva</t>
  </si>
  <si>
    <t>Miia Langmets</t>
  </si>
  <si>
    <t>Emily Jämsä</t>
  </si>
  <si>
    <t>Dersy Vaher</t>
  </si>
  <si>
    <t>Keithlyn Vunk</t>
  </si>
  <si>
    <t>Emily Evartov</t>
  </si>
  <si>
    <t>Kirke Marie Levo</t>
  </si>
  <si>
    <t>Mari-Liis Leemet</t>
  </si>
  <si>
    <t>Johannes Truus</t>
  </si>
  <si>
    <t>Hanna Marie Eensoo</t>
  </si>
  <si>
    <t>Mirelle Ots</t>
  </si>
  <si>
    <t>Merketa Kivinurm</t>
  </si>
  <si>
    <t>Marti Joost</t>
  </si>
  <si>
    <t>Kaspar Roletsky</t>
  </si>
  <si>
    <t>Emil Penner</t>
  </si>
  <si>
    <t>Mairon Kask</t>
  </si>
  <si>
    <t>Kristjan van de Runstraat</t>
  </si>
  <si>
    <t>Rando Penner</t>
  </si>
  <si>
    <t>Ilmari Asperk</t>
  </si>
  <si>
    <t>Kris Käär</t>
  </si>
  <si>
    <t>Theodor Sinimäe</t>
  </si>
  <si>
    <t>Henry Lucas Himberg</t>
  </si>
  <si>
    <t>Roven Voldek</t>
  </si>
  <si>
    <t>Markus Laan</t>
  </si>
  <si>
    <t>Mihkel Vink</t>
  </si>
  <si>
    <t>Risto Rajasaar</t>
  </si>
  <si>
    <t>Markus Raketski</t>
  </si>
  <si>
    <t>Jõhvi SK</t>
  </si>
  <si>
    <t>Rome Jürmann</t>
  </si>
  <si>
    <t>Ragnar Pärgmäe</t>
  </si>
  <si>
    <t>Oliver Voika</t>
  </si>
  <si>
    <t>Albert Pristavka</t>
  </si>
  <si>
    <t>Markus Traks</t>
  </si>
  <si>
    <t>Rhett Päll</t>
  </si>
  <si>
    <t>Ivan Sapronov</t>
  </si>
  <si>
    <t>BadMint</t>
  </si>
  <si>
    <t>Maru Jon Maiste</t>
  </si>
  <si>
    <t>Herman Kull</t>
  </si>
  <si>
    <t>Andri Eit</t>
  </si>
  <si>
    <t>Stephan Kespre</t>
  </si>
  <si>
    <t>Tristan-Kenneth Lepp</t>
  </si>
  <si>
    <t>Johan Päll</t>
  </si>
  <si>
    <t>Riko Sepp</t>
  </si>
  <si>
    <t>Annabel Marie Tamm</t>
  </si>
  <si>
    <t>Annaliisa Jõemets</t>
  </si>
  <si>
    <t>Lenna Mette Kadarpik</t>
  </si>
  <si>
    <t>Maria Kornejeva</t>
  </si>
  <si>
    <t>Brita Marrandi</t>
  </si>
  <si>
    <t>Anna Marii Sillandi</t>
  </si>
  <si>
    <t>Ingel Säde Gamzejev</t>
  </si>
  <si>
    <t>Lili-Marleen Lehtla</t>
  </si>
  <si>
    <t>Nora Piik</t>
  </si>
  <si>
    <t>Helen Jallajas</t>
  </si>
  <si>
    <t>Elina-May Must</t>
  </si>
  <si>
    <t>Paula Gloria Uusküla</t>
  </si>
  <si>
    <t>Marta Asuja</t>
  </si>
  <si>
    <t>Karmen Joanna Kroon</t>
  </si>
  <si>
    <t>Marta Parmasson</t>
  </si>
  <si>
    <t>Milla Johanna Jürma</t>
  </si>
  <si>
    <t>Hanna Loore Sakrits</t>
  </si>
  <si>
    <t>Margarita Turovskaja</t>
  </si>
  <si>
    <t>Iida-Eliisa Kallavus</t>
  </si>
  <si>
    <t>Lilian Golovtšenko</t>
  </si>
  <si>
    <t>Laureen Pärn</t>
  </si>
  <si>
    <t>Liisbet Mõttus</t>
  </si>
  <si>
    <t>Amelia Voitovitš</t>
  </si>
  <si>
    <t>Raico Soolepp</t>
  </si>
  <si>
    <t>Sara Katriin Rohtla</t>
  </si>
  <si>
    <t>Anna Tabo</t>
  </si>
  <si>
    <t>Ketlin Koiduaru</t>
  </si>
  <si>
    <t>Kelli Muinast</t>
  </si>
  <si>
    <t>Eleanor Oppo</t>
  </si>
  <si>
    <t>RSL Noorte GP-2          21.-22.03.26</t>
  </si>
  <si>
    <t>RSL Noorte GP-1          17.-18.01.26</t>
  </si>
  <si>
    <t>Andrei Potašenkov</t>
  </si>
  <si>
    <t>Damir Potašenkov</t>
  </si>
  <si>
    <t>Punkte 20.04.26</t>
  </si>
  <si>
    <t>Rasmus Roogsoo</t>
  </si>
  <si>
    <t>Timo-Alen Prokopenko</t>
  </si>
  <si>
    <t>Maksim Krikuhhin</t>
  </si>
  <si>
    <t>Rudolf Meus</t>
  </si>
  <si>
    <t>Patrick Jesper Lill</t>
  </si>
  <si>
    <t>RSL Noorte GP-3            18-19.04.26</t>
  </si>
  <si>
    <t>RSL Noorte GP-3           18-19.04.26</t>
  </si>
  <si>
    <t>Kert Kaasma</t>
  </si>
  <si>
    <t>Gregor-Andreas Pikkamäe</t>
  </si>
  <si>
    <t>Marti Randväli</t>
  </si>
  <si>
    <t>Kristen Kase</t>
  </si>
  <si>
    <t>Artur Henno Lassi</t>
  </si>
  <si>
    <t>Stefan Põhja</t>
  </si>
  <si>
    <t>Aruküla SK</t>
  </si>
  <si>
    <t>Romili Vakk</t>
  </si>
  <si>
    <t>Kaisa Liis Lepp</t>
  </si>
  <si>
    <t>Luisa Lotta Lumikki Liias</t>
  </si>
  <si>
    <t>Ellen Mai Lassi</t>
  </si>
  <si>
    <t>Nathali Vilumets</t>
  </si>
  <si>
    <t>Kirke-Maria Kellamäe</t>
  </si>
  <si>
    <t>Noora Sults</t>
  </si>
  <si>
    <t>Rosanna Parts</t>
  </si>
  <si>
    <t>Regina Marleen Noormets</t>
  </si>
  <si>
    <t>Eliise Eller</t>
  </si>
  <si>
    <t>Heleen Hagel</t>
  </si>
  <si>
    <t>Emili Morina</t>
  </si>
  <si>
    <t>Emili Nõgene</t>
  </si>
  <si>
    <t>Andra-Liis Ossipov</t>
  </si>
  <si>
    <t>Laura Lauren</t>
  </si>
  <si>
    <t>Cassandra Illak</t>
  </si>
  <si>
    <t>Lenna Pedaja</t>
  </si>
  <si>
    <t>Liis Vessin</t>
  </si>
  <si>
    <t>Anna-Kreete Korits</t>
  </si>
  <si>
    <t>Heidi Janete Engelbrecht</t>
  </si>
  <si>
    <t>Kristina Bezruchko</t>
  </si>
  <si>
    <t>Henri Salum</t>
  </si>
  <si>
    <t>Jandra Jagomägi</t>
  </si>
  <si>
    <t>Alicia Laško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</si>
</sst>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  <scheme val="minor"/>
    </font>
    <font>
      <sz val="10"/>
      <color rgb="FFFF0000"/>
      <name val="Calibri"/>
      <family val="2"/>
    </font>
    <font>
      <sz val="10"/>
      <color rgb="FF00B050"/>
      <name val="Calibri"/>
      <family val="2"/>
      <scheme val="minor"/>
    </font>
    <font>
      <sz val="10"/>
      <color rgb="FFFF0000"/>
      <name val="Calibri"/>
      <family val="2"/>
      <charset val="186"/>
      <scheme val="minor"/>
    </font>
    <font>
      <sz val="10"/>
      <color rgb="FF00B05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78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164" fontId="11" fillId="0" borderId="1" xfId="0" applyNumberFormat="1" applyFont="1" applyBorder="1" applyAlignment="1">
      <alignment horizontal="right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164" fontId="12" fillId="0" borderId="1" xfId="0" applyNumberFormat="1" applyFont="1" applyBorder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11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0" fontId="2" fillId="0" borderId="0" xfId="0" applyFont="1" applyAlignment="1">
      <alignment horizontal="right"/>
    </xf>
    <xf numFmtId="0" fontId="7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right"/>
    </xf>
    <xf numFmtId="164" fontId="12" fillId="0" borderId="0" xfId="0" applyNumberFormat="1" applyFont="1"/>
    <xf numFmtId="164" fontId="13" fillId="0" borderId="1" xfId="0" applyNumberFormat="1" applyFont="1" applyBorder="1"/>
    <xf numFmtId="0" fontId="2" fillId="2" borderId="1" xfId="0" applyFont="1" applyFill="1" applyBorder="1" applyAlignment="1">
      <alignment horizontal="left"/>
    </xf>
    <xf numFmtId="164" fontId="13" fillId="0" borderId="0" xfId="0" applyNumberFormat="1" applyFont="1"/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5" fillId="0" borderId="1" xfId="0" applyNumberFormat="1" applyFont="1" applyBorder="1"/>
    <xf numFmtId="0" fontId="2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right"/>
    </xf>
    <xf numFmtId="164" fontId="5" fillId="0" borderId="0" xfId="0" applyNumberFormat="1" applyFont="1" applyAlignment="1">
      <alignment horizontal="right"/>
    </xf>
    <xf numFmtId="164" fontId="16" fillId="0" borderId="1" xfId="0" applyNumberFormat="1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4" fontId="16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164" fontId="12" fillId="0" borderId="1" xfId="0" applyNumberFormat="1" applyFont="1" applyBorder="1" applyAlignment="1">
      <alignment horizontal="right"/>
    </xf>
    <xf numFmtId="164" fontId="15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4" fillId="0" borderId="4" xfId="0" applyFont="1" applyBorder="1" applyAlignment="1">
      <alignment horizontal="left"/>
    </xf>
    <xf numFmtId="0" fontId="5" fillId="0" borderId="4" xfId="0" applyFont="1" applyBorder="1"/>
    <xf numFmtId="0" fontId="17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right"/>
    </xf>
    <xf numFmtId="164" fontId="17" fillId="0" borderId="1" xfId="0" applyNumberFormat="1" applyFont="1" applyBorder="1" applyAlignment="1">
      <alignment horizontal="right"/>
    </xf>
    <xf numFmtId="164" fontId="18" fillId="0" borderId="1" xfId="0" applyNumberFormat="1" applyFont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wrapText="1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14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12" fillId="0" borderId="0" xfId="0" applyNumberFormat="1" applyFont="1" applyBorder="1"/>
    <xf numFmtId="0" fontId="5" fillId="0" borderId="0" xfId="0" applyFont="1" applyBorder="1" applyAlignment="1">
      <alignment horizontal="center"/>
    </xf>
    <xf numFmtId="164" fontId="2" fillId="0" borderId="4" xfId="0" applyNumberFormat="1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164" fontId="13" fillId="0" borderId="0" xfId="0" applyNumberFormat="1" applyFont="1" applyBorder="1"/>
    <xf numFmtId="164" fontId="5" fillId="0" borderId="0" xfId="0" applyNumberFormat="1" applyFont="1" applyBorder="1"/>
  </cellXfs>
  <cellStyles count="2">
    <cellStyle name="Normal" xfId="0" builtinId="0"/>
    <cellStyle name="Normal 2" xfId="1" xr:uid="{00000000-0005-0000-0000-000001000000}"/>
  </cellStyles>
  <dxfs count="16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43"/>
  <sheetViews>
    <sheetView tabSelected="1" zoomScaleNormal="100" workbookViewId="0">
      <pane ySplit="1" topLeftCell="A2" activePane="bottomLeft" state="frozen"/>
      <selection pane="bottomLeft" activeCell="I2" sqref="I2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9" width="11.33203125" style="6" customWidth="1"/>
    <col min="10" max="11" width="10.5546875" style="6" hidden="1" customWidth="1" outlineLevel="1"/>
    <col min="12" max="12" width="10.5546875" style="33" hidden="1" customWidth="1" outlineLevel="1"/>
    <col min="13" max="13" width="8.88671875" style="26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200000000000003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31" t="s">
        <v>17</v>
      </c>
    </row>
    <row r="2" spans="1:14" x14ac:dyDescent="0.3">
      <c r="A2" s="47">
        <f>RANK(M2,$M$2:M25)</f>
        <v>1</v>
      </c>
      <c r="B2" s="3" t="s">
        <v>14</v>
      </c>
      <c r="C2" s="18" t="s">
        <v>4</v>
      </c>
      <c r="D2" s="3">
        <v>2008</v>
      </c>
      <c r="E2" s="4" t="s">
        <v>11</v>
      </c>
      <c r="F2" s="15" t="s">
        <v>33</v>
      </c>
      <c r="G2" s="25">
        <v>1200</v>
      </c>
      <c r="H2" s="28">
        <v>1020</v>
      </c>
      <c r="I2" s="28">
        <v>840</v>
      </c>
      <c r="J2" s="28"/>
      <c r="K2" s="28"/>
      <c r="L2" s="28"/>
      <c r="M2" s="27" cm="1">
        <f t="array" ref="M2">IF(N2&lt;4,SUM(G2:L2),SUM(LARGE(G2:L2,{1;2;3;4})))</f>
        <v>3060</v>
      </c>
      <c r="N2" s="2">
        <f t="shared" ref="N2:N43" si="0">COUNT(G2:L2)</f>
        <v>3</v>
      </c>
    </row>
    <row r="3" spans="1:14" x14ac:dyDescent="0.3">
      <c r="A3" s="47">
        <f>RANK(M3,$M$2:M26)</f>
        <v>2</v>
      </c>
      <c r="B3" s="4" t="s">
        <v>14</v>
      </c>
      <c r="C3" s="15" t="s">
        <v>4</v>
      </c>
      <c r="D3" s="4">
        <v>2008</v>
      </c>
      <c r="E3" s="4" t="s">
        <v>11</v>
      </c>
      <c r="F3" s="15" t="s">
        <v>267</v>
      </c>
      <c r="G3" s="7"/>
      <c r="H3" s="25">
        <v>1200</v>
      </c>
      <c r="I3" s="28">
        <v>1200</v>
      </c>
      <c r="J3" s="7"/>
      <c r="K3" s="7"/>
      <c r="L3" s="35"/>
      <c r="M3" s="27" cm="1">
        <f t="array" ref="M3">IF(N3&lt;4,SUM(G3:L3),SUM(LARGE(G3:L3,{1;2;3;4})))</f>
        <v>2400</v>
      </c>
      <c r="N3" s="2">
        <f t="shared" si="0"/>
        <v>2</v>
      </c>
    </row>
    <row r="4" spans="1:14" x14ac:dyDescent="0.3">
      <c r="A4" s="47">
        <f>RANK(M4,$M$2:M27)</f>
        <v>3</v>
      </c>
      <c r="B4" s="7" t="s">
        <v>14</v>
      </c>
      <c r="C4" s="17" t="s">
        <v>6</v>
      </c>
      <c r="D4" s="7">
        <v>2011</v>
      </c>
      <c r="E4" s="7" t="s">
        <v>10</v>
      </c>
      <c r="F4" s="17" t="s">
        <v>22</v>
      </c>
      <c r="G4" s="25">
        <v>840</v>
      </c>
      <c r="H4" s="28">
        <v>840</v>
      </c>
      <c r="I4" s="28">
        <v>660</v>
      </c>
      <c r="J4" s="28"/>
      <c r="K4" s="28"/>
      <c r="L4" s="28"/>
      <c r="M4" s="27" cm="1">
        <f t="array" ref="M4">IF(N4&lt;4,SUM(G4:L4),SUM(LARGE(G4:L4,{1;2;3;4})))</f>
        <v>2340</v>
      </c>
      <c r="N4" s="2">
        <f t="shared" si="0"/>
        <v>3</v>
      </c>
    </row>
    <row r="5" spans="1:14" x14ac:dyDescent="0.3">
      <c r="A5" s="47">
        <f>RANK(M5,$M$2:M28)</f>
        <v>4</v>
      </c>
      <c r="B5" s="2" t="s">
        <v>14</v>
      </c>
      <c r="C5" s="16" t="s">
        <v>4</v>
      </c>
      <c r="D5" s="2">
        <v>2009</v>
      </c>
      <c r="E5" s="7" t="s">
        <v>11</v>
      </c>
      <c r="F5" s="15" t="s">
        <v>66</v>
      </c>
      <c r="G5" s="25">
        <v>1020</v>
      </c>
      <c r="H5" s="28"/>
      <c r="I5" s="28">
        <v>840</v>
      </c>
      <c r="J5" s="28"/>
      <c r="K5" s="28"/>
      <c r="L5" s="28"/>
      <c r="M5" s="27" cm="1">
        <f t="array" ref="M5">IF(N5&lt;4,SUM(G5:L5),SUM(LARGE(G5:L5,{1;2;3;4})))</f>
        <v>1860</v>
      </c>
      <c r="N5" s="2">
        <f t="shared" si="0"/>
        <v>2</v>
      </c>
    </row>
    <row r="6" spans="1:14" x14ac:dyDescent="0.3">
      <c r="A6" s="47">
        <f>RANK(M6,$M$2:M29)</f>
        <v>5</v>
      </c>
      <c r="B6" s="2" t="s">
        <v>14</v>
      </c>
      <c r="C6" s="18" t="s">
        <v>12</v>
      </c>
      <c r="D6" s="3">
        <v>2010</v>
      </c>
      <c r="E6" s="7" t="s">
        <v>10</v>
      </c>
      <c r="F6" s="15" t="s">
        <v>31</v>
      </c>
      <c r="G6" s="25">
        <v>660</v>
      </c>
      <c r="H6" s="28">
        <v>660</v>
      </c>
      <c r="I6" s="28">
        <v>505.5</v>
      </c>
      <c r="J6" s="28"/>
      <c r="K6" s="28"/>
      <c r="L6" s="28"/>
      <c r="M6" s="27" cm="1">
        <f t="array" ref="M6">IF(N6&lt;4,SUM(G6:L6),SUM(LARGE(G6:L6,{1;2;3;4})))</f>
        <v>1825.5</v>
      </c>
      <c r="N6" s="2">
        <f t="shared" si="0"/>
        <v>3</v>
      </c>
    </row>
    <row r="7" spans="1:14" x14ac:dyDescent="0.3">
      <c r="A7" s="47">
        <f>RANK(M7,$M$2:M30)</f>
        <v>6</v>
      </c>
      <c r="B7" s="2" t="s">
        <v>14</v>
      </c>
      <c r="C7" s="16" t="s">
        <v>4</v>
      </c>
      <c r="D7" s="2">
        <v>2009</v>
      </c>
      <c r="E7" s="4" t="s">
        <v>11</v>
      </c>
      <c r="F7" s="17" t="s">
        <v>21</v>
      </c>
      <c r="G7" s="25">
        <v>660</v>
      </c>
      <c r="H7" s="28">
        <v>588</v>
      </c>
      <c r="I7" s="28">
        <v>394.5</v>
      </c>
      <c r="J7" s="28"/>
      <c r="K7" s="28"/>
      <c r="L7" s="28"/>
      <c r="M7" s="27" cm="1">
        <f t="array" ref="M7">IF(N7&lt;4,SUM(G7:L7),SUM(LARGE(G7:L7,{1;2;3;4})))</f>
        <v>1642.5</v>
      </c>
      <c r="N7" s="2">
        <f t="shared" si="0"/>
        <v>3</v>
      </c>
    </row>
    <row r="8" spans="1:14" x14ac:dyDescent="0.3">
      <c r="A8" s="47">
        <f>RANK(M8,$M$2:M31)</f>
        <v>7</v>
      </c>
      <c r="B8" s="2" t="s">
        <v>14</v>
      </c>
      <c r="C8" s="16" t="s">
        <v>12</v>
      </c>
      <c r="D8" s="2">
        <v>2008</v>
      </c>
      <c r="E8" s="4" t="s">
        <v>11</v>
      </c>
      <c r="F8" s="17" t="s">
        <v>23</v>
      </c>
      <c r="G8" s="25">
        <v>480</v>
      </c>
      <c r="H8" s="28">
        <v>588</v>
      </c>
      <c r="I8" s="28">
        <v>505.5</v>
      </c>
      <c r="J8" s="28"/>
      <c r="K8" s="28"/>
      <c r="L8" s="28"/>
      <c r="M8" s="27" cm="1">
        <f t="array" ref="M8">IF(N8&lt;4,SUM(G8:L8),SUM(LARGE(G8:L8,{1;2;3;4})))</f>
        <v>1573.5</v>
      </c>
      <c r="N8" s="2">
        <f t="shared" si="0"/>
        <v>3</v>
      </c>
    </row>
    <row r="9" spans="1:14" x14ac:dyDescent="0.3">
      <c r="A9" s="47">
        <f>RANK(M9,$M$2:M32)</f>
        <v>8</v>
      </c>
      <c r="B9" s="2" t="s">
        <v>14</v>
      </c>
      <c r="C9" s="16" t="s">
        <v>6</v>
      </c>
      <c r="D9" s="2">
        <v>2010</v>
      </c>
      <c r="E9" s="7" t="s">
        <v>10</v>
      </c>
      <c r="F9" s="15" t="s">
        <v>42</v>
      </c>
      <c r="G9" s="25">
        <v>840</v>
      </c>
      <c r="H9" s="28"/>
      <c r="I9" s="28">
        <v>660</v>
      </c>
      <c r="J9" s="28"/>
      <c r="K9" s="28"/>
      <c r="L9" s="28"/>
      <c r="M9" s="27" cm="1">
        <f t="array" ref="M9">IF(N9&lt;4,SUM(G9:L9),SUM(LARGE(G9:L9,{1;2;3;4})))</f>
        <v>1500</v>
      </c>
      <c r="N9" s="2">
        <f t="shared" si="0"/>
        <v>2</v>
      </c>
    </row>
    <row r="10" spans="1:14" x14ac:dyDescent="0.3">
      <c r="A10" s="47">
        <f>RANK(M10,$M$2:M33)</f>
        <v>8</v>
      </c>
      <c r="B10" s="7" t="s">
        <v>14</v>
      </c>
      <c r="C10" s="17" t="s">
        <v>4</v>
      </c>
      <c r="D10" s="7">
        <v>2010</v>
      </c>
      <c r="E10" s="7" t="s">
        <v>10</v>
      </c>
      <c r="F10" s="17" t="s">
        <v>20</v>
      </c>
      <c r="G10" s="25">
        <v>660</v>
      </c>
      <c r="H10" s="28">
        <v>840</v>
      </c>
      <c r="I10" s="28"/>
      <c r="J10" s="28"/>
      <c r="K10" s="28"/>
      <c r="L10" s="28"/>
      <c r="M10" s="27" cm="1">
        <f t="array" ref="M10">IF(N10&lt;4,SUM(G10:L10),SUM(LARGE(G10:L10,{1;2;3;4})))</f>
        <v>1500</v>
      </c>
      <c r="N10" s="2">
        <f t="shared" si="0"/>
        <v>2</v>
      </c>
    </row>
    <row r="11" spans="1:14" x14ac:dyDescent="0.3">
      <c r="A11" s="47">
        <f>RANK(M11,$M$2:M34)</f>
        <v>10</v>
      </c>
      <c r="B11" s="2" t="s">
        <v>14</v>
      </c>
      <c r="C11" s="16" t="s">
        <v>12</v>
      </c>
      <c r="D11" s="2">
        <v>2008</v>
      </c>
      <c r="E11" s="4" t="s">
        <v>11</v>
      </c>
      <c r="F11" s="15" t="s">
        <v>71</v>
      </c>
      <c r="G11" s="25">
        <v>480</v>
      </c>
      <c r="H11" s="28">
        <v>480</v>
      </c>
      <c r="I11" s="28">
        <v>505.5</v>
      </c>
      <c r="J11" s="28"/>
      <c r="K11" s="28"/>
      <c r="L11" s="28"/>
      <c r="M11" s="27" cm="1">
        <f t="array" ref="M11">IF(N11&lt;4,SUM(G11:L11),SUM(LARGE(G11:L11,{1;2;3;4})))</f>
        <v>1465.5</v>
      </c>
      <c r="N11" s="2">
        <f t="shared" si="0"/>
        <v>3</v>
      </c>
    </row>
    <row r="12" spans="1:14" x14ac:dyDescent="0.3">
      <c r="A12" s="47">
        <f>RANK(M12,$M$2:M35)</f>
        <v>10</v>
      </c>
      <c r="B12" s="2" t="s">
        <v>14</v>
      </c>
      <c r="C12" s="16" t="s">
        <v>19</v>
      </c>
      <c r="D12" s="2">
        <v>2012</v>
      </c>
      <c r="E12" s="4" t="s">
        <v>9</v>
      </c>
      <c r="F12" s="17" t="s">
        <v>28</v>
      </c>
      <c r="G12" s="25">
        <v>480</v>
      </c>
      <c r="H12" s="28">
        <v>480</v>
      </c>
      <c r="I12" s="28">
        <v>505.5</v>
      </c>
      <c r="J12" s="7"/>
      <c r="K12" s="7"/>
      <c r="L12" s="7"/>
      <c r="M12" s="27" cm="1">
        <f t="array" ref="M12">IF(N12&lt;4,SUM(G12:L12),SUM(LARGE(G12:L12,{1;2;3;4})))</f>
        <v>1465.5</v>
      </c>
      <c r="N12" s="2">
        <f t="shared" si="0"/>
        <v>3</v>
      </c>
    </row>
    <row r="13" spans="1:14" x14ac:dyDescent="0.3">
      <c r="A13" s="47">
        <f>RANK(M13,$M$2:M36)</f>
        <v>12</v>
      </c>
      <c r="B13" s="3" t="s">
        <v>14</v>
      </c>
      <c r="C13" s="18" t="s">
        <v>4</v>
      </c>
      <c r="D13" s="2">
        <v>2009</v>
      </c>
      <c r="E13" s="4" t="s">
        <v>11</v>
      </c>
      <c r="F13" s="15" t="s">
        <v>16</v>
      </c>
      <c r="G13" s="25">
        <v>660</v>
      </c>
      <c r="H13" s="28">
        <v>384</v>
      </c>
      <c r="I13" s="28">
        <v>360</v>
      </c>
      <c r="J13" s="28"/>
      <c r="K13" s="28"/>
      <c r="L13" s="28"/>
      <c r="M13" s="27" cm="1">
        <f t="array" ref="M13">IF(N13&lt;4,SUM(G13:L13),SUM(LARGE(G13:L13,{1;2;3;4})))</f>
        <v>1404</v>
      </c>
      <c r="N13" s="2">
        <f t="shared" si="0"/>
        <v>3</v>
      </c>
    </row>
    <row r="14" spans="1:14" x14ac:dyDescent="0.3">
      <c r="A14" s="47">
        <f>RANK(M14,$M$2:M37)</f>
        <v>13</v>
      </c>
      <c r="B14" s="2" t="s">
        <v>14</v>
      </c>
      <c r="C14" s="16" t="s">
        <v>24</v>
      </c>
      <c r="D14" s="2">
        <v>2009</v>
      </c>
      <c r="E14" s="7" t="s">
        <v>11</v>
      </c>
      <c r="F14" s="17" t="s">
        <v>67</v>
      </c>
      <c r="G14" s="25">
        <v>480</v>
      </c>
      <c r="H14" s="28">
        <v>384</v>
      </c>
      <c r="I14" s="28">
        <v>394.5</v>
      </c>
      <c r="J14" s="28"/>
      <c r="K14" s="28"/>
      <c r="L14" s="28"/>
      <c r="M14" s="27" cm="1">
        <f t="array" ref="M14">IF(N14&lt;4,SUM(G14:L14),SUM(LARGE(G14:L14,{1;2;3;4})))</f>
        <v>1258.5</v>
      </c>
      <c r="N14" s="2">
        <f t="shared" si="0"/>
        <v>3</v>
      </c>
    </row>
    <row r="15" spans="1:14" x14ac:dyDescent="0.3">
      <c r="A15" s="47">
        <f>RANK(M15,$M$2:M38)</f>
        <v>14</v>
      </c>
      <c r="B15" s="4" t="s">
        <v>14</v>
      </c>
      <c r="C15" s="16" t="s">
        <v>7</v>
      </c>
      <c r="D15" s="2">
        <v>2008</v>
      </c>
      <c r="E15" s="4" t="s">
        <v>11</v>
      </c>
      <c r="F15" s="17" t="s">
        <v>269</v>
      </c>
      <c r="G15" s="7"/>
      <c r="H15" s="25">
        <v>588</v>
      </c>
      <c r="I15" s="28">
        <v>660</v>
      </c>
      <c r="J15" s="7"/>
      <c r="K15" s="7"/>
      <c r="L15" s="35"/>
      <c r="M15" s="27" cm="1">
        <f t="array" ref="M15">IF(N15&lt;4,SUM(G15:L15),SUM(LARGE(G15:L15,{1;2;3;4})))</f>
        <v>1248</v>
      </c>
      <c r="N15" s="2">
        <f t="shared" si="0"/>
        <v>2</v>
      </c>
    </row>
    <row r="16" spans="1:14" x14ac:dyDescent="0.3">
      <c r="A16" s="47">
        <f>RANK(M16,$M$2:M39)</f>
        <v>15</v>
      </c>
      <c r="B16" s="4" t="s">
        <v>14</v>
      </c>
      <c r="C16" s="15" t="s">
        <v>24</v>
      </c>
      <c r="D16" s="2">
        <v>2009</v>
      </c>
      <c r="E16" s="7" t="s">
        <v>11</v>
      </c>
      <c r="F16" s="15" t="s">
        <v>68</v>
      </c>
      <c r="G16" s="25">
        <v>360</v>
      </c>
      <c r="H16" s="28">
        <v>480</v>
      </c>
      <c r="I16" s="28">
        <v>360</v>
      </c>
      <c r="J16" s="28"/>
      <c r="K16" s="28"/>
      <c r="L16" s="28"/>
      <c r="M16" s="27" cm="1">
        <f t="array" ref="M16">IF(N16&lt;4,SUM(G16:L16),SUM(LARGE(G16:L16,{1;2;3;4})))</f>
        <v>1200</v>
      </c>
      <c r="N16" s="2">
        <f t="shared" si="0"/>
        <v>3</v>
      </c>
    </row>
    <row r="17" spans="1:14" x14ac:dyDescent="0.3">
      <c r="A17" s="47">
        <f>RANK(M17,$M$2:M40)</f>
        <v>16</v>
      </c>
      <c r="B17" s="2" t="s">
        <v>14</v>
      </c>
      <c r="C17" s="16" t="s">
        <v>76</v>
      </c>
      <c r="D17" s="2">
        <v>2009</v>
      </c>
      <c r="E17" s="7" t="s">
        <v>11</v>
      </c>
      <c r="F17" s="17" t="s">
        <v>70</v>
      </c>
      <c r="G17" s="25">
        <v>360</v>
      </c>
      <c r="H17" s="28">
        <v>384</v>
      </c>
      <c r="I17" s="28">
        <v>394.5</v>
      </c>
      <c r="J17" s="28"/>
      <c r="K17" s="28"/>
      <c r="L17" s="28"/>
      <c r="M17" s="27" cm="1">
        <f t="array" ref="M17">IF(N17&lt;4,SUM(G17:L17),SUM(LARGE(G17:L17,{1;2;3;4})))</f>
        <v>1138.5</v>
      </c>
      <c r="N17" s="2">
        <f t="shared" si="0"/>
        <v>3</v>
      </c>
    </row>
    <row r="18" spans="1:14" x14ac:dyDescent="0.3">
      <c r="A18" s="47">
        <f>RANK(M18,$M$2:M41)</f>
        <v>17</v>
      </c>
      <c r="B18" s="4" t="s">
        <v>14</v>
      </c>
      <c r="C18" s="18" t="s">
        <v>7</v>
      </c>
      <c r="D18" s="2">
        <v>2008</v>
      </c>
      <c r="E18" s="4" t="s">
        <v>11</v>
      </c>
      <c r="F18" s="15" t="s">
        <v>62</v>
      </c>
      <c r="G18" s="25">
        <v>360</v>
      </c>
      <c r="H18" s="28">
        <v>384</v>
      </c>
      <c r="I18" s="28">
        <v>360</v>
      </c>
      <c r="J18" s="28"/>
      <c r="K18" s="28"/>
      <c r="L18" s="28"/>
      <c r="M18" s="27" cm="1">
        <f t="array" ref="M18">IF(N18&lt;4,SUM(G18:L18),SUM(LARGE(G18:L18,{1;2;3;4})))</f>
        <v>1104</v>
      </c>
      <c r="N18" s="2">
        <f t="shared" si="0"/>
        <v>3</v>
      </c>
    </row>
    <row r="19" spans="1:14" x14ac:dyDescent="0.3">
      <c r="A19" s="47">
        <f>RANK(M19,$M$2:M42)</f>
        <v>18</v>
      </c>
      <c r="B19" s="2" t="s">
        <v>14</v>
      </c>
      <c r="C19" s="15" t="s">
        <v>76</v>
      </c>
      <c r="D19" s="2">
        <v>2011</v>
      </c>
      <c r="E19" s="7" t="s">
        <v>10</v>
      </c>
      <c r="F19" s="17" t="s">
        <v>60</v>
      </c>
      <c r="G19" s="7"/>
      <c r="H19" s="25">
        <v>588</v>
      </c>
      <c r="I19" s="28">
        <v>505.5</v>
      </c>
      <c r="J19" s="7"/>
      <c r="K19" s="7"/>
      <c r="L19" s="35"/>
      <c r="M19" s="27" cm="1">
        <f t="array" ref="M19">IF(N19&lt;4,SUM(G19:L19),SUM(LARGE(G19:L19,{1;2;3;4})))</f>
        <v>1093.5</v>
      </c>
      <c r="N19" s="2">
        <f t="shared" si="0"/>
        <v>2</v>
      </c>
    </row>
    <row r="20" spans="1:14" x14ac:dyDescent="0.3">
      <c r="A20" s="47">
        <f>RANK(M20,$M$2:M43)</f>
        <v>19</v>
      </c>
      <c r="B20" s="4" t="s">
        <v>14</v>
      </c>
      <c r="C20" s="16" t="s">
        <v>55</v>
      </c>
      <c r="D20" s="2">
        <v>2008</v>
      </c>
      <c r="E20" s="4" t="s">
        <v>11</v>
      </c>
      <c r="F20" s="15" t="s">
        <v>41</v>
      </c>
      <c r="G20" s="25">
        <v>360</v>
      </c>
      <c r="H20" s="25">
        <v>360</v>
      </c>
      <c r="I20" s="28">
        <v>360</v>
      </c>
      <c r="J20" s="28"/>
      <c r="K20" s="28"/>
      <c r="L20" s="28"/>
      <c r="M20" s="27" cm="1">
        <f t="array" ref="M20">IF(N20&lt;4,SUM(G20:L20),SUM(LARGE(G20:L20,{1;2;3;4})))</f>
        <v>1080</v>
      </c>
      <c r="N20" s="2">
        <f t="shared" si="0"/>
        <v>3</v>
      </c>
    </row>
    <row r="21" spans="1:14" x14ac:dyDescent="0.3">
      <c r="A21" s="47">
        <f>RANK(M21,$M$2:M44)</f>
        <v>19</v>
      </c>
      <c r="B21" s="2" t="s">
        <v>14</v>
      </c>
      <c r="C21" s="15" t="s">
        <v>55</v>
      </c>
      <c r="D21" s="2">
        <v>2009</v>
      </c>
      <c r="E21" s="7" t="s">
        <v>11</v>
      </c>
      <c r="F21" s="17" t="s">
        <v>40</v>
      </c>
      <c r="G21" s="25">
        <v>360</v>
      </c>
      <c r="H21" s="25">
        <v>360</v>
      </c>
      <c r="I21" s="28">
        <v>360</v>
      </c>
      <c r="J21" s="28"/>
      <c r="K21" s="28"/>
      <c r="L21" s="28"/>
      <c r="M21" s="27" cm="1">
        <f t="array" ref="M21">IF(N21&lt;4,SUM(G21:L21),SUM(LARGE(G21:L21,{1;2;3;4})))</f>
        <v>1080</v>
      </c>
      <c r="N21" s="2">
        <f t="shared" si="0"/>
        <v>3</v>
      </c>
    </row>
    <row r="22" spans="1:14" x14ac:dyDescent="0.3">
      <c r="A22" s="47">
        <f>RANK(M22,$M$2:M45)</f>
        <v>21</v>
      </c>
      <c r="B22" s="2" t="s">
        <v>14</v>
      </c>
      <c r="C22" s="16" t="s">
        <v>4</v>
      </c>
      <c r="D22" s="2">
        <v>2008</v>
      </c>
      <c r="E22" s="3" t="s">
        <v>11</v>
      </c>
      <c r="F22" s="16" t="s">
        <v>332</v>
      </c>
      <c r="G22" s="7"/>
      <c r="H22" s="7"/>
      <c r="I22" s="28">
        <v>1020</v>
      </c>
      <c r="J22" s="7"/>
      <c r="K22" s="7"/>
      <c r="L22" s="35"/>
      <c r="M22" s="27" cm="1">
        <f t="array" ref="M22">IF(N22&lt;4,SUM(G22:L22),SUM(LARGE(G22:L22,{1;2;3;4})))</f>
        <v>1020</v>
      </c>
      <c r="N22" s="2">
        <f t="shared" si="0"/>
        <v>1</v>
      </c>
    </row>
    <row r="23" spans="1:14" x14ac:dyDescent="0.3">
      <c r="A23" s="47">
        <f>RANK(M23,$M$2:M46)</f>
        <v>22</v>
      </c>
      <c r="B23" s="2" t="s">
        <v>14</v>
      </c>
      <c r="C23" s="16" t="s">
        <v>12</v>
      </c>
      <c r="D23" s="2">
        <v>2008</v>
      </c>
      <c r="E23" s="4" t="s">
        <v>11</v>
      </c>
      <c r="F23" s="15" t="s">
        <v>37</v>
      </c>
      <c r="G23" s="25">
        <v>480</v>
      </c>
      <c r="H23" s="28"/>
      <c r="I23" s="28">
        <v>505.5</v>
      </c>
      <c r="J23" s="28"/>
      <c r="K23" s="28"/>
      <c r="L23" s="28"/>
      <c r="M23" s="27" cm="1">
        <f t="array" ref="M23">IF(N23&lt;4,SUM(G23:L23),SUM(LARGE(G23:L23,{1;2;3;4})))</f>
        <v>985.5</v>
      </c>
      <c r="N23" s="2">
        <f t="shared" si="0"/>
        <v>2</v>
      </c>
    </row>
    <row r="24" spans="1:14" x14ac:dyDescent="0.3">
      <c r="A24" s="47">
        <f>RANK(M24,$M$2:M47)</f>
        <v>23</v>
      </c>
      <c r="B24" s="2" t="s">
        <v>14</v>
      </c>
      <c r="C24" s="16" t="s">
        <v>12</v>
      </c>
      <c r="D24" s="4">
        <v>2010</v>
      </c>
      <c r="E24" s="7" t="s">
        <v>10</v>
      </c>
      <c r="F24" s="17" t="s">
        <v>27</v>
      </c>
      <c r="G24" s="25">
        <v>480</v>
      </c>
      <c r="H24" s="28">
        <v>480</v>
      </c>
      <c r="I24" s="28"/>
      <c r="J24" s="28"/>
      <c r="K24" s="28"/>
      <c r="L24" s="28"/>
      <c r="M24" s="27" cm="1">
        <f t="array" ref="M24">IF(N24&lt;4,SUM(G24:L24),SUM(LARGE(G24:L24,{1;2;3;4})))</f>
        <v>960</v>
      </c>
      <c r="N24" s="2">
        <f t="shared" si="0"/>
        <v>2</v>
      </c>
    </row>
    <row r="25" spans="1:14" x14ac:dyDescent="0.3">
      <c r="A25" s="47">
        <f>RANK(M25,$M$2:M48)</f>
        <v>24</v>
      </c>
      <c r="B25" s="7" t="s">
        <v>227</v>
      </c>
      <c r="C25" s="16"/>
      <c r="D25" s="2"/>
      <c r="E25" s="2"/>
      <c r="F25" s="30" t="s">
        <v>226</v>
      </c>
      <c r="G25" s="25">
        <v>360</v>
      </c>
      <c r="H25" s="28">
        <v>480</v>
      </c>
      <c r="I25" s="28"/>
      <c r="J25" s="7"/>
      <c r="K25" s="7"/>
      <c r="L25" s="35"/>
      <c r="M25" s="27" cm="1">
        <f t="array" ref="M25">IF(N25&lt;4,SUM(G25:L25),SUM(LARGE(G25:L25,{1;2;3;4})))</f>
        <v>840</v>
      </c>
      <c r="N25" s="2">
        <f t="shared" si="0"/>
        <v>2</v>
      </c>
    </row>
    <row r="26" spans="1:14" x14ac:dyDescent="0.3">
      <c r="A26" s="47">
        <f>RANK(M26,$M$2:M49)</f>
        <v>25</v>
      </c>
      <c r="B26" s="2" t="s">
        <v>14</v>
      </c>
      <c r="C26" s="18" t="s">
        <v>4</v>
      </c>
      <c r="D26" s="2">
        <v>2008</v>
      </c>
      <c r="E26" s="4" t="s">
        <v>11</v>
      </c>
      <c r="F26" s="15" t="s">
        <v>38</v>
      </c>
      <c r="G26" s="25">
        <v>360</v>
      </c>
      <c r="H26" s="28"/>
      <c r="I26" s="28">
        <v>394.5</v>
      </c>
      <c r="J26" s="28"/>
      <c r="K26" s="28"/>
      <c r="L26" s="28"/>
      <c r="M26" s="27" cm="1">
        <f t="array" ref="M26">IF(N26&lt;4,SUM(G26:L26),SUM(LARGE(G26:L26,{1;2;3;4})))</f>
        <v>754.5</v>
      </c>
      <c r="N26" s="2">
        <f t="shared" si="0"/>
        <v>2</v>
      </c>
    </row>
    <row r="27" spans="1:14" x14ac:dyDescent="0.3">
      <c r="A27" s="47">
        <f>RANK(M27,$M$2:M50)</f>
        <v>25</v>
      </c>
      <c r="B27" s="2" t="s">
        <v>14</v>
      </c>
      <c r="C27" s="18" t="s">
        <v>4</v>
      </c>
      <c r="D27" s="3">
        <v>2008</v>
      </c>
      <c r="E27" s="4" t="s">
        <v>11</v>
      </c>
      <c r="F27" s="15" t="s">
        <v>34</v>
      </c>
      <c r="G27" s="25">
        <v>360</v>
      </c>
      <c r="H27" s="28"/>
      <c r="I27" s="28">
        <v>394.5</v>
      </c>
      <c r="J27" s="28"/>
      <c r="K27" s="28"/>
      <c r="L27" s="28"/>
      <c r="M27" s="27" cm="1">
        <f t="array" ref="M27">IF(N27&lt;4,SUM(G27:L27),SUM(LARGE(G27:L27,{1;2;3;4})))</f>
        <v>754.5</v>
      </c>
      <c r="N27" s="2">
        <f t="shared" si="0"/>
        <v>2</v>
      </c>
    </row>
    <row r="28" spans="1:14" x14ac:dyDescent="0.3">
      <c r="A28" s="47">
        <f>RANK(M28,$M$2:M51)</f>
        <v>25</v>
      </c>
      <c r="B28" s="2" t="s">
        <v>14</v>
      </c>
      <c r="C28" s="16" t="s">
        <v>24</v>
      </c>
      <c r="D28" s="2">
        <v>2009</v>
      </c>
      <c r="E28" s="7" t="s">
        <v>11</v>
      </c>
      <c r="F28" s="17" t="s">
        <v>69</v>
      </c>
      <c r="G28" s="25">
        <v>360</v>
      </c>
      <c r="H28" s="28"/>
      <c r="I28" s="28">
        <v>394.5</v>
      </c>
      <c r="J28" s="28"/>
      <c r="K28" s="28"/>
      <c r="L28" s="28"/>
      <c r="M28" s="27" cm="1">
        <f t="array" ref="M28">IF(N28&lt;4,SUM(G28:L28),SUM(LARGE(G28:L28,{1;2;3;4})))</f>
        <v>754.5</v>
      </c>
      <c r="N28" s="2">
        <f t="shared" si="0"/>
        <v>2</v>
      </c>
    </row>
    <row r="29" spans="1:14" x14ac:dyDescent="0.3">
      <c r="A29" s="47">
        <f>RANK(M29,$M$2:M52)</f>
        <v>28</v>
      </c>
      <c r="B29" s="2" t="s">
        <v>14</v>
      </c>
      <c r="C29" s="16" t="s">
        <v>76</v>
      </c>
      <c r="D29" s="2">
        <v>2009</v>
      </c>
      <c r="E29" s="7" t="s">
        <v>11</v>
      </c>
      <c r="F29" s="15" t="s">
        <v>48</v>
      </c>
      <c r="G29" s="25">
        <v>360</v>
      </c>
      <c r="H29" s="28"/>
      <c r="I29" s="28">
        <v>360</v>
      </c>
      <c r="J29" s="28"/>
      <c r="K29" s="28"/>
      <c r="L29" s="28"/>
      <c r="M29" s="27" cm="1">
        <f t="array" ref="M29">IF(N29&lt;4,SUM(G29:L29),SUM(LARGE(G29:L29,{1;2;3;4})))</f>
        <v>720</v>
      </c>
      <c r="N29" s="2">
        <f t="shared" si="0"/>
        <v>2</v>
      </c>
    </row>
    <row r="30" spans="1:14" x14ac:dyDescent="0.3">
      <c r="A30" s="47">
        <f>RANK(M30,$M$2:M53)</f>
        <v>29</v>
      </c>
      <c r="B30" s="2" t="s">
        <v>14</v>
      </c>
      <c r="C30" s="16" t="s">
        <v>4</v>
      </c>
      <c r="D30" s="2">
        <v>2008</v>
      </c>
      <c r="E30" s="4" t="s">
        <v>11</v>
      </c>
      <c r="F30" s="17" t="s">
        <v>268</v>
      </c>
      <c r="G30" s="7"/>
      <c r="H30" s="25">
        <v>588</v>
      </c>
      <c r="I30" s="28"/>
      <c r="J30" s="7"/>
      <c r="K30" s="7"/>
      <c r="L30" s="35"/>
      <c r="M30" s="27" cm="1">
        <f t="array" ref="M30">IF(N30&lt;4,SUM(G30:L30),SUM(LARGE(G30:L30,{1;2;3;4})))</f>
        <v>588</v>
      </c>
      <c r="N30" s="2">
        <f t="shared" si="0"/>
        <v>1</v>
      </c>
    </row>
    <row r="31" spans="1:14" x14ac:dyDescent="0.3">
      <c r="A31" s="47">
        <f>RANK(M31,$M$2:M54)</f>
        <v>30</v>
      </c>
      <c r="B31" s="2" t="s">
        <v>14</v>
      </c>
      <c r="C31" s="15" t="s">
        <v>18</v>
      </c>
      <c r="D31" s="2">
        <v>2009</v>
      </c>
      <c r="E31" s="3" t="s">
        <v>11</v>
      </c>
      <c r="F31" s="16" t="s">
        <v>333</v>
      </c>
      <c r="G31" s="7"/>
      <c r="H31" s="7"/>
      <c r="I31" s="28">
        <v>505.5</v>
      </c>
      <c r="J31" s="7"/>
      <c r="K31" s="7"/>
      <c r="L31" s="35"/>
      <c r="M31" s="27" cm="1">
        <f t="array" ref="M31">IF(N31&lt;4,SUM(G31:L31),SUM(LARGE(G31:L31,{1;2;3;4})))</f>
        <v>505.5</v>
      </c>
      <c r="N31" s="2">
        <f t="shared" si="0"/>
        <v>1</v>
      </c>
    </row>
    <row r="32" spans="1:14" x14ac:dyDescent="0.3">
      <c r="A32" s="47">
        <f>RANK(M32,$M$2:M55)</f>
        <v>31</v>
      </c>
      <c r="B32" s="4" t="s">
        <v>14</v>
      </c>
      <c r="C32" s="15" t="s">
        <v>4</v>
      </c>
      <c r="D32" s="4">
        <v>2009</v>
      </c>
      <c r="E32" s="4" t="s">
        <v>11</v>
      </c>
      <c r="F32" s="15" t="s">
        <v>25</v>
      </c>
      <c r="G32" s="25">
        <v>480</v>
      </c>
      <c r="H32" s="28"/>
      <c r="I32" s="28"/>
      <c r="J32" s="28"/>
      <c r="K32" s="28"/>
      <c r="L32" s="28"/>
      <c r="M32" s="27" cm="1">
        <f t="array" ref="M32">IF(N32&lt;4,SUM(G32:L32),SUM(LARGE(G32:L32,{1;2;3;4})))</f>
        <v>480</v>
      </c>
      <c r="N32" s="2">
        <f t="shared" si="0"/>
        <v>1</v>
      </c>
    </row>
    <row r="33" spans="1:14" x14ac:dyDescent="0.3">
      <c r="A33" s="47">
        <f>RANK(M33,$M$2:M56)</f>
        <v>31</v>
      </c>
      <c r="B33" s="2" t="s">
        <v>14</v>
      </c>
      <c r="C33" s="16" t="s">
        <v>4</v>
      </c>
      <c r="D33" s="2">
        <v>2009</v>
      </c>
      <c r="E33" s="7" t="s">
        <v>11</v>
      </c>
      <c r="F33" s="30" t="s">
        <v>167</v>
      </c>
      <c r="G33" s="25">
        <v>480</v>
      </c>
      <c r="H33" s="28"/>
      <c r="I33" s="28"/>
      <c r="J33" s="7"/>
      <c r="K33" s="7"/>
      <c r="L33" s="35"/>
      <c r="M33" s="27" cm="1">
        <f t="array" ref="M33">IF(N33&lt;4,SUM(G33:L33),SUM(LARGE(G33:L33,{1;2;3;4})))</f>
        <v>480</v>
      </c>
      <c r="N33" s="2">
        <f t="shared" si="0"/>
        <v>1</v>
      </c>
    </row>
    <row r="34" spans="1:14" x14ac:dyDescent="0.3">
      <c r="A34" s="47">
        <f>RANK(M34,$M$2:M57)</f>
        <v>33</v>
      </c>
      <c r="B34" s="2" t="s">
        <v>14</v>
      </c>
      <c r="C34" s="16" t="s">
        <v>4</v>
      </c>
      <c r="D34" s="2">
        <v>2008</v>
      </c>
      <c r="E34" s="4" t="s">
        <v>11</v>
      </c>
      <c r="F34" s="15" t="s">
        <v>334</v>
      </c>
      <c r="G34" s="7"/>
      <c r="H34" s="7"/>
      <c r="I34" s="28">
        <v>394.5</v>
      </c>
      <c r="J34" s="7"/>
      <c r="K34" s="7"/>
      <c r="L34" s="35"/>
      <c r="M34" s="27" cm="1">
        <f t="array" ref="M34">IF(N34&lt;4,SUM(G34:L34),SUM(LARGE(G34:L34,{1;2;3;4})))</f>
        <v>394.5</v>
      </c>
      <c r="N34" s="2">
        <f t="shared" si="0"/>
        <v>1</v>
      </c>
    </row>
    <row r="35" spans="1:14" x14ac:dyDescent="0.3">
      <c r="A35" s="47">
        <f>RANK(M35,$M$2:M58)</f>
        <v>34</v>
      </c>
      <c r="B35" s="2" t="s">
        <v>14</v>
      </c>
      <c r="C35" s="16" t="s">
        <v>4</v>
      </c>
      <c r="D35" s="2">
        <v>2009</v>
      </c>
      <c r="E35" s="4" t="s">
        <v>11</v>
      </c>
      <c r="F35" s="17" t="s">
        <v>335</v>
      </c>
      <c r="G35" s="7"/>
      <c r="H35" s="7"/>
      <c r="I35" s="28">
        <v>360</v>
      </c>
      <c r="J35" s="7"/>
      <c r="K35" s="7"/>
      <c r="L35" s="35"/>
      <c r="M35" s="27" cm="1">
        <f t="array" ref="M35">IF(N35&lt;4,SUM(G35:L35),SUM(LARGE(G35:L35,{1;2;3;4})))</f>
        <v>360</v>
      </c>
      <c r="N35" s="2">
        <f t="shared" si="0"/>
        <v>1</v>
      </c>
    </row>
    <row r="36" spans="1:14" x14ac:dyDescent="0.3">
      <c r="A36" s="47">
        <f>RANK(M36,$M$2:M59)</f>
        <v>34</v>
      </c>
      <c r="B36" s="4" t="s">
        <v>14</v>
      </c>
      <c r="C36" s="16" t="s">
        <v>12</v>
      </c>
      <c r="D36" s="2">
        <v>2009</v>
      </c>
      <c r="E36" s="4" t="s">
        <v>11</v>
      </c>
      <c r="F36" s="15" t="s">
        <v>271</v>
      </c>
      <c r="G36" s="7"/>
      <c r="H36" s="25">
        <v>360</v>
      </c>
      <c r="I36" s="28"/>
      <c r="J36" s="7"/>
      <c r="K36" s="7"/>
      <c r="L36" s="35"/>
      <c r="M36" s="27" cm="1">
        <f t="array" ref="M36">IF(N36&lt;4,SUM(G36:L36),SUM(LARGE(G36:L36,{1;2;3;4})))</f>
        <v>360</v>
      </c>
      <c r="N36" s="2">
        <f t="shared" si="0"/>
        <v>1</v>
      </c>
    </row>
    <row r="37" spans="1:14" x14ac:dyDescent="0.3">
      <c r="A37" s="47">
        <f>RANK(M37,$M$2:M60)</f>
        <v>34</v>
      </c>
      <c r="B37" s="2" t="s">
        <v>14</v>
      </c>
      <c r="C37" s="16" t="s">
        <v>24</v>
      </c>
      <c r="D37" s="2">
        <v>2009</v>
      </c>
      <c r="E37" s="4" t="s">
        <v>11</v>
      </c>
      <c r="F37" s="17" t="s">
        <v>270</v>
      </c>
      <c r="G37" s="7"/>
      <c r="H37" s="25">
        <v>360</v>
      </c>
      <c r="I37" s="28"/>
      <c r="J37" s="7"/>
      <c r="K37" s="7"/>
      <c r="L37" s="35"/>
      <c r="M37" s="27" cm="1">
        <f t="array" ref="M37">IF(N37&lt;4,SUM(G37:L37),SUM(LARGE(G37:L37,{1;2;3;4})))</f>
        <v>360</v>
      </c>
      <c r="N37" s="2">
        <f t="shared" si="0"/>
        <v>1</v>
      </c>
    </row>
    <row r="38" spans="1:14" x14ac:dyDescent="0.3">
      <c r="A38" s="47">
        <f>RANK(M38,$M$2:M61)</f>
        <v>34</v>
      </c>
      <c r="B38" s="2" t="s">
        <v>14</v>
      </c>
      <c r="C38" s="16" t="s">
        <v>12</v>
      </c>
      <c r="D38" s="2">
        <v>2009</v>
      </c>
      <c r="E38" s="7" t="s">
        <v>11</v>
      </c>
      <c r="F38" s="17" t="s">
        <v>197</v>
      </c>
      <c r="G38" s="25">
        <v>360</v>
      </c>
      <c r="H38" s="28"/>
      <c r="I38" s="28"/>
      <c r="J38" s="28"/>
      <c r="K38" s="28"/>
      <c r="L38" s="28"/>
      <c r="M38" s="27" cm="1">
        <f t="array" ref="M38">IF(N38&lt;4,SUM(G38:L38),SUM(LARGE(G38:L38,{1;2;3;4})))</f>
        <v>360</v>
      </c>
      <c r="N38" s="2">
        <f t="shared" si="0"/>
        <v>1</v>
      </c>
    </row>
    <row r="39" spans="1:14" x14ac:dyDescent="0.3">
      <c r="A39" s="47">
        <f>RANK(M39,$M$2:M62)</f>
        <v>34</v>
      </c>
      <c r="B39" s="7" t="s">
        <v>14</v>
      </c>
      <c r="C39" s="17" t="s">
        <v>12</v>
      </c>
      <c r="D39" s="7">
        <v>2008</v>
      </c>
      <c r="E39" s="7" t="s">
        <v>11</v>
      </c>
      <c r="F39" s="17" t="s">
        <v>198</v>
      </c>
      <c r="G39" s="25">
        <v>360</v>
      </c>
      <c r="H39" s="28"/>
      <c r="I39" s="28"/>
      <c r="J39" s="28"/>
      <c r="K39" s="28"/>
      <c r="L39" s="28"/>
      <c r="M39" s="27" cm="1">
        <f t="array" ref="M39">IF(N39&lt;4,SUM(G39:L39),SUM(LARGE(G39:L39,{1;2;3;4})))</f>
        <v>360</v>
      </c>
      <c r="N39" s="2">
        <f t="shared" si="0"/>
        <v>1</v>
      </c>
    </row>
    <row r="40" spans="1:14" x14ac:dyDescent="0.3">
      <c r="A40" s="47">
        <f>RANK(M40,$M$2:M63)</f>
        <v>34</v>
      </c>
      <c r="B40" s="2" t="s">
        <v>14</v>
      </c>
      <c r="C40" s="16" t="s">
        <v>4</v>
      </c>
      <c r="D40" s="2">
        <v>2008</v>
      </c>
      <c r="E40" s="4" t="s">
        <v>11</v>
      </c>
      <c r="F40" s="17" t="s">
        <v>169</v>
      </c>
      <c r="G40" s="25">
        <v>360</v>
      </c>
      <c r="H40" s="28"/>
      <c r="I40" s="28"/>
      <c r="J40" s="28"/>
      <c r="K40" s="28"/>
      <c r="L40" s="28"/>
      <c r="M40" s="27" cm="1">
        <f t="array" ref="M40">IF(N40&lt;4,SUM(G40:L40),SUM(LARGE(G40:L40,{1;2;3;4})))</f>
        <v>360</v>
      </c>
      <c r="N40" s="2">
        <f t="shared" si="0"/>
        <v>1</v>
      </c>
    </row>
    <row r="41" spans="1:14" x14ac:dyDescent="0.3">
      <c r="A41" s="47">
        <f>RANK(M41,$M$2:M64)</f>
        <v>40</v>
      </c>
      <c r="B41" s="2" t="s">
        <v>14</v>
      </c>
      <c r="C41" s="16" t="s">
        <v>4</v>
      </c>
      <c r="D41" s="2">
        <v>2009</v>
      </c>
      <c r="E41" s="4" t="s">
        <v>11</v>
      </c>
      <c r="F41" s="30" t="s">
        <v>336</v>
      </c>
      <c r="G41" s="7"/>
      <c r="H41" s="7"/>
      <c r="I41" s="28">
        <v>240</v>
      </c>
      <c r="J41" s="7"/>
      <c r="K41" s="7"/>
      <c r="L41" s="35"/>
      <c r="M41" s="27" cm="1">
        <f t="array" ref="M41">IF(N41&lt;4,SUM(G41:L41),SUM(LARGE(G41:L41,{1;2;3;4})))</f>
        <v>240</v>
      </c>
      <c r="N41" s="2">
        <f t="shared" si="0"/>
        <v>1</v>
      </c>
    </row>
    <row r="42" spans="1:14" x14ac:dyDescent="0.3">
      <c r="A42" s="47">
        <f>RANK(M42,$M$2:M65)</f>
        <v>41</v>
      </c>
      <c r="B42" s="2" t="s">
        <v>14</v>
      </c>
      <c r="C42" s="16" t="s">
        <v>7</v>
      </c>
      <c r="D42" s="2">
        <v>2011</v>
      </c>
      <c r="E42" s="7" t="s">
        <v>10</v>
      </c>
      <c r="F42" s="50" t="s">
        <v>272</v>
      </c>
      <c r="G42" s="7"/>
      <c r="H42" s="7"/>
      <c r="I42" s="64">
        <v>0</v>
      </c>
      <c r="J42" s="7"/>
      <c r="K42" s="7"/>
      <c r="L42" s="35"/>
      <c r="M42" s="51" cm="1">
        <f t="array" ref="M42">IF(N42&lt;4,SUM(G42:L42),SUM(LARGE(G42:L42,{1;2;3;4})))</f>
        <v>0</v>
      </c>
      <c r="N42" s="2">
        <f t="shared" si="0"/>
        <v>1</v>
      </c>
    </row>
    <row r="43" spans="1:14" x14ac:dyDescent="0.3">
      <c r="A43" s="47">
        <f>RANK(M43,$M$2:M66)</f>
        <v>41</v>
      </c>
      <c r="B43" s="2" t="s">
        <v>14</v>
      </c>
      <c r="C43" s="16" t="s">
        <v>7</v>
      </c>
      <c r="D43" s="2">
        <v>2010</v>
      </c>
      <c r="E43" s="7" t="s">
        <v>10</v>
      </c>
      <c r="F43" s="17" t="s">
        <v>78</v>
      </c>
      <c r="G43" s="7"/>
      <c r="H43" s="7"/>
      <c r="I43" s="64">
        <v>0</v>
      </c>
      <c r="J43" s="7"/>
      <c r="K43" s="7"/>
      <c r="L43" s="35"/>
      <c r="M43" s="27" cm="1">
        <f t="array" ref="M43">IF(N43&lt;4,SUM(G43:L43),SUM(LARGE(G43:L43,{1;2;3;4})))</f>
        <v>0</v>
      </c>
      <c r="N43" s="2">
        <f t="shared" si="0"/>
        <v>1</v>
      </c>
    </row>
  </sheetData>
  <autoFilter ref="A1:N1" xr:uid="{00000000-0001-0000-0400-000000000000}">
    <sortState xmlns:xlrd2="http://schemas.microsoft.com/office/spreadsheetml/2017/richdata2" ref="A2:N43">
      <sortCondition descending="1" ref="M1"/>
    </sortState>
  </autoFilter>
  <sortState xmlns:xlrd2="http://schemas.microsoft.com/office/spreadsheetml/2017/richdata2" ref="A2:N26">
    <sortCondition ref="A1:A26"/>
  </sortState>
  <phoneticPr fontId="9" type="noConversion"/>
  <conditionalFormatting sqref="F1">
    <cfRule type="duplicateValues" dxfId="1673" priority="108"/>
  </conditionalFormatting>
  <conditionalFormatting sqref="F1:F1048576">
    <cfRule type="duplicateValues" dxfId="1672" priority="1"/>
  </conditionalFormatting>
  <conditionalFormatting sqref="F21">
    <cfRule type="duplicateValues" dxfId="1671" priority="124" stopIfTrue="1"/>
    <cfRule type="duplicateValues" dxfId="1670" priority="123" stopIfTrue="1"/>
    <cfRule type="duplicateValues" dxfId="1669" priority="122" stopIfTrue="1"/>
  </conditionalFormatting>
  <conditionalFormatting sqref="F23">
    <cfRule type="duplicateValues" dxfId="1668" priority="117" stopIfTrue="1"/>
    <cfRule type="duplicateValues" dxfId="1667" priority="116" stopIfTrue="1"/>
    <cfRule type="duplicateValues" dxfId="1666" priority="115" stopIfTrue="1"/>
  </conditionalFormatting>
  <conditionalFormatting sqref="F25">
    <cfRule type="duplicateValues" dxfId="1665" priority="102"/>
  </conditionalFormatting>
  <conditionalFormatting sqref="F27">
    <cfRule type="duplicateValues" dxfId="1664" priority="89"/>
    <cfRule type="duplicateValues" dxfId="1663" priority="93"/>
    <cfRule type="duplicateValues" dxfId="1662" priority="92" stopIfTrue="1"/>
    <cfRule type="duplicateValues" dxfId="1661" priority="91" stopIfTrue="1"/>
    <cfRule type="duplicateValues" dxfId="1660" priority="90" stopIfTrue="1"/>
  </conditionalFormatting>
  <conditionalFormatting sqref="F28">
    <cfRule type="duplicateValues" dxfId="1659" priority="84"/>
    <cfRule type="duplicateValues" dxfId="1658" priority="85" stopIfTrue="1"/>
    <cfRule type="duplicateValues" dxfId="1657" priority="88"/>
    <cfRule type="duplicateValues" dxfId="1656" priority="87" stopIfTrue="1"/>
    <cfRule type="duplicateValues" dxfId="1655" priority="86" stopIfTrue="1"/>
  </conditionalFormatting>
  <conditionalFormatting sqref="F29">
    <cfRule type="duplicateValues" dxfId="1654" priority="79"/>
    <cfRule type="duplicateValues" dxfId="1653" priority="83"/>
    <cfRule type="duplicateValues" dxfId="1652" priority="82" stopIfTrue="1"/>
    <cfRule type="duplicateValues" dxfId="1651" priority="81" stopIfTrue="1"/>
    <cfRule type="duplicateValues" dxfId="1650" priority="80" stopIfTrue="1"/>
  </conditionalFormatting>
  <conditionalFormatting sqref="F30">
    <cfRule type="duplicateValues" dxfId="1649" priority="78"/>
    <cfRule type="duplicateValues" dxfId="1648" priority="77" stopIfTrue="1"/>
    <cfRule type="duplicateValues" dxfId="1647" priority="76" stopIfTrue="1"/>
    <cfRule type="duplicateValues" dxfId="1646" priority="75" stopIfTrue="1"/>
    <cfRule type="duplicateValues" dxfId="1645" priority="74"/>
  </conditionalFormatting>
  <conditionalFormatting sqref="F31">
    <cfRule type="duplicateValues" dxfId="1644" priority="73"/>
    <cfRule type="duplicateValues" dxfId="1643" priority="72" stopIfTrue="1"/>
    <cfRule type="duplicateValues" dxfId="1642" priority="71" stopIfTrue="1"/>
    <cfRule type="duplicateValues" dxfId="1641" priority="70" stopIfTrue="1"/>
    <cfRule type="duplicateValues" dxfId="1640" priority="69"/>
  </conditionalFormatting>
  <conditionalFormatting sqref="F32">
    <cfRule type="duplicateValues" dxfId="1639" priority="68"/>
    <cfRule type="duplicateValues" dxfId="1638" priority="67" stopIfTrue="1"/>
    <cfRule type="duplicateValues" dxfId="1637" priority="66" stopIfTrue="1"/>
    <cfRule type="duplicateValues" dxfId="1636" priority="65" stopIfTrue="1"/>
    <cfRule type="duplicateValues" dxfId="1635" priority="64"/>
  </conditionalFormatting>
  <conditionalFormatting sqref="F33">
    <cfRule type="duplicateValues" dxfId="1634" priority="63" stopIfTrue="1"/>
    <cfRule type="duplicateValues" dxfId="1633" priority="62" stopIfTrue="1"/>
    <cfRule type="duplicateValues" dxfId="1632" priority="61" stopIfTrue="1"/>
    <cfRule type="duplicateValues" dxfId="1631" priority="60"/>
    <cfRule type="duplicateValues" dxfId="1630" priority="59"/>
  </conditionalFormatting>
  <conditionalFormatting sqref="F34">
    <cfRule type="duplicateValues" dxfId="1629" priority="54"/>
    <cfRule type="duplicateValues" dxfId="1628" priority="58" stopIfTrue="1"/>
    <cfRule type="duplicateValues" dxfId="1627" priority="57" stopIfTrue="1"/>
    <cfRule type="duplicateValues" dxfId="1626" priority="56" stopIfTrue="1"/>
    <cfRule type="duplicateValues" dxfId="1625" priority="55"/>
  </conditionalFormatting>
  <conditionalFormatting sqref="F35">
    <cfRule type="duplicateValues" dxfId="1624" priority="53"/>
    <cfRule type="duplicateValues" dxfId="1623" priority="51"/>
    <cfRule type="duplicateValues" dxfId="1622" priority="52"/>
  </conditionalFormatting>
  <conditionalFormatting sqref="F36">
    <cfRule type="duplicateValues" dxfId="1621" priority="45"/>
    <cfRule type="duplicateValues" dxfId="1620" priority="50" stopIfTrue="1"/>
    <cfRule type="duplicateValues" dxfId="1619" priority="49" stopIfTrue="1"/>
    <cfRule type="duplicateValues" dxfId="1618" priority="48" stopIfTrue="1"/>
    <cfRule type="duplicateValues" dxfId="1617" priority="47"/>
    <cfRule type="duplicateValues" dxfId="1616" priority="46"/>
    <cfRule type="duplicateValues" dxfId="1615" priority="44"/>
  </conditionalFormatting>
  <conditionalFormatting sqref="F37">
    <cfRule type="duplicateValues" dxfId="1614" priority="39"/>
    <cfRule type="duplicateValues" dxfId="1613" priority="43" stopIfTrue="1"/>
    <cfRule type="duplicateValues" dxfId="1612" priority="42" stopIfTrue="1"/>
    <cfRule type="duplicateValues" dxfId="1611" priority="41" stopIfTrue="1"/>
    <cfRule type="duplicateValues" dxfId="1610" priority="40"/>
    <cfRule type="duplicateValues" dxfId="1609" priority="38"/>
    <cfRule type="duplicateValues" dxfId="1608" priority="37"/>
  </conditionalFormatting>
  <conditionalFormatting sqref="F38">
    <cfRule type="duplicateValues" dxfId="1607" priority="30"/>
    <cfRule type="duplicateValues" dxfId="1606" priority="36" stopIfTrue="1"/>
    <cfRule type="duplicateValues" dxfId="1605" priority="35" stopIfTrue="1"/>
    <cfRule type="duplicateValues" dxfId="1604" priority="34" stopIfTrue="1"/>
    <cfRule type="duplicateValues" dxfId="1603" priority="33"/>
    <cfRule type="duplicateValues" dxfId="1602" priority="32"/>
    <cfRule type="duplicateValues" dxfId="1601" priority="31"/>
  </conditionalFormatting>
  <conditionalFormatting sqref="F39">
    <cfRule type="duplicateValues" dxfId="1600" priority="25"/>
    <cfRule type="duplicateValues" dxfId="1599" priority="29" stopIfTrue="1"/>
    <cfRule type="duplicateValues" dxfId="1598" priority="28" stopIfTrue="1"/>
    <cfRule type="duplicateValues" dxfId="1597" priority="27" stopIfTrue="1"/>
    <cfRule type="duplicateValues" dxfId="1596" priority="26"/>
    <cfRule type="duplicateValues" dxfId="1595" priority="24"/>
    <cfRule type="duplicateValues" dxfId="1594" priority="23"/>
  </conditionalFormatting>
  <conditionalFormatting sqref="F40">
    <cfRule type="duplicateValues" dxfId="1593" priority="22" stopIfTrue="1"/>
    <cfRule type="duplicateValues" dxfId="1592" priority="21" stopIfTrue="1"/>
    <cfRule type="duplicateValues" dxfId="1591" priority="20" stopIfTrue="1"/>
    <cfRule type="duplicateValues" dxfId="1590" priority="19"/>
    <cfRule type="duplicateValues" dxfId="1589" priority="18"/>
    <cfRule type="duplicateValues" dxfId="1588" priority="17"/>
    <cfRule type="duplicateValues" dxfId="1587" priority="16"/>
  </conditionalFormatting>
  <conditionalFormatting sqref="F41">
    <cfRule type="duplicateValues" dxfId="1586" priority="15" stopIfTrue="1"/>
    <cfRule type="duplicateValues" dxfId="1585" priority="14" stopIfTrue="1"/>
    <cfRule type="duplicateValues" dxfId="1584" priority="13" stopIfTrue="1"/>
    <cfRule type="duplicateValues" dxfId="1583" priority="12"/>
    <cfRule type="duplicateValues" dxfId="1582" priority="11"/>
    <cfRule type="duplicateValues" dxfId="1581" priority="10"/>
    <cfRule type="duplicateValues" dxfId="1580" priority="9"/>
  </conditionalFormatting>
  <conditionalFormatting sqref="F42">
    <cfRule type="duplicateValues" dxfId="1579" priority="2"/>
    <cfRule type="duplicateValues" dxfId="1578" priority="8" stopIfTrue="1"/>
    <cfRule type="duplicateValues" dxfId="1577" priority="7" stopIfTrue="1"/>
    <cfRule type="duplicateValues" dxfId="1576" priority="6" stopIfTrue="1"/>
    <cfRule type="duplicateValues" dxfId="1575" priority="5"/>
    <cfRule type="duplicateValues" dxfId="1574" priority="4"/>
    <cfRule type="duplicateValues" dxfId="1573" priority="3"/>
  </conditionalFormatting>
  <conditionalFormatting sqref="F43:F1048576 F1:F26">
    <cfRule type="duplicateValues" dxfId="1572" priority="1373"/>
  </conditionalFormatting>
  <conditionalFormatting sqref="F43:F1048576 F24 F22 F2:F20 F26">
    <cfRule type="duplicateValues" dxfId="1571" priority="137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19"/>
  <sheetViews>
    <sheetView zoomScaleNormal="100" workbookViewId="0">
      <pane ySplit="1" topLeftCell="A2" activePane="bottomLeft" state="frozen"/>
      <selection pane="bottomLeft" activeCell="I5" sqref="I5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7" width="11.21875" style="6" customWidth="1"/>
    <col min="8" max="8" width="11.21875" style="57" customWidth="1"/>
    <col min="9" max="9" width="10.5546875" style="6" customWidth="1"/>
    <col min="10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2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RANK(N2,$N$2:N63)</f>
        <v>1</v>
      </c>
      <c r="B2" s="2" t="s">
        <v>14</v>
      </c>
      <c r="C2" s="18" t="s">
        <v>76</v>
      </c>
      <c r="D2" s="3">
        <v>2016</v>
      </c>
      <c r="E2" s="3" t="s">
        <v>5</v>
      </c>
      <c r="F2" s="15" t="s">
        <v>88</v>
      </c>
      <c r="G2" s="25">
        <v>30</v>
      </c>
      <c r="H2" s="61">
        <v>30</v>
      </c>
      <c r="I2" s="37">
        <v>26.5</v>
      </c>
      <c r="J2" s="2"/>
      <c r="K2" s="2"/>
      <c r="L2" s="2"/>
      <c r="M2" s="2"/>
      <c r="N2" s="27" cm="1">
        <f t="array" ref="N2">IF(O2&lt;4,SUM(G2:M2),SUM(LARGE(G2:M2,{1;2;3;4})))</f>
        <v>86.5</v>
      </c>
      <c r="O2" s="2">
        <f t="shared" ref="O2:O15" si="0">COUNT(G2:M2)</f>
        <v>3</v>
      </c>
    </row>
    <row r="3" spans="1:15" x14ac:dyDescent="0.3">
      <c r="A3" s="47">
        <f>RANK(N3,$N$2:N64)</f>
        <v>2</v>
      </c>
      <c r="B3" s="2" t="s">
        <v>14</v>
      </c>
      <c r="C3" s="16" t="s">
        <v>19</v>
      </c>
      <c r="D3" s="2">
        <v>2016</v>
      </c>
      <c r="E3" s="3" t="s">
        <v>5</v>
      </c>
      <c r="F3" s="17" t="s">
        <v>89</v>
      </c>
      <c r="G3" s="25">
        <v>20</v>
      </c>
      <c r="H3" s="61">
        <v>20</v>
      </c>
      <c r="I3" s="61">
        <v>30</v>
      </c>
      <c r="J3" s="2"/>
      <c r="K3" s="2"/>
      <c r="L3" s="2"/>
      <c r="M3" s="2"/>
      <c r="N3" s="27" cm="1">
        <f t="array" ref="N3">IF(O3&lt;4,SUM(G3:M3),SUM(LARGE(G3:M3,{1;2;3;4})))</f>
        <v>70</v>
      </c>
      <c r="O3" s="2">
        <f t="shared" si="0"/>
        <v>3</v>
      </c>
    </row>
    <row r="4" spans="1:15" x14ac:dyDescent="0.3">
      <c r="A4" s="47">
        <f>RANK(N4,$N$2:N65)</f>
        <v>3</v>
      </c>
      <c r="B4" s="2" t="s">
        <v>14</v>
      </c>
      <c r="C4" s="17" t="s">
        <v>4</v>
      </c>
      <c r="D4" s="7">
        <v>2017</v>
      </c>
      <c r="E4" s="7" t="s">
        <v>5</v>
      </c>
      <c r="F4" s="30" t="s">
        <v>208</v>
      </c>
      <c r="G4" s="25">
        <v>13.5</v>
      </c>
      <c r="H4" s="61">
        <v>12</v>
      </c>
      <c r="I4" s="61">
        <v>20</v>
      </c>
      <c r="J4" s="2"/>
      <c r="K4" s="2"/>
      <c r="L4" s="2"/>
      <c r="M4" s="2"/>
      <c r="N4" s="27" cm="1">
        <f t="array" ref="N4">IF(O4&lt;4,SUM(G4:M4),SUM(LARGE(G4:M4,{1;2;3;4})))</f>
        <v>45.5</v>
      </c>
      <c r="O4" s="2">
        <f t="shared" si="0"/>
        <v>3</v>
      </c>
    </row>
    <row r="5" spans="1:15" x14ac:dyDescent="0.3">
      <c r="A5" s="47">
        <f>RANK(N5,$N$2:N66)</f>
        <v>3</v>
      </c>
      <c r="B5" s="2" t="s">
        <v>14</v>
      </c>
      <c r="C5" s="16" t="s">
        <v>115</v>
      </c>
      <c r="D5" s="7">
        <v>2017</v>
      </c>
      <c r="E5" s="2" t="s">
        <v>5</v>
      </c>
      <c r="F5" s="30" t="s">
        <v>257</v>
      </c>
      <c r="G5" s="25">
        <v>13.5</v>
      </c>
      <c r="H5" s="61">
        <v>16</v>
      </c>
      <c r="I5" s="61">
        <v>16</v>
      </c>
      <c r="J5" s="2"/>
      <c r="K5" s="7"/>
      <c r="L5" s="7"/>
      <c r="M5" s="2"/>
      <c r="N5" s="27" cm="1">
        <f t="array" ref="N5">IF(O5&lt;4,SUM(G5:M5),SUM(LARGE(G5:M5,{1;2;3;4})))</f>
        <v>45.5</v>
      </c>
      <c r="O5" s="2">
        <f t="shared" si="0"/>
        <v>3</v>
      </c>
    </row>
    <row r="6" spans="1:15" x14ac:dyDescent="0.3">
      <c r="A6" s="47">
        <f>RANK(N6,$N$2:N67)</f>
        <v>5</v>
      </c>
      <c r="B6" s="2" t="s">
        <v>14</v>
      </c>
      <c r="C6" s="18" t="s">
        <v>76</v>
      </c>
      <c r="D6" s="3">
        <v>2016</v>
      </c>
      <c r="E6" s="3" t="s">
        <v>5</v>
      </c>
      <c r="F6" s="30" t="s">
        <v>221</v>
      </c>
      <c r="G6" s="25">
        <v>11</v>
      </c>
      <c r="H6" s="61">
        <v>16</v>
      </c>
      <c r="I6" s="61">
        <v>16</v>
      </c>
      <c r="J6" s="2"/>
      <c r="K6" s="2"/>
      <c r="L6" s="2"/>
      <c r="M6" s="2"/>
      <c r="N6" s="27" cm="1">
        <f t="array" ref="N6">IF(O6&lt;4,SUM(G6:M6),SUM(LARGE(G6:M6,{1;2;3;4})))</f>
        <v>43</v>
      </c>
      <c r="O6" s="2">
        <f t="shared" si="0"/>
        <v>3</v>
      </c>
    </row>
    <row r="7" spans="1:15" x14ac:dyDescent="0.3">
      <c r="A7" s="47">
        <f>RANK(N7,$N$2:N68)</f>
        <v>6</v>
      </c>
      <c r="B7" s="2" t="s">
        <v>14</v>
      </c>
      <c r="C7" s="16" t="s">
        <v>4</v>
      </c>
      <c r="D7" s="7">
        <v>2017</v>
      </c>
      <c r="E7" s="2" t="s">
        <v>5</v>
      </c>
      <c r="F7" s="30" t="s">
        <v>260</v>
      </c>
      <c r="G7" s="25">
        <v>9</v>
      </c>
      <c r="H7" s="61">
        <v>12</v>
      </c>
      <c r="I7" s="61">
        <v>12</v>
      </c>
      <c r="J7" s="2"/>
      <c r="K7" s="7"/>
      <c r="L7" s="7"/>
      <c r="M7" s="2"/>
      <c r="N7" s="27" cm="1">
        <f t="array" ref="N7">IF(O7&lt;4,SUM(G7:M7),SUM(LARGE(G7:M7,{1;2;3;4})))</f>
        <v>33</v>
      </c>
      <c r="O7" s="2">
        <f t="shared" si="0"/>
        <v>3</v>
      </c>
    </row>
    <row r="8" spans="1:15" x14ac:dyDescent="0.3">
      <c r="A8" s="47">
        <f>RANK(N8,$N$2:N69)</f>
        <v>7</v>
      </c>
      <c r="B8" s="2" t="s">
        <v>14</v>
      </c>
      <c r="C8" s="16" t="s">
        <v>19</v>
      </c>
      <c r="D8" s="7">
        <v>2017</v>
      </c>
      <c r="E8" s="3" t="s">
        <v>5</v>
      </c>
      <c r="F8" s="30" t="s">
        <v>262</v>
      </c>
      <c r="G8" s="25">
        <v>11</v>
      </c>
      <c r="H8" s="61">
        <v>9</v>
      </c>
      <c r="I8" s="61">
        <v>12</v>
      </c>
      <c r="J8" s="2"/>
      <c r="K8" s="7"/>
      <c r="L8" s="7"/>
      <c r="M8" s="2"/>
      <c r="N8" s="27" cm="1">
        <f t="array" ref="N8">IF(O8&lt;4,SUM(G8:M8),SUM(LARGE(G8:M8,{1;2;3;4})))</f>
        <v>32</v>
      </c>
      <c r="O8" s="2">
        <f t="shared" si="0"/>
        <v>3</v>
      </c>
    </row>
    <row r="9" spans="1:15" x14ac:dyDescent="0.3">
      <c r="A9" s="47">
        <f>RANK(N9,$N$2:N70)</f>
        <v>8</v>
      </c>
      <c r="B9" s="2" t="s">
        <v>14</v>
      </c>
      <c r="C9" s="16" t="s">
        <v>4</v>
      </c>
      <c r="D9" s="7">
        <v>2017</v>
      </c>
      <c r="E9" s="2" t="s">
        <v>5</v>
      </c>
      <c r="F9" s="30" t="s">
        <v>259</v>
      </c>
      <c r="G9" s="25">
        <v>11</v>
      </c>
      <c r="H9" s="61">
        <v>9</v>
      </c>
      <c r="I9" s="61">
        <v>9</v>
      </c>
      <c r="J9" s="2"/>
      <c r="K9" s="7"/>
      <c r="L9" s="7"/>
      <c r="M9" s="2"/>
      <c r="N9" s="27" cm="1">
        <f t="array" ref="N9">IF(O9&lt;4,SUM(G9:M9),SUM(LARGE(G9:M9,{1;2;3;4})))</f>
        <v>29</v>
      </c>
      <c r="O9" s="2">
        <f t="shared" si="0"/>
        <v>3</v>
      </c>
    </row>
    <row r="10" spans="1:15" x14ac:dyDescent="0.3">
      <c r="A10" s="47">
        <f>RANK(N10,$N$2:N71)</f>
        <v>9</v>
      </c>
      <c r="B10" s="2" t="s">
        <v>14</v>
      </c>
      <c r="C10" s="16" t="s">
        <v>4</v>
      </c>
      <c r="D10" s="2">
        <v>2016</v>
      </c>
      <c r="E10" s="3" t="s">
        <v>5</v>
      </c>
      <c r="F10" s="17" t="s">
        <v>172</v>
      </c>
      <c r="G10" s="25">
        <v>16</v>
      </c>
      <c r="H10" s="61">
        <v>12</v>
      </c>
      <c r="I10" s="61"/>
      <c r="J10" s="2"/>
      <c r="K10" s="2"/>
      <c r="L10" s="2"/>
      <c r="M10" s="2"/>
      <c r="N10" s="27" cm="1">
        <f t="array" ref="N10">IF(O10&lt;4,SUM(G10:M10),SUM(LARGE(G10:M10,{1;2;3;4})))</f>
        <v>28</v>
      </c>
      <c r="O10" s="2">
        <f t="shared" si="0"/>
        <v>2</v>
      </c>
    </row>
    <row r="11" spans="1:15" x14ac:dyDescent="0.3">
      <c r="A11" s="47">
        <f>RANK(N11,$N$2:N72)</f>
        <v>10</v>
      </c>
      <c r="B11" s="2" t="s">
        <v>14</v>
      </c>
      <c r="C11" s="16" t="s">
        <v>55</v>
      </c>
      <c r="D11" s="7">
        <v>2018</v>
      </c>
      <c r="E11" s="2" t="s">
        <v>5</v>
      </c>
      <c r="F11" s="30" t="s">
        <v>258</v>
      </c>
      <c r="G11" s="25">
        <v>13.5</v>
      </c>
      <c r="H11" s="35"/>
      <c r="I11" s="61">
        <v>12</v>
      </c>
      <c r="J11" s="2"/>
      <c r="K11" s="7"/>
      <c r="L11" s="7"/>
      <c r="M11" s="2"/>
      <c r="N11" s="27" cm="1">
        <f t="array" ref="N11">IF(O11&lt;4,SUM(G11:M11),SUM(LARGE(G11:M11,{1;2;3;4})))</f>
        <v>25.5</v>
      </c>
      <c r="O11" s="2">
        <f t="shared" si="0"/>
        <v>2</v>
      </c>
    </row>
    <row r="12" spans="1:15" x14ac:dyDescent="0.3">
      <c r="A12" s="47">
        <f>RANK(N12,$N$2:N73)</f>
        <v>11</v>
      </c>
      <c r="B12" s="4" t="s">
        <v>14</v>
      </c>
      <c r="C12" s="16" t="s">
        <v>161</v>
      </c>
      <c r="D12" s="2">
        <v>2016</v>
      </c>
      <c r="E12" s="3" t="s">
        <v>5</v>
      </c>
      <c r="F12" s="30" t="s">
        <v>317</v>
      </c>
      <c r="G12" s="7"/>
      <c r="H12" s="61">
        <v>12</v>
      </c>
      <c r="I12" s="61">
        <v>12</v>
      </c>
      <c r="J12" s="2"/>
      <c r="K12" s="7"/>
      <c r="L12" s="7"/>
      <c r="M12" s="2"/>
      <c r="N12" s="27" cm="1">
        <f t="array" ref="N12">IF(O12&lt;4,SUM(G12:M12),SUM(LARGE(G12:M12,{1;2;3;4})))</f>
        <v>24</v>
      </c>
      <c r="O12" s="2">
        <f t="shared" si="0"/>
        <v>2</v>
      </c>
    </row>
    <row r="13" spans="1:15" x14ac:dyDescent="0.3">
      <c r="A13" s="47">
        <f>RANK(N13,$N$2:N74)</f>
        <v>12</v>
      </c>
      <c r="B13" s="4" t="s">
        <v>14</v>
      </c>
      <c r="C13" s="16" t="s">
        <v>161</v>
      </c>
      <c r="D13" s="7">
        <v>2017</v>
      </c>
      <c r="E13" s="2" t="s">
        <v>5</v>
      </c>
      <c r="F13" s="30" t="s">
        <v>319</v>
      </c>
      <c r="G13" s="7"/>
      <c r="H13" s="61">
        <v>9</v>
      </c>
      <c r="I13" s="61">
        <v>9</v>
      </c>
      <c r="J13" s="2"/>
      <c r="K13" s="7"/>
      <c r="L13" s="7"/>
      <c r="M13" s="2"/>
      <c r="N13" s="27" cm="1">
        <f t="array" ref="N13">IF(O13&lt;4,SUM(G13:M13),SUM(LARGE(G13:M13,{1;2;3;4})))</f>
        <v>18</v>
      </c>
      <c r="O13" s="2">
        <f t="shared" si="0"/>
        <v>2</v>
      </c>
    </row>
    <row r="14" spans="1:15" x14ac:dyDescent="0.3">
      <c r="A14" s="47">
        <f>RANK(N14,$N$2:N75)</f>
        <v>12</v>
      </c>
      <c r="B14" s="2" t="s">
        <v>14</v>
      </c>
      <c r="C14" s="16" t="s">
        <v>4</v>
      </c>
      <c r="D14" s="7">
        <v>2017</v>
      </c>
      <c r="E14" s="2" t="s">
        <v>5</v>
      </c>
      <c r="F14" s="30" t="s">
        <v>318</v>
      </c>
      <c r="G14" s="7"/>
      <c r="H14" s="61">
        <v>9</v>
      </c>
      <c r="I14" s="61">
        <v>9</v>
      </c>
      <c r="J14" s="2"/>
      <c r="K14" s="7"/>
      <c r="L14" s="7"/>
      <c r="M14" s="2"/>
      <c r="N14" s="27" cm="1">
        <f t="array" ref="N14">IF(O14&lt;4,SUM(G14:M14),SUM(LARGE(G14:M14,{1;2;3;4})))</f>
        <v>18</v>
      </c>
      <c r="O14" s="2">
        <f t="shared" si="0"/>
        <v>2</v>
      </c>
    </row>
    <row r="15" spans="1:15" x14ac:dyDescent="0.3">
      <c r="A15" s="47">
        <f>RANK(N15,$N$2:N76)</f>
        <v>12</v>
      </c>
      <c r="B15" s="2" t="s">
        <v>14</v>
      </c>
      <c r="C15" s="16" t="s">
        <v>4</v>
      </c>
      <c r="D15" s="7">
        <v>2017</v>
      </c>
      <c r="E15" s="2" t="s">
        <v>5</v>
      </c>
      <c r="F15" s="30" t="s">
        <v>320</v>
      </c>
      <c r="G15" s="7"/>
      <c r="H15" s="61">
        <v>9</v>
      </c>
      <c r="I15" s="61">
        <v>9</v>
      </c>
      <c r="J15" s="2"/>
      <c r="K15" s="7"/>
      <c r="L15" s="7"/>
      <c r="M15" s="2"/>
      <c r="N15" s="27" cm="1">
        <f t="array" ref="N15">IF(O15&lt;4,SUM(G15:M15),SUM(LARGE(G15:M15,{1;2;3;4})))</f>
        <v>18</v>
      </c>
      <c r="O15" s="2">
        <f t="shared" si="0"/>
        <v>2</v>
      </c>
    </row>
    <row r="16" spans="1:15" x14ac:dyDescent="0.3">
      <c r="A16" s="47">
        <f>RANK(N16,$N$2:N77)</f>
        <v>15</v>
      </c>
      <c r="B16" s="2" t="s">
        <v>14</v>
      </c>
      <c r="C16" s="16" t="s">
        <v>4</v>
      </c>
      <c r="D16" s="2">
        <v>2016</v>
      </c>
      <c r="E16" s="3" t="s">
        <v>5</v>
      </c>
      <c r="F16" s="30" t="s">
        <v>364</v>
      </c>
      <c r="G16" s="2"/>
      <c r="H16" s="29"/>
      <c r="I16" s="61">
        <v>9</v>
      </c>
      <c r="J16" s="7"/>
      <c r="K16" s="7"/>
      <c r="L16" s="7"/>
      <c r="M16" s="2"/>
      <c r="N16" s="27" cm="1">
        <f t="array" ref="N16">IF(O16&lt;4,SUM(H16:M16),SUM(LARGE(H16:M16,{1;2;3;4})))</f>
        <v>9</v>
      </c>
      <c r="O16" s="2">
        <f>COUNT(H16:M16)</f>
        <v>1</v>
      </c>
    </row>
    <row r="17" spans="1:15" x14ac:dyDescent="0.3">
      <c r="A17" s="47">
        <f>RANK(N17,$N$2:N78)</f>
        <v>15</v>
      </c>
      <c r="B17" s="2" t="s">
        <v>14</v>
      </c>
      <c r="C17" s="16" t="s">
        <v>4</v>
      </c>
      <c r="D17" s="2">
        <v>2016</v>
      </c>
      <c r="E17" s="3" t="s">
        <v>5</v>
      </c>
      <c r="F17" s="30" t="s">
        <v>365</v>
      </c>
      <c r="G17" s="2"/>
      <c r="H17" s="29"/>
      <c r="I17" s="61">
        <v>9</v>
      </c>
      <c r="J17" s="7"/>
      <c r="K17" s="7"/>
      <c r="L17" s="7"/>
      <c r="M17" s="2"/>
      <c r="N17" s="27" cm="1">
        <f t="array" ref="N17">IF(O17&lt;4,SUM(H17:M17),SUM(LARGE(H17:M17,{1;2;3;4})))</f>
        <v>9</v>
      </c>
      <c r="O17" s="2">
        <f>COUNT(H17:M17)</f>
        <v>1</v>
      </c>
    </row>
    <row r="18" spans="1:15" x14ac:dyDescent="0.3">
      <c r="A18" s="47">
        <f>RANK(N18,$N$2:N79)</f>
        <v>15</v>
      </c>
      <c r="B18" s="2" t="s">
        <v>14</v>
      </c>
      <c r="C18" s="16" t="s">
        <v>19</v>
      </c>
      <c r="D18" s="2">
        <v>2016</v>
      </c>
      <c r="E18" s="3" t="s">
        <v>5</v>
      </c>
      <c r="F18" s="30" t="s">
        <v>366</v>
      </c>
      <c r="G18" s="2"/>
      <c r="H18" s="29"/>
      <c r="I18" s="61">
        <v>9</v>
      </c>
      <c r="J18" s="7"/>
      <c r="K18" s="7"/>
      <c r="L18" s="7"/>
      <c r="M18" s="2"/>
      <c r="N18" s="27" cm="1">
        <f t="array" ref="N18">IF(O18&lt;4,SUM(H18:M18),SUM(LARGE(H18:M18,{1;2;3;4})))</f>
        <v>9</v>
      </c>
      <c r="O18" s="2">
        <f>COUNT(H18:M18)</f>
        <v>1</v>
      </c>
    </row>
    <row r="19" spans="1:15" x14ac:dyDescent="0.3">
      <c r="A19" s="47">
        <f>RANK(N19,$N$2:N80)</f>
        <v>15</v>
      </c>
      <c r="B19" s="2" t="s">
        <v>14</v>
      </c>
      <c r="C19" s="16" t="s">
        <v>4</v>
      </c>
      <c r="D19" s="2">
        <v>2016</v>
      </c>
      <c r="E19" s="3" t="s">
        <v>5</v>
      </c>
      <c r="F19" s="30" t="s">
        <v>261</v>
      </c>
      <c r="G19" s="25">
        <v>9</v>
      </c>
      <c r="H19" s="35"/>
      <c r="I19" s="2"/>
      <c r="J19" s="7"/>
      <c r="K19" s="7"/>
      <c r="L19" s="7"/>
      <c r="M19" s="2"/>
      <c r="N19" s="27" cm="1">
        <f t="array" ref="N19">IF(O19&lt;4,SUM(G19:M19),SUM(LARGE(G19:M19,{1;2;3;4})))</f>
        <v>9</v>
      </c>
      <c r="O19" s="2">
        <f>COUNT(G19:M19)</f>
        <v>1</v>
      </c>
    </row>
  </sheetData>
  <autoFilter ref="A1:O1" xr:uid="{00000000-0001-0000-0500-000000000000}">
    <sortState xmlns:xlrd2="http://schemas.microsoft.com/office/spreadsheetml/2017/richdata2" ref="A2:O19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1062" priority="573" stopIfTrue="1"/>
    <cfRule type="duplicateValues" dxfId="1061" priority="574" stopIfTrue="1"/>
    <cfRule type="duplicateValues" dxfId="1060" priority="575" stopIfTrue="1"/>
  </conditionalFormatting>
  <conditionalFormatting sqref="F1:F1048576">
    <cfRule type="duplicateValues" dxfId="1059" priority="1"/>
  </conditionalFormatting>
  <conditionalFormatting sqref="F2">
    <cfRule type="duplicateValues" dxfId="1058" priority="17"/>
  </conditionalFormatting>
  <conditionalFormatting sqref="F3">
    <cfRule type="duplicateValues" dxfId="1057" priority="16"/>
  </conditionalFormatting>
  <conditionalFormatting sqref="F4">
    <cfRule type="duplicateValues" dxfId="1056" priority="15"/>
  </conditionalFormatting>
  <conditionalFormatting sqref="F5">
    <cfRule type="duplicateValues" dxfId="1055" priority="35"/>
  </conditionalFormatting>
  <conditionalFormatting sqref="F6">
    <cfRule type="duplicateValues" dxfId="1054" priority="34"/>
  </conditionalFormatting>
  <conditionalFormatting sqref="F7">
    <cfRule type="duplicateValues" dxfId="1053" priority="87" stopIfTrue="1"/>
    <cfRule type="duplicateValues" dxfId="1052" priority="88" stopIfTrue="1"/>
    <cfRule type="duplicateValues" dxfId="1051" priority="89" stopIfTrue="1"/>
  </conditionalFormatting>
  <conditionalFormatting sqref="F8">
    <cfRule type="duplicateValues" dxfId="1050" priority="84" stopIfTrue="1"/>
    <cfRule type="duplicateValues" dxfId="1049" priority="85" stopIfTrue="1"/>
    <cfRule type="duplicateValues" dxfId="1048" priority="86" stopIfTrue="1"/>
  </conditionalFormatting>
  <conditionalFormatting sqref="F9">
    <cfRule type="duplicateValues" dxfId="1047" priority="81" stopIfTrue="1"/>
    <cfRule type="duplicateValues" dxfId="1046" priority="82" stopIfTrue="1"/>
    <cfRule type="duplicateValues" dxfId="1045" priority="83" stopIfTrue="1"/>
  </conditionalFormatting>
  <conditionalFormatting sqref="F20:F1048576 F1:F16">
    <cfRule type="duplicateValues" dxfId="1044" priority="3"/>
    <cfRule type="duplicateValues" dxfId="1043" priority="719"/>
  </conditionalFormatting>
  <conditionalFormatting sqref="F20:F1048576 F10:F16">
    <cfRule type="duplicateValues" dxfId="1042" priority="722" stopIfTrue="1"/>
    <cfRule type="duplicateValues" dxfId="1041" priority="723" stopIfTrue="1"/>
    <cfRule type="duplicateValues" dxfId="1040" priority="72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2"/>
  <sheetViews>
    <sheetView zoomScaleNormal="100" workbookViewId="0">
      <pane ySplit="1" topLeftCell="A2" activePane="bottomLeft" state="frozen"/>
      <selection pane="bottomLeft" activeCell="I13" sqref="I13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1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3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RANK(M2,$M$2:M29)</f>
        <v>1</v>
      </c>
      <c r="B2" s="2" t="s">
        <v>14</v>
      </c>
      <c r="C2" s="16" t="s">
        <v>6</v>
      </c>
      <c r="D2" s="2">
        <v>2010</v>
      </c>
      <c r="E2" s="7" t="s">
        <v>10</v>
      </c>
      <c r="F2" s="17" t="s">
        <v>42</v>
      </c>
      <c r="G2" s="25">
        <v>840</v>
      </c>
      <c r="H2" s="28">
        <v>1200</v>
      </c>
      <c r="I2" s="28">
        <v>1020</v>
      </c>
      <c r="J2" s="28"/>
      <c r="K2" s="28"/>
      <c r="L2" s="28"/>
      <c r="M2" s="27" cm="1">
        <f t="array" ref="M2">IF(N2&lt;4,SUM(G2:L2),SUM(LARGE(G2:L2,{1;2;3;4})))</f>
        <v>3060</v>
      </c>
      <c r="N2" s="2">
        <f>COUNT(G2:L2)</f>
        <v>3</v>
      </c>
    </row>
    <row r="3" spans="1:14" x14ac:dyDescent="0.3">
      <c r="A3" s="47">
        <f>RANK(M3,$M$2:M30)</f>
        <v>1</v>
      </c>
      <c r="B3" s="2" t="s">
        <v>14</v>
      </c>
      <c r="C3" s="16" t="s">
        <v>4</v>
      </c>
      <c r="D3" s="2">
        <v>2010</v>
      </c>
      <c r="E3" s="7" t="s">
        <v>10</v>
      </c>
      <c r="F3" s="17" t="s">
        <v>20</v>
      </c>
      <c r="G3" s="36">
        <v>840</v>
      </c>
      <c r="H3" s="28">
        <v>1200</v>
      </c>
      <c r="I3" s="28">
        <v>1020</v>
      </c>
      <c r="J3" s="28"/>
      <c r="K3" s="28"/>
      <c r="L3" s="28"/>
      <c r="M3" s="27" cm="1">
        <f t="array" ref="M3">IF(N3&lt;4,SUM(G3:L3),SUM(LARGE(G3:L3,{1;2;3;4})))</f>
        <v>3060</v>
      </c>
      <c r="N3" s="2">
        <f t="shared" ref="N3:N32" si="0">COUNT(G3:L3)</f>
        <v>3</v>
      </c>
    </row>
    <row r="4" spans="1:14" x14ac:dyDescent="0.3">
      <c r="A4" s="47">
        <f>RANK(M4,$M$2:M31)</f>
        <v>3</v>
      </c>
      <c r="B4" s="2" t="s">
        <v>14</v>
      </c>
      <c r="C4" s="16" t="s">
        <v>4</v>
      </c>
      <c r="D4" s="2">
        <v>2009</v>
      </c>
      <c r="E4" s="2" t="s">
        <v>11</v>
      </c>
      <c r="F4" s="17" t="s">
        <v>21</v>
      </c>
      <c r="G4" s="25">
        <v>1020</v>
      </c>
      <c r="H4" s="28">
        <v>1020</v>
      </c>
      <c r="I4" s="28">
        <v>660</v>
      </c>
      <c r="J4" s="28"/>
      <c r="K4" s="28"/>
      <c r="L4" s="28"/>
      <c r="M4" s="27" cm="1">
        <f t="array" ref="M4">IF(N4&lt;4,SUM(G4:L4),SUM(LARGE(G4:L4,{1;2;3;4})))</f>
        <v>2700</v>
      </c>
      <c r="N4" s="2">
        <f t="shared" si="0"/>
        <v>3</v>
      </c>
    </row>
    <row r="5" spans="1:14" x14ac:dyDescent="0.3">
      <c r="A5" s="47">
        <f>RANK(M5,$M$2:M32)</f>
        <v>3</v>
      </c>
      <c r="B5" s="4" t="s">
        <v>14</v>
      </c>
      <c r="C5" s="15" t="s">
        <v>4</v>
      </c>
      <c r="D5" s="4">
        <v>2008</v>
      </c>
      <c r="E5" s="2" t="s">
        <v>11</v>
      </c>
      <c r="F5" s="15" t="s">
        <v>33</v>
      </c>
      <c r="G5" s="36">
        <v>1020</v>
      </c>
      <c r="H5" s="28">
        <v>1020</v>
      </c>
      <c r="I5" s="28">
        <v>660</v>
      </c>
      <c r="J5" s="28"/>
      <c r="K5" s="28"/>
      <c r="L5" s="28"/>
      <c r="M5" s="27" cm="1">
        <f t="array" ref="M5">IF(N5&lt;4,SUM(G5:L5),SUM(LARGE(G5:L5,{1;2;3;4})))</f>
        <v>2700</v>
      </c>
      <c r="N5" s="2">
        <f t="shared" si="0"/>
        <v>3</v>
      </c>
    </row>
    <row r="6" spans="1:14" x14ac:dyDescent="0.3">
      <c r="A6" s="47">
        <f>RANK(M6,$M$2:M33)</f>
        <v>5</v>
      </c>
      <c r="B6" s="7" t="s">
        <v>14</v>
      </c>
      <c r="C6" s="17" t="s">
        <v>6</v>
      </c>
      <c r="D6" s="7">
        <v>2011</v>
      </c>
      <c r="E6" s="7" t="s">
        <v>10</v>
      </c>
      <c r="F6" s="17" t="s">
        <v>22</v>
      </c>
      <c r="G6" s="25">
        <v>840</v>
      </c>
      <c r="H6" s="28">
        <v>840</v>
      </c>
      <c r="I6" s="28">
        <v>840</v>
      </c>
      <c r="J6" s="28"/>
      <c r="K6" s="28"/>
      <c r="L6" s="28"/>
      <c r="M6" s="27" cm="1">
        <f t="array" ref="M6">IF(N6&lt;4,SUM(G6:L6),SUM(LARGE(G6:L6,{1;2;3;4})))</f>
        <v>2520</v>
      </c>
      <c r="N6" s="2">
        <f t="shared" si="0"/>
        <v>3</v>
      </c>
    </row>
    <row r="7" spans="1:14" x14ac:dyDescent="0.3">
      <c r="A7" s="47">
        <f>RANK(M7,$M$2:M34)</f>
        <v>5</v>
      </c>
      <c r="B7" s="7" t="s">
        <v>14</v>
      </c>
      <c r="C7" s="17" t="s">
        <v>19</v>
      </c>
      <c r="D7" s="7">
        <v>2012</v>
      </c>
      <c r="E7" s="7" t="s">
        <v>9</v>
      </c>
      <c r="F7" s="17" t="s">
        <v>28</v>
      </c>
      <c r="G7" s="25">
        <v>840</v>
      </c>
      <c r="H7" s="28">
        <v>840</v>
      </c>
      <c r="I7" s="28">
        <v>840</v>
      </c>
      <c r="J7" s="28"/>
      <c r="K7" s="28"/>
      <c r="L7" s="28"/>
      <c r="M7" s="27" cm="1">
        <f t="array" ref="M7">IF(N7&lt;4,SUM(G7:L7),SUM(LARGE(G7:L7,{1;2;3;4})))</f>
        <v>2520</v>
      </c>
      <c r="N7" s="2">
        <f t="shared" si="0"/>
        <v>3</v>
      </c>
    </row>
    <row r="8" spans="1:14" x14ac:dyDescent="0.3">
      <c r="A8" s="47">
        <f>RANK(M8,$M$2:M35)</f>
        <v>7</v>
      </c>
      <c r="B8" s="4" t="s">
        <v>14</v>
      </c>
      <c r="C8" s="15" t="s">
        <v>4</v>
      </c>
      <c r="D8" s="4">
        <v>2008</v>
      </c>
      <c r="E8" s="4" t="s">
        <v>11</v>
      </c>
      <c r="F8" s="15" t="s">
        <v>267</v>
      </c>
      <c r="G8" s="7"/>
      <c r="H8" s="28">
        <v>840</v>
      </c>
      <c r="I8" s="28">
        <v>1200</v>
      </c>
      <c r="J8" s="7"/>
      <c r="K8" s="7"/>
      <c r="L8" s="2"/>
      <c r="M8" s="27" cm="1">
        <f t="array" ref="M8">IF(N8&lt;4,SUM(G8:L8),SUM(LARGE(G8:L8,{1;2;3;4})))</f>
        <v>2040</v>
      </c>
      <c r="N8" s="2">
        <f t="shared" si="0"/>
        <v>2</v>
      </c>
    </row>
    <row r="9" spans="1:14" x14ac:dyDescent="0.3">
      <c r="A9" s="47">
        <f>RANK(M9,$M$2:M36)</f>
        <v>7</v>
      </c>
      <c r="B9" s="2" t="s">
        <v>14</v>
      </c>
      <c r="C9" s="16" t="s">
        <v>4</v>
      </c>
      <c r="D9" s="2">
        <v>2009</v>
      </c>
      <c r="E9" s="3" t="s">
        <v>11</v>
      </c>
      <c r="F9" s="17" t="s">
        <v>66</v>
      </c>
      <c r="G9" s="25">
        <v>1200</v>
      </c>
      <c r="H9" s="28"/>
      <c r="I9" s="28">
        <v>840</v>
      </c>
      <c r="J9" s="28"/>
      <c r="K9" s="28"/>
      <c r="L9" s="28"/>
      <c r="M9" s="27" cm="1">
        <f t="array" ref="M9">IF(N9&lt;4,SUM(G9:L9),SUM(LARGE(G9:L9,{1;2;3;4})))</f>
        <v>2040</v>
      </c>
      <c r="N9" s="2">
        <f t="shared" si="0"/>
        <v>2</v>
      </c>
    </row>
    <row r="10" spans="1:14" x14ac:dyDescent="0.3">
      <c r="A10" s="47">
        <f>RANK(M10,$M$2:M37)</f>
        <v>7</v>
      </c>
      <c r="B10" s="4" t="s">
        <v>14</v>
      </c>
      <c r="C10" s="15" t="s">
        <v>4</v>
      </c>
      <c r="D10" s="4">
        <v>2009</v>
      </c>
      <c r="E10" s="2" t="s">
        <v>11</v>
      </c>
      <c r="F10" s="15" t="s">
        <v>25</v>
      </c>
      <c r="G10" s="36">
        <v>1200</v>
      </c>
      <c r="H10" s="28"/>
      <c r="I10" s="28">
        <v>840</v>
      </c>
      <c r="J10" s="28"/>
      <c r="K10" s="28"/>
      <c r="L10" s="28"/>
      <c r="M10" s="27" cm="1">
        <f t="array" ref="M10">IF(N10&lt;4,SUM(G10:L10),SUM(LARGE(G10:L10,{1;2;3;4})))</f>
        <v>2040</v>
      </c>
      <c r="N10" s="2">
        <f t="shared" si="0"/>
        <v>2</v>
      </c>
    </row>
    <row r="11" spans="1:14" x14ac:dyDescent="0.3">
      <c r="A11" s="47">
        <f>RANK(M11,$M$2:M38)</f>
        <v>10</v>
      </c>
      <c r="B11" s="2" t="s">
        <v>14</v>
      </c>
      <c r="C11" s="16" t="s">
        <v>12</v>
      </c>
      <c r="D11" s="2">
        <v>2008</v>
      </c>
      <c r="E11" s="2" t="s">
        <v>11</v>
      </c>
      <c r="F11" s="17" t="s">
        <v>23</v>
      </c>
      <c r="G11" s="25">
        <v>660</v>
      </c>
      <c r="H11" s="28">
        <v>480</v>
      </c>
      <c r="I11" s="28">
        <v>480</v>
      </c>
      <c r="J11" s="28"/>
      <c r="K11" s="28"/>
      <c r="L11" s="28"/>
      <c r="M11" s="27" cm="1">
        <f t="array" ref="M11">IF(N11&lt;4,SUM(G11:L11),SUM(LARGE(G11:L11,{1;2;3;4})))</f>
        <v>1620</v>
      </c>
      <c r="N11" s="2">
        <f t="shared" si="0"/>
        <v>3</v>
      </c>
    </row>
    <row r="12" spans="1:14" x14ac:dyDescent="0.3">
      <c r="A12" s="47">
        <f>RANK(M12,$M$2:M39)</f>
        <v>10</v>
      </c>
      <c r="B12" s="2" t="s">
        <v>14</v>
      </c>
      <c r="C12" s="16" t="s">
        <v>12</v>
      </c>
      <c r="D12" s="2">
        <v>2008</v>
      </c>
      <c r="E12" s="2" t="s">
        <v>11</v>
      </c>
      <c r="F12" s="17" t="s">
        <v>71</v>
      </c>
      <c r="G12" s="25">
        <v>660</v>
      </c>
      <c r="H12" s="28">
        <v>480</v>
      </c>
      <c r="I12" s="28">
        <v>480</v>
      </c>
      <c r="J12" s="28"/>
      <c r="K12" s="28"/>
      <c r="L12" s="28"/>
      <c r="M12" s="27" cm="1">
        <f t="array" ref="M12">IF(N12&lt;4,SUM(G12:L12),SUM(LARGE(G12:L12,{1;2;3;4})))</f>
        <v>1620</v>
      </c>
      <c r="N12" s="2">
        <f t="shared" si="0"/>
        <v>3</v>
      </c>
    </row>
    <row r="13" spans="1:14" x14ac:dyDescent="0.3">
      <c r="A13" s="47">
        <f>RANK(M13,$M$2:M40)</f>
        <v>10</v>
      </c>
      <c r="B13" s="4" t="s">
        <v>14</v>
      </c>
      <c r="C13" s="16" t="s">
        <v>55</v>
      </c>
      <c r="D13" s="2">
        <v>2008</v>
      </c>
      <c r="E13" s="2" t="s">
        <v>11</v>
      </c>
      <c r="F13" s="15" t="s">
        <v>41</v>
      </c>
      <c r="G13" s="25">
        <v>660</v>
      </c>
      <c r="H13" s="28">
        <v>480</v>
      </c>
      <c r="I13" s="28">
        <v>480</v>
      </c>
      <c r="J13" s="28"/>
      <c r="K13" s="28"/>
      <c r="L13" s="28"/>
      <c r="M13" s="27" cm="1">
        <f t="array" ref="M13">IF(N13&lt;4,SUM(G13:L13),SUM(LARGE(G13:L13,{1;2;3;4})))</f>
        <v>1620</v>
      </c>
      <c r="N13" s="2">
        <f t="shared" si="0"/>
        <v>3</v>
      </c>
    </row>
    <row r="14" spans="1:14" x14ac:dyDescent="0.3">
      <c r="A14" s="47">
        <f>RANK(M14,$M$2:M41)</f>
        <v>10</v>
      </c>
      <c r="B14" s="2" t="s">
        <v>14</v>
      </c>
      <c r="C14" s="15" t="s">
        <v>55</v>
      </c>
      <c r="D14" s="2">
        <v>2009</v>
      </c>
      <c r="E14" s="2" t="s">
        <v>11</v>
      </c>
      <c r="F14" s="17" t="s">
        <v>40</v>
      </c>
      <c r="G14" s="25">
        <v>660</v>
      </c>
      <c r="H14" s="28">
        <v>480</v>
      </c>
      <c r="I14" s="28">
        <v>480</v>
      </c>
      <c r="J14" s="28"/>
      <c r="K14" s="28"/>
      <c r="L14" s="28"/>
      <c r="M14" s="27" cm="1">
        <f t="array" ref="M14">IF(N14&lt;4,SUM(G14:L14),SUM(LARGE(G14:L14,{1;2;3;4})))</f>
        <v>1620</v>
      </c>
      <c r="N14" s="2">
        <f t="shared" si="0"/>
        <v>3</v>
      </c>
    </row>
    <row r="15" spans="1:14" x14ac:dyDescent="0.3">
      <c r="A15" s="47">
        <f>RANK(M15,$M$2:M42)</f>
        <v>14</v>
      </c>
      <c r="B15" s="2" t="s">
        <v>14</v>
      </c>
      <c r="C15" s="18" t="s">
        <v>4</v>
      </c>
      <c r="D15" s="2">
        <v>2008</v>
      </c>
      <c r="E15" s="4" t="s">
        <v>11</v>
      </c>
      <c r="F15" s="15" t="s">
        <v>332</v>
      </c>
      <c r="G15" s="2"/>
      <c r="H15" s="7"/>
      <c r="I15" s="25">
        <v>1200</v>
      </c>
      <c r="J15" s="7"/>
      <c r="K15" s="7"/>
      <c r="L15" s="2"/>
      <c r="M15" s="27" cm="1">
        <f t="array" ref="M15">IF(N15&lt;4,SUM(H15:L15),SUM(LARGE(H15:L15,{1;2;3;4})))</f>
        <v>1200</v>
      </c>
      <c r="N15" s="2">
        <f t="shared" si="0"/>
        <v>1</v>
      </c>
    </row>
    <row r="16" spans="1:14" x14ac:dyDescent="0.3">
      <c r="A16" s="47">
        <f>RANK(M16,$M$2:M43)</f>
        <v>15</v>
      </c>
      <c r="B16" s="4" t="s">
        <v>14</v>
      </c>
      <c r="C16" s="16" t="s">
        <v>7</v>
      </c>
      <c r="D16" s="2">
        <v>2008</v>
      </c>
      <c r="E16" s="4" t="s">
        <v>11</v>
      </c>
      <c r="F16" s="17" t="s">
        <v>269</v>
      </c>
      <c r="H16" s="28">
        <v>480</v>
      </c>
      <c r="I16" s="28">
        <v>660</v>
      </c>
      <c r="J16" s="7"/>
      <c r="K16" s="7"/>
      <c r="L16" s="2"/>
      <c r="M16" s="27" cm="1">
        <f t="array" ref="M16">IF(N16&lt;4,SUM(G16:L16),SUM(LARGE(G16:L16,{1;2;3;4})))</f>
        <v>1140</v>
      </c>
      <c r="N16" s="2">
        <f t="shared" si="0"/>
        <v>2</v>
      </c>
    </row>
    <row r="17" spans="1:14" x14ac:dyDescent="0.3">
      <c r="A17" s="47">
        <f>RANK(M17,$M$2:M44)</f>
        <v>15</v>
      </c>
      <c r="B17" s="3" t="s">
        <v>14</v>
      </c>
      <c r="C17" s="18" t="s">
        <v>4</v>
      </c>
      <c r="D17" s="2">
        <v>2009</v>
      </c>
      <c r="E17" s="4" t="s">
        <v>11</v>
      </c>
      <c r="F17" s="15" t="s">
        <v>16</v>
      </c>
      <c r="G17" s="7"/>
      <c r="H17" s="28">
        <v>480</v>
      </c>
      <c r="I17" s="28">
        <v>660</v>
      </c>
      <c r="J17" s="7"/>
      <c r="K17" s="7"/>
      <c r="L17" s="2"/>
      <c r="M17" s="27" cm="1">
        <f t="array" ref="M17">IF(N17&lt;4,SUM(G17:L17),SUM(LARGE(G17:L17,{1;2;3;4})))</f>
        <v>1140</v>
      </c>
      <c r="N17" s="2">
        <f t="shared" si="0"/>
        <v>2</v>
      </c>
    </row>
    <row r="18" spans="1:14" x14ac:dyDescent="0.3">
      <c r="A18" s="47">
        <f>RANK(M18,$M$2:M45)</f>
        <v>15</v>
      </c>
      <c r="B18" s="4" t="s">
        <v>14</v>
      </c>
      <c r="C18" s="18" t="s">
        <v>24</v>
      </c>
      <c r="D18" s="3">
        <v>2009</v>
      </c>
      <c r="E18" s="2" t="s">
        <v>11</v>
      </c>
      <c r="F18" s="15" t="s">
        <v>69</v>
      </c>
      <c r="G18" s="25">
        <v>660</v>
      </c>
      <c r="H18" s="28"/>
      <c r="I18" s="28">
        <v>480</v>
      </c>
      <c r="J18" s="28"/>
      <c r="K18" s="28"/>
      <c r="L18" s="28"/>
      <c r="M18" s="27" cm="1">
        <f t="array" ref="M18">IF(N18&lt;4,SUM(G18:L18),SUM(LARGE(G18:L18,{1;2;3;4})))</f>
        <v>1140</v>
      </c>
      <c r="N18" s="2">
        <f t="shared" si="0"/>
        <v>2</v>
      </c>
    </row>
    <row r="19" spans="1:14" x14ac:dyDescent="0.3">
      <c r="A19" s="47">
        <f>RANK(M19,$M$2:M46)</f>
        <v>15</v>
      </c>
      <c r="B19" s="2" t="s">
        <v>14</v>
      </c>
      <c r="C19" s="18" t="s">
        <v>24</v>
      </c>
      <c r="D19" s="3">
        <v>2009</v>
      </c>
      <c r="E19" s="2" t="s">
        <v>11</v>
      </c>
      <c r="F19" s="15" t="s">
        <v>68</v>
      </c>
      <c r="G19" s="25">
        <v>660</v>
      </c>
      <c r="H19" s="28"/>
      <c r="I19" s="28">
        <v>480</v>
      </c>
      <c r="J19" s="28"/>
      <c r="K19" s="28"/>
      <c r="L19" s="28"/>
      <c r="M19" s="27" cm="1">
        <f t="array" ref="M19">IF(N19&lt;4,SUM(G19:L19),SUM(LARGE(G19:L19,{1;2;3;4})))</f>
        <v>1140</v>
      </c>
      <c r="N19" s="2">
        <f t="shared" si="0"/>
        <v>2</v>
      </c>
    </row>
    <row r="20" spans="1:14" x14ac:dyDescent="0.3">
      <c r="A20" s="47">
        <f>RANK(M20,$M$2:M47)</f>
        <v>19</v>
      </c>
      <c r="B20" s="2" t="s">
        <v>14</v>
      </c>
      <c r="C20" s="16" t="s">
        <v>4</v>
      </c>
      <c r="D20" s="2">
        <v>2008</v>
      </c>
      <c r="E20" s="4" t="s">
        <v>11</v>
      </c>
      <c r="F20" s="17" t="s">
        <v>268</v>
      </c>
      <c r="G20" s="7"/>
      <c r="H20" s="28">
        <v>840</v>
      </c>
      <c r="I20" s="28"/>
      <c r="J20" s="7"/>
      <c r="K20" s="7"/>
      <c r="L20" s="2"/>
      <c r="M20" s="27" cm="1">
        <f t="array" ref="M20">IF(N20&lt;4,SUM(G20:L20),SUM(LARGE(G20:L20,{1;2;3;4})))</f>
        <v>840</v>
      </c>
      <c r="N20" s="2">
        <f t="shared" si="0"/>
        <v>1</v>
      </c>
    </row>
    <row r="21" spans="1:14" x14ac:dyDescent="0.3">
      <c r="A21" s="47">
        <f>RANK(M21,$M$2:M48)</f>
        <v>20</v>
      </c>
      <c r="B21" s="2" t="s">
        <v>14</v>
      </c>
      <c r="C21" s="16" t="s">
        <v>76</v>
      </c>
      <c r="D21" s="2">
        <v>2009</v>
      </c>
      <c r="E21" s="4" t="s">
        <v>11</v>
      </c>
      <c r="F21" s="17" t="s">
        <v>70</v>
      </c>
      <c r="G21" s="7"/>
      <c r="H21" s="28">
        <v>660</v>
      </c>
      <c r="I21" s="28"/>
      <c r="J21" s="7"/>
      <c r="K21" s="7"/>
      <c r="L21" s="2"/>
      <c r="M21" s="27" cm="1">
        <f t="array" ref="M21">IF(N21&lt;4,SUM(G21:L21),SUM(LARGE(G21:L21,{1;2;3;4})))</f>
        <v>660</v>
      </c>
      <c r="N21" s="2">
        <f t="shared" si="0"/>
        <v>1</v>
      </c>
    </row>
    <row r="22" spans="1:14" x14ac:dyDescent="0.3">
      <c r="A22" s="47">
        <f>RANK(M22,$M$2:M49)</f>
        <v>20</v>
      </c>
      <c r="B22" s="4" t="s">
        <v>14</v>
      </c>
      <c r="C22" s="16" t="s">
        <v>4</v>
      </c>
      <c r="D22" s="2">
        <v>2008</v>
      </c>
      <c r="E22" s="3" t="s">
        <v>11</v>
      </c>
      <c r="F22" s="30" t="s">
        <v>169</v>
      </c>
      <c r="G22" s="25">
        <v>660</v>
      </c>
      <c r="H22" s="28"/>
      <c r="I22" s="28"/>
      <c r="J22" s="28"/>
      <c r="K22" s="28"/>
      <c r="L22" s="28"/>
      <c r="M22" s="27" cm="1">
        <f t="array" ref="M22">IF(N22&lt;4,SUM(G22:L22),SUM(LARGE(G22:L22,{1;2;3;4})))</f>
        <v>660</v>
      </c>
      <c r="N22" s="2">
        <f t="shared" si="0"/>
        <v>1</v>
      </c>
    </row>
    <row r="23" spans="1:14" x14ac:dyDescent="0.3">
      <c r="A23" s="47">
        <f>RANK(M23,$M$2:M50)</f>
        <v>20</v>
      </c>
      <c r="B23" s="2" t="s">
        <v>14</v>
      </c>
      <c r="C23" s="16" t="s">
        <v>4</v>
      </c>
      <c r="D23" s="2">
        <v>2009</v>
      </c>
      <c r="E23" s="7" t="s">
        <v>11</v>
      </c>
      <c r="F23" s="30" t="s">
        <v>167</v>
      </c>
      <c r="G23" s="25">
        <v>660</v>
      </c>
      <c r="H23" s="28"/>
      <c r="I23" s="28"/>
      <c r="J23" s="7"/>
      <c r="K23" s="7"/>
      <c r="L23" s="2"/>
      <c r="M23" s="27" cm="1">
        <f t="array" ref="M23">IF(N23&lt;4,SUM(G23:L23),SUM(LARGE(G23:L23,{1;2;3;4})))</f>
        <v>660</v>
      </c>
      <c r="N23" s="2">
        <f t="shared" si="0"/>
        <v>1</v>
      </c>
    </row>
    <row r="24" spans="1:14" x14ac:dyDescent="0.3">
      <c r="A24" s="47">
        <f>RANK(M24,$M$2:M51)</f>
        <v>20</v>
      </c>
      <c r="B24" s="2" t="s">
        <v>14</v>
      </c>
      <c r="C24" s="18" t="s">
        <v>12</v>
      </c>
      <c r="D24" s="3">
        <v>2010</v>
      </c>
      <c r="E24" s="7" t="s">
        <v>10</v>
      </c>
      <c r="F24" s="15" t="s">
        <v>31</v>
      </c>
      <c r="G24" s="7"/>
      <c r="H24" s="64">
        <v>0</v>
      </c>
      <c r="I24" s="28">
        <v>660</v>
      </c>
      <c r="J24" s="7"/>
      <c r="K24" s="7"/>
      <c r="L24" s="2"/>
      <c r="M24" s="27" cm="1">
        <f t="array" ref="M24">IF(N24&lt;4,SUM(G24:L24),SUM(LARGE(G24:L24,{1;2;3;4})))</f>
        <v>660</v>
      </c>
      <c r="N24" s="2">
        <f t="shared" si="0"/>
        <v>2</v>
      </c>
    </row>
    <row r="25" spans="1:14" x14ac:dyDescent="0.3">
      <c r="A25" s="47">
        <f>RANK(M25,$M$2:M52)</f>
        <v>20</v>
      </c>
      <c r="B25" s="2" t="s">
        <v>14</v>
      </c>
      <c r="C25" s="15" t="s">
        <v>76</v>
      </c>
      <c r="D25" s="2">
        <v>2011</v>
      </c>
      <c r="E25" s="7" t="s">
        <v>10</v>
      </c>
      <c r="F25" s="17" t="s">
        <v>60</v>
      </c>
      <c r="G25" s="7"/>
      <c r="H25" s="64">
        <v>0</v>
      </c>
      <c r="I25" s="28">
        <v>660</v>
      </c>
      <c r="J25" s="7"/>
      <c r="K25" s="7"/>
      <c r="L25" s="2"/>
      <c r="M25" s="27" cm="1">
        <f t="array" ref="M25">IF(N25&lt;4,SUM(G25:L25),SUM(LARGE(G25:L25,{1;2;3;4})))</f>
        <v>660</v>
      </c>
      <c r="N25" s="2">
        <f t="shared" si="0"/>
        <v>2</v>
      </c>
    </row>
    <row r="26" spans="1:14" x14ac:dyDescent="0.3">
      <c r="A26" s="47">
        <f>RANK(M26,$M$2:M53)</f>
        <v>20</v>
      </c>
      <c r="B26" s="3" t="s">
        <v>14</v>
      </c>
      <c r="C26" s="18" t="s">
        <v>76</v>
      </c>
      <c r="D26" s="2">
        <v>2011</v>
      </c>
      <c r="E26" s="7" t="s">
        <v>10</v>
      </c>
      <c r="F26" s="15" t="s">
        <v>44</v>
      </c>
      <c r="G26" s="7"/>
      <c r="H26" s="28">
        <v>660</v>
      </c>
      <c r="I26" s="28"/>
      <c r="J26" s="7"/>
      <c r="K26" s="7"/>
      <c r="L26" s="2"/>
      <c r="M26" s="27" cm="1">
        <f t="array" ref="M26">IF(N26&lt;4,SUM(G26:L26),SUM(LARGE(G26:L26,{1;2;3;4})))</f>
        <v>660</v>
      </c>
      <c r="N26" s="2">
        <f t="shared" si="0"/>
        <v>1</v>
      </c>
    </row>
    <row r="27" spans="1:14" x14ac:dyDescent="0.3">
      <c r="A27" s="47">
        <f>RANK(M27,$M$2:M54)</f>
        <v>26</v>
      </c>
      <c r="B27" s="2" t="s">
        <v>14</v>
      </c>
      <c r="C27" s="18" t="s">
        <v>4</v>
      </c>
      <c r="D27" s="3">
        <v>2008</v>
      </c>
      <c r="E27" s="4" t="s">
        <v>11</v>
      </c>
      <c r="F27" s="15" t="s">
        <v>34</v>
      </c>
      <c r="G27" s="2"/>
      <c r="H27" s="7"/>
      <c r="I27" s="25">
        <v>480</v>
      </c>
      <c r="J27" s="7"/>
      <c r="K27" s="7"/>
      <c r="L27" s="2"/>
      <c r="M27" s="27" cm="1">
        <f t="array" ref="M27">IF(N27&lt;4,SUM(H27:L27),SUM(LARGE(H27:L27,{1;2;3;4})))</f>
        <v>480</v>
      </c>
      <c r="N27" s="2">
        <f t="shared" si="0"/>
        <v>1</v>
      </c>
    </row>
    <row r="28" spans="1:14" x14ac:dyDescent="0.3">
      <c r="A28" s="47">
        <f>RANK(M28,$M$2:M55)</f>
        <v>26</v>
      </c>
      <c r="B28" s="2" t="s">
        <v>14</v>
      </c>
      <c r="C28" s="16" t="s">
        <v>4</v>
      </c>
      <c r="D28" s="2">
        <v>2009</v>
      </c>
      <c r="E28" s="4" t="s">
        <v>11</v>
      </c>
      <c r="F28" s="30" t="s">
        <v>367</v>
      </c>
      <c r="G28" s="2"/>
      <c r="H28" s="7"/>
      <c r="I28" s="25">
        <v>480</v>
      </c>
      <c r="J28" s="7"/>
      <c r="K28" s="7"/>
      <c r="L28" s="2"/>
      <c r="M28" s="27" cm="1">
        <f t="array" ref="M28">IF(N28&lt;4,SUM(H28:L28),SUM(LARGE(H28:L28,{1;2;3;4})))</f>
        <v>480</v>
      </c>
      <c r="N28" s="2">
        <f t="shared" si="0"/>
        <v>1</v>
      </c>
    </row>
    <row r="29" spans="1:14" x14ac:dyDescent="0.3">
      <c r="A29" s="47">
        <f>RANK(M29,$M$2:M56)</f>
        <v>26</v>
      </c>
      <c r="B29" s="2" t="s">
        <v>14</v>
      </c>
      <c r="C29" s="16" t="s">
        <v>18</v>
      </c>
      <c r="D29" s="2">
        <v>2009</v>
      </c>
      <c r="E29" s="4" t="s">
        <v>11</v>
      </c>
      <c r="F29" s="17" t="s">
        <v>333</v>
      </c>
      <c r="G29" s="2"/>
      <c r="H29" s="7"/>
      <c r="I29" s="25">
        <v>480</v>
      </c>
      <c r="J29" s="7"/>
      <c r="K29" s="7"/>
      <c r="L29" s="2"/>
      <c r="M29" s="27" cm="1">
        <f t="array" ref="M29">IF(N29&lt;4,SUM(H29:L29),SUM(LARGE(H29:L29,{1;2;3;4})))</f>
        <v>480</v>
      </c>
      <c r="N29" s="2">
        <f t="shared" si="0"/>
        <v>1</v>
      </c>
    </row>
    <row r="30" spans="1:14" x14ac:dyDescent="0.3">
      <c r="A30" s="47">
        <f>RANK(M30,$M$2:M57)</f>
        <v>26</v>
      </c>
      <c r="B30" s="2" t="s">
        <v>14</v>
      </c>
      <c r="C30" s="16" t="s">
        <v>4</v>
      </c>
      <c r="D30" s="2">
        <v>2009</v>
      </c>
      <c r="E30" s="4" t="s">
        <v>11</v>
      </c>
      <c r="F30" s="17" t="s">
        <v>335</v>
      </c>
      <c r="G30" s="2"/>
      <c r="H30" s="7"/>
      <c r="I30" s="25">
        <v>480</v>
      </c>
      <c r="J30" s="7"/>
      <c r="K30" s="7"/>
      <c r="L30" s="2"/>
      <c r="M30" s="27" cm="1">
        <f t="array" ref="M30">IF(N30&lt;4,SUM(H30:L30),SUM(LARGE(H30:L30,{1;2;3;4})))</f>
        <v>480</v>
      </c>
      <c r="N30" s="2">
        <f t="shared" si="0"/>
        <v>1</v>
      </c>
    </row>
    <row r="31" spans="1:14" x14ac:dyDescent="0.3">
      <c r="A31" s="47">
        <f>RANK(M31,$M$2:M58)</f>
        <v>30</v>
      </c>
      <c r="B31" s="2" t="s">
        <v>14</v>
      </c>
      <c r="C31" s="18" t="s">
        <v>6</v>
      </c>
      <c r="D31" s="2">
        <v>2010</v>
      </c>
      <c r="E31" s="7" t="s">
        <v>10</v>
      </c>
      <c r="F31" s="15" t="s">
        <v>49</v>
      </c>
      <c r="G31" s="2"/>
      <c r="H31" s="7"/>
      <c r="I31" s="64">
        <v>0</v>
      </c>
      <c r="J31" s="7"/>
      <c r="K31" s="7"/>
      <c r="L31" s="2"/>
      <c r="M31" s="27" cm="1">
        <f t="array" ref="M31">IF(N31&lt;4,SUM(H31:L31),SUM(LARGE(H31:L31,{1;2;3;4})))</f>
        <v>0</v>
      </c>
      <c r="N31" s="2">
        <f t="shared" si="0"/>
        <v>1</v>
      </c>
    </row>
    <row r="32" spans="1:14" x14ac:dyDescent="0.3">
      <c r="A32" s="47">
        <f>RANK(M32,$M$2:M59)</f>
        <v>30</v>
      </c>
      <c r="B32" s="2" t="s">
        <v>14</v>
      </c>
      <c r="C32" s="15" t="s">
        <v>4</v>
      </c>
      <c r="D32" s="2">
        <v>2010</v>
      </c>
      <c r="E32" s="7" t="s">
        <v>10</v>
      </c>
      <c r="F32" s="15" t="s">
        <v>32</v>
      </c>
      <c r="G32" s="2"/>
      <c r="H32" s="7"/>
      <c r="I32" s="64">
        <v>0</v>
      </c>
      <c r="J32" s="7"/>
      <c r="K32" s="7"/>
      <c r="L32" s="2"/>
      <c r="M32" s="27" cm="1">
        <f t="array" ref="M32">IF(N32&lt;4,SUM(H32:L32),SUM(LARGE(H32:L32,{1;2;3;4})))</f>
        <v>0</v>
      </c>
      <c r="N32" s="2">
        <f t="shared" si="0"/>
        <v>1</v>
      </c>
    </row>
  </sheetData>
  <autoFilter ref="A1:N1" xr:uid="{00000000-0001-0000-0D00-000000000000}">
    <sortState xmlns:xlrd2="http://schemas.microsoft.com/office/spreadsheetml/2017/richdata2" ref="A2:N32">
      <sortCondition descending="1" ref="M1"/>
    </sortState>
  </autoFilter>
  <sortState xmlns:xlrd2="http://schemas.microsoft.com/office/spreadsheetml/2017/richdata2" ref="A2:N17">
    <sortCondition ref="A1:A17"/>
  </sortState>
  <conditionalFormatting sqref="F1">
    <cfRule type="duplicateValues" dxfId="1039" priority="113"/>
  </conditionalFormatting>
  <conditionalFormatting sqref="F1:F8 F10:F17 F30 F33:F1048576">
    <cfRule type="duplicateValues" dxfId="1038" priority="1440"/>
  </conditionalFormatting>
  <conditionalFormatting sqref="F1:F17 F30 F33:F1048576">
    <cfRule type="duplicateValues" dxfId="1037" priority="1434"/>
  </conditionalFormatting>
  <conditionalFormatting sqref="F1:F25 F33:F1048576 F30">
    <cfRule type="duplicateValues" dxfId="1036" priority="40"/>
  </conditionalFormatting>
  <conditionalFormatting sqref="F2:F3">
    <cfRule type="duplicateValues" dxfId="1035" priority="133"/>
  </conditionalFormatting>
  <conditionalFormatting sqref="F4">
    <cfRule type="duplicateValues" dxfId="1034" priority="132"/>
  </conditionalFormatting>
  <conditionalFormatting sqref="F5">
    <cfRule type="duplicateValues" dxfId="1033" priority="131"/>
  </conditionalFormatting>
  <conditionalFormatting sqref="F6">
    <cfRule type="duplicateValues" dxfId="1032" priority="130"/>
  </conditionalFormatting>
  <conditionalFormatting sqref="F7">
    <cfRule type="duplicateValues" dxfId="1031" priority="129"/>
  </conditionalFormatting>
  <conditionalFormatting sqref="F8">
    <cfRule type="duplicateValues" dxfId="1030" priority="128" stopIfTrue="1"/>
    <cfRule type="duplicateValues" dxfId="1029" priority="127" stopIfTrue="1"/>
    <cfRule type="duplicateValues" dxfId="1028" priority="126" stopIfTrue="1"/>
  </conditionalFormatting>
  <conditionalFormatting sqref="F9">
    <cfRule type="duplicateValues" dxfId="1027" priority="105"/>
  </conditionalFormatting>
  <conditionalFormatting sqref="F10:F11">
    <cfRule type="duplicateValues" dxfId="1026" priority="122"/>
  </conditionalFormatting>
  <conditionalFormatting sqref="F12">
    <cfRule type="duplicateValues" dxfId="1025" priority="1132"/>
  </conditionalFormatting>
  <conditionalFormatting sqref="F13">
    <cfRule type="duplicateValues" dxfId="1024" priority="119"/>
  </conditionalFormatting>
  <conditionalFormatting sqref="F14">
    <cfRule type="duplicateValues" dxfId="1023" priority="118"/>
  </conditionalFormatting>
  <conditionalFormatting sqref="F15">
    <cfRule type="duplicateValues" dxfId="1022" priority="117"/>
  </conditionalFormatting>
  <conditionalFormatting sqref="F16">
    <cfRule type="duplicateValues" dxfId="1021" priority="191" stopIfTrue="1"/>
    <cfRule type="duplicateValues" dxfId="1020" priority="190" stopIfTrue="1"/>
    <cfRule type="duplicateValues" dxfId="1019" priority="189" stopIfTrue="1"/>
  </conditionalFormatting>
  <conditionalFormatting sqref="F17">
    <cfRule type="duplicateValues" dxfId="1018" priority="188" stopIfTrue="1"/>
    <cfRule type="duplicateValues" dxfId="1017" priority="187" stopIfTrue="1"/>
    <cfRule type="duplicateValues" dxfId="1016" priority="186" stopIfTrue="1"/>
  </conditionalFormatting>
  <conditionalFormatting sqref="F18">
    <cfRule type="duplicateValues" dxfId="1015" priority="79" stopIfTrue="1"/>
    <cfRule type="duplicateValues" dxfId="1014" priority="78" stopIfTrue="1"/>
    <cfRule type="duplicateValues" dxfId="1013" priority="77" stopIfTrue="1"/>
    <cfRule type="duplicateValues" dxfId="1012" priority="76"/>
    <cfRule type="duplicateValues" dxfId="1011" priority="80"/>
  </conditionalFormatting>
  <conditionalFormatting sqref="F19">
    <cfRule type="duplicateValues" dxfId="1010" priority="75"/>
    <cfRule type="duplicateValues" dxfId="1009" priority="74" stopIfTrue="1"/>
    <cfRule type="duplicateValues" dxfId="1008" priority="73" stopIfTrue="1"/>
    <cfRule type="duplicateValues" dxfId="1007" priority="72" stopIfTrue="1"/>
    <cfRule type="duplicateValues" dxfId="1006" priority="71"/>
  </conditionalFormatting>
  <conditionalFormatting sqref="F20">
    <cfRule type="duplicateValues" dxfId="1005" priority="70"/>
    <cfRule type="duplicateValues" dxfId="1004" priority="69" stopIfTrue="1"/>
    <cfRule type="duplicateValues" dxfId="1003" priority="68" stopIfTrue="1"/>
    <cfRule type="duplicateValues" dxfId="1002" priority="66"/>
    <cfRule type="duplicateValues" dxfId="1001" priority="67" stopIfTrue="1"/>
  </conditionalFormatting>
  <conditionalFormatting sqref="F21">
    <cfRule type="duplicateValues" dxfId="1000" priority="65"/>
    <cfRule type="duplicateValues" dxfId="999" priority="64" stopIfTrue="1"/>
    <cfRule type="duplicateValues" dxfId="998" priority="63" stopIfTrue="1"/>
    <cfRule type="duplicateValues" dxfId="997" priority="62" stopIfTrue="1"/>
    <cfRule type="duplicateValues" dxfId="996" priority="61"/>
  </conditionalFormatting>
  <conditionalFormatting sqref="F22">
    <cfRule type="duplicateValues" dxfId="995" priority="56"/>
    <cfRule type="duplicateValues" dxfId="994" priority="60"/>
    <cfRule type="duplicateValues" dxfId="993" priority="59" stopIfTrue="1"/>
    <cfRule type="duplicateValues" dxfId="992" priority="58" stopIfTrue="1"/>
    <cfRule type="duplicateValues" dxfId="991" priority="57" stopIfTrue="1"/>
  </conditionalFormatting>
  <conditionalFormatting sqref="F23">
    <cfRule type="duplicateValues" dxfId="990" priority="55"/>
    <cfRule type="duplicateValues" dxfId="989" priority="51"/>
    <cfRule type="duplicateValues" dxfId="988" priority="52" stopIfTrue="1"/>
    <cfRule type="duplicateValues" dxfId="987" priority="53" stopIfTrue="1"/>
    <cfRule type="duplicateValues" dxfId="986" priority="54" stopIfTrue="1"/>
  </conditionalFormatting>
  <conditionalFormatting sqref="F24">
    <cfRule type="duplicateValues" dxfId="985" priority="50"/>
    <cfRule type="duplicateValues" dxfId="984" priority="49" stopIfTrue="1"/>
    <cfRule type="duplicateValues" dxfId="983" priority="48" stopIfTrue="1"/>
    <cfRule type="duplicateValues" dxfId="982" priority="47" stopIfTrue="1"/>
    <cfRule type="duplicateValues" dxfId="981" priority="46"/>
  </conditionalFormatting>
  <conditionalFormatting sqref="F25">
    <cfRule type="duplicateValues" dxfId="980" priority="45"/>
    <cfRule type="duplicateValues" dxfId="979" priority="41"/>
    <cfRule type="duplicateValues" dxfId="978" priority="44" stopIfTrue="1"/>
    <cfRule type="duplicateValues" dxfId="977" priority="43" stopIfTrue="1"/>
    <cfRule type="duplicateValues" dxfId="976" priority="42" stopIfTrue="1"/>
  </conditionalFormatting>
  <conditionalFormatting sqref="F26">
    <cfRule type="duplicateValues" dxfId="975" priority="33" stopIfTrue="1"/>
    <cfRule type="duplicateValues" dxfId="974" priority="32"/>
    <cfRule type="duplicateValues" dxfId="973" priority="31"/>
    <cfRule type="duplicateValues" dxfId="972" priority="30"/>
    <cfRule type="duplicateValues" dxfId="971" priority="29"/>
    <cfRule type="duplicateValues" dxfId="970" priority="35" stopIfTrue="1"/>
    <cfRule type="duplicateValues" dxfId="969" priority="34" stopIfTrue="1"/>
  </conditionalFormatting>
  <conditionalFormatting sqref="F27">
    <cfRule type="duplicateValues" dxfId="968" priority="26" stopIfTrue="1"/>
    <cfRule type="duplicateValues" dxfId="967" priority="25"/>
    <cfRule type="duplicateValues" dxfId="966" priority="27" stopIfTrue="1"/>
    <cfRule type="duplicateValues" dxfId="965" priority="24"/>
    <cfRule type="duplicateValues" dxfId="964" priority="23"/>
    <cfRule type="duplicateValues" dxfId="963" priority="28" stopIfTrue="1"/>
    <cfRule type="duplicateValues" dxfId="962" priority="22"/>
  </conditionalFormatting>
  <conditionalFormatting sqref="F28">
    <cfRule type="duplicateValues" dxfId="961" priority="21" stopIfTrue="1"/>
    <cfRule type="duplicateValues" dxfId="960" priority="20" stopIfTrue="1"/>
    <cfRule type="duplicateValues" dxfId="959" priority="19" stopIfTrue="1"/>
    <cfRule type="duplicateValues" dxfId="958" priority="18"/>
    <cfRule type="duplicateValues" dxfId="957" priority="17"/>
    <cfRule type="duplicateValues" dxfId="956" priority="16"/>
    <cfRule type="duplicateValues" dxfId="955" priority="15"/>
  </conditionalFormatting>
  <conditionalFormatting sqref="F29">
    <cfRule type="duplicateValues" dxfId="954" priority="13" stopIfTrue="1"/>
    <cfRule type="duplicateValues" dxfId="953" priority="12" stopIfTrue="1"/>
    <cfRule type="duplicateValues" dxfId="952" priority="14" stopIfTrue="1"/>
    <cfRule type="duplicateValues" dxfId="951" priority="11"/>
    <cfRule type="duplicateValues" dxfId="950" priority="10"/>
    <cfRule type="duplicateValues" dxfId="949" priority="9"/>
    <cfRule type="duplicateValues" dxfId="948" priority="8"/>
  </conditionalFormatting>
  <conditionalFormatting sqref="F30 F33:F65389">
    <cfRule type="duplicateValues" dxfId="947" priority="2798" stopIfTrue="1"/>
    <cfRule type="duplicateValues" dxfId="946" priority="2796" stopIfTrue="1"/>
    <cfRule type="duplicateValues" dxfId="945" priority="2797" stopIfTrue="1"/>
  </conditionalFormatting>
  <conditionalFormatting sqref="F31">
    <cfRule type="duplicateValues" dxfId="944" priority="39"/>
    <cfRule type="duplicateValues" dxfId="943" priority="38"/>
    <cfRule type="duplicateValues" dxfId="942" priority="37"/>
    <cfRule type="duplicateValues" dxfId="941" priority="36"/>
  </conditionalFormatting>
  <conditionalFormatting sqref="F32">
    <cfRule type="duplicateValues" dxfId="940" priority="1"/>
    <cfRule type="duplicateValues" dxfId="939" priority="7" stopIfTrue="1"/>
    <cfRule type="duplicateValues" dxfId="938" priority="6" stopIfTrue="1"/>
    <cfRule type="duplicateValues" dxfId="937" priority="4"/>
    <cfRule type="duplicateValues" dxfId="936" priority="3"/>
    <cfRule type="duplicateValues" dxfId="935" priority="2"/>
    <cfRule type="duplicateValues" dxfId="934" priority="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7"/>
  <sheetViews>
    <sheetView zoomScaleNormal="100" workbookViewId="0">
      <pane ySplit="1" topLeftCell="A2" activePane="bottomLeft" state="frozen"/>
      <selection pane="bottomLeft" activeCell="I15" sqref="I15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1.218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RANK(M2,$M$2:M46)</f>
        <v>1</v>
      </c>
      <c r="B2" s="10" t="s">
        <v>14</v>
      </c>
      <c r="C2" s="16" t="s">
        <v>6</v>
      </c>
      <c r="D2" s="9">
        <v>2010</v>
      </c>
      <c r="E2" s="7" t="s">
        <v>10</v>
      </c>
      <c r="F2" s="17" t="s">
        <v>42</v>
      </c>
      <c r="G2" s="37">
        <v>840</v>
      </c>
      <c r="H2" s="49">
        <v>1200</v>
      </c>
      <c r="I2" s="49">
        <v>1020</v>
      </c>
      <c r="J2" s="28"/>
      <c r="K2" s="28"/>
      <c r="L2" s="28"/>
      <c r="M2" s="27" cm="1">
        <f t="array" ref="M2">IF(N2&lt;4,SUM(G2:L2),SUM(LARGE(G2:L2,{1;2;3;4})))</f>
        <v>3060</v>
      </c>
      <c r="N2" s="2">
        <f t="shared" ref="N2:N27" si="0">COUNT(G2:L2)</f>
        <v>3</v>
      </c>
    </row>
    <row r="3" spans="1:14" x14ac:dyDescent="0.3">
      <c r="A3" s="47">
        <f>RANK(M3,$M$2:M47)</f>
        <v>1</v>
      </c>
      <c r="B3" s="10" t="s">
        <v>14</v>
      </c>
      <c r="C3" s="16" t="s">
        <v>4</v>
      </c>
      <c r="D3" s="2">
        <v>2010</v>
      </c>
      <c r="E3" s="7" t="s">
        <v>10</v>
      </c>
      <c r="F3" s="17" t="s">
        <v>20</v>
      </c>
      <c r="G3" s="39">
        <v>840</v>
      </c>
      <c r="H3" s="49">
        <v>1200</v>
      </c>
      <c r="I3" s="49">
        <v>1020</v>
      </c>
      <c r="J3" s="28"/>
      <c r="K3" s="28"/>
      <c r="L3" s="28"/>
      <c r="M3" s="27" cm="1">
        <f t="array" ref="M3">IF(N3&lt;4,SUM(G3:L3),SUM(LARGE(G3:L3,{1;2;3;4})))</f>
        <v>3060</v>
      </c>
      <c r="N3" s="2">
        <f t="shared" si="0"/>
        <v>3</v>
      </c>
    </row>
    <row r="4" spans="1:14" x14ac:dyDescent="0.3">
      <c r="A4" s="47">
        <f>RANK(M4,$M$2:M48)</f>
        <v>3</v>
      </c>
      <c r="B4" s="10" t="s">
        <v>14</v>
      </c>
      <c r="C4" s="16" t="s">
        <v>6</v>
      </c>
      <c r="D4" s="2">
        <v>2011</v>
      </c>
      <c r="E4" s="7" t="s">
        <v>10</v>
      </c>
      <c r="F4" s="17" t="s">
        <v>22</v>
      </c>
      <c r="G4" s="37">
        <v>840</v>
      </c>
      <c r="H4" s="37">
        <v>840</v>
      </c>
      <c r="I4" s="49">
        <v>840</v>
      </c>
      <c r="J4" s="28"/>
      <c r="K4" s="28"/>
      <c r="L4" s="28"/>
      <c r="M4" s="27" cm="1">
        <f t="array" ref="M4">IF(N4&lt;4,SUM(G4:L4),SUM(LARGE(G4:L4,{1;2;3;4})))</f>
        <v>2520</v>
      </c>
      <c r="N4" s="2">
        <f t="shared" si="0"/>
        <v>3</v>
      </c>
    </row>
    <row r="5" spans="1:14" x14ac:dyDescent="0.3">
      <c r="A5" s="47">
        <f>RANK(M5,$M$2:M49)</f>
        <v>4</v>
      </c>
      <c r="B5" s="12" t="s">
        <v>14</v>
      </c>
      <c r="C5" s="18" t="s">
        <v>76</v>
      </c>
      <c r="D5" s="3">
        <v>2011</v>
      </c>
      <c r="E5" s="7" t="s">
        <v>10</v>
      </c>
      <c r="F5" s="15" t="s">
        <v>44</v>
      </c>
      <c r="G5" s="36">
        <v>660</v>
      </c>
      <c r="H5" s="49">
        <v>660</v>
      </c>
      <c r="I5" s="28">
        <v>480</v>
      </c>
      <c r="J5" s="28"/>
      <c r="K5" s="28"/>
      <c r="L5" s="28"/>
      <c r="M5" s="27" cm="1">
        <f t="array" ref="M5">IF(N5&lt;4,SUM(G5:L5),SUM(LARGE(G5:L5,{1;2;3;4})))</f>
        <v>1800</v>
      </c>
      <c r="N5" s="2">
        <f t="shared" si="0"/>
        <v>3</v>
      </c>
    </row>
    <row r="6" spans="1:14" x14ac:dyDescent="0.3">
      <c r="A6" s="47">
        <f>RANK(M6,$M$2:M50)</f>
        <v>5</v>
      </c>
      <c r="B6" s="10" t="s">
        <v>14</v>
      </c>
      <c r="C6" s="16" t="s">
        <v>18</v>
      </c>
      <c r="D6" s="2">
        <v>2010</v>
      </c>
      <c r="E6" s="7" t="s">
        <v>10</v>
      </c>
      <c r="F6" s="17" t="s">
        <v>26</v>
      </c>
      <c r="G6" s="25">
        <v>240</v>
      </c>
      <c r="H6" s="28">
        <v>660</v>
      </c>
      <c r="I6" s="28">
        <v>480</v>
      </c>
      <c r="J6" s="28"/>
      <c r="K6" s="28"/>
      <c r="L6" s="28"/>
      <c r="M6" s="27" cm="1">
        <f t="array" ref="M6">IF(N6&lt;4,SUM(G6:L6),SUM(LARGE(G6:L6,{1;2;3;4})))</f>
        <v>1380</v>
      </c>
      <c r="N6" s="2">
        <f t="shared" si="0"/>
        <v>3</v>
      </c>
    </row>
    <row r="7" spans="1:14" x14ac:dyDescent="0.3">
      <c r="A7" s="47">
        <f>RANK(M7,$M$2:M51)</f>
        <v>6</v>
      </c>
      <c r="B7" s="13" t="s">
        <v>14</v>
      </c>
      <c r="C7" s="17" t="s">
        <v>76</v>
      </c>
      <c r="D7" s="7">
        <v>2011</v>
      </c>
      <c r="E7" s="7" t="s">
        <v>10</v>
      </c>
      <c r="F7" s="17" t="s">
        <v>60</v>
      </c>
      <c r="G7" s="36">
        <v>660</v>
      </c>
      <c r="H7" s="64">
        <v>0</v>
      </c>
      <c r="I7" s="49">
        <v>660</v>
      </c>
      <c r="J7" s="28"/>
      <c r="K7" s="28"/>
      <c r="L7" s="28"/>
      <c r="M7" s="27" cm="1">
        <f t="array" ref="M7">IF(N7&lt;4,SUM(G7:L7),SUM(LARGE(G7:L7,{1;2;3;4})))</f>
        <v>1320</v>
      </c>
      <c r="N7" s="2">
        <f t="shared" si="0"/>
        <v>3</v>
      </c>
    </row>
    <row r="8" spans="1:14" x14ac:dyDescent="0.3">
      <c r="A8" s="47">
        <f>RANK(M8,$M$2:M52)</f>
        <v>7</v>
      </c>
      <c r="B8" s="10" t="s">
        <v>14</v>
      </c>
      <c r="C8" s="18" t="s">
        <v>12</v>
      </c>
      <c r="D8" s="3">
        <v>2010</v>
      </c>
      <c r="E8" s="7" t="s">
        <v>10</v>
      </c>
      <c r="F8" s="15" t="s">
        <v>31</v>
      </c>
      <c r="G8" s="25">
        <v>480</v>
      </c>
      <c r="H8" s="64">
        <v>0</v>
      </c>
      <c r="I8" s="49">
        <v>660</v>
      </c>
      <c r="J8" s="28"/>
      <c r="K8" s="28"/>
      <c r="L8" s="28"/>
      <c r="M8" s="27" cm="1">
        <f t="array" ref="M8">IF(N8&lt;4,SUM(G8:L8),SUM(LARGE(G8:L8,{1;2;3;4})))</f>
        <v>1140</v>
      </c>
      <c r="N8" s="2">
        <f t="shared" si="0"/>
        <v>3</v>
      </c>
    </row>
    <row r="9" spans="1:14" x14ac:dyDescent="0.3">
      <c r="A9" s="47">
        <f>RANK(M9,$M$2:M53)</f>
        <v>7</v>
      </c>
      <c r="B9" s="2" t="s">
        <v>14</v>
      </c>
      <c r="C9" s="16" t="s">
        <v>12</v>
      </c>
      <c r="D9" s="2">
        <v>2012</v>
      </c>
      <c r="E9" s="4" t="s">
        <v>9</v>
      </c>
      <c r="F9" s="17" t="s">
        <v>273</v>
      </c>
      <c r="G9" s="7"/>
      <c r="H9" s="28">
        <v>480</v>
      </c>
      <c r="I9" s="28">
        <v>660</v>
      </c>
      <c r="J9" s="7"/>
      <c r="K9" s="7"/>
      <c r="L9" s="2"/>
      <c r="M9" s="27" cm="1">
        <f t="array" ref="M9">IF(N9&lt;4,SUM(G9:L9),SUM(LARGE(G9:L9,{1;2;3;4})))</f>
        <v>1140</v>
      </c>
      <c r="N9" s="2">
        <f t="shared" si="0"/>
        <v>2</v>
      </c>
    </row>
    <row r="10" spans="1:14" x14ac:dyDescent="0.3">
      <c r="A10" s="47">
        <f>RANK(M10,$M$2:M54)</f>
        <v>9</v>
      </c>
      <c r="B10" s="4" t="s">
        <v>14</v>
      </c>
      <c r="C10" s="15" t="s">
        <v>12</v>
      </c>
      <c r="D10" s="2">
        <v>2012</v>
      </c>
      <c r="E10" s="7" t="s">
        <v>9</v>
      </c>
      <c r="F10" s="15" t="s">
        <v>30</v>
      </c>
      <c r="G10" s="25">
        <v>480</v>
      </c>
      <c r="H10" s="28">
        <v>480</v>
      </c>
      <c r="I10" s="28"/>
      <c r="J10" s="28"/>
      <c r="K10" s="28"/>
      <c r="L10" s="28"/>
      <c r="M10" s="27" cm="1">
        <f t="array" ref="M10">IF(N10&lt;4,SUM(G10:L10),SUM(LARGE(G10:L10,{1;2;3;4})))</f>
        <v>960</v>
      </c>
      <c r="N10" s="2">
        <f t="shared" si="0"/>
        <v>2</v>
      </c>
    </row>
    <row r="11" spans="1:14" x14ac:dyDescent="0.3">
      <c r="A11" s="47">
        <f>RANK(M11,$M$2:M55)</f>
        <v>10</v>
      </c>
      <c r="B11" s="10" t="s">
        <v>14</v>
      </c>
      <c r="C11" s="16" t="s">
        <v>12</v>
      </c>
      <c r="D11" s="4">
        <v>2010</v>
      </c>
      <c r="E11" s="7" t="s">
        <v>10</v>
      </c>
      <c r="F11" s="17" t="s">
        <v>27</v>
      </c>
      <c r="G11" s="25">
        <v>240</v>
      </c>
      <c r="H11" s="28">
        <v>660</v>
      </c>
      <c r="I11" s="28"/>
      <c r="J11" s="28"/>
      <c r="K11" s="28"/>
      <c r="L11" s="28"/>
      <c r="M11" s="27" cm="1">
        <f t="array" ref="M11">IF(N11&lt;4,SUM(G11:L11),SUM(LARGE(G11:L11,{1;2;3;4})))</f>
        <v>900</v>
      </c>
      <c r="N11" s="2">
        <f t="shared" si="0"/>
        <v>2</v>
      </c>
    </row>
    <row r="12" spans="1:14" x14ac:dyDescent="0.3">
      <c r="A12" s="47">
        <f>RANK(M12,$M$2:M56)</f>
        <v>11</v>
      </c>
      <c r="B12" s="7" t="s">
        <v>14</v>
      </c>
      <c r="C12" s="16" t="s">
        <v>104</v>
      </c>
      <c r="D12" s="2">
        <v>2013</v>
      </c>
      <c r="E12" s="7" t="s">
        <v>9</v>
      </c>
      <c r="F12" s="17" t="s">
        <v>160</v>
      </c>
      <c r="G12" s="7"/>
      <c r="H12" s="7"/>
      <c r="I12" s="25">
        <v>660</v>
      </c>
      <c r="J12" s="7"/>
      <c r="K12" s="7"/>
      <c r="L12" s="2"/>
      <c r="M12" s="27" cm="1">
        <f t="array" ref="M12">IF(N12&lt;4,SUM(G12:L12),SUM(LARGE(G12:L12,{1;2;3;4})))</f>
        <v>660</v>
      </c>
      <c r="N12" s="2">
        <f t="shared" si="0"/>
        <v>1</v>
      </c>
    </row>
    <row r="13" spans="1:14" x14ac:dyDescent="0.3">
      <c r="A13" s="47">
        <f>RANK(M13,$M$2:M57)</f>
        <v>12</v>
      </c>
      <c r="B13" s="4" t="s">
        <v>14</v>
      </c>
      <c r="C13" s="15" t="s">
        <v>76</v>
      </c>
      <c r="D13" s="3">
        <v>2011</v>
      </c>
      <c r="E13" s="7" t="s">
        <v>10</v>
      </c>
      <c r="F13" s="30" t="s">
        <v>61</v>
      </c>
      <c r="G13" s="7"/>
      <c r="H13" s="28">
        <v>360</v>
      </c>
      <c r="I13" s="28">
        <v>240</v>
      </c>
      <c r="J13" s="7"/>
      <c r="K13" s="7"/>
      <c r="L13" s="2"/>
      <c r="M13" s="27" cm="1">
        <f t="array" ref="M13">IF(N13&lt;4,SUM(G13:L13),SUM(LARGE(G13:L13,{1;2;3;4})))</f>
        <v>600</v>
      </c>
      <c r="N13" s="2">
        <f t="shared" si="0"/>
        <v>2</v>
      </c>
    </row>
    <row r="14" spans="1:14" x14ac:dyDescent="0.3">
      <c r="A14" s="47">
        <f>RANK(M14,$M$2:M58)</f>
        <v>12</v>
      </c>
      <c r="B14" s="4" t="s">
        <v>14</v>
      </c>
      <c r="C14" s="15" t="s">
        <v>76</v>
      </c>
      <c r="D14" s="4">
        <v>2010</v>
      </c>
      <c r="E14" s="7" t="s">
        <v>10</v>
      </c>
      <c r="F14" s="30" t="s">
        <v>75</v>
      </c>
      <c r="G14" s="7"/>
      <c r="H14" s="28">
        <v>360</v>
      </c>
      <c r="I14" s="28">
        <v>240</v>
      </c>
      <c r="J14" s="7"/>
      <c r="K14" s="7"/>
      <c r="L14" s="2"/>
      <c r="M14" s="27" cm="1">
        <f t="array" ref="M14">IF(N14&lt;4,SUM(G14:L14),SUM(LARGE(G14:L14,{1;2;3;4})))</f>
        <v>600</v>
      </c>
      <c r="N14" s="2">
        <f t="shared" si="0"/>
        <v>2</v>
      </c>
    </row>
    <row r="15" spans="1:14" x14ac:dyDescent="0.3">
      <c r="A15" s="47">
        <f>RANK(M15,$M$2:M59)</f>
        <v>14</v>
      </c>
      <c r="B15" s="4" t="s">
        <v>14</v>
      </c>
      <c r="C15" s="16" t="s">
        <v>4</v>
      </c>
      <c r="D15" s="7">
        <v>2011</v>
      </c>
      <c r="E15" s="13" t="s">
        <v>10</v>
      </c>
      <c r="F15" s="30" t="s">
        <v>231</v>
      </c>
      <c r="G15" s="7"/>
      <c r="H15" s="28">
        <v>240</v>
      </c>
      <c r="I15" s="28">
        <v>240</v>
      </c>
      <c r="J15" s="7"/>
      <c r="K15" s="7"/>
      <c r="L15" s="2"/>
      <c r="M15" s="27" cm="1">
        <f t="array" ref="M15">IF(N15&lt;4,SUM(G15:L15),SUM(LARGE(G15:L15,{1;2;3;4})))</f>
        <v>480</v>
      </c>
      <c r="N15" s="2">
        <f t="shared" si="0"/>
        <v>2</v>
      </c>
    </row>
    <row r="16" spans="1:14" x14ac:dyDescent="0.3">
      <c r="A16" s="47">
        <f>RANK(M16,$M$2:M60)</f>
        <v>14</v>
      </c>
      <c r="B16" s="4" t="s">
        <v>14</v>
      </c>
      <c r="C16" s="17" t="s">
        <v>4</v>
      </c>
      <c r="D16" s="7">
        <v>2011</v>
      </c>
      <c r="E16" s="13" t="s">
        <v>10</v>
      </c>
      <c r="F16" s="30" t="s">
        <v>230</v>
      </c>
      <c r="G16" s="7"/>
      <c r="H16" s="28">
        <v>240</v>
      </c>
      <c r="I16" s="28">
        <v>240</v>
      </c>
      <c r="J16" s="7"/>
      <c r="K16" s="7"/>
      <c r="L16" s="2"/>
      <c r="M16" s="27" cm="1">
        <f t="array" ref="M16">IF(N16&lt;4,SUM(G16:L16),SUM(LARGE(G16:L16,{1;2;3;4})))</f>
        <v>480</v>
      </c>
      <c r="N16" s="2">
        <f t="shared" si="0"/>
        <v>2</v>
      </c>
    </row>
    <row r="17" spans="1:14" x14ac:dyDescent="0.3">
      <c r="A17" s="47">
        <f>RANK(M17,$M$2:M61)</f>
        <v>16</v>
      </c>
      <c r="B17" s="4" t="s">
        <v>14</v>
      </c>
      <c r="C17" s="17" t="s">
        <v>6</v>
      </c>
      <c r="D17" s="7">
        <v>2011</v>
      </c>
      <c r="E17" s="13" t="s">
        <v>10</v>
      </c>
      <c r="F17" s="30" t="s">
        <v>85</v>
      </c>
      <c r="G17" s="25">
        <v>360</v>
      </c>
      <c r="H17" s="28"/>
      <c r="I17" s="28"/>
      <c r="J17" s="28"/>
      <c r="K17" s="28"/>
      <c r="L17" s="28"/>
      <c r="M17" s="27" cm="1">
        <f t="array" ref="M17">IF(N17&lt;4,SUM(G17:L17),SUM(LARGE(G17:L17,{1;2;3;4})))</f>
        <v>360</v>
      </c>
      <c r="N17" s="2">
        <f t="shared" si="0"/>
        <v>1</v>
      </c>
    </row>
    <row r="18" spans="1:14" x14ac:dyDescent="0.3">
      <c r="A18" s="47">
        <f>RANK(M18,$M$2:M62)</f>
        <v>16</v>
      </c>
      <c r="B18" s="7" t="s">
        <v>14</v>
      </c>
      <c r="C18" s="17" t="s">
        <v>55</v>
      </c>
      <c r="D18" s="7">
        <v>2010</v>
      </c>
      <c r="E18" s="7" t="s">
        <v>10</v>
      </c>
      <c r="F18" s="17" t="s">
        <v>195</v>
      </c>
      <c r="G18" s="25">
        <v>360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360</v>
      </c>
      <c r="N18" s="2">
        <f t="shared" si="0"/>
        <v>1</v>
      </c>
    </row>
    <row r="19" spans="1:14" x14ac:dyDescent="0.3">
      <c r="A19" s="47">
        <f>RANK(M19,$M$2:M63)</f>
        <v>16</v>
      </c>
      <c r="B19" s="7" t="s">
        <v>14</v>
      </c>
      <c r="C19" s="16" t="s">
        <v>7</v>
      </c>
      <c r="D19" s="2">
        <v>2010</v>
      </c>
      <c r="E19" s="13" t="s">
        <v>10</v>
      </c>
      <c r="F19" s="17" t="s">
        <v>78</v>
      </c>
      <c r="G19" s="7"/>
      <c r="H19" s="7"/>
      <c r="I19" s="25">
        <v>360</v>
      </c>
      <c r="J19" s="7"/>
      <c r="K19" s="7"/>
      <c r="L19" s="2"/>
      <c r="M19" s="27" cm="1">
        <f t="array" ref="M19">IF(N19&lt;4,SUM(G19:L19),SUM(LARGE(G19:L19,{1;2;3;4})))</f>
        <v>360</v>
      </c>
      <c r="N19" s="2">
        <f t="shared" si="0"/>
        <v>1</v>
      </c>
    </row>
    <row r="20" spans="1:14" x14ac:dyDescent="0.3">
      <c r="A20" s="47">
        <f>RANK(M20,$M$2:M64)</f>
        <v>16</v>
      </c>
      <c r="B20" s="7" t="s">
        <v>14</v>
      </c>
      <c r="C20" s="16" t="s">
        <v>7</v>
      </c>
      <c r="D20" s="2">
        <v>2011</v>
      </c>
      <c r="E20" s="13" t="s">
        <v>10</v>
      </c>
      <c r="F20" s="17" t="s">
        <v>272</v>
      </c>
      <c r="G20" s="7"/>
      <c r="H20" s="7"/>
      <c r="I20" s="25">
        <v>360</v>
      </c>
      <c r="J20" s="7"/>
      <c r="K20" s="7"/>
      <c r="L20" s="2"/>
      <c r="M20" s="27" cm="1">
        <f t="array" ref="M20">IF(N20&lt;4,SUM(G20:L20),SUM(LARGE(G20:L20,{1;2;3;4})))</f>
        <v>360</v>
      </c>
      <c r="N20" s="2">
        <f t="shared" si="0"/>
        <v>1</v>
      </c>
    </row>
    <row r="21" spans="1:14" x14ac:dyDescent="0.3">
      <c r="A21" s="47">
        <f>RANK(M21,$M$2:M65)</f>
        <v>20</v>
      </c>
      <c r="B21" s="4" t="s">
        <v>14</v>
      </c>
      <c r="C21" s="16" t="s">
        <v>4</v>
      </c>
      <c r="D21" s="2">
        <v>2011</v>
      </c>
      <c r="E21" s="13" t="s">
        <v>10</v>
      </c>
      <c r="F21" s="30" t="s">
        <v>275</v>
      </c>
      <c r="G21" s="7"/>
      <c r="H21" s="28">
        <v>240</v>
      </c>
      <c r="I21" s="28"/>
      <c r="J21" s="7"/>
      <c r="K21" s="7"/>
      <c r="L21" s="2"/>
      <c r="M21" s="27" cm="1">
        <f t="array" ref="M21">IF(N21&lt;4,SUM(G21:L21),SUM(LARGE(G21:L21,{1;2;3;4})))</f>
        <v>240</v>
      </c>
      <c r="N21" s="2">
        <f t="shared" si="0"/>
        <v>1</v>
      </c>
    </row>
    <row r="22" spans="1:14" x14ac:dyDescent="0.3">
      <c r="A22" s="47">
        <f>RANK(M22,$M$2:M66)</f>
        <v>20</v>
      </c>
      <c r="B22" s="4" t="s">
        <v>14</v>
      </c>
      <c r="C22" s="15" t="s">
        <v>4</v>
      </c>
      <c r="D22" s="2">
        <v>2010</v>
      </c>
      <c r="E22" s="2" t="s">
        <v>10</v>
      </c>
      <c r="F22" s="30" t="s">
        <v>263</v>
      </c>
      <c r="G22" s="25">
        <v>240</v>
      </c>
      <c r="H22" s="28"/>
      <c r="I22" s="28"/>
      <c r="J22" s="7"/>
      <c r="K22" s="7"/>
      <c r="L22" s="2"/>
      <c r="M22" s="27" cm="1">
        <f t="array" ref="M22">IF(N22&lt;4,SUM(G22:L22),SUM(LARGE(G22:L22,{1;2;3;4})))</f>
        <v>240</v>
      </c>
      <c r="N22" s="2">
        <f t="shared" si="0"/>
        <v>1</v>
      </c>
    </row>
    <row r="23" spans="1:14" x14ac:dyDescent="0.3">
      <c r="A23" s="47">
        <f>RANK(M23,$M$2:M67)</f>
        <v>20</v>
      </c>
      <c r="B23" s="7" t="s">
        <v>14</v>
      </c>
      <c r="C23" s="17" t="s">
        <v>19</v>
      </c>
      <c r="D23" s="3">
        <v>2011</v>
      </c>
      <c r="E23" s="7" t="s">
        <v>10</v>
      </c>
      <c r="F23" s="30" t="s">
        <v>194</v>
      </c>
      <c r="G23" s="25">
        <v>240</v>
      </c>
      <c r="H23" s="28"/>
      <c r="I23" s="28"/>
      <c r="J23" s="7"/>
      <c r="K23" s="7"/>
      <c r="L23" s="2"/>
      <c r="M23" s="27" cm="1">
        <f t="array" ref="M23">IF(N23&lt;4,SUM(G23:L23),SUM(LARGE(G23:L23,{1;2;3;4})))</f>
        <v>240</v>
      </c>
      <c r="N23" s="2">
        <f t="shared" si="0"/>
        <v>1</v>
      </c>
    </row>
    <row r="24" spans="1:14" x14ac:dyDescent="0.3">
      <c r="A24" s="47">
        <f>RANK(M24,$M$2:M68)</f>
        <v>20</v>
      </c>
      <c r="B24" s="4" t="s">
        <v>14</v>
      </c>
      <c r="C24" s="15" t="s">
        <v>4</v>
      </c>
      <c r="D24" s="2">
        <v>2010</v>
      </c>
      <c r="E24" s="7" t="s">
        <v>10</v>
      </c>
      <c r="F24" s="15" t="s">
        <v>32</v>
      </c>
      <c r="G24" s="7"/>
      <c r="H24" s="28">
        <v>240</v>
      </c>
      <c r="I24" s="64">
        <v>0</v>
      </c>
      <c r="J24" s="7"/>
      <c r="K24" s="7"/>
      <c r="L24" s="2"/>
      <c r="M24" s="27" cm="1">
        <f t="array" ref="M24">IF(N24&lt;4,SUM(G24:L24),SUM(LARGE(G24:L24,{1;2;3;4})))</f>
        <v>240</v>
      </c>
      <c r="N24" s="2">
        <f t="shared" si="0"/>
        <v>2</v>
      </c>
    </row>
    <row r="25" spans="1:14" x14ac:dyDescent="0.3">
      <c r="A25" s="47">
        <f>RANK(M25,$M$2:M69)</f>
        <v>24</v>
      </c>
      <c r="B25" s="2" t="s">
        <v>14</v>
      </c>
      <c r="C25" s="18" t="s">
        <v>6</v>
      </c>
      <c r="D25" s="2">
        <v>2010</v>
      </c>
      <c r="E25" s="7" t="s">
        <v>10</v>
      </c>
      <c r="F25" s="15" t="s">
        <v>49</v>
      </c>
      <c r="G25" s="2"/>
      <c r="H25" s="7"/>
      <c r="I25" s="64">
        <v>0</v>
      </c>
      <c r="J25" s="7"/>
      <c r="K25" s="7"/>
      <c r="L25" s="2"/>
      <c r="M25" s="27" cm="1">
        <f t="array" ref="M25">IF(N25&lt;4,SUM(H25:L25),SUM(LARGE(H25:L25,{1;2;3;4})))</f>
        <v>0</v>
      </c>
      <c r="N25" s="2">
        <f t="shared" si="0"/>
        <v>1</v>
      </c>
    </row>
    <row r="26" spans="1:14" x14ac:dyDescent="0.3">
      <c r="A26" s="47">
        <f>RANK(M26,$M$2:M70)</f>
        <v>24</v>
      </c>
      <c r="B26" s="7" t="s">
        <v>14</v>
      </c>
      <c r="C26" s="16" t="s">
        <v>4</v>
      </c>
      <c r="D26" s="2">
        <v>2013</v>
      </c>
      <c r="E26" s="2" t="s">
        <v>9</v>
      </c>
      <c r="F26" s="17" t="s">
        <v>39</v>
      </c>
      <c r="G26" s="7"/>
      <c r="H26" s="7"/>
      <c r="I26" s="64">
        <v>0</v>
      </c>
      <c r="J26" s="7"/>
      <c r="K26" s="7"/>
      <c r="L26" s="2"/>
      <c r="M26" s="27" cm="1">
        <f t="array" ref="M26">IF(N26&lt;4,SUM(G26:L26),SUM(LARGE(G26:L26,{1;2;3;4})))</f>
        <v>0</v>
      </c>
      <c r="N26" s="2">
        <f t="shared" si="0"/>
        <v>1</v>
      </c>
    </row>
    <row r="27" spans="1:14" x14ac:dyDescent="0.3">
      <c r="A27" s="47">
        <f>RANK(M27,$M$2:M71)</f>
        <v>24</v>
      </c>
      <c r="B27" s="7" t="s">
        <v>14</v>
      </c>
      <c r="C27" s="16" t="s">
        <v>19</v>
      </c>
      <c r="D27" s="2">
        <v>2013</v>
      </c>
      <c r="E27" s="4" t="s">
        <v>9</v>
      </c>
      <c r="F27" s="15" t="s">
        <v>29</v>
      </c>
      <c r="G27" s="7"/>
      <c r="H27" s="7"/>
      <c r="I27" s="64">
        <v>0</v>
      </c>
      <c r="J27" s="7"/>
      <c r="K27" s="7"/>
      <c r="L27" s="2"/>
      <c r="M27" s="27" cm="1">
        <f t="array" ref="M27">IF(N27&lt;4,SUM(G27:L27),SUM(LARGE(G27:L27,{1;2;3;4})))</f>
        <v>0</v>
      </c>
      <c r="N27" s="2">
        <f t="shared" si="0"/>
        <v>1</v>
      </c>
    </row>
  </sheetData>
  <autoFilter ref="A1:N1" xr:uid="{00000000-0001-0000-0C00-000000000000}">
    <sortState xmlns:xlrd2="http://schemas.microsoft.com/office/spreadsheetml/2017/richdata2" ref="A2:N27">
      <sortCondition descending="1" ref="M1"/>
    </sortState>
  </autoFilter>
  <sortState xmlns:xlrd2="http://schemas.microsoft.com/office/spreadsheetml/2017/richdata2" ref="A2:N14">
    <sortCondition ref="A1:A14"/>
  </sortState>
  <phoneticPr fontId="9" type="noConversion"/>
  <conditionalFormatting sqref="F1">
    <cfRule type="duplicateValues" dxfId="933" priority="148" stopIfTrue="1"/>
    <cfRule type="duplicateValues" dxfId="932" priority="147" stopIfTrue="1"/>
    <cfRule type="duplicateValues" dxfId="931" priority="146" stopIfTrue="1"/>
  </conditionalFormatting>
  <conditionalFormatting sqref="F1:F22 F28:F1048576">
    <cfRule type="duplicateValues" dxfId="930" priority="36"/>
  </conditionalFormatting>
  <conditionalFormatting sqref="F2">
    <cfRule type="duplicateValues" dxfId="929" priority="1211"/>
  </conditionalFormatting>
  <conditionalFormatting sqref="F3">
    <cfRule type="duplicateValues" dxfId="928" priority="157"/>
  </conditionalFormatting>
  <conditionalFormatting sqref="F4">
    <cfRule type="duplicateValues" dxfId="927" priority="155"/>
  </conditionalFormatting>
  <conditionalFormatting sqref="F5:F6">
    <cfRule type="duplicateValues" dxfId="926" priority="153"/>
  </conditionalFormatting>
  <conditionalFormatting sqref="F7">
    <cfRule type="duplicateValues" dxfId="925" priority="152"/>
  </conditionalFormatting>
  <conditionalFormatting sqref="F8">
    <cfRule type="duplicateValues" dxfId="924" priority="151"/>
  </conditionalFormatting>
  <conditionalFormatting sqref="F9">
    <cfRule type="duplicateValues" dxfId="923" priority="142"/>
    <cfRule type="duplicateValues" dxfId="922" priority="141"/>
  </conditionalFormatting>
  <conditionalFormatting sqref="F10">
    <cfRule type="duplicateValues" dxfId="921" priority="208" stopIfTrue="1"/>
    <cfRule type="duplicateValues" dxfId="920" priority="209" stopIfTrue="1"/>
    <cfRule type="duplicateValues" dxfId="919" priority="210" stopIfTrue="1"/>
  </conditionalFormatting>
  <conditionalFormatting sqref="F11">
    <cfRule type="duplicateValues" dxfId="918" priority="149"/>
  </conditionalFormatting>
  <conditionalFormatting sqref="F12">
    <cfRule type="duplicateValues" dxfId="917" priority="204" stopIfTrue="1"/>
    <cfRule type="duplicateValues" dxfId="916" priority="203" stopIfTrue="1"/>
    <cfRule type="duplicateValues" dxfId="915" priority="202" stopIfTrue="1"/>
  </conditionalFormatting>
  <conditionalFormatting sqref="F13">
    <cfRule type="duplicateValues" dxfId="914" priority="200" stopIfTrue="1"/>
    <cfRule type="duplicateValues" dxfId="913" priority="201" stopIfTrue="1"/>
    <cfRule type="duplicateValues" dxfId="912" priority="199" stopIfTrue="1"/>
  </conditionalFormatting>
  <conditionalFormatting sqref="F14">
    <cfRule type="duplicateValues" dxfId="911" priority="63"/>
    <cfRule type="duplicateValues" dxfId="910" priority="62" stopIfTrue="1"/>
    <cfRule type="duplicateValues" dxfId="909" priority="61" stopIfTrue="1"/>
    <cfRule type="duplicateValues" dxfId="908" priority="60" stopIfTrue="1"/>
    <cfRule type="duplicateValues" dxfId="907" priority="59"/>
  </conditionalFormatting>
  <conditionalFormatting sqref="F15">
    <cfRule type="duplicateValues" dxfId="906" priority="58"/>
    <cfRule type="duplicateValues" dxfId="905" priority="57" stopIfTrue="1"/>
    <cfRule type="duplicateValues" dxfId="904" priority="56" stopIfTrue="1"/>
    <cfRule type="duplicateValues" dxfId="903" priority="54"/>
    <cfRule type="duplicateValues" dxfId="902" priority="55" stopIfTrue="1"/>
  </conditionalFormatting>
  <conditionalFormatting sqref="F16">
    <cfRule type="duplicateValues" dxfId="901" priority="106" stopIfTrue="1"/>
    <cfRule type="duplicateValues" dxfId="900" priority="107" stopIfTrue="1"/>
    <cfRule type="duplicateValues" dxfId="899" priority="108"/>
  </conditionalFormatting>
  <conditionalFormatting sqref="F17">
    <cfRule type="duplicateValues" dxfId="898" priority="73"/>
    <cfRule type="duplicateValues" dxfId="897" priority="72" stopIfTrue="1"/>
    <cfRule type="duplicateValues" dxfId="896" priority="71" stopIfTrue="1"/>
    <cfRule type="duplicateValues" dxfId="895" priority="70" stopIfTrue="1"/>
    <cfRule type="duplicateValues" dxfId="894" priority="69"/>
  </conditionalFormatting>
  <conditionalFormatting sqref="F19">
    <cfRule type="duplicateValues" dxfId="893" priority="53"/>
    <cfRule type="duplicateValues" dxfId="892" priority="51" stopIfTrue="1"/>
    <cfRule type="duplicateValues" dxfId="891" priority="50" stopIfTrue="1"/>
    <cfRule type="duplicateValues" dxfId="890" priority="49"/>
    <cfRule type="duplicateValues" dxfId="889" priority="52" stopIfTrue="1"/>
  </conditionalFormatting>
  <conditionalFormatting sqref="F21">
    <cfRule type="duplicateValues" dxfId="888" priority="46" stopIfTrue="1"/>
    <cfRule type="duplicateValues" dxfId="887" priority="47" stopIfTrue="1"/>
    <cfRule type="duplicateValues" dxfId="886" priority="48"/>
    <cfRule type="duplicateValues" dxfId="885" priority="44"/>
    <cfRule type="duplicateValues" dxfId="884" priority="45" stopIfTrue="1"/>
  </conditionalFormatting>
  <conditionalFormatting sqref="F22">
    <cfRule type="duplicateValues" dxfId="883" priority="41" stopIfTrue="1"/>
    <cfRule type="duplicateValues" dxfId="882" priority="40"/>
    <cfRule type="duplicateValues" dxfId="881" priority="39"/>
    <cfRule type="duplicateValues" dxfId="880" priority="38"/>
    <cfRule type="duplicateValues" dxfId="879" priority="37"/>
    <cfRule type="duplicateValues" dxfId="878" priority="43" stopIfTrue="1"/>
    <cfRule type="duplicateValues" dxfId="877" priority="42" stopIfTrue="1"/>
  </conditionalFormatting>
  <conditionalFormatting sqref="F23">
    <cfRule type="duplicateValues" dxfId="876" priority="35" stopIfTrue="1"/>
    <cfRule type="duplicateValues" dxfId="875" priority="34" stopIfTrue="1"/>
    <cfRule type="duplicateValues" dxfId="874" priority="33" stopIfTrue="1"/>
    <cfRule type="duplicateValues" dxfId="873" priority="32"/>
    <cfRule type="duplicateValues" dxfId="872" priority="31"/>
    <cfRule type="duplicateValues" dxfId="871" priority="30"/>
    <cfRule type="duplicateValues" dxfId="870" priority="29"/>
  </conditionalFormatting>
  <conditionalFormatting sqref="F24">
    <cfRule type="duplicateValues" dxfId="869" priority="28" stopIfTrue="1"/>
    <cfRule type="duplicateValues" dxfId="868" priority="27" stopIfTrue="1"/>
    <cfRule type="duplicateValues" dxfId="867" priority="26" stopIfTrue="1"/>
    <cfRule type="duplicateValues" dxfId="866" priority="25"/>
    <cfRule type="duplicateValues" dxfId="865" priority="24"/>
    <cfRule type="duplicateValues" dxfId="864" priority="22"/>
    <cfRule type="duplicateValues" dxfId="863" priority="23"/>
  </conditionalFormatting>
  <conditionalFormatting sqref="F25">
    <cfRule type="duplicateValues" dxfId="862" priority="19" stopIfTrue="1"/>
    <cfRule type="duplicateValues" dxfId="861" priority="21" stopIfTrue="1"/>
    <cfRule type="duplicateValues" dxfId="860" priority="20" stopIfTrue="1"/>
    <cfRule type="duplicateValues" dxfId="859" priority="18"/>
    <cfRule type="duplicateValues" dxfId="858" priority="17"/>
    <cfRule type="duplicateValues" dxfId="857" priority="16"/>
    <cfRule type="duplicateValues" dxfId="856" priority="15"/>
  </conditionalFormatting>
  <conditionalFormatting sqref="F26">
    <cfRule type="duplicateValues" dxfId="855" priority="10"/>
    <cfRule type="duplicateValues" dxfId="854" priority="9"/>
    <cfRule type="duplicateValues" dxfId="853" priority="8"/>
    <cfRule type="duplicateValues" dxfId="852" priority="12" stopIfTrue="1"/>
    <cfRule type="duplicateValues" dxfId="851" priority="14" stopIfTrue="1"/>
    <cfRule type="duplicateValues" dxfId="850" priority="13" stopIfTrue="1"/>
    <cfRule type="duplicateValues" dxfId="849" priority="11"/>
  </conditionalFormatting>
  <conditionalFormatting sqref="F27">
    <cfRule type="duplicateValues" dxfId="848" priority="6" stopIfTrue="1"/>
    <cfRule type="duplicateValues" dxfId="847" priority="5" stopIfTrue="1"/>
    <cfRule type="duplicateValues" dxfId="846" priority="4"/>
    <cfRule type="duplicateValues" dxfId="845" priority="3"/>
    <cfRule type="duplicateValues" dxfId="844" priority="2"/>
    <cfRule type="duplicateValues" dxfId="843" priority="1"/>
    <cfRule type="duplicateValues" dxfId="842" priority="7" stopIfTrue="1"/>
  </conditionalFormatting>
  <conditionalFormatting sqref="F28:F1048576 F1:F13 F18 F20">
    <cfRule type="duplicateValues" dxfId="841" priority="114"/>
  </conditionalFormatting>
  <conditionalFormatting sqref="F28:F1048576 F10:F13 F1:F8 F18 F20">
    <cfRule type="duplicateValues" dxfId="840" priority="1477"/>
  </conditionalFormatting>
  <conditionalFormatting sqref="F28:F1048576 F18 F20">
    <cfRule type="duplicateValues" dxfId="839" priority="148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23"/>
  <sheetViews>
    <sheetView zoomScaleNormal="100" workbookViewId="0">
      <pane ySplit="1" topLeftCell="A2" activePane="bottomLeft" state="frozen"/>
      <selection pane="bottomLeft" activeCell="I21" sqref="I2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2.21875" style="23" customWidth="1"/>
    <col min="7" max="8" width="11.21875" style="6" customWidth="1"/>
    <col min="9" max="9" width="10.5546875" style="6" customWidth="1"/>
    <col min="10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9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RANK(N2,$N$2:N29)</f>
        <v>1</v>
      </c>
      <c r="B2" s="2" t="s">
        <v>14</v>
      </c>
      <c r="C2" s="16" t="s">
        <v>19</v>
      </c>
      <c r="D2" s="2">
        <v>2012</v>
      </c>
      <c r="E2" s="2" t="s">
        <v>9</v>
      </c>
      <c r="F2" s="17" t="s">
        <v>28</v>
      </c>
      <c r="G2" s="37">
        <v>840</v>
      </c>
      <c r="H2" s="25"/>
      <c r="I2" s="37">
        <v>840</v>
      </c>
      <c r="J2" s="25"/>
      <c r="K2" s="25"/>
      <c r="L2" s="25"/>
      <c r="M2" s="25"/>
      <c r="N2" s="27" cm="1">
        <f t="array" ref="N2">IF(O2&lt;4,SUM(G2:M2),SUM(LARGE(G2:M2,{1;2;3;4})))</f>
        <v>1680</v>
      </c>
      <c r="O2" s="2">
        <f t="shared" ref="O2:O23" si="0">COUNT(G2:M2)</f>
        <v>2</v>
      </c>
    </row>
    <row r="3" spans="1:15" x14ac:dyDescent="0.3">
      <c r="A3" s="47">
        <f>RANK(N3,$N$2:N30)</f>
        <v>2</v>
      </c>
      <c r="B3" s="2" t="s">
        <v>14</v>
      </c>
      <c r="C3" s="16" t="s">
        <v>12</v>
      </c>
      <c r="D3" s="2">
        <v>2012</v>
      </c>
      <c r="E3" s="4" t="s">
        <v>9</v>
      </c>
      <c r="F3" s="17" t="s">
        <v>273</v>
      </c>
      <c r="H3" s="49">
        <v>480</v>
      </c>
      <c r="I3" s="71">
        <v>660</v>
      </c>
      <c r="J3" s="7"/>
      <c r="K3" s="7"/>
      <c r="L3" s="2"/>
      <c r="M3" s="2"/>
      <c r="N3" s="27" cm="1">
        <f t="array" ref="N3">IF(O3&lt;4,SUM(G3:M3),SUM(LARGE(G3:M3,{1;2;3;4})))</f>
        <v>1140</v>
      </c>
      <c r="O3" s="2">
        <f t="shared" si="0"/>
        <v>2</v>
      </c>
    </row>
    <row r="4" spans="1:15" x14ac:dyDescent="0.3">
      <c r="A4" s="47">
        <f>RANK(N4,$N$2:N31)</f>
        <v>3</v>
      </c>
      <c r="B4" s="4" t="s">
        <v>14</v>
      </c>
      <c r="C4" s="15" t="s">
        <v>12</v>
      </c>
      <c r="D4" s="2">
        <v>2012</v>
      </c>
      <c r="E4" s="2" t="s">
        <v>9</v>
      </c>
      <c r="F4" s="15" t="s">
        <v>30</v>
      </c>
      <c r="G4" s="37">
        <v>480</v>
      </c>
      <c r="H4" s="49">
        <v>480</v>
      </c>
      <c r="I4" s="25"/>
      <c r="J4" s="25"/>
      <c r="K4" s="25"/>
      <c r="L4" s="25"/>
      <c r="M4" s="25"/>
      <c r="N4" s="27" cm="1">
        <f t="array" ref="N4">IF(O4&lt;4,SUM(G4:M4),SUM(LARGE(G4:M4,{1;2;3;4})))</f>
        <v>960</v>
      </c>
      <c r="O4" s="2">
        <f t="shared" si="0"/>
        <v>2</v>
      </c>
    </row>
    <row r="5" spans="1:15" x14ac:dyDescent="0.3">
      <c r="A5" s="47">
        <f>RANK(N5,$N$2:N32)</f>
        <v>4</v>
      </c>
      <c r="B5" s="7" t="s">
        <v>14</v>
      </c>
      <c r="C5" s="16" t="s">
        <v>104</v>
      </c>
      <c r="D5" s="2">
        <v>2013</v>
      </c>
      <c r="E5" s="7" t="s">
        <v>9</v>
      </c>
      <c r="F5" s="17" t="s">
        <v>160</v>
      </c>
      <c r="H5" s="7"/>
      <c r="I5" s="49">
        <v>660</v>
      </c>
      <c r="J5" s="7"/>
      <c r="K5" s="7"/>
      <c r="L5" s="2"/>
      <c r="M5" s="2"/>
      <c r="N5" s="27" cm="1">
        <f t="array" ref="N5">IF(O5&lt;4,SUM(G5:M5),SUM(LARGE(G5:M5,{1;2;3;4})))</f>
        <v>660</v>
      </c>
      <c r="O5" s="2">
        <f t="shared" si="0"/>
        <v>1</v>
      </c>
    </row>
    <row r="6" spans="1:15" x14ac:dyDescent="0.3">
      <c r="A6" s="47">
        <f>RANK(N6,$N$2:N33)</f>
        <v>5</v>
      </c>
      <c r="B6" s="2" t="s">
        <v>14</v>
      </c>
      <c r="C6" s="15" t="s">
        <v>4</v>
      </c>
      <c r="D6" s="4">
        <v>2013</v>
      </c>
      <c r="E6" s="7" t="s">
        <v>9</v>
      </c>
      <c r="F6" s="15" t="s">
        <v>39</v>
      </c>
      <c r="G6" s="25">
        <v>240</v>
      </c>
      <c r="H6" s="25">
        <v>240</v>
      </c>
      <c r="I6" s="64">
        <v>0</v>
      </c>
      <c r="J6" s="25"/>
      <c r="K6" s="25"/>
      <c r="L6" s="25"/>
      <c r="M6" s="25"/>
      <c r="N6" s="27" cm="1">
        <f t="array" ref="N6">IF(O6&lt;4,SUM(G6:M6),SUM(LARGE(G6:M6,{1;2;3;4})))</f>
        <v>480</v>
      </c>
      <c r="O6" s="2">
        <f t="shared" si="0"/>
        <v>3</v>
      </c>
    </row>
    <row r="7" spans="1:15" x14ac:dyDescent="0.3">
      <c r="A7" s="47">
        <f>RANK(N7,$N$2:N34)</f>
        <v>5</v>
      </c>
      <c r="B7" s="2" t="s">
        <v>14</v>
      </c>
      <c r="C7" s="16" t="s">
        <v>19</v>
      </c>
      <c r="D7" s="2">
        <v>2013</v>
      </c>
      <c r="E7" s="7" t="s">
        <v>9</v>
      </c>
      <c r="F7" s="17" t="s">
        <v>29</v>
      </c>
      <c r="G7" s="25">
        <v>240</v>
      </c>
      <c r="H7" s="25">
        <v>240</v>
      </c>
      <c r="I7" s="64">
        <v>0</v>
      </c>
      <c r="J7" s="25"/>
      <c r="K7" s="25"/>
      <c r="L7" s="25"/>
      <c r="M7" s="25"/>
      <c r="N7" s="27" cm="1">
        <f t="array" ref="N7">IF(O7&lt;4,SUM(G7:M7),SUM(LARGE(G7:M7,{1;2;3;4})))</f>
        <v>480</v>
      </c>
      <c r="O7" s="2">
        <f t="shared" si="0"/>
        <v>3</v>
      </c>
    </row>
    <row r="8" spans="1:15" x14ac:dyDescent="0.3">
      <c r="A8" s="47">
        <f>RANK(N8,$N$2:N35)</f>
        <v>7</v>
      </c>
      <c r="B8" s="2" t="s">
        <v>14</v>
      </c>
      <c r="C8" s="16" t="s">
        <v>4</v>
      </c>
      <c r="D8" s="2">
        <v>2013</v>
      </c>
      <c r="E8" s="2" t="s">
        <v>9</v>
      </c>
      <c r="F8" s="15" t="s">
        <v>46</v>
      </c>
      <c r="G8" s="25">
        <v>80</v>
      </c>
      <c r="H8" s="25">
        <v>120</v>
      </c>
      <c r="I8" s="25">
        <v>240</v>
      </c>
      <c r="J8" s="29"/>
      <c r="K8" s="29"/>
      <c r="L8" s="29"/>
      <c r="M8" s="29"/>
      <c r="N8" s="27" cm="1">
        <f t="array" ref="N8">IF(O8&lt;4,SUM(G8:M8),SUM(LARGE(G8:M8,{1;2;3;4})))</f>
        <v>440</v>
      </c>
      <c r="O8" s="2">
        <f t="shared" si="0"/>
        <v>3</v>
      </c>
    </row>
    <row r="9" spans="1:15" x14ac:dyDescent="0.3">
      <c r="A9" s="47">
        <f>RANK(N9,$N$2:N36)</f>
        <v>7</v>
      </c>
      <c r="B9" s="2" t="s">
        <v>14</v>
      </c>
      <c r="C9" s="16" t="s">
        <v>19</v>
      </c>
      <c r="D9" s="2">
        <v>2012</v>
      </c>
      <c r="E9" s="2" t="s">
        <v>9</v>
      </c>
      <c r="F9" s="17" t="s">
        <v>35</v>
      </c>
      <c r="G9" s="25">
        <v>80</v>
      </c>
      <c r="H9" s="25">
        <v>120</v>
      </c>
      <c r="I9" s="25">
        <v>240</v>
      </c>
      <c r="J9" s="25"/>
      <c r="K9" s="25"/>
      <c r="L9" s="25"/>
      <c r="M9" s="25"/>
      <c r="N9" s="27" cm="1">
        <f t="array" ref="N9">IF(O9&lt;4,SUM(G9:M9),SUM(LARGE(G9:M9,{1;2;3;4})))</f>
        <v>440</v>
      </c>
      <c r="O9" s="2">
        <f t="shared" si="0"/>
        <v>3</v>
      </c>
    </row>
    <row r="10" spans="1:15" x14ac:dyDescent="0.3">
      <c r="A10" s="47">
        <f>RANK(N10,$N$2:N37)</f>
        <v>9</v>
      </c>
      <c r="B10" s="2" t="s">
        <v>14</v>
      </c>
      <c r="C10" s="16" t="s">
        <v>51</v>
      </c>
      <c r="D10" s="2">
        <v>2013</v>
      </c>
      <c r="E10" s="2" t="s">
        <v>9</v>
      </c>
      <c r="F10" s="16" t="s">
        <v>52</v>
      </c>
      <c r="G10" s="25">
        <v>120</v>
      </c>
      <c r="H10" s="25">
        <v>120</v>
      </c>
      <c r="I10" s="25">
        <v>120</v>
      </c>
      <c r="J10" s="29"/>
      <c r="K10" s="29"/>
      <c r="L10" s="29"/>
      <c r="M10" s="29"/>
      <c r="N10" s="27" cm="1">
        <f t="array" ref="N10">IF(O10&lt;4,SUM(G10:M10),SUM(LARGE(G10:M10,{1;2;3;4})))</f>
        <v>360</v>
      </c>
      <c r="O10" s="2">
        <f t="shared" si="0"/>
        <v>3</v>
      </c>
    </row>
    <row r="11" spans="1:15" x14ac:dyDescent="0.3">
      <c r="A11" s="47">
        <f>RANK(N11,$N$2:N38)</f>
        <v>9</v>
      </c>
      <c r="B11" s="7" t="s">
        <v>14</v>
      </c>
      <c r="C11" s="17" t="s">
        <v>19</v>
      </c>
      <c r="D11" s="7">
        <v>2014</v>
      </c>
      <c r="E11" s="7" t="s">
        <v>8</v>
      </c>
      <c r="F11" s="15" t="s">
        <v>43</v>
      </c>
      <c r="G11" s="25">
        <v>180</v>
      </c>
      <c r="H11" s="43">
        <v>0</v>
      </c>
      <c r="I11" s="25">
        <v>180</v>
      </c>
      <c r="J11" s="25"/>
      <c r="K11" s="25"/>
      <c r="L11" s="25"/>
      <c r="M11" s="25"/>
      <c r="N11" s="27" cm="1">
        <f t="array" ref="N11">IF(O11&lt;4,SUM(G11:M11),SUM(LARGE(G11:M11,{1;2;3;4})))</f>
        <v>360</v>
      </c>
      <c r="O11" s="2">
        <f t="shared" si="0"/>
        <v>3</v>
      </c>
    </row>
    <row r="12" spans="1:15" x14ac:dyDescent="0.3">
      <c r="A12" s="47">
        <f>RANK(N12,$N$2:N39)</f>
        <v>9</v>
      </c>
      <c r="B12" s="7" t="s">
        <v>14</v>
      </c>
      <c r="C12" s="17" t="s">
        <v>4</v>
      </c>
      <c r="D12" s="7">
        <v>2014</v>
      </c>
      <c r="E12" s="4" t="s">
        <v>8</v>
      </c>
      <c r="F12" s="30" t="s">
        <v>50</v>
      </c>
      <c r="G12" s="25">
        <v>180</v>
      </c>
      <c r="H12" s="43">
        <v>0</v>
      </c>
      <c r="I12" s="25">
        <v>180</v>
      </c>
      <c r="J12" s="25"/>
      <c r="K12" s="25"/>
      <c r="L12" s="25"/>
      <c r="M12" s="25"/>
      <c r="N12" s="27" cm="1">
        <f t="array" ref="N12">IF(O12&lt;4,SUM(G12:M12),SUM(LARGE(G12:M12,{1;2;3;4})))</f>
        <v>360</v>
      </c>
      <c r="O12" s="2">
        <f t="shared" si="0"/>
        <v>3</v>
      </c>
    </row>
    <row r="13" spans="1:15" x14ac:dyDescent="0.3">
      <c r="A13" s="47">
        <f>RANK(N13,$N$2:N40)</f>
        <v>12</v>
      </c>
      <c r="B13" s="4" t="s">
        <v>14</v>
      </c>
      <c r="C13" s="15" t="s">
        <v>76</v>
      </c>
      <c r="D13" s="4">
        <v>2014</v>
      </c>
      <c r="E13" s="4" t="s">
        <v>8</v>
      </c>
      <c r="F13" s="15" t="s">
        <v>36</v>
      </c>
      <c r="G13" s="25">
        <v>120</v>
      </c>
      <c r="H13" s="25">
        <v>120</v>
      </c>
      <c r="I13" s="43">
        <v>0</v>
      </c>
      <c r="J13" s="7"/>
      <c r="K13" s="7"/>
      <c r="L13" s="7"/>
      <c r="M13" s="2"/>
      <c r="N13" s="27" cm="1">
        <f t="array" ref="N13">IF(O13&lt;4,SUM(G13:M13),SUM(LARGE(G13:M13,{1;2;3;4})))</f>
        <v>240</v>
      </c>
      <c r="O13" s="2">
        <f t="shared" si="0"/>
        <v>3</v>
      </c>
    </row>
    <row r="14" spans="1:15" x14ac:dyDescent="0.3">
      <c r="A14" s="47">
        <f>RANK(N14,$N$2:N41)</f>
        <v>13</v>
      </c>
      <c r="B14" s="2" t="s">
        <v>14</v>
      </c>
      <c r="C14" s="15" t="s">
        <v>282</v>
      </c>
      <c r="D14" s="2">
        <v>2012</v>
      </c>
      <c r="E14" s="4" t="s">
        <v>9</v>
      </c>
      <c r="F14" s="15" t="s">
        <v>280</v>
      </c>
      <c r="G14" s="7"/>
      <c r="H14" s="25">
        <v>180</v>
      </c>
      <c r="I14" s="7"/>
      <c r="J14" s="7"/>
      <c r="K14" s="7"/>
      <c r="L14" s="7"/>
      <c r="M14" s="2"/>
      <c r="N14" s="27" cm="1">
        <f t="array" ref="N14">IF(O14&lt;4,SUM(G14:M14),SUM(LARGE(G14:M14,{1;2;3;4})))</f>
        <v>180</v>
      </c>
      <c r="O14" s="2">
        <f t="shared" si="0"/>
        <v>1</v>
      </c>
    </row>
    <row r="15" spans="1:15" x14ac:dyDescent="0.3">
      <c r="A15" s="47">
        <f>RANK(N15,$N$2:N42)</f>
        <v>13</v>
      </c>
      <c r="B15" s="4" t="s">
        <v>14</v>
      </c>
      <c r="C15" s="16" t="s">
        <v>282</v>
      </c>
      <c r="D15" s="2">
        <v>2012</v>
      </c>
      <c r="E15" s="4" t="s">
        <v>9</v>
      </c>
      <c r="F15" s="17" t="s">
        <v>281</v>
      </c>
      <c r="G15" s="7"/>
      <c r="H15" s="25">
        <v>180</v>
      </c>
      <c r="I15" s="7"/>
      <c r="J15" s="7"/>
      <c r="K15" s="7"/>
      <c r="L15" s="7"/>
      <c r="M15" s="2"/>
      <c r="N15" s="27" cm="1">
        <f t="array" ref="N15">IF(O15&lt;4,SUM(G15:M15),SUM(LARGE(G15:M15,{1;2;3;4})))</f>
        <v>180</v>
      </c>
      <c r="O15" s="2">
        <f t="shared" si="0"/>
        <v>1</v>
      </c>
    </row>
    <row r="16" spans="1:15" x14ac:dyDescent="0.3">
      <c r="A16" s="47">
        <f>RANK(N16,$N$2:N43)</f>
        <v>15</v>
      </c>
      <c r="B16" s="4" t="s">
        <v>14</v>
      </c>
      <c r="C16" s="15" t="s">
        <v>290</v>
      </c>
      <c r="D16" s="2">
        <v>2012</v>
      </c>
      <c r="E16" s="4" t="s">
        <v>9</v>
      </c>
      <c r="F16" s="30" t="s">
        <v>284</v>
      </c>
      <c r="G16" s="7"/>
      <c r="H16" s="25">
        <v>80</v>
      </c>
      <c r="I16" s="7"/>
      <c r="J16" s="7"/>
      <c r="K16" s="7"/>
      <c r="L16" s="7"/>
      <c r="M16" s="2"/>
      <c r="N16" s="27" cm="1">
        <f t="array" ref="N16">IF(O16&lt;4,SUM(G16:M16),SUM(LARGE(G16:M16,{1;2;3;4})))</f>
        <v>80</v>
      </c>
      <c r="O16" s="2">
        <f t="shared" si="0"/>
        <v>1</v>
      </c>
    </row>
    <row r="17" spans="1:15" x14ac:dyDescent="0.3">
      <c r="A17" s="47">
        <f>RANK(N17,$N$2:N44)</f>
        <v>15</v>
      </c>
      <c r="B17" s="4" t="s">
        <v>14</v>
      </c>
      <c r="C17" s="17" t="s">
        <v>161</v>
      </c>
      <c r="D17" s="2">
        <v>2013</v>
      </c>
      <c r="E17" s="4" t="s">
        <v>9</v>
      </c>
      <c r="F17" s="30" t="s">
        <v>321</v>
      </c>
      <c r="G17" s="7"/>
      <c r="H17" s="25">
        <v>80</v>
      </c>
      <c r="I17" s="7"/>
      <c r="J17" s="7"/>
      <c r="K17" s="7"/>
      <c r="L17" s="7"/>
      <c r="M17" s="2"/>
      <c r="N17" s="27" cm="1">
        <f t="array" ref="N17">IF(O17&lt;4,SUM(G17:M17),SUM(LARGE(G17:M17,{1;2;3;4})))</f>
        <v>80</v>
      </c>
      <c r="O17" s="2">
        <f t="shared" si="0"/>
        <v>1</v>
      </c>
    </row>
    <row r="18" spans="1:15" x14ac:dyDescent="0.3">
      <c r="A18" s="47">
        <f>RANK(N18,$N$2:N45)</f>
        <v>15</v>
      </c>
      <c r="B18" s="7" t="s">
        <v>14</v>
      </c>
      <c r="C18" s="17" t="s">
        <v>4</v>
      </c>
      <c r="D18" s="7">
        <v>2013</v>
      </c>
      <c r="E18" s="7" t="s">
        <v>9</v>
      </c>
      <c r="F18" s="17" t="s">
        <v>158</v>
      </c>
      <c r="G18" s="25">
        <v>80</v>
      </c>
      <c r="H18" s="25"/>
      <c r="I18" s="29"/>
      <c r="J18" s="29"/>
      <c r="K18" s="29"/>
      <c r="L18" s="29"/>
      <c r="M18" s="29"/>
      <c r="N18" s="27" cm="1">
        <f t="array" ref="N18">IF(O18&lt;4,SUM(G18:M18),SUM(LARGE(G18:M18,{1;2;3;4})))</f>
        <v>80</v>
      </c>
      <c r="O18" s="2">
        <f t="shared" si="0"/>
        <v>1</v>
      </c>
    </row>
    <row r="19" spans="1:15" x14ac:dyDescent="0.3">
      <c r="A19" s="47">
        <f>RANK(N19,$N$2:N46)</f>
        <v>15</v>
      </c>
      <c r="B19" s="4" t="s">
        <v>14</v>
      </c>
      <c r="C19" s="15" t="s">
        <v>4</v>
      </c>
      <c r="D19" s="4">
        <v>2013</v>
      </c>
      <c r="E19" s="7" t="s">
        <v>9</v>
      </c>
      <c r="F19" s="15" t="s">
        <v>192</v>
      </c>
      <c r="G19" s="25">
        <v>80</v>
      </c>
      <c r="H19" s="25"/>
      <c r="I19" s="7"/>
      <c r="J19" s="7"/>
      <c r="K19" s="7"/>
      <c r="L19" s="7"/>
      <c r="M19" s="2"/>
      <c r="N19" s="27" cm="1">
        <f t="array" ref="N19">IF(O19&lt;4,SUM(G19:M19),SUM(LARGE(G19:M19,{1;2;3;4})))</f>
        <v>80</v>
      </c>
      <c r="O19" s="2">
        <f t="shared" si="0"/>
        <v>1</v>
      </c>
    </row>
    <row r="20" spans="1:15" x14ac:dyDescent="0.3">
      <c r="A20" s="47">
        <f>RANK(N20,$N$2:N47)</f>
        <v>15</v>
      </c>
      <c r="B20" s="4" t="s">
        <v>14</v>
      </c>
      <c r="C20" s="15" t="s">
        <v>76</v>
      </c>
      <c r="D20" s="2">
        <v>2012</v>
      </c>
      <c r="E20" s="4" t="s">
        <v>9</v>
      </c>
      <c r="F20" s="30" t="s">
        <v>202</v>
      </c>
      <c r="G20" s="7"/>
      <c r="H20" s="7"/>
      <c r="I20" s="25">
        <v>80</v>
      </c>
      <c r="J20" s="7"/>
      <c r="K20" s="7"/>
      <c r="L20" s="7"/>
      <c r="M20" s="2"/>
      <c r="N20" s="27" cm="1">
        <f t="array" ref="N20">IF(O20&lt;4,SUM(G20:M20),SUM(LARGE(G20:M20,{1;2;3;4})))</f>
        <v>80</v>
      </c>
      <c r="O20" s="2">
        <f t="shared" si="0"/>
        <v>1</v>
      </c>
    </row>
    <row r="21" spans="1:15" x14ac:dyDescent="0.3">
      <c r="A21" s="47">
        <f>RANK(N21,$N$2:N48)</f>
        <v>15</v>
      </c>
      <c r="B21" s="4" t="s">
        <v>14</v>
      </c>
      <c r="C21" s="15" t="s">
        <v>76</v>
      </c>
      <c r="D21" s="2">
        <v>2012</v>
      </c>
      <c r="E21" s="4" t="s">
        <v>9</v>
      </c>
      <c r="F21" s="30" t="s">
        <v>73</v>
      </c>
      <c r="G21" s="7"/>
      <c r="H21" s="7"/>
      <c r="I21" s="25">
        <v>80</v>
      </c>
      <c r="J21" s="7"/>
      <c r="K21" s="7"/>
      <c r="L21" s="7"/>
      <c r="M21" s="2"/>
      <c r="N21" s="27" cm="1">
        <f t="array" ref="N21">IF(O21&lt;4,SUM(G21:M21),SUM(LARGE(G21:M21,{1;2;3;4})))</f>
        <v>80</v>
      </c>
      <c r="O21" s="2">
        <f t="shared" si="0"/>
        <v>1</v>
      </c>
    </row>
    <row r="22" spans="1:15" x14ac:dyDescent="0.3">
      <c r="A22" s="47">
        <f>RANK(N22,$N$2:N49)</f>
        <v>21</v>
      </c>
      <c r="B22" s="4" t="s">
        <v>14</v>
      </c>
      <c r="C22" s="17" t="s">
        <v>161</v>
      </c>
      <c r="D22" s="7">
        <v>2014</v>
      </c>
      <c r="E22" s="7" t="s">
        <v>8</v>
      </c>
      <c r="F22" s="30" t="s">
        <v>295</v>
      </c>
      <c r="G22" s="7"/>
      <c r="H22" s="43">
        <v>0</v>
      </c>
      <c r="I22" s="7"/>
      <c r="J22" s="7"/>
      <c r="K22" s="7"/>
      <c r="L22" s="7"/>
      <c r="M22" s="2"/>
      <c r="N22" s="27" cm="1">
        <f t="array" ref="N22">IF(O22&lt;4,SUM(G22:M22),SUM(LARGE(G22:M22,{1;2;3;4})))</f>
        <v>0</v>
      </c>
      <c r="O22" s="2">
        <f t="shared" si="0"/>
        <v>1</v>
      </c>
    </row>
    <row r="23" spans="1:15" x14ac:dyDescent="0.3">
      <c r="A23" s="47">
        <f>RANK(N23,$N$2:N50)</f>
        <v>21</v>
      </c>
      <c r="B23" s="4" t="s">
        <v>14</v>
      </c>
      <c r="C23" s="17" t="s">
        <v>161</v>
      </c>
      <c r="D23" s="7">
        <v>2014</v>
      </c>
      <c r="E23" s="7" t="s">
        <v>8</v>
      </c>
      <c r="F23" s="30" t="s">
        <v>214</v>
      </c>
      <c r="G23" s="7"/>
      <c r="H23" s="43">
        <v>0</v>
      </c>
      <c r="I23" s="7"/>
      <c r="J23" s="7"/>
      <c r="K23" s="7"/>
      <c r="L23" s="7"/>
      <c r="M23" s="2"/>
      <c r="N23" s="27" cm="1">
        <f t="array" ref="N23">IF(O23&lt;4,SUM(G23:M23),SUM(LARGE(G23:M23,{1;2;3;4})))</f>
        <v>0</v>
      </c>
      <c r="O23" s="2">
        <f t="shared" si="0"/>
        <v>1</v>
      </c>
    </row>
  </sheetData>
  <autoFilter ref="A1:O1" xr:uid="{00000000-0001-0000-0B00-000000000000}">
    <sortState xmlns:xlrd2="http://schemas.microsoft.com/office/spreadsheetml/2017/richdata2" ref="A2:O23">
      <sortCondition descending="1" ref="N1"/>
    </sortState>
  </autoFilter>
  <sortState xmlns:xlrd2="http://schemas.microsoft.com/office/spreadsheetml/2017/richdata2" ref="A2:O12">
    <sortCondition ref="A1:A12"/>
  </sortState>
  <conditionalFormatting sqref="F1">
    <cfRule type="duplicateValues" dxfId="838" priority="91" stopIfTrue="1"/>
    <cfRule type="duplicateValues" dxfId="837" priority="90" stopIfTrue="1"/>
    <cfRule type="duplicateValues" dxfId="836" priority="89" stopIfTrue="1"/>
  </conditionalFormatting>
  <conditionalFormatting sqref="F1:F1048576">
    <cfRule type="duplicateValues" dxfId="835" priority="1"/>
  </conditionalFormatting>
  <conditionalFormatting sqref="F2">
    <cfRule type="duplicateValues" dxfId="834" priority="95"/>
  </conditionalFormatting>
  <conditionalFormatting sqref="F3">
    <cfRule type="duplicateValues" dxfId="833" priority="171" stopIfTrue="1"/>
    <cfRule type="duplicateValues" dxfId="832" priority="170" stopIfTrue="1"/>
    <cfRule type="duplicateValues" dxfId="831" priority="169" stopIfTrue="1"/>
  </conditionalFormatting>
  <conditionalFormatting sqref="F4">
    <cfRule type="duplicateValues" dxfId="830" priority="168" stopIfTrue="1"/>
    <cfRule type="duplicateValues" dxfId="829" priority="167" stopIfTrue="1"/>
    <cfRule type="duplicateValues" dxfId="828" priority="166" stopIfTrue="1"/>
  </conditionalFormatting>
  <conditionalFormatting sqref="F5">
    <cfRule type="duplicateValues" dxfId="827" priority="93" stopIfTrue="1"/>
    <cfRule type="duplicateValues" dxfId="826" priority="92" stopIfTrue="1"/>
  </conditionalFormatting>
  <conditionalFormatting sqref="F6">
    <cfRule type="duplicateValues" dxfId="825" priority="156"/>
  </conditionalFormatting>
  <conditionalFormatting sqref="F7">
    <cfRule type="duplicateValues" dxfId="824" priority="155"/>
  </conditionalFormatting>
  <conditionalFormatting sqref="F8">
    <cfRule type="duplicateValues" dxfId="823" priority="48" stopIfTrue="1"/>
    <cfRule type="duplicateValues" dxfId="822" priority="51"/>
    <cfRule type="duplicateValues" dxfId="821" priority="50" stopIfTrue="1"/>
    <cfRule type="duplicateValues" dxfId="820" priority="49" stopIfTrue="1"/>
    <cfRule type="duplicateValues" dxfId="819" priority="52"/>
  </conditionalFormatting>
  <conditionalFormatting sqref="F9">
    <cfRule type="duplicateValues" dxfId="818" priority="149" stopIfTrue="1"/>
    <cfRule type="duplicateValues" dxfId="817" priority="150" stopIfTrue="1"/>
    <cfRule type="duplicateValues" dxfId="816" priority="151" stopIfTrue="1"/>
  </conditionalFormatting>
  <conditionalFormatting sqref="F10">
    <cfRule type="duplicateValues" dxfId="815" priority="146" stopIfTrue="1"/>
    <cfRule type="duplicateValues" dxfId="814" priority="148" stopIfTrue="1"/>
    <cfRule type="duplicateValues" dxfId="813" priority="147" stopIfTrue="1"/>
  </conditionalFormatting>
  <conditionalFormatting sqref="F11">
    <cfRule type="duplicateValues" dxfId="812" priority="143" stopIfTrue="1"/>
    <cfRule type="duplicateValues" dxfId="811" priority="144" stopIfTrue="1"/>
    <cfRule type="duplicateValues" dxfId="810" priority="145" stopIfTrue="1"/>
  </conditionalFormatting>
  <conditionalFormatting sqref="F12">
    <cfRule type="duplicateValues" dxfId="809" priority="88" stopIfTrue="1"/>
    <cfRule type="duplicateValues" dxfId="808" priority="87" stopIfTrue="1"/>
    <cfRule type="duplicateValues" dxfId="807" priority="86" stopIfTrue="1"/>
    <cfRule type="duplicateValues" dxfId="806" priority="85" stopIfTrue="1"/>
  </conditionalFormatting>
  <conditionalFormatting sqref="F13">
    <cfRule type="duplicateValues" dxfId="805" priority="42"/>
    <cfRule type="duplicateValues" dxfId="804" priority="43"/>
    <cfRule type="duplicateValues" dxfId="803" priority="44"/>
  </conditionalFormatting>
  <conditionalFormatting sqref="F14">
    <cfRule type="duplicateValues" dxfId="802" priority="41"/>
    <cfRule type="duplicateValues" dxfId="801" priority="40" stopIfTrue="1"/>
    <cfRule type="duplicateValues" dxfId="800" priority="39" stopIfTrue="1"/>
    <cfRule type="duplicateValues" dxfId="799" priority="38" stopIfTrue="1"/>
    <cfRule type="duplicateValues" dxfId="798" priority="37"/>
  </conditionalFormatting>
  <conditionalFormatting sqref="F15">
    <cfRule type="duplicateValues" dxfId="797" priority="36"/>
    <cfRule type="duplicateValues" dxfId="796" priority="35"/>
    <cfRule type="duplicateValues" dxfId="795" priority="34"/>
  </conditionalFormatting>
  <conditionalFormatting sqref="F16">
    <cfRule type="duplicateValues" dxfId="794" priority="33"/>
    <cfRule type="duplicateValues" dxfId="793" priority="32" stopIfTrue="1"/>
    <cfRule type="duplicateValues" dxfId="792" priority="31" stopIfTrue="1"/>
    <cfRule type="duplicateValues" dxfId="791" priority="30" stopIfTrue="1"/>
    <cfRule type="duplicateValues" dxfId="790" priority="29"/>
  </conditionalFormatting>
  <conditionalFormatting sqref="F17">
    <cfRule type="duplicateValues" dxfId="789" priority="25" stopIfTrue="1"/>
    <cfRule type="duplicateValues" dxfId="788" priority="28"/>
    <cfRule type="duplicateValues" dxfId="787" priority="27" stopIfTrue="1"/>
    <cfRule type="duplicateValues" dxfId="786" priority="26" stopIfTrue="1"/>
    <cfRule type="duplicateValues" dxfId="785" priority="24"/>
  </conditionalFormatting>
  <conditionalFormatting sqref="F18">
    <cfRule type="duplicateValues" dxfId="784" priority="22" stopIfTrue="1"/>
    <cfRule type="duplicateValues" dxfId="783" priority="23"/>
    <cfRule type="duplicateValues" dxfId="782" priority="21" stopIfTrue="1"/>
    <cfRule type="duplicateValues" dxfId="781" priority="20" stopIfTrue="1"/>
    <cfRule type="duplicateValues" dxfId="780" priority="19"/>
  </conditionalFormatting>
  <conditionalFormatting sqref="F19 F1:F7 F9:F12 F22:F1048576">
    <cfRule type="duplicateValues" dxfId="779" priority="1413"/>
    <cfRule type="duplicateValues" dxfId="778" priority="1414"/>
  </conditionalFormatting>
  <conditionalFormatting sqref="F19 F22:F1048576">
    <cfRule type="duplicateValues" dxfId="777" priority="1423"/>
  </conditionalFormatting>
  <conditionalFormatting sqref="F20">
    <cfRule type="duplicateValues" dxfId="776" priority="13"/>
    <cfRule type="duplicateValues" dxfId="775" priority="12" stopIfTrue="1"/>
    <cfRule type="duplicateValues" dxfId="774" priority="10" stopIfTrue="1"/>
    <cfRule type="duplicateValues" dxfId="773" priority="11" stopIfTrue="1"/>
    <cfRule type="duplicateValues" dxfId="772" priority="9"/>
  </conditionalFormatting>
  <conditionalFormatting sqref="F21">
    <cfRule type="duplicateValues" dxfId="771" priority="8" stopIfTrue="1"/>
    <cfRule type="duplicateValues" dxfId="770" priority="7" stopIfTrue="1"/>
    <cfRule type="duplicateValues" dxfId="769" priority="6" stopIfTrue="1"/>
    <cfRule type="duplicateValues" dxfId="768" priority="5"/>
    <cfRule type="duplicateValues" dxfId="767" priority="4"/>
    <cfRule type="duplicateValues" dxfId="766" priority="3"/>
    <cfRule type="duplicateValues" dxfId="765" priority="2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4"/>
  <sheetViews>
    <sheetView zoomScaleNormal="100" workbookViewId="0">
      <pane ySplit="1" topLeftCell="A2" activePane="bottomLeft" state="frozen"/>
      <selection pane="bottomLeft" activeCell="I19" sqref="I19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8" width="11.21875" style="6" customWidth="1"/>
    <col min="9" max="9" width="10.77734375" style="6" customWidth="1"/>
    <col min="10" max="11" width="10.77734375" style="6" hidden="1" customWidth="1" outlineLevel="1"/>
    <col min="12" max="12" width="10.77734375" style="6" hidden="1" customWidth="1" outlineLevel="1" collapsed="1"/>
    <col min="13" max="13" width="10.777343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5.6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RANK(N2,$N$2:N50)</f>
        <v>1</v>
      </c>
      <c r="B2" s="2" t="s">
        <v>14</v>
      </c>
      <c r="C2" s="16" t="s">
        <v>19</v>
      </c>
      <c r="D2" s="2">
        <v>2014</v>
      </c>
      <c r="E2" s="4" t="s">
        <v>8</v>
      </c>
      <c r="F2" s="15" t="s">
        <v>43</v>
      </c>
      <c r="G2" s="37">
        <v>180</v>
      </c>
      <c r="H2" s="43">
        <v>0</v>
      </c>
      <c r="I2" s="37">
        <v>180</v>
      </c>
      <c r="J2" s="29"/>
      <c r="K2" s="29"/>
      <c r="L2" s="29"/>
      <c r="M2" s="29"/>
      <c r="N2" s="27" cm="1">
        <f t="array" ref="N2">IF(O2&lt;4,SUM(G2:M2),SUM(LARGE(G2:M2,{1;2;3;4})))</f>
        <v>360</v>
      </c>
      <c r="O2" s="2">
        <f t="shared" ref="O2:O13" si="0">COUNT(G2:M2)</f>
        <v>3</v>
      </c>
    </row>
    <row r="3" spans="1:15" x14ac:dyDescent="0.3">
      <c r="A3" s="47">
        <f>RANK(N3,$N$2:N51)</f>
        <v>1</v>
      </c>
      <c r="B3" s="2" t="s">
        <v>14</v>
      </c>
      <c r="C3" s="16" t="s">
        <v>4</v>
      </c>
      <c r="D3" s="2">
        <v>2014</v>
      </c>
      <c r="E3" s="4" t="s">
        <v>8</v>
      </c>
      <c r="F3" s="15" t="s">
        <v>50</v>
      </c>
      <c r="G3" s="39">
        <v>180</v>
      </c>
      <c r="H3" s="43">
        <v>0</v>
      </c>
      <c r="I3" s="37">
        <v>180</v>
      </c>
      <c r="J3" s="29"/>
      <c r="K3" s="29"/>
      <c r="L3" s="29"/>
      <c r="M3" s="29"/>
      <c r="N3" s="27" cm="1">
        <f t="array" ref="N3">IF(O3&lt;4,SUM(G3:M3),SUM(LARGE(G3:M3,{1;2;3;4})))</f>
        <v>360</v>
      </c>
      <c r="O3" s="2">
        <f t="shared" si="0"/>
        <v>3</v>
      </c>
    </row>
    <row r="4" spans="1:15" x14ac:dyDescent="0.3">
      <c r="A4" s="47">
        <f>RANK(N4,$N$2:N52)</f>
        <v>3</v>
      </c>
      <c r="B4" s="2" t="s">
        <v>14</v>
      </c>
      <c r="C4" s="16" t="s">
        <v>76</v>
      </c>
      <c r="D4" s="2">
        <v>2014</v>
      </c>
      <c r="E4" s="4" t="s">
        <v>8</v>
      </c>
      <c r="F4" s="16" t="s">
        <v>77</v>
      </c>
      <c r="G4" s="25">
        <v>80</v>
      </c>
      <c r="H4" s="28">
        <v>80</v>
      </c>
      <c r="I4" s="28">
        <v>80</v>
      </c>
      <c r="J4" s="29"/>
      <c r="K4" s="29"/>
      <c r="L4" s="29"/>
      <c r="M4" s="29"/>
      <c r="N4" s="27" cm="1">
        <f t="array" ref="N4">IF(O4&lt;4,SUM(G4:M4),SUM(LARGE(G4:M4,{1;2;3;4})))</f>
        <v>240</v>
      </c>
      <c r="O4" s="2">
        <f t="shared" si="0"/>
        <v>3</v>
      </c>
    </row>
    <row r="5" spans="1:15" x14ac:dyDescent="0.3">
      <c r="A5" s="47">
        <f>RANK(N5,$N$2:N53)</f>
        <v>3</v>
      </c>
      <c r="B5" s="4" t="s">
        <v>14</v>
      </c>
      <c r="C5" s="18" t="s">
        <v>76</v>
      </c>
      <c r="D5" s="3">
        <v>2014</v>
      </c>
      <c r="E5" s="4" t="s">
        <v>8</v>
      </c>
      <c r="F5" s="18" t="s">
        <v>36</v>
      </c>
      <c r="G5" s="39">
        <v>120</v>
      </c>
      <c r="H5" s="37">
        <v>120</v>
      </c>
      <c r="I5" s="43">
        <v>0</v>
      </c>
      <c r="J5" s="29"/>
      <c r="K5" s="29"/>
      <c r="L5" s="29"/>
      <c r="M5" s="29"/>
      <c r="N5" s="27" cm="1">
        <f t="array" ref="N5">IF(O5&lt;4,SUM(G5:M5),SUM(LARGE(G5:M5,{1;2;3;4})))</f>
        <v>240</v>
      </c>
      <c r="O5" s="2">
        <f t="shared" si="0"/>
        <v>3</v>
      </c>
    </row>
    <row r="6" spans="1:15" x14ac:dyDescent="0.3">
      <c r="A6" s="47">
        <f>RANK(N6,$N$2:N54)</f>
        <v>5</v>
      </c>
      <c r="B6" s="4" t="s">
        <v>14</v>
      </c>
      <c r="C6" s="16" t="s">
        <v>76</v>
      </c>
      <c r="D6" s="2">
        <v>2014</v>
      </c>
      <c r="E6" s="2" t="s">
        <v>8</v>
      </c>
      <c r="F6" s="15" t="s">
        <v>291</v>
      </c>
      <c r="G6" s="7"/>
      <c r="H6" s="28">
        <v>80</v>
      </c>
      <c r="I6" s="28">
        <v>80</v>
      </c>
      <c r="J6" s="7"/>
      <c r="K6" s="7"/>
      <c r="L6" s="7"/>
      <c r="M6" s="2"/>
      <c r="N6" s="27" cm="1">
        <f t="array" ref="N6">IF(O6&lt;4,SUM(G6:M6),SUM(LARGE(G6:M6,{1;2;3;4})))</f>
        <v>160</v>
      </c>
      <c r="O6" s="2">
        <f t="shared" si="0"/>
        <v>2</v>
      </c>
    </row>
    <row r="7" spans="1:15" x14ac:dyDescent="0.3">
      <c r="A7" s="47">
        <f>RANK(N7,$N$2:N55)</f>
        <v>6</v>
      </c>
      <c r="B7" s="4" t="s">
        <v>14</v>
      </c>
      <c r="C7" s="15" t="s">
        <v>51</v>
      </c>
      <c r="D7" s="2">
        <v>2014</v>
      </c>
      <c r="E7" s="4" t="s">
        <v>8</v>
      </c>
      <c r="F7" s="15" t="s">
        <v>56</v>
      </c>
      <c r="G7" s="25">
        <v>60</v>
      </c>
      <c r="H7" s="28">
        <v>60</v>
      </c>
      <c r="I7" s="28">
        <v>30</v>
      </c>
      <c r="J7" s="29"/>
      <c r="K7" s="29"/>
      <c r="L7" s="29"/>
      <c r="M7" s="29"/>
      <c r="N7" s="27" cm="1">
        <f t="array" ref="N7">IF(O7&lt;4,SUM(G7:M7),SUM(LARGE(G7:M7,{1;2;3;4})))</f>
        <v>150</v>
      </c>
      <c r="O7" s="2">
        <f t="shared" si="0"/>
        <v>3</v>
      </c>
    </row>
    <row r="8" spans="1:15" x14ac:dyDescent="0.3">
      <c r="A8" s="47">
        <f>RANK(N8,$N$2:N56)</f>
        <v>6</v>
      </c>
      <c r="B8" s="2" t="s">
        <v>14</v>
      </c>
      <c r="C8" s="16" t="s">
        <v>51</v>
      </c>
      <c r="D8" s="2">
        <v>2015</v>
      </c>
      <c r="E8" s="4" t="s">
        <v>8</v>
      </c>
      <c r="F8" s="16" t="s">
        <v>54</v>
      </c>
      <c r="G8" s="36">
        <v>60</v>
      </c>
      <c r="H8" s="28">
        <v>60</v>
      </c>
      <c r="I8" s="28">
        <v>30</v>
      </c>
      <c r="J8" s="29"/>
      <c r="K8" s="29"/>
      <c r="L8" s="29"/>
      <c r="M8" s="29"/>
      <c r="N8" s="27" cm="1">
        <f t="array" ref="N8">IF(O8&lt;4,SUM(G8:M8),SUM(LARGE(G8:M8,{1;2;3;4})))</f>
        <v>150</v>
      </c>
      <c r="O8" s="2">
        <f t="shared" si="0"/>
        <v>3</v>
      </c>
    </row>
    <row r="9" spans="1:15" x14ac:dyDescent="0.3">
      <c r="A9" s="47">
        <f>RANK(N9,$N$2:N57)</f>
        <v>6</v>
      </c>
      <c r="B9" s="3" t="s">
        <v>14</v>
      </c>
      <c r="C9" s="16" t="s">
        <v>76</v>
      </c>
      <c r="D9" s="2">
        <v>2014</v>
      </c>
      <c r="E9" s="4" t="s">
        <v>8</v>
      </c>
      <c r="F9" s="15" t="s">
        <v>57</v>
      </c>
      <c r="G9" s="25">
        <v>80</v>
      </c>
      <c r="H9" s="28">
        <v>40</v>
      </c>
      <c r="I9" s="28">
        <v>30</v>
      </c>
      <c r="J9" s="29"/>
      <c r="K9" s="29"/>
      <c r="L9" s="29"/>
      <c r="M9" s="29"/>
      <c r="N9" s="27" cm="1">
        <f t="array" ref="N9">IF(O9&lt;4,SUM(G9:M9),SUM(LARGE(G9:M9,{1;2;3;4})))</f>
        <v>150</v>
      </c>
      <c r="O9" s="2">
        <f t="shared" si="0"/>
        <v>3</v>
      </c>
    </row>
    <row r="10" spans="1:15" x14ac:dyDescent="0.3">
      <c r="A10" s="47">
        <f>RANK(N10,$N$2:N58)</f>
        <v>9</v>
      </c>
      <c r="B10" s="7" t="s">
        <v>14</v>
      </c>
      <c r="C10" s="17" t="s">
        <v>4</v>
      </c>
      <c r="D10" s="7">
        <v>2015</v>
      </c>
      <c r="E10" s="4" t="s">
        <v>8</v>
      </c>
      <c r="F10" s="17" t="s">
        <v>58</v>
      </c>
      <c r="G10" s="25">
        <v>40</v>
      </c>
      <c r="H10" s="28">
        <v>40</v>
      </c>
      <c r="I10" s="28">
        <v>40</v>
      </c>
      <c r="J10" s="29"/>
      <c r="K10" s="29"/>
      <c r="L10" s="29"/>
      <c r="M10" s="29"/>
      <c r="N10" s="27" cm="1">
        <f t="array" ref="N10">IF(O10&lt;4,SUM(G10:M10),SUM(LARGE(G10:M10,{1;2;3;4})))</f>
        <v>120</v>
      </c>
      <c r="O10" s="2">
        <f t="shared" si="0"/>
        <v>3</v>
      </c>
    </row>
    <row r="11" spans="1:15" x14ac:dyDescent="0.3">
      <c r="A11" s="47">
        <f>RANK(N11,$N$2:N59)</f>
        <v>10</v>
      </c>
      <c r="B11" s="4" t="s">
        <v>14</v>
      </c>
      <c r="C11" s="15" t="s">
        <v>4</v>
      </c>
      <c r="D11" s="7">
        <v>2016</v>
      </c>
      <c r="E11" s="7" t="s">
        <v>5</v>
      </c>
      <c r="F11" s="15" t="s">
        <v>156</v>
      </c>
      <c r="G11" s="25">
        <v>40</v>
      </c>
      <c r="H11" s="28">
        <v>30</v>
      </c>
      <c r="I11" s="28">
        <v>30</v>
      </c>
      <c r="J11" s="29"/>
      <c r="K11" s="29"/>
      <c r="L11" s="29"/>
      <c r="M11" s="29"/>
      <c r="N11" s="27" cm="1">
        <f t="array" ref="N11">IF(O11&lt;4,SUM(G11:M11),SUM(LARGE(G11:M11,{1;2;3;4})))</f>
        <v>100</v>
      </c>
      <c r="O11" s="2">
        <f t="shared" si="0"/>
        <v>3</v>
      </c>
    </row>
    <row r="12" spans="1:15" x14ac:dyDescent="0.3">
      <c r="A12" s="47">
        <f>RANK(N12,$N$2:N60)</f>
        <v>11</v>
      </c>
      <c r="B12" s="4" t="s">
        <v>14</v>
      </c>
      <c r="C12" s="16" t="s">
        <v>4</v>
      </c>
      <c r="D12" s="2">
        <v>2015</v>
      </c>
      <c r="E12" s="2" t="s">
        <v>8</v>
      </c>
      <c r="F12" s="15" t="s">
        <v>80</v>
      </c>
      <c r="G12" s="7"/>
      <c r="H12" s="28">
        <v>40</v>
      </c>
      <c r="I12" s="28">
        <v>40</v>
      </c>
      <c r="J12" s="7"/>
      <c r="K12" s="7"/>
      <c r="L12" s="7"/>
      <c r="M12" s="2"/>
      <c r="N12" s="27" cm="1">
        <f t="array" ref="N12">IF(O12&lt;4,SUM(G12:M12),SUM(LARGE(G12:M12,{1;2;3;4})))</f>
        <v>80</v>
      </c>
      <c r="O12" s="2">
        <f t="shared" si="0"/>
        <v>2</v>
      </c>
    </row>
    <row r="13" spans="1:15" x14ac:dyDescent="0.3">
      <c r="A13" s="47">
        <f>RANK(N13,$N$2:N61)</f>
        <v>12</v>
      </c>
      <c r="B13" s="4" t="s">
        <v>14</v>
      </c>
      <c r="C13" s="16" t="s">
        <v>76</v>
      </c>
      <c r="D13" s="3">
        <v>2014</v>
      </c>
      <c r="E13" s="4" t="s">
        <v>8</v>
      </c>
      <c r="F13" s="17" t="s">
        <v>64</v>
      </c>
      <c r="G13" s="7"/>
      <c r="H13" s="28">
        <v>40</v>
      </c>
      <c r="I13" s="28">
        <v>30</v>
      </c>
      <c r="J13" s="7"/>
      <c r="K13" s="7"/>
      <c r="L13" s="7"/>
      <c r="M13" s="2"/>
      <c r="N13" s="27" cm="1">
        <f t="array" ref="N13">IF(O13&lt;4,SUM(G13:M13),SUM(LARGE(G13:M13,{1;2;3;4})))</f>
        <v>70</v>
      </c>
      <c r="O13" s="2">
        <f t="shared" si="0"/>
        <v>2</v>
      </c>
    </row>
    <row r="14" spans="1:15" x14ac:dyDescent="0.3">
      <c r="A14" s="47">
        <f>RANK(N14,$N$2:N62)</f>
        <v>13</v>
      </c>
      <c r="B14" s="4" t="s">
        <v>14</v>
      </c>
      <c r="C14" s="16" t="s">
        <v>19</v>
      </c>
      <c r="D14" s="2">
        <v>2014</v>
      </c>
      <c r="E14" s="2" t="s">
        <v>8</v>
      </c>
      <c r="F14" s="30" t="s">
        <v>292</v>
      </c>
      <c r="G14" s="2"/>
      <c r="H14" s="7"/>
      <c r="I14" s="25">
        <v>60</v>
      </c>
      <c r="J14" s="7"/>
      <c r="K14" s="7"/>
      <c r="L14" s="7"/>
      <c r="M14" s="2"/>
      <c r="N14" s="27" cm="1">
        <f t="array" ref="N14">IF(O14&lt;4,SUM(H14:M14),SUM(LARGE(H14:M14,{1;2;3;4})))</f>
        <v>60</v>
      </c>
      <c r="O14" s="2">
        <f>COUNT(H14:M14)</f>
        <v>1</v>
      </c>
    </row>
    <row r="15" spans="1:15" x14ac:dyDescent="0.3">
      <c r="A15" s="47">
        <f>RANK(N15,$N$2:N63)</f>
        <v>13</v>
      </c>
      <c r="B15" s="4" t="s">
        <v>14</v>
      </c>
      <c r="C15" s="17" t="s">
        <v>12</v>
      </c>
      <c r="D15" s="7">
        <v>2015</v>
      </c>
      <c r="E15" s="7" t="s">
        <v>8</v>
      </c>
      <c r="F15" s="17" t="s">
        <v>63</v>
      </c>
      <c r="G15" s="2"/>
      <c r="H15" s="7"/>
      <c r="I15" s="25">
        <v>60</v>
      </c>
      <c r="J15" s="7"/>
      <c r="K15" s="7"/>
      <c r="L15" s="7"/>
      <c r="M15" s="2"/>
      <c r="N15" s="27" cm="1">
        <f t="array" ref="N15">IF(O15&lt;4,SUM(H15:M15),SUM(LARGE(H15:M15,{1;2;3;4})))</f>
        <v>60</v>
      </c>
      <c r="O15" s="2">
        <f>COUNT(H15:M15)</f>
        <v>1</v>
      </c>
    </row>
    <row r="16" spans="1:15" x14ac:dyDescent="0.3">
      <c r="A16" s="47">
        <f>RANK(N16,$N$2:N64)</f>
        <v>13</v>
      </c>
      <c r="B16" s="4" t="s">
        <v>14</v>
      </c>
      <c r="C16" s="17" t="s">
        <v>161</v>
      </c>
      <c r="D16" s="7">
        <v>2016</v>
      </c>
      <c r="E16" s="7" t="s">
        <v>5</v>
      </c>
      <c r="F16" s="30" t="s">
        <v>213</v>
      </c>
      <c r="G16" s="7"/>
      <c r="H16" s="28">
        <v>30</v>
      </c>
      <c r="I16" s="28">
        <v>30</v>
      </c>
      <c r="J16" s="7"/>
      <c r="K16" s="7"/>
      <c r="L16" s="7"/>
      <c r="M16" s="2"/>
      <c r="N16" s="27" cm="1">
        <f t="array" ref="N16">IF(O16&lt;4,SUM(G16:M16),SUM(LARGE(G16:M16,{1;2;3;4})))</f>
        <v>60</v>
      </c>
      <c r="O16" s="2">
        <f>COUNT(G16:M16)</f>
        <v>2</v>
      </c>
    </row>
    <row r="17" spans="1:15" x14ac:dyDescent="0.3">
      <c r="A17" s="47">
        <f>RANK(N17,$N$2:N65)</f>
        <v>16</v>
      </c>
      <c r="B17" s="7" t="s">
        <v>14</v>
      </c>
      <c r="C17" s="17" t="s">
        <v>4</v>
      </c>
      <c r="D17" s="7">
        <v>2014</v>
      </c>
      <c r="E17" s="4" t="s">
        <v>8</v>
      </c>
      <c r="F17" s="17" t="s">
        <v>190</v>
      </c>
      <c r="G17" s="25">
        <v>40</v>
      </c>
      <c r="H17" s="28"/>
      <c r="I17" s="29"/>
      <c r="J17" s="29"/>
      <c r="K17" s="29"/>
      <c r="L17" s="29"/>
      <c r="M17" s="29"/>
      <c r="N17" s="27" cm="1">
        <f t="array" ref="N17">IF(O17&lt;4,SUM(G17:M17),SUM(LARGE(G17:M17,{1;2;3;4})))</f>
        <v>40</v>
      </c>
      <c r="O17" s="2">
        <f>COUNT(G17:M17)</f>
        <v>1</v>
      </c>
    </row>
    <row r="18" spans="1:15" x14ac:dyDescent="0.3">
      <c r="A18" s="47">
        <f>RANK(N18,$N$2:N66)</f>
        <v>16</v>
      </c>
      <c r="B18" s="4" t="s">
        <v>14</v>
      </c>
      <c r="C18" s="17" t="s">
        <v>4</v>
      </c>
      <c r="D18" s="7">
        <v>2015</v>
      </c>
      <c r="E18" s="4" t="s">
        <v>8</v>
      </c>
      <c r="F18" s="17" t="s">
        <v>157</v>
      </c>
      <c r="G18" s="25">
        <v>40</v>
      </c>
      <c r="H18" s="28"/>
      <c r="I18" s="29"/>
      <c r="J18" s="29"/>
      <c r="K18" s="29"/>
      <c r="L18" s="29"/>
      <c r="M18" s="29"/>
      <c r="N18" s="27" cm="1">
        <f t="array" ref="N18">IF(O18&lt;4,SUM(G18:M18),SUM(LARGE(G18:M18,{1;2;3;4})))</f>
        <v>40</v>
      </c>
      <c r="O18" s="2">
        <f>COUNT(G18:M18)</f>
        <v>1</v>
      </c>
    </row>
    <row r="19" spans="1:15" x14ac:dyDescent="0.3">
      <c r="A19" s="47">
        <f>RANK(N19,$N$2:N67)</f>
        <v>18</v>
      </c>
      <c r="B19" s="4" t="s">
        <v>14</v>
      </c>
      <c r="C19" s="17" t="s">
        <v>161</v>
      </c>
      <c r="D19" s="7">
        <v>2016</v>
      </c>
      <c r="E19" s="13" t="s">
        <v>5</v>
      </c>
      <c r="F19" s="30" t="s">
        <v>241</v>
      </c>
      <c r="G19" s="2"/>
      <c r="H19" s="7"/>
      <c r="I19" s="25">
        <v>30</v>
      </c>
      <c r="J19" s="7"/>
      <c r="K19" s="7"/>
      <c r="L19" s="7"/>
      <c r="M19" s="2"/>
      <c r="N19" s="27" cm="1">
        <f t="array" ref="N19">IF(O19&lt;4,SUM(H19:M19),SUM(LARGE(H19:M19,{1;2;3;4})))</f>
        <v>30</v>
      </c>
      <c r="O19" s="2">
        <f>COUNT(H19:M19)</f>
        <v>1</v>
      </c>
    </row>
    <row r="20" spans="1:15" x14ac:dyDescent="0.3">
      <c r="A20" s="47">
        <f>RANK(N20,$N$2:N68)</f>
        <v>18</v>
      </c>
      <c r="B20" s="4" t="s">
        <v>14</v>
      </c>
      <c r="C20" s="17" t="s">
        <v>4</v>
      </c>
      <c r="D20" s="4">
        <v>2016</v>
      </c>
      <c r="E20" s="7" t="s">
        <v>5</v>
      </c>
      <c r="F20" s="30" t="s">
        <v>242</v>
      </c>
      <c r="G20" s="2"/>
      <c r="H20" s="7"/>
      <c r="I20" s="25">
        <v>30</v>
      </c>
      <c r="J20" s="7"/>
      <c r="K20" s="7"/>
      <c r="L20" s="7"/>
      <c r="M20" s="2"/>
      <c r="N20" s="27" cm="1">
        <f t="array" ref="N20">IF(O20&lt;4,SUM(H20:M20),SUM(LARGE(H20:M20,{1;2;3;4})))</f>
        <v>30</v>
      </c>
      <c r="O20" s="2">
        <f>COUNT(H20:M20)</f>
        <v>1</v>
      </c>
    </row>
    <row r="21" spans="1:15" x14ac:dyDescent="0.3">
      <c r="A21" s="47">
        <f>RANK(N21,$N$2:N69)</f>
        <v>18</v>
      </c>
      <c r="B21" s="4" t="s">
        <v>14</v>
      </c>
      <c r="C21" s="17" t="s">
        <v>161</v>
      </c>
      <c r="D21" s="7">
        <v>2016</v>
      </c>
      <c r="E21" s="7" t="s">
        <v>5</v>
      </c>
      <c r="F21" s="30" t="s">
        <v>296</v>
      </c>
      <c r="G21" s="7"/>
      <c r="H21" s="28">
        <v>30</v>
      </c>
      <c r="I21" s="29"/>
      <c r="J21" s="7"/>
      <c r="K21" s="7"/>
      <c r="L21" s="7"/>
      <c r="M21" s="2"/>
      <c r="N21" s="27" cm="1">
        <f t="array" ref="N21">IF(O21&lt;4,SUM(G21:M21),SUM(LARGE(G21:M21,{1;2;3;4})))</f>
        <v>30</v>
      </c>
      <c r="O21" s="2">
        <f>COUNT(G21:M21)</f>
        <v>1</v>
      </c>
    </row>
    <row r="22" spans="1:15" x14ac:dyDescent="0.3">
      <c r="A22" s="47">
        <f>RANK(N22,$N$2:N70)</f>
        <v>18</v>
      </c>
      <c r="B22" s="4" t="s">
        <v>14</v>
      </c>
      <c r="C22" s="17" t="s">
        <v>4</v>
      </c>
      <c r="D22" s="4">
        <v>2016</v>
      </c>
      <c r="E22" s="7" t="s">
        <v>5</v>
      </c>
      <c r="F22" s="30" t="s">
        <v>297</v>
      </c>
      <c r="G22" s="7"/>
      <c r="H22" s="28">
        <v>30</v>
      </c>
      <c r="I22" s="29"/>
      <c r="J22" s="7"/>
      <c r="K22" s="7"/>
      <c r="L22" s="7"/>
      <c r="M22" s="2"/>
      <c r="N22" s="27" cm="1">
        <f t="array" ref="N22">IF(O22&lt;4,SUM(G22:M22),SUM(LARGE(G22:M22,{1;2;3;4})))</f>
        <v>30</v>
      </c>
      <c r="O22" s="2">
        <f>COUNT(G22:M22)</f>
        <v>1</v>
      </c>
    </row>
    <row r="23" spans="1:15" x14ac:dyDescent="0.3">
      <c r="A23" s="47">
        <f>RANK(N23,$N$2:N71)</f>
        <v>22</v>
      </c>
      <c r="B23" s="4" t="s">
        <v>14</v>
      </c>
      <c r="C23" s="17" t="s">
        <v>161</v>
      </c>
      <c r="D23" s="7">
        <v>2014</v>
      </c>
      <c r="E23" s="7" t="s">
        <v>8</v>
      </c>
      <c r="F23" s="30" t="s">
        <v>295</v>
      </c>
      <c r="G23" s="7"/>
      <c r="H23" s="43">
        <v>0</v>
      </c>
      <c r="I23" s="29"/>
      <c r="J23" s="7"/>
      <c r="K23" s="7"/>
      <c r="L23" s="7"/>
      <c r="M23" s="2"/>
      <c r="N23" s="27" cm="1">
        <f t="array" ref="N23">IF(O23&lt;4,SUM(G23:M23),SUM(LARGE(G23:M23,{1;2;3;4})))</f>
        <v>0</v>
      </c>
      <c r="O23" s="2">
        <f>COUNT(G23:M23)</f>
        <v>1</v>
      </c>
    </row>
    <row r="24" spans="1:15" x14ac:dyDescent="0.3">
      <c r="A24" s="47">
        <f>RANK(N24,$N$2:N72)</f>
        <v>22</v>
      </c>
      <c r="B24" s="4" t="s">
        <v>14</v>
      </c>
      <c r="C24" s="17" t="s">
        <v>161</v>
      </c>
      <c r="D24" s="7">
        <v>2014</v>
      </c>
      <c r="E24" s="7" t="s">
        <v>8</v>
      </c>
      <c r="F24" s="30" t="s">
        <v>214</v>
      </c>
      <c r="G24" s="7"/>
      <c r="H24" s="43">
        <v>0</v>
      </c>
      <c r="I24" s="29"/>
      <c r="J24" s="7"/>
      <c r="K24" s="7"/>
      <c r="L24" s="7"/>
      <c r="M24" s="2"/>
      <c r="N24" s="27" cm="1">
        <f t="array" ref="N24">IF(O24&lt;4,SUM(G24:M24),SUM(LARGE(G24:M24,{1;2;3;4})))</f>
        <v>0</v>
      </c>
      <c r="O24" s="2">
        <f>COUNT(G24:M24)</f>
        <v>1</v>
      </c>
    </row>
  </sheetData>
  <autoFilter ref="A1:O1" xr:uid="{00000000-0001-0000-0A00-000000000000}">
    <sortState xmlns:xlrd2="http://schemas.microsoft.com/office/spreadsheetml/2017/richdata2" ref="A2:O24">
      <sortCondition descending="1" ref="N1"/>
    </sortState>
  </autoFilter>
  <sortState xmlns:xlrd2="http://schemas.microsoft.com/office/spreadsheetml/2017/richdata2" ref="A2:O10">
    <sortCondition ref="A1:A10"/>
  </sortState>
  <conditionalFormatting sqref="F1">
    <cfRule type="duplicateValues" dxfId="764" priority="90" stopIfTrue="1"/>
    <cfRule type="duplicateValues" dxfId="763" priority="89" stopIfTrue="1"/>
    <cfRule type="duplicateValues" dxfId="762" priority="88" stopIfTrue="1"/>
  </conditionalFormatting>
  <conditionalFormatting sqref="F1:F5 F8:F15 F18:F1048576">
    <cfRule type="duplicateValues" dxfId="761" priority="27"/>
    <cfRule type="duplicateValues" dxfId="760" priority="26"/>
  </conditionalFormatting>
  <conditionalFormatting sqref="F2">
    <cfRule type="duplicateValues" dxfId="759" priority="108" stopIfTrue="1"/>
    <cfRule type="duplicateValues" dxfId="758" priority="109" stopIfTrue="1"/>
    <cfRule type="duplicateValues" dxfId="757" priority="110" stopIfTrue="1"/>
  </conditionalFormatting>
  <conditionalFormatting sqref="F3">
    <cfRule type="duplicateValues" dxfId="756" priority="107" stopIfTrue="1"/>
    <cfRule type="duplicateValues" dxfId="755" priority="106" stopIfTrue="1"/>
    <cfRule type="duplicateValues" dxfId="754" priority="105" stopIfTrue="1"/>
  </conditionalFormatting>
  <conditionalFormatting sqref="F4">
    <cfRule type="duplicateValues" dxfId="753" priority="102" stopIfTrue="1"/>
    <cfRule type="duplicateValues" dxfId="752" priority="104" stopIfTrue="1"/>
    <cfRule type="duplicateValues" dxfId="751" priority="103" stopIfTrue="1"/>
  </conditionalFormatting>
  <conditionalFormatting sqref="F5">
    <cfRule type="duplicateValues" dxfId="750" priority="101" stopIfTrue="1"/>
    <cfRule type="duplicateValues" dxfId="749" priority="100" stopIfTrue="1"/>
  </conditionalFormatting>
  <conditionalFormatting sqref="F6">
    <cfRule type="duplicateValues" dxfId="748" priority="13"/>
    <cfRule type="duplicateValues" dxfId="747" priority="12"/>
    <cfRule type="duplicateValues" dxfId="746" priority="14"/>
    <cfRule type="duplicateValues" dxfId="745" priority="15"/>
    <cfRule type="duplicateValues" dxfId="744" priority="16" stopIfTrue="1"/>
    <cfRule type="duplicateValues" dxfId="743" priority="17" stopIfTrue="1"/>
    <cfRule type="duplicateValues" dxfId="742" priority="18" stopIfTrue="1"/>
  </conditionalFormatting>
  <conditionalFormatting sqref="F7">
    <cfRule type="duplicateValues" dxfId="741" priority="23" stopIfTrue="1"/>
    <cfRule type="duplicateValues" dxfId="740" priority="24" stopIfTrue="1"/>
    <cfRule type="duplicateValues" dxfId="739" priority="25"/>
    <cfRule type="duplicateValues" dxfId="738" priority="21"/>
    <cfRule type="duplicateValues" dxfId="737" priority="19"/>
    <cfRule type="duplicateValues" dxfId="736" priority="20"/>
    <cfRule type="duplicateValues" dxfId="735" priority="22" stopIfTrue="1"/>
  </conditionalFormatting>
  <conditionalFormatting sqref="F8">
    <cfRule type="duplicateValues" dxfId="734" priority="128"/>
  </conditionalFormatting>
  <conditionalFormatting sqref="F9">
    <cfRule type="duplicateValues" dxfId="733" priority="82"/>
    <cfRule type="duplicateValues" dxfId="732" priority="81"/>
  </conditionalFormatting>
  <conditionalFormatting sqref="F10">
    <cfRule type="duplicateValues" dxfId="731" priority="80"/>
    <cfRule type="duplicateValues" dxfId="730" priority="79"/>
  </conditionalFormatting>
  <conditionalFormatting sqref="F11">
    <cfRule type="duplicateValues" dxfId="729" priority="73"/>
    <cfRule type="duplicateValues" dxfId="728" priority="74"/>
    <cfRule type="duplicateValues" dxfId="727" priority="75"/>
  </conditionalFormatting>
  <conditionalFormatting sqref="F12">
    <cfRule type="duplicateValues" dxfId="726" priority="65" stopIfTrue="1"/>
    <cfRule type="duplicateValues" dxfId="725" priority="66" stopIfTrue="1"/>
    <cfRule type="duplicateValues" dxfId="724" priority="67"/>
    <cfRule type="duplicateValues" dxfId="723" priority="64" stopIfTrue="1"/>
    <cfRule type="duplicateValues" dxfId="722" priority="63"/>
  </conditionalFormatting>
  <conditionalFormatting sqref="F13">
    <cfRule type="duplicateValues" dxfId="721" priority="59" stopIfTrue="1"/>
    <cfRule type="duplicateValues" dxfId="720" priority="61" stopIfTrue="1"/>
    <cfRule type="duplicateValues" dxfId="719" priority="58"/>
    <cfRule type="duplicateValues" dxfId="718" priority="62"/>
    <cfRule type="duplicateValues" dxfId="717" priority="60" stopIfTrue="1"/>
  </conditionalFormatting>
  <conditionalFormatting sqref="F14">
    <cfRule type="duplicateValues" dxfId="716" priority="57"/>
    <cfRule type="duplicateValues" dxfId="715" priority="56" stopIfTrue="1"/>
    <cfRule type="duplicateValues" dxfId="714" priority="55" stopIfTrue="1"/>
    <cfRule type="duplicateValues" dxfId="713" priority="54" stopIfTrue="1"/>
    <cfRule type="duplicateValues" dxfId="712" priority="53"/>
  </conditionalFormatting>
  <conditionalFormatting sqref="F15">
    <cfRule type="duplicateValues" dxfId="711" priority="48"/>
    <cfRule type="duplicateValues" dxfId="710" priority="49" stopIfTrue="1"/>
    <cfRule type="duplicateValues" dxfId="709" priority="50" stopIfTrue="1"/>
    <cfRule type="duplicateValues" dxfId="708" priority="51" stopIfTrue="1"/>
    <cfRule type="duplicateValues" dxfId="707" priority="52"/>
  </conditionalFormatting>
  <conditionalFormatting sqref="F16">
    <cfRule type="duplicateValues" dxfId="706" priority="7"/>
    <cfRule type="duplicateValues" dxfId="705" priority="6"/>
    <cfRule type="duplicateValues" dxfId="704" priority="11" stopIfTrue="1"/>
    <cfRule type="duplicateValues" dxfId="703" priority="10"/>
    <cfRule type="duplicateValues" dxfId="702" priority="9" stopIfTrue="1"/>
    <cfRule type="duplicateValues" dxfId="701" priority="8"/>
  </conditionalFormatting>
  <conditionalFormatting sqref="F17">
    <cfRule type="duplicateValues" dxfId="700" priority="5"/>
    <cfRule type="duplicateValues" dxfId="699" priority="4"/>
    <cfRule type="duplicateValues" dxfId="698" priority="3"/>
    <cfRule type="duplicateValues" dxfId="697" priority="2"/>
    <cfRule type="duplicateValues" dxfId="696" priority="1"/>
  </conditionalFormatting>
  <conditionalFormatting sqref="F18">
    <cfRule type="duplicateValues" dxfId="695" priority="38"/>
    <cfRule type="duplicateValues" dxfId="694" priority="37" stopIfTrue="1"/>
    <cfRule type="duplicateValues" dxfId="693" priority="36" stopIfTrue="1"/>
    <cfRule type="duplicateValues" dxfId="692" priority="35" stopIfTrue="1"/>
    <cfRule type="duplicateValues" dxfId="691" priority="34"/>
  </conditionalFormatting>
  <conditionalFormatting sqref="F19">
    <cfRule type="duplicateValues" dxfId="690" priority="29" stopIfTrue="1"/>
    <cfRule type="duplicateValues" dxfId="689" priority="28"/>
  </conditionalFormatting>
  <conditionalFormatting sqref="F20">
    <cfRule type="duplicateValues" dxfId="688" priority="33"/>
    <cfRule type="duplicateValues" dxfId="687" priority="31" stopIfTrue="1"/>
    <cfRule type="duplicateValues" dxfId="686" priority="30"/>
    <cfRule type="duplicateValues" dxfId="685" priority="32" stopIfTrue="1"/>
  </conditionalFormatting>
  <conditionalFormatting sqref="F21:F1048576 F1:F5 F8">
    <cfRule type="duplicateValues" dxfId="684" priority="83"/>
    <cfRule type="duplicateValues" dxfId="683" priority="85"/>
  </conditionalFormatting>
  <conditionalFormatting sqref="F21:F1048576">
    <cfRule type="duplicateValues" dxfId="682" priority="146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9"/>
  <sheetViews>
    <sheetView zoomScaleNormal="100" workbookViewId="0">
      <pane ySplit="1" topLeftCell="A2" activePane="bottomLeft" state="frozen"/>
      <selection pane="bottomLeft" activeCell="I6" sqref="I6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7" width="11.21875" style="6" customWidth="1"/>
    <col min="8" max="8" width="11.109375" style="57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RANK(M2,$M$2:M8)</f>
        <v>1</v>
      </c>
      <c r="B2" s="4" t="s">
        <v>14</v>
      </c>
      <c r="C2" s="15" t="s">
        <v>4</v>
      </c>
      <c r="D2" s="4">
        <v>2008</v>
      </c>
      <c r="E2" s="2" t="s">
        <v>11</v>
      </c>
      <c r="F2" s="30" t="s">
        <v>152</v>
      </c>
      <c r="G2" s="25">
        <v>840</v>
      </c>
      <c r="H2" s="28">
        <v>1020</v>
      </c>
      <c r="I2" s="25">
        <v>1020</v>
      </c>
      <c r="J2" s="7"/>
      <c r="K2" s="7"/>
      <c r="L2" s="7"/>
      <c r="M2" s="27" cm="1">
        <f t="array" ref="M2">IF(N2&lt;4,SUM(G2:L2),SUM(LARGE(G2:L2,{1;2;3;4})))</f>
        <v>2880</v>
      </c>
      <c r="N2" s="2">
        <f t="shared" ref="N2:N19" si="0">COUNT(G2:L2)</f>
        <v>3</v>
      </c>
    </row>
    <row r="3" spans="1:14" x14ac:dyDescent="0.3">
      <c r="A3" s="47">
        <f>RANK(M3,$M$2:M9)</f>
        <v>1</v>
      </c>
      <c r="B3" s="7" t="s">
        <v>14</v>
      </c>
      <c r="C3" s="17" t="s">
        <v>4</v>
      </c>
      <c r="D3" s="7">
        <v>2009</v>
      </c>
      <c r="E3" s="7" t="s">
        <v>11</v>
      </c>
      <c r="F3" s="17" t="s">
        <v>135</v>
      </c>
      <c r="G3" s="25">
        <v>840</v>
      </c>
      <c r="H3" s="28">
        <v>1020</v>
      </c>
      <c r="I3" s="25">
        <v>1020</v>
      </c>
      <c r="J3" s="28"/>
      <c r="K3" s="28"/>
      <c r="L3" s="28"/>
      <c r="M3" s="27" cm="1">
        <f t="array" ref="M3">IF(N3&lt;4,SUM(G3:L3),SUM(LARGE(G3:L3,{1;2;3;4})))</f>
        <v>2880</v>
      </c>
      <c r="N3" s="2">
        <f t="shared" si="0"/>
        <v>3</v>
      </c>
    </row>
    <row r="4" spans="1:14" x14ac:dyDescent="0.3">
      <c r="A4" s="47">
        <f>RANK(M4,$M$2:M10)</f>
        <v>3</v>
      </c>
      <c r="B4" s="7" t="s">
        <v>14</v>
      </c>
      <c r="C4" s="16" t="s">
        <v>12</v>
      </c>
      <c r="D4" s="2">
        <v>2008</v>
      </c>
      <c r="E4" s="2" t="s">
        <v>11</v>
      </c>
      <c r="F4" s="17" t="s">
        <v>153</v>
      </c>
      <c r="G4" s="7"/>
      <c r="H4" s="28">
        <v>1200</v>
      </c>
      <c r="I4" s="25">
        <v>1200</v>
      </c>
      <c r="J4" s="7"/>
      <c r="K4" s="7"/>
      <c r="L4" s="2"/>
      <c r="M4" s="27" cm="1">
        <f t="array" ref="M4">IF(N4&lt;4,SUM(G4:L4),SUM(LARGE(G4:L4,{1;2;3;4})))</f>
        <v>2400</v>
      </c>
      <c r="N4" s="2">
        <f t="shared" si="0"/>
        <v>2</v>
      </c>
    </row>
    <row r="5" spans="1:14" x14ac:dyDescent="0.3">
      <c r="A5" s="47">
        <f>RANK(M5,$M$2:M11)</f>
        <v>3</v>
      </c>
      <c r="B5" s="7" t="s">
        <v>14</v>
      </c>
      <c r="C5" s="16" t="s">
        <v>12</v>
      </c>
      <c r="D5" s="2">
        <v>2008</v>
      </c>
      <c r="E5" s="2" t="s">
        <v>11</v>
      </c>
      <c r="F5" s="17" t="s">
        <v>151</v>
      </c>
      <c r="G5" s="7"/>
      <c r="H5" s="28">
        <v>1200</v>
      </c>
      <c r="I5" s="25">
        <v>1200</v>
      </c>
      <c r="J5" s="7"/>
      <c r="K5" s="7"/>
      <c r="L5" s="2"/>
      <c r="M5" s="27" cm="1">
        <f t="array" ref="M5">IF(N5&lt;4,SUM(G5:L5),SUM(LARGE(G5:L5,{1;2;3;4})))</f>
        <v>2400</v>
      </c>
      <c r="N5" s="2">
        <f t="shared" si="0"/>
        <v>2</v>
      </c>
    </row>
    <row r="6" spans="1:14" x14ac:dyDescent="0.3">
      <c r="A6" s="47">
        <f>RANK(M6,$M$2:M12)</f>
        <v>5</v>
      </c>
      <c r="B6" s="4" t="s">
        <v>14</v>
      </c>
      <c r="C6" s="16" t="s">
        <v>55</v>
      </c>
      <c r="D6" s="2">
        <v>2009</v>
      </c>
      <c r="E6" s="3" t="s">
        <v>11</v>
      </c>
      <c r="F6" s="17" t="s">
        <v>150</v>
      </c>
      <c r="G6" s="7"/>
      <c r="H6" s="28">
        <v>840</v>
      </c>
      <c r="I6" s="25">
        <v>840</v>
      </c>
      <c r="J6" s="7"/>
      <c r="K6" s="7"/>
      <c r="L6" s="2"/>
      <c r="M6" s="27" cm="1">
        <f t="array" ref="M6">IF(N6&lt;4,SUM(G6:L6),SUM(LARGE(G6:L6,{1;2;3;4})))</f>
        <v>1680</v>
      </c>
      <c r="N6" s="2">
        <f t="shared" si="0"/>
        <v>2</v>
      </c>
    </row>
    <row r="7" spans="1:14" x14ac:dyDescent="0.3">
      <c r="A7" s="47">
        <f>RANK(M7,$M$2:M13)</f>
        <v>6</v>
      </c>
      <c r="B7" s="2" t="s">
        <v>14</v>
      </c>
      <c r="C7" s="16" t="s">
        <v>19</v>
      </c>
      <c r="D7" s="7">
        <v>2009</v>
      </c>
      <c r="E7" s="2" t="s">
        <v>11</v>
      </c>
      <c r="F7" s="30" t="s">
        <v>203</v>
      </c>
      <c r="G7" s="25">
        <v>1200</v>
      </c>
      <c r="H7" s="29"/>
      <c r="I7" s="28"/>
      <c r="J7" s="28"/>
      <c r="K7" s="28"/>
      <c r="L7" s="28"/>
      <c r="M7" s="27" cm="1">
        <f t="array" ref="M7">IF(N7&lt;4,SUM(G7:L7),SUM(LARGE(G7:L7,{1;2;3;4})))</f>
        <v>1200</v>
      </c>
      <c r="N7" s="2">
        <f t="shared" si="0"/>
        <v>1</v>
      </c>
    </row>
    <row r="8" spans="1:14" x14ac:dyDescent="0.3">
      <c r="A8" s="47">
        <f>RANK(M8,$M$2:M14)</f>
        <v>6</v>
      </c>
      <c r="B8" s="7" t="s">
        <v>14</v>
      </c>
      <c r="C8" s="17" t="s">
        <v>4</v>
      </c>
      <c r="D8" s="7">
        <v>2010</v>
      </c>
      <c r="E8" s="7" t="s">
        <v>10</v>
      </c>
      <c r="F8" s="30" t="s">
        <v>243</v>
      </c>
      <c r="G8" s="25">
        <v>1200</v>
      </c>
      <c r="H8" s="29"/>
      <c r="I8" s="7"/>
      <c r="J8" s="7"/>
      <c r="K8" s="7"/>
      <c r="L8" s="2"/>
      <c r="M8" s="27" cm="1">
        <f t="array" ref="M8">IF(N8&lt;4,SUM(G8:L8),SUM(LARGE(G8:L8,{1;2;3;4})))</f>
        <v>1200</v>
      </c>
      <c r="N8" s="2">
        <f t="shared" si="0"/>
        <v>1</v>
      </c>
    </row>
    <row r="9" spans="1:14" x14ac:dyDescent="0.3">
      <c r="A9" s="47">
        <f>RANK(M9,$M$2:M15)</f>
        <v>8</v>
      </c>
      <c r="B9" s="2" t="s">
        <v>14</v>
      </c>
      <c r="C9" s="16" t="s">
        <v>76</v>
      </c>
      <c r="D9" s="2">
        <v>2011</v>
      </c>
      <c r="E9" s="7" t="s">
        <v>10</v>
      </c>
      <c r="F9" s="17" t="s">
        <v>134</v>
      </c>
      <c r="G9" s="25">
        <v>1020</v>
      </c>
      <c r="H9" s="29"/>
      <c r="I9" s="28"/>
      <c r="J9" s="28"/>
      <c r="K9" s="28"/>
      <c r="L9" s="28"/>
      <c r="M9" s="27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7">
        <f>RANK(M10,$M$2:M16)</f>
        <v>8</v>
      </c>
      <c r="B10" s="7" t="s">
        <v>14</v>
      </c>
      <c r="C10" s="17" t="s">
        <v>19</v>
      </c>
      <c r="D10" s="7">
        <v>2012</v>
      </c>
      <c r="E10" s="7" t="s">
        <v>9</v>
      </c>
      <c r="F10" s="17" t="s">
        <v>110</v>
      </c>
      <c r="G10" s="25">
        <v>1020</v>
      </c>
      <c r="H10" s="29"/>
      <c r="I10" s="7"/>
      <c r="J10" s="7"/>
      <c r="K10" s="7"/>
      <c r="L10" s="2"/>
      <c r="M10" s="27" cm="1">
        <f t="array" ref="M10">IF(N10&lt;4,SUM(G10:L10),SUM(LARGE(G10:L10,{1;2;3;4})))</f>
        <v>1020</v>
      </c>
      <c r="N10" s="2">
        <f t="shared" si="0"/>
        <v>1</v>
      </c>
    </row>
    <row r="11" spans="1:14" x14ac:dyDescent="0.3">
      <c r="A11" s="47">
        <f>RANK(M11,$M$2:M16)</f>
        <v>10</v>
      </c>
      <c r="B11" s="7" t="s">
        <v>14</v>
      </c>
      <c r="C11" s="17" t="s">
        <v>19</v>
      </c>
      <c r="D11" s="3">
        <v>2008</v>
      </c>
      <c r="E11" s="2" t="s">
        <v>11</v>
      </c>
      <c r="F11" s="30" t="s">
        <v>299</v>
      </c>
      <c r="G11" s="7"/>
      <c r="H11" s="28">
        <v>840</v>
      </c>
      <c r="I11" s="7"/>
      <c r="J11" s="7"/>
      <c r="K11" s="7"/>
      <c r="L11" s="2"/>
      <c r="M11" s="27" cm="1">
        <f t="array" ref="M11">IF(N11&lt;4,SUM(G11:L11),SUM(LARGE(G11:L11,{1;2;3;4})))</f>
        <v>840</v>
      </c>
      <c r="N11" s="2">
        <f t="shared" si="0"/>
        <v>1</v>
      </c>
    </row>
    <row r="12" spans="1:14" x14ac:dyDescent="0.3">
      <c r="A12" s="47">
        <f>RANK(M12,$M$2:M17)</f>
        <v>10</v>
      </c>
      <c r="B12" s="7" t="s">
        <v>14</v>
      </c>
      <c r="C12" s="17" t="s">
        <v>19</v>
      </c>
      <c r="D12" s="7">
        <v>2009</v>
      </c>
      <c r="E12" s="2" t="s">
        <v>11</v>
      </c>
      <c r="F12" s="17" t="s">
        <v>147</v>
      </c>
      <c r="G12" s="7"/>
      <c r="H12" s="28">
        <v>840</v>
      </c>
      <c r="I12" s="7"/>
      <c r="J12" s="7"/>
      <c r="K12" s="7"/>
      <c r="L12" s="2"/>
      <c r="M12" s="27" cm="1">
        <f t="array" ref="M12">IF(N12&lt;4,SUM(G12:L12),SUM(LARGE(G12:L12,{1;2;3;4})))</f>
        <v>840</v>
      </c>
      <c r="N12" s="2">
        <f t="shared" si="0"/>
        <v>1</v>
      </c>
    </row>
    <row r="13" spans="1:14" x14ac:dyDescent="0.3">
      <c r="A13" s="47">
        <f>RANK(M13,$M$2:M18)</f>
        <v>10</v>
      </c>
      <c r="B13" s="7" t="s">
        <v>14</v>
      </c>
      <c r="C13" s="17" t="s">
        <v>6</v>
      </c>
      <c r="D13" s="7">
        <v>2009</v>
      </c>
      <c r="E13" s="2" t="s">
        <v>11</v>
      </c>
      <c r="F13" s="17" t="s">
        <v>184</v>
      </c>
      <c r="G13" s="25">
        <v>840</v>
      </c>
      <c r="H13" s="29"/>
      <c r="I13" s="28"/>
      <c r="J13" s="28"/>
      <c r="K13" s="28"/>
      <c r="L13" s="28"/>
      <c r="M13" s="27" cm="1">
        <f t="array" ref="M13">IF(N13&lt;4,SUM(G13:L13),SUM(LARGE(G13:L13,{1;2;3;4})))</f>
        <v>840</v>
      </c>
      <c r="N13" s="2">
        <f t="shared" si="0"/>
        <v>1</v>
      </c>
    </row>
    <row r="14" spans="1:14" x14ac:dyDescent="0.3">
      <c r="A14" s="47">
        <f>RANK(M14,$M$2:M20)</f>
        <v>10</v>
      </c>
      <c r="B14" s="7" t="s">
        <v>14</v>
      </c>
      <c r="C14" s="16" t="s">
        <v>55</v>
      </c>
      <c r="D14" s="2">
        <v>2010</v>
      </c>
      <c r="E14" s="3" t="s">
        <v>10</v>
      </c>
      <c r="F14" s="17" t="s">
        <v>139</v>
      </c>
      <c r="G14" s="7"/>
      <c r="H14" s="28">
        <v>840</v>
      </c>
      <c r="I14" s="43">
        <v>0</v>
      </c>
      <c r="J14" s="7"/>
      <c r="K14" s="7"/>
      <c r="L14" s="2"/>
      <c r="M14" s="27" cm="1">
        <f t="array" ref="M14">IF(N14&lt;4,SUM(G14:L14),SUM(LARGE(G14:L14,{1;2;3;4})))</f>
        <v>840</v>
      </c>
      <c r="N14" s="2">
        <f t="shared" si="0"/>
        <v>2</v>
      </c>
    </row>
    <row r="15" spans="1:14" x14ac:dyDescent="0.3">
      <c r="A15" s="47">
        <f>RANK(M15,$M$2:M19)</f>
        <v>14</v>
      </c>
      <c r="B15" s="7" t="s">
        <v>14</v>
      </c>
      <c r="C15" s="16" t="s">
        <v>4</v>
      </c>
      <c r="D15" s="2">
        <v>2009</v>
      </c>
      <c r="E15" s="2" t="s">
        <v>11</v>
      </c>
      <c r="F15" s="17" t="s">
        <v>322</v>
      </c>
      <c r="G15" s="7"/>
      <c r="H15" s="28">
        <v>660</v>
      </c>
      <c r="I15" s="7"/>
      <c r="J15" s="7"/>
      <c r="K15" s="7"/>
      <c r="L15" s="2"/>
      <c r="M15" s="27" cm="1">
        <f t="array" ref="M15">IF(N15&lt;4,SUM(G15:L15),SUM(LARGE(G15:L15,{1;2;3;4})))</f>
        <v>660</v>
      </c>
      <c r="N15" s="2">
        <f t="shared" si="0"/>
        <v>1</v>
      </c>
    </row>
    <row r="16" spans="1:14" x14ac:dyDescent="0.3">
      <c r="A16" s="47">
        <f>RANK(M16,$M$2:M19)</f>
        <v>14</v>
      </c>
      <c r="B16" s="7" t="s">
        <v>14</v>
      </c>
      <c r="C16" s="16" t="s">
        <v>4</v>
      </c>
      <c r="D16" s="2">
        <v>2009</v>
      </c>
      <c r="E16" s="2" t="s">
        <v>11</v>
      </c>
      <c r="F16" s="17" t="s">
        <v>298</v>
      </c>
      <c r="G16" s="7"/>
      <c r="H16" s="28">
        <v>660</v>
      </c>
      <c r="I16" s="7"/>
      <c r="J16" s="7"/>
      <c r="K16" s="7"/>
      <c r="L16" s="2"/>
      <c r="M16" s="27" cm="1">
        <f t="array" ref="M16">IF(N16&lt;4,SUM(G16:L16),SUM(LARGE(G16:L16,{1;2;3;4})))</f>
        <v>660</v>
      </c>
      <c r="N16" s="2">
        <f t="shared" si="0"/>
        <v>1</v>
      </c>
    </row>
    <row r="17" spans="1:14" x14ac:dyDescent="0.3">
      <c r="A17" s="47">
        <f>RANK(M17,$M$2:M19)</f>
        <v>14</v>
      </c>
      <c r="B17" s="7" t="s">
        <v>14</v>
      </c>
      <c r="C17" s="16" t="s">
        <v>4</v>
      </c>
      <c r="D17" s="2">
        <v>2009</v>
      </c>
      <c r="E17" s="2" t="s">
        <v>11</v>
      </c>
      <c r="F17" s="30" t="s">
        <v>323</v>
      </c>
      <c r="G17" s="7"/>
      <c r="H17" s="28">
        <v>660</v>
      </c>
      <c r="I17" s="7"/>
      <c r="J17" s="7"/>
      <c r="K17" s="7"/>
      <c r="L17" s="2"/>
      <c r="M17" s="27" cm="1">
        <f t="array" ref="M17">IF(N17&lt;4,SUM(G17:L17),SUM(LARGE(G17:L17,{1;2;3;4})))</f>
        <v>660</v>
      </c>
      <c r="N17" s="2">
        <f t="shared" si="0"/>
        <v>1</v>
      </c>
    </row>
    <row r="18" spans="1:14" x14ac:dyDescent="0.3">
      <c r="A18" s="47">
        <f>RANK(M18,$M$2:M20)</f>
        <v>17</v>
      </c>
      <c r="B18" s="7" t="s">
        <v>14</v>
      </c>
      <c r="C18" s="16" t="s">
        <v>4</v>
      </c>
      <c r="D18" s="2">
        <v>2010</v>
      </c>
      <c r="E18" s="3" t="s">
        <v>10</v>
      </c>
      <c r="F18" s="17" t="s">
        <v>128</v>
      </c>
      <c r="G18" s="7"/>
      <c r="H18" s="43">
        <v>0</v>
      </c>
      <c r="I18" s="7"/>
      <c r="J18" s="7"/>
      <c r="K18" s="7"/>
      <c r="L18" s="2"/>
      <c r="M18" s="27" cm="1">
        <f t="array" ref="M18">IF(N18&lt;4,SUM(G18:L18),SUM(LARGE(G18:L18,{1;2;3;4})))</f>
        <v>0</v>
      </c>
      <c r="N18" s="2">
        <f t="shared" si="0"/>
        <v>1</v>
      </c>
    </row>
    <row r="19" spans="1:14" x14ac:dyDescent="0.3">
      <c r="A19" s="47">
        <f>RANK(M19,$M$2:M20)</f>
        <v>17</v>
      </c>
      <c r="B19" s="7" t="s">
        <v>14</v>
      </c>
      <c r="C19" s="17" t="s">
        <v>6</v>
      </c>
      <c r="D19" s="7">
        <v>2010</v>
      </c>
      <c r="E19" s="4" t="s">
        <v>10</v>
      </c>
      <c r="F19" s="17" t="s">
        <v>138</v>
      </c>
      <c r="G19" s="43">
        <v>0</v>
      </c>
      <c r="H19" s="28"/>
      <c r="I19" s="7"/>
      <c r="J19" s="7"/>
      <c r="K19" s="7"/>
      <c r="L19" s="2"/>
      <c r="M19" s="27" cm="1">
        <f t="array" ref="M19">IF(N19&lt;4,SUM(G19:L19),SUM(LARGE(G19:L19,{1;2;3;4})))</f>
        <v>0</v>
      </c>
      <c r="N19" s="2">
        <f t="shared" si="0"/>
        <v>1</v>
      </c>
    </row>
  </sheetData>
  <autoFilter ref="A1:N1" xr:uid="{00000000-0001-0000-1100-000000000000}">
    <sortState xmlns:xlrd2="http://schemas.microsoft.com/office/spreadsheetml/2017/richdata2" ref="A2:N19">
      <sortCondition descending="1" ref="M1"/>
    </sortState>
  </autoFilter>
  <sortState xmlns:xlrd2="http://schemas.microsoft.com/office/spreadsheetml/2017/richdata2" ref="A2:N8">
    <sortCondition ref="A1:A8"/>
  </sortState>
  <phoneticPr fontId="9" type="noConversion"/>
  <conditionalFormatting sqref="F1">
    <cfRule type="duplicateValues" dxfId="681" priority="100" stopIfTrue="1"/>
    <cfRule type="duplicateValues" dxfId="680" priority="98" stopIfTrue="1"/>
    <cfRule type="duplicateValues" dxfId="679" priority="99" stopIfTrue="1"/>
  </conditionalFormatting>
  <conditionalFormatting sqref="F2:F3">
    <cfRule type="duplicateValues" dxfId="678" priority="111"/>
  </conditionalFormatting>
  <conditionalFormatting sqref="F4">
    <cfRule type="duplicateValues" dxfId="677" priority="97" stopIfTrue="1"/>
    <cfRule type="duplicateValues" dxfId="676" priority="96" stopIfTrue="1"/>
    <cfRule type="duplicateValues" dxfId="675" priority="95" stopIfTrue="1"/>
  </conditionalFormatting>
  <conditionalFormatting sqref="F5">
    <cfRule type="duplicateValues" dxfId="674" priority="55"/>
    <cfRule type="duplicateValues" dxfId="673" priority="54"/>
    <cfRule type="duplicateValues" dxfId="672" priority="53"/>
  </conditionalFormatting>
  <conditionalFormatting sqref="F6">
    <cfRule type="duplicateValues" dxfId="671" priority="90"/>
  </conditionalFormatting>
  <conditionalFormatting sqref="F7">
    <cfRule type="duplicateValues" dxfId="670" priority="48"/>
    <cfRule type="duplicateValues" dxfId="669" priority="52" stopIfTrue="1"/>
    <cfRule type="duplicateValues" dxfId="668" priority="51" stopIfTrue="1"/>
    <cfRule type="duplicateValues" dxfId="667" priority="50" stopIfTrue="1"/>
    <cfRule type="duplicateValues" dxfId="666" priority="49"/>
  </conditionalFormatting>
  <conditionalFormatting sqref="F8">
    <cfRule type="duplicateValues" dxfId="665" priority="81"/>
  </conditionalFormatting>
  <conditionalFormatting sqref="F9">
    <cfRule type="duplicateValues" dxfId="664" priority="43"/>
    <cfRule type="duplicateValues" dxfId="663" priority="44"/>
    <cfRule type="duplicateValues" dxfId="662" priority="42"/>
  </conditionalFormatting>
  <conditionalFormatting sqref="F10">
    <cfRule type="duplicateValues" dxfId="661" priority="41"/>
    <cfRule type="duplicateValues" dxfId="660" priority="40"/>
    <cfRule type="duplicateValues" dxfId="659" priority="39"/>
  </conditionalFormatting>
  <conditionalFormatting sqref="F11">
    <cfRule type="duplicateValues" dxfId="658" priority="36"/>
    <cfRule type="duplicateValues" dxfId="657" priority="37"/>
    <cfRule type="duplicateValues" dxfId="656" priority="38"/>
    <cfRule type="duplicateValues" dxfId="655" priority="35"/>
  </conditionalFormatting>
  <conditionalFormatting sqref="F12">
    <cfRule type="duplicateValues" dxfId="654" priority="30"/>
    <cfRule type="duplicateValues" dxfId="653" priority="34" stopIfTrue="1"/>
    <cfRule type="duplicateValues" dxfId="652" priority="33" stopIfTrue="1"/>
    <cfRule type="duplicateValues" dxfId="651" priority="32" stopIfTrue="1"/>
    <cfRule type="duplicateValues" dxfId="650" priority="31"/>
  </conditionalFormatting>
  <conditionalFormatting sqref="F13">
    <cfRule type="duplicateValues" dxfId="649" priority="28"/>
    <cfRule type="duplicateValues" dxfId="648" priority="27"/>
    <cfRule type="duplicateValues" dxfId="647" priority="26"/>
    <cfRule type="duplicateValues" dxfId="646" priority="29"/>
  </conditionalFormatting>
  <conditionalFormatting sqref="F14">
    <cfRule type="duplicateValues" dxfId="645" priority="20"/>
    <cfRule type="duplicateValues" dxfId="644" priority="21"/>
    <cfRule type="duplicateValues" dxfId="643" priority="19"/>
  </conditionalFormatting>
  <conditionalFormatting sqref="F15">
    <cfRule type="duplicateValues" dxfId="642" priority="16"/>
    <cfRule type="duplicateValues" dxfId="641" priority="15"/>
    <cfRule type="duplicateValues" dxfId="640" priority="18"/>
    <cfRule type="duplicateValues" dxfId="639" priority="17"/>
  </conditionalFormatting>
  <conditionalFormatting sqref="F16">
    <cfRule type="duplicateValues" dxfId="638" priority="14"/>
    <cfRule type="duplicateValues" dxfId="637" priority="13"/>
    <cfRule type="duplicateValues" dxfId="636" priority="12"/>
    <cfRule type="duplicateValues" dxfId="635" priority="11"/>
  </conditionalFormatting>
  <conditionalFormatting sqref="F17">
    <cfRule type="duplicateValues" dxfId="634" priority="7"/>
    <cfRule type="duplicateValues" dxfId="633" priority="8"/>
    <cfRule type="duplicateValues" dxfId="632" priority="10"/>
    <cfRule type="duplicateValues" dxfId="631" priority="9"/>
  </conditionalFormatting>
  <conditionalFormatting sqref="F18 F1:F4 F6 F20:F1048576">
    <cfRule type="duplicateValues" dxfId="630" priority="1439"/>
  </conditionalFormatting>
  <conditionalFormatting sqref="F18 F8 F1:F4 F6 F20:F1048576">
    <cfRule type="duplicateValues" dxfId="629" priority="1431"/>
  </conditionalFormatting>
  <conditionalFormatting sqref="F18 F20:F65401">
    <cfRule type="duplicateValues" dxfId="628" priority="2810" stopIfTrue="1"/>
    <cfRule type="duplicateValues" dxfId="627" priority="2811" stopIfTrue="1"/>
    <cfRule type="duplicateValues" dxfId="626" priority="2812" stopIfTrue="1"/>
  </conditionalFormatting>
  <conditionalFormatting sqref="F19">
    <cfRule type="duplicateValues" dxfId="625" priority="2"/>
    <cfRule type="duplicateValues" dxfId="624" priority="3"/>
    <cfRule type="duplicateValues" dxfId="623" priority="4"/>
    <cfRule type="duplicateValues" dxfId="622" priority="5"/>
    <cfRule type="duplicateValues" dxfId="621" priority="1"/>
  </conditionalFormatting>
  <conditionalFormatting sqref="F20:F1048576 F1:F18">
    <cfRule type="duplicateValues" dxfId="620" priority="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4"/>
  <sheetViews>
    <sheetView zoomScaleNormal="100" workbookViewId="0">
      <pane ySplit="1" topLeftCell="A2" activePane="bottomLeft" state="frozen"/>
      <selection pane="bottomLeft" activeCell="I11" sqref="I1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6" customWidth="1"/>
    <col min="6" max="6" width="21.5546875" style="23" customWidth="1"/>
    <col min="7" max="8" width="11.218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RANK(M2,$M$2:M16)</f>
        <v>1</v>
      </c>
      <c r="B2" s="3" t="s">
        <v>14</v>
      </c>
      <c r="C2" s="15" t="s">
        <v>19</v>
      </c>
      <c r="D2" s="2">
        <v>2010</v>
      </c>
      <c r="E2" s="4" t="s">
        <v>10</v>
      </c>
      <c r="F2" s="15" t="s">
        <v>133</v>
      </c>
      <c r="G2" s="25">
        <v>660</v>
      </c>
      <c r="H2" s="32">
        <v>660</v>
      </c>
      <c r="I2" s="28">
        <v>120</v>
      </c>
      <c r="J2" s="28"/>
      <c r="K2" s="28"/>
      <c r="L2" s="28"/>
      <c r="M2" s="27" cm="1">
        <f t="array" ref="M2">IF(N2&lt;4,SUM(G2:L2),SUM(LARGE(G2:L2,{1;2;3;4})))</f>
        <v>1440</v>
      </c>
      <c r="N2" s="2">
        <f t="shared" ref="N2:N34" si="0">COUNT(G2:L2)</f>
        <v>3</v>
      </c>
    </row>
    <row r="3" spans="1:14" x14ac:dyDescent="0.3">
      <c r="A3" s="47">
        <f>RANK(M3,$M$2:M17)</f>
        <v>1</v>
      </c>
      <c r="B3" s="2" t="s">
        <v>14</v>
      </c>
      <c r="C3" s="16" t="s">
        <v>19</v>
      </c>
      <c r="D3" s="2">
        <v>2010</v>
      </c>
      <c r="E3" s="4" t="s">
        <v>10</v>
      </c>
      <c r="F3" s="17" t="s">
        <v>140</v>
      </c>
      <c r="G3" s="25">
        <v>660</v>
      </c>
      <c r="H3" s="32">
        <v>660</v>
      </c>
      <c r="I3" s="28">
        <v>120</v>
      </c>
      <c r="J3" s="28"/>
      <c r="K3" s="28"/>
      <c r="L3" s="28"/>
      <c r="M3" s="27" cm="1">
        <f t="array" ref="M3">IF(N3&lt;4,SUM(G3:L3),SUM(LARGE(G3:L3,{1;2;3;4})))</f>
        <v>1440</v>
      </c>
      <c r="N3" s="2">
        <f t="shared" si="0"/>
        <v>3</v>
      </c>
    </row>
    <row r="4" spans="1:14" x14ac:dyDescent="0.3">
      <c r="A4" s="47">
        <f>RANK(M4,$M$2:M18)</f>
        <v>3</v>
      </c>
      <c r="B4" s="2" t="s">
        <v>14</v>
      </c>
      <c r="C4" s="16" t="s">
        <v>4</v>
      </c>
      <c r="D4" s="2">
        <v>2010</v>
      </c>
      <c r="E4" s="4" t="s">
        <v>10</v>
      </c>
      <c r="F4" s="17" t="s">
        <v>183</v>
      </c>
      <c r="G4" s="25">
        <v>480</v>
      </c>
      <c r="H4" s="32">
        <v>480</v>
      </c>
      <c r="I4" s="28">
        <v>360</v>
      </c>
      <c r="J4" s="28"/>
      <c r="K4" s="28"/>
      <c r="L4" s="28"/>
      <c r="M4" s="27" cm="1">
        <f t="array" ref="M4">IF(N4&lt;4,SUM(G4:L4),SUM(LARGE(G4:L4,{1;2;3;4})))</f>
        <v>1320</v>
      </c>
      <c r="N4" s="2">
        <f t="shared" si="0"/>
        <v>3</v>
      </c>
    </row>
    <row r="5" spans="1:14" x14ac:dyDescent="0.3">
      <c r="A5" s="47">
        <f>RANK(M5,$M$2:M19)</f>
        <v>3</v>
      </c>
      <c r="B5" s="2" t="s">
        <v>14</v>
      </c>
      <c r="C5" s="16" t="s">
        <v>7</v>
      </c>
      <c r="D5" s="2">
        <v>2010</v>
      </c>
      <c r="E5" s="4" t="s">
        <v>10</v>
      </c>
      <c r="F5" s="17" t="s">
        <v>132</v>
      </c>
      <c r="G5" s="25">
        <v>480</v>
      </c>
      <c r="H5" s="32">
        <v>480</v>
      </c>
      <c r="I5" s="28">
        <v>360</v>
      </c>
      <c r="J5" s="28"/>
      <c r="K5" s="28"/>
      <c r="L5" s="28"/>
      <c r="M5" s="27" cm="1">
        <f t="array" ref="M5">IF(N5&lt;4,SUM(G5:L5),SUM(LARGE(G5:L5,{1;2;3;4})))</f>
        <v>1320</v>
      </c>
      <c r="N5" s="2">
        <f t="shared" si="0"/>
        <v>3</v>
      </c>
    </row>
    <row r="6" spans="1:14" x14ac:dyDescent="0.3">
      <c r="A6" s="47">
        <f>RANK(M6,$M$2:M20)</f>
        <v>5</v>
      </c>
      <c r="B6" s="7" t="s">
        <v>14</v>
      </c>
      <c r="C6" s="17" t="s">
        <v>4</v>
      </c>
      <c r="D6" s="7">
        <v>2010</v>
      </c>
      <c r="E6" s="7" t="s">
        <v>10</v>
      </c>
      <c r="F6" s="30" t="s">
        <v>243</v>
      </c>
      <c r="G6" s="37">
        <v>1200</v>
      </c>
      <c r="H6" s="66"/>
      <c r="I6" s="28"/>
      <c r="J6" s="7"/>
      <c r="K6" s="7"/>
      <c r="L6" s="2"/>
      <c r="M6" s="27" cm="1">
        <f t="array" ref="M6">IF(N6&lt;4,SUM(G6:L6),SUM(LARGE(G6:L6,{1;2;3;4})))</f>
        <v>1200</v>
      </c>
      <c r="N6" s="2">
        <f t="shared" si="0"/>
        <v>1</v>
      </c>
    </row>
    <row r="7" spans="1:14" x14ac:dyDescent="0.3">
      <c r="A7" s="47">
        <f>RANK(M7,$M$2:M21)</f>
        <v>6</v>
      </c>
      <c r="B7" s="7" t="s">
        <v>14</v>
      </c>
      <c r="C7" s="15" t="s">
        <v>12</v>
      </c>
      <c r="D7" s="4">
        <v>2011</v>
      </c>
      <c r="E7" s="4" t="s">
        <v>10</v>
      </c>
      <c r="F7" s="15" t="s">
        <v>117</v>
      </c>
      <c r="G7" s="25">
        <v>360</v>
      </c>
      <c r="H7" s="32">
        <v>360</v>
      </c>
      <c r="I7" s="28">
        <v>360</v>
      </c>
      <c r="J7" s="28"/>
      <c r="K7" s="28"/>
      <c r="L7" s="28"/>
      <c r="M7" s="27" cm="1">
        <f t="array" ref="M7">IF(N7&lt;4,SUM(G7:L7),SUM(LARGE(G7:L7,{1;2;3;4})))</f>
        <v>1080</v>
      </c>
      <c r="N7" s="2">
        <f t="shared" si="0"/>
        <v>3</v>
      </c>
    </row>
    <row r="8" spans="1:14" x14ac:dyDescent="0.3">
      <c r="A8" s="47">
        <f>RANK(M8,$M$2:M22)</f>
        <v>6</v>
      </c>
      <c r="B8" s="2" t="s">
        <v>14</v>
      </c>
      <c r="C8" s="18" t="s">
        <v>12</v>
      </c>
      <c r="D8" s="2">
        <v>2011</v>
      </c>
      <c r="E8" s="7" t="s">
        <v>10</v>
      </c>
      <c r="F8" s="15" t="s">
        <v>112</v>
      </c>
      <c r="G8" s="25">
        <v>360</v>
      </c>
      <c r="H8" s="32">
        <v>360</v>
      </c>
      <c r="I8" s="28">
        <v>360</v>
      </c>
      <c r="J8" s="7"/>
      <c r="K8" s="7"/>
      <c r="L8" s="2"/>
      <c r="M8" s="27" cm="1">
        <f t="array" ref="M8">IF(N8&lt;4,SUM(G8:L8),SUM(LARGE(G8:L8,{1;2;3;4})))</f>
        <v>1080</v>
      </c>
      <c r="N8" s="2">
        <f t="shared" si="0"/>
        <v>3</v>
      </c>
    </row>
    <row r="9" spans="1:14" x14ac:dyDescent="0.3">
      <c r="A9" s="47">
        <f>RANK(M9,$M$2:M23)</f>
        <v>8</v>
      </c>
      <c r="B9" s="2" t="s">
        <v>14</v>
      </c>
      <c r="C9" s="16" t="s">
        <v>76</v>
      </c>
      <c r="D9" s="2">
        <v>2011</v>
      </c>
      <c r="E9" s="7" t="s">
        <v>10</v>
      </c>
      <c r="F9" s="17" t="s">
        <v>134</v>
      </c>
      <c r="G9" s="37">
        <v>1020</v>
      </c>
      <c r="H9" s="7"/>
      <c r="I9" s="28"/>
      <c r="J9" s="28"/>
      <c r="K9" s="28"/>
      <c r="L9" s="28"/>
      <c r="M9" s="27" cm="1">
        <f t="array" ref="M9">IF(N9&lt;4,SUM(G9:L9),SUM(LARGE(G9:L9,{1;2;3;4})))</f>
        <v>1020</v>
      </c>
      <c r="N9" s="2">
        <f t="shared" si="0"/>
        <v>1</v>
      </c>
    </row>
    <row r="10" spans="1:14" x14ac:dyDescent="0.3">
      <c r="A10" s="47">
        <f>RANK(M10,$M$2:M24)</f>
        <v>9</v>
      </c>
      <c r="B10" s="7" t="s">
        <v>14</v>
      </c>
      <c r="C10" s="16" t="s">
        <v>55</v>
      </c>
      <c r="D10" s="2">
        <v>2010</v>
      </c>
      <c r="E10" s="3" t="s">
        <v>10</v>
      </c>
      <c r="F10" s="17" t="s">
        <v>139</v>
      </c>
      <c r="G10" s="7"/>
      <c r="H10" s="53">
        <v>840</v>
      </c>
      <c r="I10" s="43">
        <v>0</v>
      </c>
      <c r="J10" s="7"/>
      <c r="K10" s="7"/>
      <c r="L10" s="2"/>
      <c r="M10" s="27" cm="1">
        <f t="array" ref="M10">IF(N10&lt;4,SUM(G10:L10),SUM(LARGE(G10:L10,{1;2;3;4})))</f>
        <v>840</v>
      </c>
      <c r="N10" s="2">
        <f t="shared" si="0"/>
        <v>2</v>
      </c>
    </row>
    <row r="11" spans="1:14" x14ac:dyDescent="0.3">
      <c r="A11" s="47">
        <f>RANK(M11,$M$2:M25)</f>
        <v>10</v>
      </c>
      <c r="B11" s="2" t="s">
        <v>14</v>
      </c>
      <c r="C11" s="16" t="s">
        <v>76</v>
      </c>
      <c r="D11" s="2">
        <v>2010</v>
      </c>
      <c r="E11" s="3" t="s">
        <v>10</v>
      </c>
      <c r="F11" s="17" t="s">
        <v>142</v>
      </c>
      <c r="G11" s="7"/>
      <c r="H11" s="32">
        <v>240</v>
      </c>
      <c r="I11" s="28">
        <v>480</v>
      </c>
      <c r="J11" s="7"/>
      <c r="K11" s="7"/>
      <c r="L11" s="2"/>
      <c r="M11" s="27" cm="1">
        <f t="array" ref="M11">IF(N11&lt;4,SUM(G11:L11),SUM(LARGE(G11:L11,{1;2;3;4})))</f>
        <v>720</v>
      </c>
      <c r="N11" s="2">
        <f t="shared" si="0"/>
        <v>2</v>
      </c>
    </row>
    <row r="12" spans="1:14" x14ac:dyDescent="0.3">
      <c r="A12" s="47">
        <f>RANK(M12,$M$2:M26)</f>
        <v>11</v>
      </c>
      <c r="B12" s="2" t="s">
        <v>14</v>
      </c>
      <c r="C12" s="16" t="s">
        <v>76</v>
      </c>
      <c r="D12" s="2">
        <v>2012</v>
      </c>
      <c r="E12" s="3" t="s">
        <v>9</v>
      </c>
      <c r="F12" s="17" t="s">
        <v>113</v>
      </c>
      <c r="G12" s="7"/>
      <c r="H12" s="43">
        <v>0</v>
      </c>
      <c r="I12" s="28">
        <v>660</v>
      </c>
      <c r="J12" s="7"/>
      <c r="K12" s="7"/>
      <c r="L12" s="2"/>
      <c r="M12" s="27" cm="1">
        <f t="array" ref="M12">IF(N12&lt;4,SUM(G12:L12),SUM(LARGE(G12:L12,{1;2;3;4})))</f>
        <v>660</v>
      </c>
      <c r="N12" s="2">
        <f t="shared" si="0"/>
        <v>2</v>
      </c>
    </row>
    <row r="13" spans="1:14" x14ac:dyDescent="0.3">
      <c r="A13" s="47">
        <f>RANK(M13,$M$2:M27)</f>
        <v>11</v>
      </c>
      <c r="B13" s="2" t="s">
        <v>14</v>
      </c>
      <c r="C13" s="16" t="s">
        <v>19</v>
      </c>
      <c r="D13" s="2">
        <v>2012</v>
      </c>
      <c r="E13" s="3" t="s">
        <v>9</v>
      </c>
      <c r="F13" s="17" t="s">
        <v>110</v>
      </c>
      <c r="G13" s="7"/>
      <c r="H13" s="43">
        <v>0</v>
      </c>
      <c r="I13" s="28">
        <v>660</v>
      </c>
      <c r="J13" s="7"/>
      <c r="K13" s="7"/>
      <c r="L13" s="2"/>
      <c r="M13" s="27" cm="1">
        <f t="array" ref="M13">IF(N13&lt;4,SUM(G13:L13),SUM(LARGE(G13:L13,{1;2;3;4})))</f>
        <v>660</v>
      </c>
      <c r="N13" s="2">
        <f t="shared" si="0"/>
        <v>2</v>
      </c>
    </row>
    <row r="14" spans="1:14" x14ac:dyDescent="0.3">
      <c r="A14" s="47">
        <f>RANK(M14,$M$2:M28)</f>
        <v>13</v>
      </c>
      <c r="B14" s="7" t="s">
        <v>14</v>
      </c>
      <c r="C14" s="16" t="s">
        <v>76</v>
      </c>
      <c r="D14" s="2">
        <v>2011</v>
      </c>
      <c r="E14" s="3" t="s">
        <v>10</v>
      </c>
      <c r="F14" s="17" t="s">
        <v>349</v>
      </c>
      <c r="G14" s="2"/>
      <c r="H14" s="7"/>
      <c r="I14" s="25">
        <v>480</v>
      </c>
      <c r="J14" s="7"/>
      <c r="K14" s="7"/>
      <c r="L14" s="2"/>
      <c r="M14" s="27" cm="1">
        <f t="array" ref="M14">IF(N14&lt;4,SUM(H14:L14),SUM(LARGE(H14:L14,{1;2;3;4})))</f>
        <v>480</v>
      </c>
      <c r="N14" s="2">
        <f t="shared" si="0"/>
        <v>1</v>
      </c>
    </row>
    <row r="15" spans="1:14" x14ac:dyDescent="0.3">
      <c r="A15" s="47">
        <f>RANK(M15,$M$2:M29)</f>
        <v>13</v>
      </c>
      <c r="B15" s="2" t="s">
        <v>14</v>
      </c>
      <c r="C15" s="16" t="s">
        <v>4</v>
      </c>
      <c r="D15" s="2">
        <v>2011</v>
      </c>
      <c r="E15" s="7" t="s">
        <v>10</v>
      </c>
      <c r="F15" s="17" t="s">
        <v>118</v>
      </c>
      <c r="G15" s="25">
        <v>360</v>
      </c>
      <c r="H15" s="7"/>
      <c r="I15" s="28">
        <v>120</v>
      </c>
      <c r="J15" s="28"/>
      <c r="K15" s="28"/>
      <c r="L15" s="28"/>
      <c r="M15" s="27" cm="1">
        <f t="array" ref="M15">IF(N15&lt;4,SUM(G15:L15),SUM(LARGE(G15:L15,{1;2;3;4})))</f>
        <v>480</v>
      </c>
      <c r="N15" s="2">
        <f t="shared" si="0"/>
        <v>2</v>
      </c>
    </row>
    <row r="16" spans="1:14" x14ac:dyDescent="0.3">
      <c r="A16" s="47">
        <f>RANK(M16,$M$2:M30)</f>
        <v>13</v>
      </c>
      <c r="B16" s="2" t="s">
        <v>14</v>
      </c>
      <c r="C16" s="16" t="s">
        <v>24</v>
      </c>
      <c r="D16" s="2">
        <v>2010</v>
      </c>
      <c r="E16" s="4" t="s">
        <v>10</v>
      </c>
      <c r="F16" s="17" t="s">
        <v>144</v>
      </c>
      <c r="G16" s="25">
        <v>240</v>
      </c>
      <c r="H16" s="32">
        <v>240</v>
      </c>
      <c r="I16" s="28"/>
      <c r="J16" s="28"/>
      <c r="K16" s="28"/>
      <c r="L16" s="28"/>
      <c r="M16" s="27" cm="1">
        <f t="array" ref="M16">IF(N16&lt;4,SUM(G16:L16),SUM(LARGE(G16:L16,{1;2;3;4})))</f>
        <v>480</v>
      </c>
      <c r="N16" s="2">
        <f t="shared" si="0"/>
        <v>2</v>
      </c>
    </row>
    <row r="17" spans="1:14" x14ac:dyDescent="0.3">
      <c r="A17" s="47">
        <f>RANK(M17,$M$2:M31)</f>
        <v>13</v>
      </c>
      <c r="B17" s="2" t="s">
        <v>14</v>
      </c>
      <c r="C17" s="16" t="s">
        <v>76</v>
      </c>
      <c r="D17" s="2">
        <v>2010</v>
      </c>
      <c r="E17" s="4" t="s">
        <v>10</v>
      </c>
      <c r="F17" s="17" t="s">
        <v>146</v>
      </c>
      <c r="G17" s="25">
        <v>240</v>
      </c>
      <c r="H17" s="32">
        <v>240</v>
      </c>
      <c r="I17" s="28"/>
      <c r="J17" s="28"/>
      <c r="K17" s="28"/>
      <c r="L17" s="28"/>
      <c r="M17" s="27" cm="1">
        <f t="array" ref="M17">IF(N17&lt;4,SUM(G17:L17),SUM(LARGE(G17:L17,{1;2;3;4})))</f>
        <v>480</v>
      </c>
      <c r="N17" s="2">
        <f t="shared" si="0"/>
        <v>2</v>
      </c>
    </row>
    <row r="18" spans="1:14" x14ac:dyDescent="0.3">
      <c r="A18" s="47">
        <f>RANK(M18,$M$2:M32)</f>
        <v>17</v>
      </c>
      <c r="B18" s="7" t="s">
        <v>14</v>
      </c>
      <c r="C18" s="17" t="s">
        <v>55</v>
      </c>
      <c r="D18" s="7">
        <v>2011</v>
      </c>
      <c r="E18" s="4" t="s">
        <v>10</v>
      </c>
      <c r="F18" s="17" t="s">
        <v>131</v>
      </c>
      <c r="G18" s="25">
        <v>240</v>
      </c>
      <c r="H18" s="7"/>
      <c r="I18" s="28">
        <v>120</v>
      </c>
      <c r="J18" s="28"/>
      <c r="K18" s="28"/>
      <c r="L18" s="28"/>
      <c r="M18" s="27" cm="1">
        <f t="array" ref="M18">IF(N18&lt;4,SUM(G18:L18),SUM(LARGE(G18:L18,{1;2;3;4})))</f>
        <v>360</v>
      </c>
      <c r="N18" s="2">
        <f t="shared" si="0"/>
        <v>2</v>
      </c>
    </row>
    <row r="19" spans="1:14" x14ac:dyDescent="0.3">
      <c r="A19" s="47">
        <f>RANK(M19,$M$2:M33)</f>
        <v>17</v>
      </c>
      <c r="B19" s="7" t="s">
        <v>14</v>
      </c>
      <c r="C19" s="17" t="s">
        <v>55</v>
      </c>
      <c r="D19" s="2">
        <v>2010</v>
      </c>
      <c r="E19" s="4" t="s">
        <v>10</v>
      </c>
      <c r="F19" s="30" t="s">
        <v>141</v>
      </c>
      <c r="G19" s="25">
        <v>240</v>
      </c>
      <c r="H19" s="7"/>
      <c r="I19" s="28">
        <v>120</v>
      </c>
      <c r="J19" s="7"/>
      <c r="K19" s="7"/>
      <c r="L19" s="2"/>
      <c r="M19" s="27" cm="1">
        <f t="array" ref="M19">IF(N19&lt;4,SUM(G19:L19),SUM(LARGE(G19:L19,{1;2;3;4})))</f>
        <v>360</v>
      </c>
      <c r="N19" s="2">
        <f t="shared" si="0"/>
        <v>2</v>
      </c>
    </row>
    <row r="20" spans="1:14" x14ac:dyDescent="0.3">
      <c r="A20" s="47">
        <f>RANK(M20,$M$2:M34)</f>
        <v>17</v>
      </c>
      <c r="B20" s="7" t="s">
        <v>14</v>
      </c>
      <c r="C20" s="17" t="s">
        <v>24</v>
      </c>
      <c r="D20" s="7">
        <v>2011</v>
      </c>
      <c r="E20" s="4" t="s">
        <v>10</v>
      </c>
      <c r="F20" s="17" t="s">
        <v>114</v>
      </c>
      <c r="G20" s="25">
        <v>240</v>
      </c>
      <c r="H20" s="7"/>
      <c r="I20" s="28">
        <v>120</v>
      </c>
      <c r="J20" s="28"/>
      <c r="K20" s="28"/>
      <c r="L20" s="28"/>
      <c r="M20" s="27" cm="1">
        <f t="array" ref="M20">IF(N20&lt;4,SUM(G20:L20),SUM(LARGE(G20:L20,{1;2;3;4})))</f>
        <v>360</v>
      </c>
      <c r="N20" s="2">
        <f t="shared" si="0"/>
        <v>2</v>
      </c>
    </row>
    <row r="21" spans="1:14" x14ac:dyDescent="0.3">
      <c r="A21" s="47">
        <f>RANK(M21,$M$2:M35)</f>
        <v>17</v>
      </c>
      <c r="B21" s="2" t="s">
        <v>14</v>
      </c>
      <c r="C21" s="16" t="s">
        <v>12</v>
      </c>
      <c r="D21" s="2">
        <v>2010</v>
      </c>
      <c r="E21" s="3" t="s">
        <v>10</v>
      </c>
      <c r="F21" s="17" t="s">
        <v>136</v>
      </c>
      <c r="G21" s="7"/>
      <c r="H21" s="32">
        <v>360</v>
      </c>
      <c r="I21" s="28"/>
      <c r="J21" s="7"/>
      <c r="K21" s="7"/>
      <c r="L21" s="2"/>
      <c r="M21" s="27" cm="1">
        <f t="array" ref="M21">IF(N21&lt;4,SUM(G21:L21),SUM(LARGE(G21:L21,{1;2;3;4})))</f>
        <v>360</v>
      </c>
      <c r="N21" s="2">
        <f t="shared" si="0"/>
        <v>1</v>
      </c>
    </row>
    <row r="22" spans="1:14" x14ac:dyDescent="0.3">
      <c r="A22" s="47">
        <f>RANK(M22,$M$2:M36)</f>
        <v>17</v>
      </c>
      <c r="B22" s="2" t="s">
        <v>14</v>
      </c>
      <c r="C22" s="17" t="s">
        <v>12</v>
      </c>
      <c r="D22" s="7">
        <v>2010</v>
      </c>
      <c r="E22" s="3" t="s">
        <v>10</v>
      </c>
      <c r="F22" s="17" t="s">
        <v>325</v>
      </c>
      <c r="G22" s="7"/>
      <c r="H22" s="32">
        <v>360</v>
      </c>
      <c r="I22" s="28"/>
      <c r="J22" s="7"/>
      <c r="K22" s="7"/>
      <c r="L22" s="2"/>
      <c r="M22" s="27" cm="1">
        <f t="array" ref="M22">IF(N22&lt;4,SUM(G22:L22),SUM(LARGE(G22:L22,{1;2;3;4})))</f>
        <v>360</v>
      </c>
      <c r="N22" s="2">
        <f t="shared" si="0"/>
        <v>1</v>
      </c>
    </row>
    <row r="23" spans="1:14" x14ac:dyDescent="0.3">
      <c r="A23" s="47">
        <f>RANK(M23,$M$2:M37)</f>
        <v>17</v>
      </c>
      <c r="B23" s="7" t="s">
        <v>14</v>
      </c>
      <c r="C23" s="17" t="s">
        <v>4</v>
      </c>
      <c r="D23" s="7">
        <v>2012</v>
      </c>
      <c r="E23" s="7" t="s">
        <v>9</v>
      </c>
      <c r="F23" s="17" t="s">
        <v>186</v>
      </c>
      <c r="G23" s="25">
        <v>360</v>
      </c>
      <c r="H23" s="7"/>
      <c r="I23" s="43">
        <v>0</v>
      </c>
      <c r="J23" s="7"/>
      <c r="K23" s="7"/>
      <c r="L23" s="2"/>
      <c r="M23" s="27" cm="1">
        <f t="array" ref="M23">IF(N23&lt;4,SUM(G23:L23),SUM(LARGE(G23:L23,{1;2;3;4})))</f>
        <v>360</v>
      </c>
      <c r="N23" s="2">
        <f t="shared" si="0"/>
        <v>2</v>
      </c>
    </row>
    <row r="24" spans="1:14" x14ac:dyDescent="0.3">
      <c r="A24" s="47">
        <f>RANK(M24,$M$2:M38)</f>
        <v>23</v>
      </c>
      <c r="B24" s="2" t="s">
        <v>14</v>
      </c>
      <c r="C24" s="16" t="s">
        <v>4</v>
      </c>
      <c r="D24" s="2">
        <v>2010</v>
      </c>
      <c r="E24" s="4" t="s">
        <v>10</v>
      </c>
      <c r="F24" s="30" t="s">
        <v>326</v>
      </c>
      <c r="G24" s="7"/>
      <c r="H24" s="32">
        <v>240</v>
      </c>
      <c r="I24" s="28"/>
      <c r="J24" s="7"/>
      <c r="K24" s="7"/>
      <c r="L24" s="2"/>
      <c r="M24" s="27" cm="1">
        <f t="array" ref="M24">IF(N24&lt;4,SUM(G24:L24),SUM(LARGE(G24:L24,{1;2;3;4})))</f>
        <v>240</v>
      </c>
      <c r="N24" s="2">
        <f t="shared" si="0"/>
        <v>1</v>
      </c>
    </row>
    <row r="25" spans="1:14" x14ac:dyDescent="0.3">
      <c r="A25" s="47">
        <f>RANK(M25,$M$2:M39)</f>
        <v>23</v>
      </c>
      <c r="B25" s="2" t="s">
        <v>14</v>
      </c>
      <c r="C25" s="16" t="s">
        <v>76</v>
      </c>
      <c r="D25" s="2">
        <v>2010</v>
      </c>
      <c r="E25" s="4" t="s">
        <v>10</v>
      </c>
      <c r="F25" s="17" t="s">
        <v>149</v>
      </c>
      <c r="G25" s="25">
        <v>240</v>
      </c>
      <c r="H25" s="7"/>
      <c r="I25" s="28"/>
      <c r="J25" s="28"/>
      <c r="K25" s="28"/>
      <c r="L25" s="28"/>
      <c r="M25" s="27" cm="1">
        <f t="array" ref="M25">IF(N25&lt;4,SUM(G25:L25),SUM(LARGE(G25:L25,{1;2;3;4})))</f>
        <v>240</v>
      </c>
      <c r="N25" s="2">
        <f t="shared" si="0"/>
        <v>1</v>
      </c>
    </row>
    <row r="26" spans="1:14" x14ac:dyDescent="0.3">
      <c r="A26" s="47">
        <f>RANK(M26,$M$2:M40)</f>
        <v>23</v>
      </c>
      <c r="B26" s="2" t="s">
        <v>14</v>
      </c>
      <c r="C26" s="16" t="s">
        <v>24</v>
      </c>
      <c r="D26" s="2">
        <v>2010</v>
      </c>
      <c r="E26" s="3" t="s">
        <v>10</v>
      </c>
      <c r="F26" s="17" t="s">
        <v>300</v>
      </c>
      <c r="G26" s="7"/>
      <c r="H26" s="32">
        <v>240</v>
      </c>
      <c r="I26" s="28"/>
      <c r="J26" s="7"/>
      <c r="K26" s="7"/>
      <c r="L26" s="2"/>
      <c r="M26" s="27" cm="1">
        <f t="array" ref="M26">IF(N26&lt;4,SUM(G26:L26),SUM(LARGE(G26:L26,{1;2;3;4})))</f>
        <v>240</v>
      </c>
      <c r="N26" s="2">
        <f t="shared" si="0"/>
        <v>1</v>
      </c>
    </row>
    <row r="27" spans="1:14" x14ac:dyDescent="0.3">
      <c r="A27" s="47">
        <f>RANK(M27,$M$2:M41)</f>
        <v>26</v>
      </c>
      <c r="B27" s="7" t="s">
        <v>14</v>
      </c>
      <c r="C27" s="16" t="s">
        <v>4</v>
      </c>
      <c r="D27" s="4">
        <v>2010</v>
      </c>
      <c r="E27" s="3" t="s">
        <v>10</v>
      </c>
      <c r="F27" s="17" t="s">
        <v>369</v>
      </c>
      <c r="G27" s="2"/>
      <c r="H27" s="7"/>
      <c r="I27" s="25">
        <v>120</v>
      </c>
      <c r="J27" s="7"/>
      <c r="K27" s="7"/>
      <c r="L27" s="2"/>
      <c r="M27" s="27" cm="1">
        <f t="array" ref="M27">IF(N27&lt;4,SUM(H27:L27),SUM(LARGE(H27:L27,{1;2;3;4})))</f>
        <v>120</v>
      </c>
      <c r="N27" s="2">
        <f t="shared" si="0"/>
        <v>1</v>
      </c>
    </row>
    <row r="28" spans="1:14" x14ac:dyDescent="0.3">
      <c r="A28" s="47">
        <f>RANK(M28,$M$2:M42)</f>
        <v>26</v>
      </c>
      <c r="B28" s="7" t="s">
        <v>14</v>
      </c>
      <c r="C28" s="16" t="s">
        <v>4</v>
      </c>
      <c r="D28" s="2">
        <v>2010</v>
      </c>
      <c r="E28" s="3" t="s">
        <v>10</v>
      </c>
      <c r="F28" s="17" t="s">
        <v>368</v>
      </c>
      <c r="G28" s="2"/>
      <c r="H28" s="7"/>
      <c r="I28" s="25">
        <v>120</v>
      </c>
      <c r="J28" s="7"/>
      <c r="K28" s="7"/>
      <c r="L28" s="2"/>
      <c r="M28" s="27" cm="1">
        <f t="array" ref="M28">IF(N28&lt;4,SUM(H28:L28),SUM(LARGE(H28:L28,{1;2;3;4})))</f>
        <v>120</v>
      </c>
      <c r="N28" s="2">
        <f t="shared" si="0"/>
        <v>1</v>
      </c>
    </row>
    <row r="29" spans="1:14" x14ac:dyDescent="0.3">
      <c r="A29" s="47">
        <f>RANK(M29,$M$2:M43)</f>
        <v>26</v>
      </c>
      <c r="B29" s="7" t="s">
        <v>14</v>
      </c>
      <c r="C29" s="16" t="s">
        <v>24</v>
      </c>
      <c r="D29" s="2">
        <v>2010</v>
      </c>
      <c r="E29" s="3" t="s">
        <v>10</v>
      </c>
      <c r="F29" s="17" t="s">
        <v>145</v>
      </c>
      <c r="G29" s="2"/>
      <c r="H29" s="7"/>
      <c r="I29" s="25">
        <v>120</v>
      </c>
      <c r="J29" s="7"/>
      <c r="K29" s="7"/>
      <c r="L29" s="2"/>
      <c r="M29" s="27" cm="1">
        <f t="array" ref="M29">IF(N29&lt;4,SUM(H29:L29),SUM(LARGE(H29:L29,{1;2;3;4})))</f>
        <v>120</v>
      </c>
      <c r="N29" s="2">
        <f t="shared" si="0"/>
        <v>1</v>
      </c>
    </row>
    <row r="30" spans="1:14" x14ac:dyDescent="0.3">
      <c r="A30" s="47">
        <f>RANK(M30,$M$2:M44)</f>
        <v>26</v>
      </c>
      <c r="B30" s="7" t="s">
        <v>14</v>
      </c>
      <c r="C30" s="16" t="s">
        <v>4</v>
      </c>
      <c r="D30" s="4">
        <v>2010</v>
      </c>
      <c r="E30" s="3" t="s">
        <v>10</v>
      </c>
      <c r="F30" s="17" t="s">
        <v>196</v>
      </c>
      <c r="G30" s="2"/>
      <c r="H30" s="7"/>
      <c r="I30" s="25">
        <v>120</v>
      </c>
      <c r="J30" s="7"/>
      <c r="K30" s="7"/>
      <c r="L30" s="2"/>
      <c r="M30" s="27" cm="1">
        <f t="array" ref="M30">IF(N30&lt;4,SUM(H30:L30),SUM(LARGE(H30:L30,{1;2;3;4})))</f>
        <v>120</v>
      </c>
      <c r="N30" s="2">
        <f t="shared" si="0"/>
        <v>1</v>
      </c>
    </row>
    <row r="31" spans="1:14" x14ac:dyDescent="0.3">
      <c r="A31" s="47">
        <f>RANK(M31,$M$2:M45)</f>
        <v>30</v>
      </c>
      <c r="B31" s="2" t="s">
        <v>14</v>
      </c>
      <c r="C31" s="16" t="s">
        <v>4</v>
      </c>
      <c r="D31" s="2">
        <v>2009</v>
      </c>
      <c r="E31" s="60" t="s">
        <v>11</v>
      </c>
      <c r="F31" s="30" t="s">
        <v>324</v>
      </c>
      <c r="G31" s="7"/>
      <c r="H31" s="43">
        <v>0</v>
      </c>
      <c r="I31" s="28"/>
      <c r="J31" s="7"/>
      <c r="K31" s="7"/>
      <c r="L31" s="2"/>
      <c r="M31" s="27" cm="1">
        <f t="array" ref="M31">IF(N31&lt;4,SUM(G31:L31),SUM(LARGE(G31:L31,{1;2;3;4})))</f>
        <v>0</v>
      </c>
      <c r="N31" s="2">
        <f t="shared" si="0"/>
        <v>1</v>
      </c>
    </row>
    <row r="32" spans="1:14" x14ac:dyDescent="0.3">
      <c r="A32" s="47">
        <f>RANK(M32,$M$2:M46)</f>
        <v>30</v>
      </c>
      <c r="B32" s="7" t="s">
        <v>14</v>
      </c>
      <c r="C32" s="17" t="s">
        <v>6</v>
      </c>
      <c r="D32" s="7">
        <v>2010</v>
      </c>
      <c r="E32" s="4" t="s">
        <v>10</v>
      </c>
      <c r="F32" s="17" t="s">
        <v>138</v>
      </c>
      <c r="G32" s="43">
        <v>0</v>
      </c>
      <c r="H32" s="7"/>
      <c r="I32" s="28"/>
      <c r="J32" s="28"/>
      <c r="K32" s="28"/>
      <c r="L32" s="28"/>
      <c r="M32" s="27" cm="1">
        <f t="array" ref="M32">IF(N32&lt;4,SUM(G32:L32),SUM(LARGE(G32:L32,{1;2;3;4})))</f>
        <v>0</v>
      </c>
      <c r="N32" s="2">
        <f t="shared" si="0"/>
        <v>1</v>
      </c>
    </row>
    <row r="33" spans="1:14" x14ac:dyDescent="0.3">
      <c r="A33" s="47">
        <f>RANK(M33,$M$2:M47)</f>
        <v>30</v>
      </c>
      <c r="B33" s="7" t="s">
        <v>14</v>
      </c>
      <c r="C33" s="16" t="s">
        <v>4</v>
      </c>
      <c r="D33" s="2">
        <v>2011</v>
      </c>
      <c r="E33" s="3" t="s">
        <v>10</v>
      </c>
      <c r="F33" s="17" t="s">
        <v>301</v>
      </c>
      <c r="G33" s="2"/>
      <c r="H33" s="7"/>
      <c r="I33" s="43"/>
      <c r="J33" s="7"/>
      <c r="K33" s="7"/>
      <c r="L33" s="2"/>
      <c r="M33" s="27" cm="1">
        <f t="array" ref="M33">IF(N33&lt;4,SUM(H33:L33),SUM(LARGE(H33:L33,{1;2;3;4})))</f>
        <v>0</v>
      </c>
      <c r="N33" s="2">
        <f t="shared" si="0"/>
        <v>0</v>
      </c>
    </row>
    <row r="34" spans="1:14" x14ac:dyDescent="0.3">
      <c r="A34" s="47">
        <f>RANK(M34,$M$2:M48)</f>
        <v>30</v>
      </c>
      <c r="B34" s="7" t="s">
        <v>14</v>
      </c>
      <c r="C34" s="16" t="s">
        <v>4</v>
      </c>
      <c r="D34" s="2">
        <v>2010</v>
      </c>
      <c r="E34" s="3" t="s">
        <v>10</v>
      </c>
      <c r="F34" s="17" t="s">
        <v>128</v>
      </c>
      <c r="G34" s="7"/>
      <c r="H34" s="43">
        <v>0</v>
      </c>
      <c r="I34" s="28"/>
      <c r="J34" s="7"/>
      <c r="K34" s="7"/>
      <c r="L34" s="2"/>
      <c r="M34" s="27" cm="1">
        <f t="array" ref="M34">IF(N34&lt;4,SUM(G34:L34),SUM(LARGE(G34:L34,{1;2;3;4})))</f>
        <v>0</v>
      </c>
      <c r="N34" s="2">
        <f t="shared" si="0"/>
        <v>1</v>
      </c>
    </row>
  </sheetData>
  <autoFilter ref="A1:N1" xr:uid="{00000000-0001-0000-1000-000000000000}">
    <sortState xmlns:xlrd2="http://schemas.microsoft.com/office/spreadsheetml/2017/richdata2" ref="A2:N34">
      <sortCondition descending="1" ref="M1"/>
    </sortState>
  </autoFilter>
  <sortState xmlns:xlrd2="http://schemas.microsoft.com/office/spreadsheetml/2017/richdata2" ref="A2:N18">
    <sortCondition ref="A1:A18"/>
  </sortState>
  <conditionalFormatting sqref="F1">
    <cfRule type="duplicateValues" dxfId="619" priority="108" stopIfTrue="1"/>
    <cfRule type="duplicateValues" dxfId="618" priority="109" stopIfTrue="1"/>
    <cfRule type="duplicateValues" dxfId="617" priority="107" stopIfTrue="1"/>
  </conditionalFormatting>
  <conditionalFormatting sqref="F1:F11 F13:F18 F25 F28 F35:F1048576">
    <cfRule type="duplicateValues" dxfId="616" priority="1468"/>
    <cfRule type="duplicateValues" dxfId="615" priority="1461"/>
  </conditionalFormatting>
  <conditionalFormatting sqref="F1:F20 F25 F28 F35:F1048576">
    <cfRule type="duplicateValues" dxfId="614" priority="54"/>
  </conditionalFormatting>
  <conditionalFormatting sqref="F1:F28 F35:F1048576">
    <cfRule type="duplicateValues" dxfId="613" priority="31"/>
  </conditionalFormatting>
  <conditionalFormatting sqref="F2">
    <cfRule type="duplicateValues" dxfId="612" priority="117"/>
  </conditionalFormatting>
  <conditionalFormatting sqref="F3">
    <cfRule type="duplicateValues" dxfId="611" priority="104"/>
    <cfRule type="duplicateValues" dxfId="610" priority="105"/>
  </conditionalFormatting>
  <conditionalFormatting sqref="F4:F5">
    <cfRule type="duplicateValues" dxfId="609" priority="114"/>
  </conditionalFormatting>
  <conditionalFormatting sqref="F6">
    <cfRule type="duplicateValues" dxfId="608" priority="113"/>
  </conditionalFormatting>
  <conditionalFormatting sqref="F7">
    <cfRule type="duplicateValues" dxfId="607" priority="112"/>
  </conditionalFormatting>
  <conditionalFormatting sqref="F8">
    <cfRule type="duplicateValues" dxfId="606" priority="166" stopIfTrue="1"/>
    <cfRule type="duplicateValues" dxfId="605" priority="168" stopIfTrue="1"/>
    <cfRule type="duplicateValues" dxfId="604" priority="167" stopIfTrue="1"/>
  </conditionalFormatting>
  <conditionalFormatting sqref="F9">
    <cfRule type="duplicateValues" dxfId="603" priority="163" stopIfTrue="1"/>
    <cfRule type="duplicateValues" dxfId="602" priority="165" stopIfTrue="1"/>
    <cfRule type="duplicateValues" dxfId="601" priority="164" stopIfTrue="1"/>
  </conditionalFormatting>
  <conditionalFormatting sqref="F10">
    <cfRule type="duplicateValues" dxfId="600" priority="160" stopIfTrue="1"/>
    <cfRule type="duplicateValues" dxfId="599" priority="161" stopIfTrue="1"/>
    <cfRule type="duplicateValues" dxfId="598" priority="162" stopIfTrue="1"/>
  </conditionalFormatting>
  <conditionalFormatting sqref="F11">
    <cfRule type="duplicateValues" dxfId="597" priority="157" stopIfTrue="1"/>
    <cfRule type="duplicateValues" dxfId="596" priority="158" stopIfTrue="1"/>
    <cfRule type="duplicateValues" dxfId="595" priority="159" stopIfTrue="1"/>
  </conditionalFormatting>
  <conditionalFormatting sqref="F12">
    <cfRule type="duplicateValues" dxfId="594" priority="65"/>
    <cfRule type="duplicateValues" dxfId="593" priority="64"/>
    <cfRule type="duplicateValues" dxfId="592" priority="63"/>
  </conditionalFormatting>
  <conditionalFormatting sqref="F13">
    <cfRule type="duplicateValues" dxfId="591" priority="146" stopIfTrue="1"/>
    <cfRule type="duplicateValues" dxfId="590" priority="147" stopIfTrue="1"/>
    <cfRule type="duplicateValues" dxfId="589" priority="148" stopIfTrue="1"/>
    <cfRule type="duplicateValues" dxfId="588" priority="145" stopIfTrue="1"/>
  </conditionalFormatting>
  <conditionalFormatting sqref="F14:F15">
    <cfRule type="duplicateValues" dxfId="587" priority="196" stopIfTrue="1"/>
    <cfRule type="duplicateValues" dxfId="586" priority="195" stopIfTrue="1"/>
    <cfRule type="duplicateValues" dxfId="585" priority="197" stopIfTrue="1"/>
  </conditionalFormatting>
  <conditionalFormatting sqref="F16:F18">
    <cfRule type="duplicateValues" dxfId="584" priority="1467" stopIfTrue="1"/>
    <cfRule type="duplicateValues" dxfId="583" priority="1466" stopIfTrue="1"/>
    <cfRule type="duplicateValues" dxfId="582" priority="1465" stopIfTrue="1"/>
  </conditionalFormatting>
  <conditionalFormatting sqref="F19">
    <cfRule type="duplicateValues" dxfId="581" priority="62"/>
    <cfRule type="duplicateValues" dxfId="580" priority="61"/>
    <cfRule type="duplicateValues" dxfId="579" priority="60"/>
    <cfRule type="duplicateValues" dxfId="578" priority="59"/>
  </conditionalFormatting>
  <conditionalFormatting sqref="F20">
    <cfRule type="duplicateValues" dxfId="577" priority="58"/>
    <cfRule type="duplicateValues" dxfId="576" priority="57"/>
    <cfRule type="duplicateValues" dxfId="575" priority="56"/>
    <cfRule type="duplicateValues" dxfId="574" priority="55"/>
  </conditionalFormatting>
  <conditionalFormatting sqref="F21">
    <cfRule type="duplicateValues" dxfId="573" priority="50"/>
    <cfRule type="duplicateValues" dxfId="572" priority="51"/>
    <cfRule type="duplicateValues" dxfId="571" priority="52"/>
    <cfRule type="duplicateValues" dxfId="570" priority="53"/>
  </conditionalFormatting>
  <conditionalFormatting sqref="F22">
    <cfRule type="duplicateValues" dxfId="569" priority="44"/>
    <cfRule type="duplicateValues" dxfId="568" priority="45"/>
    <cfRule type="duplicateValues" dxfId="567" priority="43"/>
    <cfRule type="duplicateValues" dxfId="566" priority="42"/>
  </conditionalFormatting>
  <conditionalFormatting sqref="F23">
    <cfRule type="duplicateValues" dxfId="565" priority="48"/>
    <cfRule type="duplicateValues" dxfId="564" priority="47"/>
    <cfRule type="duplicateValues" dxfId="563" priority="46"/>
    <cfRule type="duplicateValues" dxfId="562" priority="49"/>
  </conditionalFormatting>
  <conditionalFormatting sqref="F24">
    <cfRule type="duplicateValues" dxfId="561" priority="41"/>
    <cfRule type="duplicateValues" dxfId="560" priority="39"/>
    <cfRule type="duplicateValues" dxfId="559" priority="40"/>
    <cfRule type="duplicateValues" dxfId="558" priority="38"/>
  </conditionalFormatting>
  <conditionalFormatting sqref="F25 F28 F35:F1048576">
    <cfRule type="duplicateValues" dxfId="557" priority="1472"/>
  </conditionalFormatting>
  <conditionalFormatting sqref="F26">
    <cfRule type="duplicateValues" dxfId="556" priority="37"/>
    <cfRule type="duplicateValues" dxfId="555" priority="36"/>
    <cfRule type="duplicateValues" dxfId="554" priority="35"/>
  </conditionalFormatting>
  <conditionalFormatting sqref="F27">
    <cfRule type="duplicateValues" dxfId="553" priority="34"/>
    <cfRule type="duplicateValues" dxfId="552" priority="33"/>
    <cfRule type="duplicateValues" dxfId="551" priority="32"/>
  </conditionalFormatting>
  <conditionalFormatting sqref="F29">
    <cfRule type="duplicateValues" dxfId="550" priority="30"/>
    <cfRule type="duplicateValues" dxfId="549" priority="29"/>
    <cfRule type="duplicateValues" dxfId="548" priority="27"/>
    <cfRule type="duplicateValues" dxfId="547" priority="26"/>
    <cfRule type="duplicateValues" dxfId="546" priority="28"/>
  </conditionalFormatting>
  <conditionalFormatting sqref="F30">
    <cfRule type="duplicateValues" dxfId="545" priority="24"/>
    <cfRule type="duplicateValues" dxfId="544" priority="23"/>
    <cfRule type="duplicateValues" dxfId="543" priority="22"/>
    <cfRule type="duplicateValues" dxfId="542" priority="21"/>
    <cfRule type="duplicateValues" dxfId="541" priority="25"/>
  </conditionalFormatting>
  <conditionalFormatting sqref="F31">
    <cfRule type="duplicateValues" dxfId="540" priority="19"/>
    <cfRule type="duplicateValues" dxfId="539" priority="18"/>
    <cfRule type="duplicateValues" dxfId="538" priority="17"/>
    <cfRule type="duplicateValues" dxfId="537" priority="16"/>
    <cfRule type="duplicateValues" dxfId="536" priority="20"/>
  </conditionalFormatting>
  <conditionalFormatting sqref="F32">
    <cfRule type="duplicateValues" dxfId="535" priority="15" stopIfTrue="1"/>
    <cfRule type="duplicateValues" dxfId="534" priority="14" stopIfTrue="1"/>
    <cfRule type="duplicateValues" dxfId="533" priority="12"/>
    <cfRule type="duplicateValues" dxfId="532" priority="11"/>
    <cfRule type="duplicateValues" dxfId="531" priority="10"/>
    <cfRule type="duplicateValues" dxfId="530" priority="13" stopIfTrue="1"/>
  </conditionalFormatting>
  <conditionalFormatting sqref="F33">
    <cfRule type="duplicateValues" dxfId="529" priority="9"/>
    <cfRule type="duplicateValues" dxfId="528" priority="7"/>
    <cfRule type="duplicateValues" dxfId="527" priority="6"/>
    <cfRule type="duplicateValues" dxfId="526" priority="5"/>
    <cfRule type="duplicateValues" dxfId="525" priority="8"/>
  </conditionalFormatting>
  <conditionalFormatting sqref="F34">
    <cfRule type="duplicateValues" dxfId="524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30"/>
  <sheetViews>
    <sheetView zoomScaleNormal="100" workbookViewId="0">
      <pane ySplit="1" topLeftCell="A2" activePane="bottomLeft" state="frozen"/>
      <selection pane="bottomLeft" activeCell="I9" sqref="I9"/>
    </sheetView>
  </sheetViews>
  <sheetFormatPr defaultColWidth="9.109375" defaultRowHeight="13.8" outlineLevelCol="1" x14ac:dyDescent="0.3"/>
  <cols>
    <col min="1" max="1" width="5.4414062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441406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RANK(N2,$N$2:N26)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110</v>
      </c>
      <c r="G2" s="37">
        <v>1020</v>
      </c>
      <c r="H2" s="43">
        <v>0</v>
      </c>
      <c r="I2" s="53">
        <v>660</v>
      </c>
      <c r="J2" s="32"/>
      <c r="K2" s="32"/>
      <c r="L2" s="32"/>
      <c r="M2" s="32"/>
      <c r="N2" s="27" cm="1">
        <f t="array" ref="N2">IF(O2&lt;4,SUM(G2:M2),SUM(LARGE(G2:M2,{1;2;3;4})))</f>
        <v>1680</v>
      </c>
      <c r="O2" s="2">
        <f t="shared" ref="O2:O30" si="0">COUNT(G2:M2)</f>
        <v>3</v>
      </c>
    </row>
    <row r="3" spans="1:15" x14ac:dyDescent="0.3">
      <c r="A3" s="47">
        <f>RANK(N3,$N$2:N27)</f>
        <v>2</v>
      </c>
      <c r="B3" s="7" t="s">
        <v>14</v>
      </c>
      <c r="C3" s="17" t="s">
        <v>12</v>
      </c>
      <c r="D3" s="7">
        <v>2012</v>
      </c>
      <c r="E3" s="7" t="s">
        <v>9</v>
      </c>
      <c r="F3" s="17" t="s">
        <v>113</v>
      </c>
      <c r="G3" s="25">
        <v>120</v>
      </c>
      <c r="H3" s="43">
        <v>0</v>
      </c>
      <c r="I3" s="53">
        <v>660</v>
      </c>
      <c r="J3" s="32"/>
      <c r="K3" s="32"/>
      <c r="L3" s="32"/>
      <c r="M3" s="32"/>
      <c r="N3" s="27" cm="1">
        <f t="array" ref="N3">IF(O3&lt;4,SUM(G3:M3),SUM(LARGE(G3:M3,{1;2;3;4})))</f>
        <v>780</v>
      </c>
      <c r="O3" s="2">
        <f t="shared" si="0"/>
        <v>3</v>
      </c>
    </row>
    <row r="4" spans="1:15" x14ac:dyDescent="0.3">
      <c r="A4" s="47">
        <f>RANK(N4,$N$2:N28)</f>
        <v>3</v>
      </c>
      <c r="B4" s="4" t="s">
        <v>14</v>
      </c>
      <c r="C4" s="15" t="s">
        <v>4</v>
      </c>
      <c r="D4" s="4">
        <v>2013</v>
      </c>
      <c r="E4" s="7" t="s">
        <v>9</v>
      </c>
      <c r="F4" s="15" t="s">
        <v>94</v>
      </c>
      <c r="G4" s="25">
        <v>240</v>
      </c>
      <c r="H4" s="32">
        <v>120</v>
      </c>
      <c r="I4" s="32">
        <v>240</v>
      </c>
      <c r="J4" s="28"/>
      <c r="K4" s="28"/>
      <c r="L4" s="28"/>
      <c r="M4" s="28"/>
      <c r="N4" s="27" cm="1">
        <f t="array" ref="N4">IF(O4&lt;4,SUM(G4:M4),SUM(LARGE(G4:M4,{1;2;3;4})))</f>
        <v>600</v>
      </c>
      <c r="O4" s="2">
        <f t="shared" si="0"/>
        <v>3</v>
      </c>
    </row>
    <row r="5" spans="1:15" x14ac:dyDescent="0.3">
      <c r="A5" s="47">
        <f>RANK(N5,$N$2:N29)</f>
        <v>3</v>
      </c>
      <c r="B5" s="7" t="s">
        <v>14</v>
      </c>
      <c r="C5" s="17" t="s">
        <v>4</v>
      </c>
      <c r="D5" s="7">
        <v>2015</v>
      </c>
      <c r="E5" s="7" t="s">
        <v>8</v>
      </c>
      <c r="F5" s="17" t="s">
        <v>95</v>
      </c>
      <c r="G5" s="25">
        <v>240</v>
      </c>
      <c r="H5" s="32">
        <v>180</v>
      </c>
      <c r="I5" s="32">
        <v>180</v>
      </c>
      <c r="J5" s="7"/>
      <c r="K5" s="7"/>
      <c r="L5" s="7"/>
      <c r="M5" s="2"/>
      <c r="N5" s="27" cm="1">
        <f t="array" ref="N5">IF(O5&lt;4,SUM(G5:M5),SUM(LARGE(G5:M5,{1;2;3;4})))</f>
        <v>600</v>
      </c>
      <c r="O5" s="2">
        <f t="shared" si="0"/>
        <v>3</v>
      </c>
    </row>
    <row r="6" spans="1:15" x14ac:dyDescent="0.3">
      <c r="A6" s="47">
        <f>RANK(N6,$N$2:N30)</f>
        <v>5</v>
      </c>
      <c r="B6" s="4" t="s">
        <v>14</v>
      </c>
      <c r="C6" s="15" t="s">
        <v>4</v>
      </c>
      <c r="D6" s="7">
        <v>2012</v>
      </c>
      <c r="E6" s="7" t="s">
        <v>9</v>
      </c>
      <c r="F6" s="15" t="s">
        <v>122</v>
      </c>
      <c r="G6" s="25">
        <v>180</v>
      </c>
      <c r="H6" s="32">
        <v>180</v>
      </c>
      <c r="I6" s="32">
        <v>180</v>
      </c>
      <c r="J6" s="32"/>
      <c r="K6" s="32"/>
      <c r="L6" s="32"/>
      <c r="M6" s="32"/>
      <c r="N6" s="27" cm="1">
        <f t="array" ref="N6">IF(O6&lt;4,SUM(G6:M6),SUM(LARGE(G6:M6,{1;2;3;4})))</f>
        <v>540</v>
      </c>
      <c r="O6" s="2">
        <f t="shared" si="0"/>
        <v>3</v>
      </c>
    </row>
    <row r="7" spans="1:15" x14ac:dyDescent="0.3">
      <c r="A7" s="47">
        <f>RANK(N7,$N$2:N31)</f>
        <v>6</v>
      </c>
      <c r="B7" s="7" t="s">
        <v>14</v>
      </c>
      <c r="C7" s="17" t="s">
        <v>4</v>
      </c>
      <c r="D7" s="7">
        <v>2012</v>
      </c>
      <c r="E7" s="7" t="s">
        <v>9</v>
      </c>
      <c r="F7" s="17" t="s">
        <v>186</v>
      </c>
      <c r="G7" s="39">
        <v>360</v>
      </c>
      <c r="H7" s="32">
        <v>120</v>
      </c>
      <c r="I7" s="43">
        <v>0</v>
      </c>
      <c r="J7" s="32"/>
      <c r="K7" s="32"/>
      <c r="L7" s="32"/>
      <c r="M7" s="32"/>
      <c r="N7" s="27" cm="1">
        <f t="array" ref="N7">IF(O7&lt;4,SUM(G7:M7),SUM(LARGE(G7:M7,{1;2;3;4})))</f>
        <v>480</v>
      </c>
      <c r="O7" s="2">
        <f t="shared" si="0"/>
        <v>3</v>
      </c>
    </row>
    <row r="8" spans="1:15" x14ac:dyDescent="0.3">
      <c r="A8" s="47">
        <f>RANK(N8,$N$2:N32)</f>
        <v>6</v>
      </c>
      <c r="B8" s="7" t="s">
        <v>14</v>
      </c>
      <c r="C8" s="17" t="s">
        <v>76</v>
      </c>
      <c r="D8" s="7">
        <v>2014</v>
      </c>
      <c r="E8" s="7" t="s">
        <v>8</v>
      </c>
      <c r="F8" s="17" t="s">
        <v>93</v>
      </c>
      <c r="G8" s="25">
        <v>120</v>
      </c>
      <c r="H8" s="32">
        <v>120</v>
      </c>
      <c r="I8" s="32">
        <v>240</v>
      </c>
      <c r="J8" s="32"/>
      <c r="K8" s="32"/>
      <c r="L8" s="32"/>
      <c r="M8" s="32"/>
      <c r="N8" s="27" cm="1">
        <f t="array" ref="N8">IF(O8&lt;4,SUM(G8:M8),SUM(LARGE(G8:M8,{1;2;3;4})))</f>
        <v>480</v>
      </c>
      <c r="O8" s="2">
        <f t="shared" si="0"/>
        <v>3</v>
      </c>
    </row>
    <row r="9" spans="1:15" x14ac:dyDescent="0.3">
      <c r="A9" s="47">
        <f>RANK(N9,$N$2:N33)</f>
        <v>8</v>
      </c>
      <c r="B9" s="4" t="s">
        <v>14</v>
      </c>
      <c r="C9" s="15" t="s">
        <v>4</v>
      </c>
      <c r="D9" s="7">
        <v>2012</v>
      </c>
      <c r="E9" s="7" t="s">
        <v>9</v>
      </c>
      <c r="F9" s="15" t="s">
        <v>123</v>
      </c>
      <c r="G9" s="36">
        <v>180</v>
      </c>
      <c r="H9" s="32">
        <v>120</v>
      </c>
      <c r="I9" s="32">
        <v>120</v>
      </c>
      <c r="J9" s="32"/>
      <c r="K9" s="32"/>
      <c r="L9" s="32"/>
      <c r="M9" s="32"/>
      <c r="N9" s="27" cm="1">
        <f t="array" ref="N9">IF(O9&lt;4,SUM(G9:M9),SUM(LARGE(G9:M9,{1;2;3;4})))</f>
        <v>420</v>
      </c>
      <c r="O9" s="2">
        <f t="shared" si="0"/>
        <v>3</v>
      </c>
    </row>
    <row r="10" spans="1:15" x14ac:dyDescent="0.3">
      <c r="A10" s="47">
        <f>RANK(N10,$N$2:N34)</f>
        <v>9</v>
      </c>
      <c r="B10" s="7" t="s">
        <v>14</v>
      </c>
      <c r="C10" s="17" t="s">
        <v>4</v>
      </c>
      <c r="D10" s="7">
        <v>2012</v>
      </c>
      <c r="E10" s="7" t="s">
        <v>9</v>
      </c>
      <c r="F10" s="17" t="s">
        <v>119</v>
      </c>
      <c r="G10" s="25">
        <v>120</v>
      </c>
      <c r="H10" s="32">
        <v>240</v>
      </c>
      <c r="I10" s="7"/>
      <c r="J10" s="32"/>
      <c r="K10" s="32"/>
      <c r="L10" s="32"/>
      <c r="M10" s="32"/>
      <c r="N10" s="27" cm="1">
        <f t="array" ref="N10">IF(O10&lt;4,SUM(G10:M10),SUM(LARGE(G10:M10,{1;2;3;4})))</f>
        <v>360</v>
      </c>
      <c r="O10" s="2">
        <f t="shared" si="0"/>
        <v>2</v>
      </c>
    </row>
    <row r="11" spans="1:15" x14ac:dyDescent="0.3">
      <c r="A11" s="47">
        <f>RANK(N11,$N$2:N35)</f>
        <v>9</v>
      </c>
      <c r="B11" s="7" t="s">
        <v>14</v>
      </c>
      <c r="C11" s="17" t="s">
        <v>4</v>
      </c>
      <c r="D11" s="7">
        <v>2012</v>
      </c>
      <c r="E11" s="7" t="s">
        <v>9</v>
      </c>
      <c r="F11" s="17" t="s">
        <v>121</v>
      </c>
      <c r="G11" s="25">
        <v>120</v>
      </c>
      <c r="H11" s="32">
        <v>240</v>
      </c>
      <c r="I11" s="7"/>
      <c r="J11" s="32"/>
      <c r="K11" s="32"/>
      <c r="L11" s="32"/>
      <c r="M11" s="32"/>
      <c r="N11" s="27" cm="1">
        <f t="array" ref="N11">IF(O11&lt;4,SUM(G11:M11),SUM(LARGE(G11:M11,{1;2;3;4})))</f>
        <v>360</v>
      </c>
      <c r="O11" s="2">
        <f t="shared" si="0"/>
        <v>2</v>
      </c>
    </row>
    <row r="12" spans="1:15" x14ac:dyDescent="0.3">
      <c r="A12" s="47">
        <f>RANK(N12,$N$2:N36)</f>
        <v>11</v>
      </c>
      <c r="B12" s="7" t="s">
        <v>14</v>
      </c>
      <c r="C12" s="17" t="s">
        <v>12</v>
      </c>
      <c r="D12" s="7">
        <v>2013</v>
      </c>
      <c r="E12" s="7" t="s">
        <v>9</v>
      </c>
      <c r="F12" s="17" t="s">
        <v>96</v>
      </c>
      <c r="G12" s="25">
        <v>60</v>
      </c>
      <c r="H12" s="32">
        <v>80</v>
      </c>
      <c r="I12" s="32">
        <v>80</v>
      </c>
      <c r="J12" s="32"/>
      <c r="K12" s="32"/>
      <c r="L12" s="32"/>
      <c r="M12" s="32"/>
      <c r="N12" s="27" cm="1">
        <f t="array" ref="N12">IF(O12&lt;4,SUM(G12:M12),SUM(LARGE(G12:M12,{1;2;3;4})))</f>
        <v>220</v>
      </c>
      <c r="O12" s="2">
        <f t="shared" si="0"/>
        <v>3</v>
      </c>
    </row>
    <row r="13" spans="1:15" x14ac:dyDescent="0.3">
      <c r="A13" s="47">
        <f>RANK(N13,$N$2:N37)</f>
        <v>11</v>
      </c>
      <c r="B13" s="7" t="s">
        <v>14</v>
      </c>
      <c r="C13" s="17" t="s">
        <v>12</v>
      </c>
      <c r="D13" s="7">
        <v>2013</v>
      </c>
      <c r="E13" s="7" t="s">
        <v>9</v>
      </c>
      <c r="F13" s="17" t="s">
        <v>199</v>
      </c>
      <c r="G13" s="25">
        <v>60</v>
      </c>
      <c r="H13" s="32">
        <v>80</v>
      </c>
      <c r="I13" s="32">
        <v>80</v>
      </c>
      <c r="J13" s="28"/>
      <c r="K13" s="28"/>
      <c r="L13" s="28"/>
      <c r="M13" s="28"/>
      <c r="N13" s="27" cm="1">
        <f t="array" ref="N13">IF(O13&lt;4,SUM(G13:M13),SUM(LARGE(G13:M13,{1;2;3;4})))</f>
        <v>220</v>
      </c>
      <c r="O13" s="2">
        <f t="shared" si="0"/>
        <v>3</v>
      </c>
    </row>
    <row r="14" spans="1:15" x14ac:dyDescent="0.3">
      <c r="A14" s="47">
        <f>RANK(N14,$N$2:N38)</f>
        <v>13</v>
      </c>
      <c r="B14" s="2" t="s">
        <v>14</v>
      </c>
      <c r="C14" s="16" t="s">
        <v>4</v>
      </c>
      <c r="D14" s="2">
        <v>2013</v>
      </c>
      <c r="E14" s="2" t="s">
        <v>9</v>
      </c>
      <c r="F14" s="17" t="s">
        <v>98</v>
      </c>
      <c r="G14" s="36">
        <v>80</v>
      </c>
      <c r="H14" s="32">
        <v>80</v>
      </c>
      <c r="I14" s="7"/>
      <c r="J14" s="7"/>
      <c r="K14" s="7"/>
      <c r="L14" s="7"/>
      <c r="M14" s="2"/>
      <c r="N14" s="27" cm="1">
        <f t="array" ref="N14">IF(O14&lt;4,SUM(G14:M14),SUM(LARGE(G14:M14,{1;2;3;4})))</f>
        <v>160</v>
      </c>
      <c r="O14" s="2">
        <f t="shared" si="0"/>
        <v>2</v>
      </c>
    </row>
    <row r="15" spans="1:15" x14ac:dyDescent="0.3">
      <c r="A15" s="47">
        <f>RANK(N15,$N$2:N39)</f>
        <v>13</v>
      </c>
      <c r="B15" s="2" t="s">
        <v>14</v>
      </c>
      <c r="C15" s="16" t="s">
        <v>4</v>
      </c>
      <c r="D15" s="2">
        <v>2013</v>
      </c>
      <c r="E15" s="3" t="s">
        <v>9</v>
      </c>
      <c r="F15" s="17" t="s">
        <v>101</v>
      </c>
      <c r="G15" s="25">
        <v>80</v>
      </c>
      <c r="H15" s="32">
        <v>80</v>
      </c>
      <c r="I15" s="7"/>
      <c r="J15" s="7"/>
      <c r="K15" s="7"/>
      <c r="L15" s="7"/>
      <c r="M15" s="2"/>
      <c r="N15" s="27" cm="1">
        <f t="array" ref="N15">IF(O15&lt;4,SUM(G15:M15),SUM(LARGE(G15:M15,{1;2;3;4})))</f>
        <v>160</v>
      </c>
      <c r="O15" s="2">
        <f t="shared" si="0"/>
        <v>2</v>
      </c>
    </row>
    <row r="16" spans="1:15" x14ac:dyDescent="0.3">
      <c r="A16" s="47">
        <f>RANK(N16,$N$2:N40)</f>
        <v>15</v>
      </c>
      <c r="B16" s="7" t="s">
        <v>14</v>
      </c>
      <c r="C16" s="15" t="s">
        <v>76</v>
      </c>
      <c r="D16" s="2">
        <v>2012</v>
      </c>
      <c r="E16" s="2" t="s">
        <v>9</v>
      </c>
      <c r="F16" s="15" t="s">
        <v>125</v>
      </c>
      <c r="H16" s="32">
        <v>60</v>
      </c>
      <c r="I16" s="32">
        <v>80</v>
      </c>
      <c r="J16" s="7"/>
      <c r="K16" s="7"/>
      <c r="L16" s="7"/>
      <c r="M16" s="2"/>
      <c r="N16" s="27" cm="1">
        <f t="array" ref="N16">IF(O16&lt;4,SUM(G16:M16),SUM(LARGE(G16:M16,{1;2;3;4})))</f>
        <v>140</v>
      </c>
      <c r="O16" s="2">
        <f t="shared" si="0"/>
        <v>2</v>
      </c>
    </row>
    <row r="17" spans="1:15" x14ac:dyDescent="0.3">
      <c r="A17" s="47">
        <f>RANK(N17,$N$2:N41)</f>
        <v>15</v>
      </c>
      <c r="B17" s="7" t="s">
        <v>14</v>
      </c>
      <c r="C17" s="16" t="s">
        <v>76</v>
      </c>
      <c r="D17" s="2">
        <v>2012</v>
      </c>
      <c r="E17" s="2" t="s">
        <v>9</v>
      </c>
      <c r="F17" s="17" t="s">
        <v>309</v>
      </c>
      <c r="G17" s="7"/>
      <c r="H17" s="32">
        <v>60</v>
      </c>
      <c r="I17" s="32">
        <v>80</v>
      </c>
      <c r="J17" s="7"/>
      <c r="K17" s="7"/>
      <c r="L17" s="7"/>
      <c r="M17" s="2"/>
      <c r="N17" s="27" cm="1">
        <f t="array" ref="N17">IF(O17&lt;4,SUM(G17:M17),SUM(LARGE(G17:M17,{1;2;3;4})))</f>
        <v>140</v>
      </c>
      <c r="O17" s="2">
        <f t="shared" si="0"/>
        <v>2</v>
      </c>
    </row>
    <row r="18" spans="1:15" x14ac:dyDescent="0.3">
      <c r="A18" s="47">
        <f>RANK(N18,$N$2:N42)</f>
        <v>17</v>
      </c>
      <c r="B18" s="7" t="s">
        <v>14</v>
      </c>
      <c r="C18" s="16" t="s">
        <v>115</v>
      </c>
      <c r="D18" s="2">
        <v>2012</v>
      </c>
      <c r="E18" s="2" t="s">
        <v>9</v>
      </c>
      <c r="F18" s="17" t="s">
        <v>116</v>
      </c>
      <c r="G18" s="7"/>
      <c r="H18" s="7"/>
      <c r="I18" s="25">
        <v>120</v>
      </c>
      <c r="J18" s="7"/>
      <c r="K18" s="7"/>
      <c r="L18" s="7"/>
      <c r="M18" s="2"/>
      <c r="N18" s="27" cm="1">
        <f t="array" ref="N18">IF(O18&lt;4,SUM(G18:M18),SUM(LARGE(G18:M18,{1;2;3;4})))</f>
        <v>120</v>
      </c>
      <c r="O18" s="2">
        <f t="shared" si="0"/>
        <v>1</v>
      </c>
    </row>
    <row r="19" spans="1:15" x14ac:dyDescent="0.3">
      <c r="A19" s="47">
        <f>RANK(N19,$N$2:N43)</f>
        <v>17</v>
      </c>
      <c r="B19" s="2" t="s">
        <v>14</v>
      </c>
      <c r="C19" s="18" t="s">
        <v>19</v>
      </c>
      <c r="D19" s="2">
        <v>2013</v>
      </c>
      <c r="E19" s="7" t="s">
        <v>9</v>
      </c>
      <c r="F19" s="15" t="s">
        <v>175</v>
      </c>
      <c r="G19" s="25">
        <v>60</v>
      </c>
      <c r="H19" s="32">
        <v>60</v>
      </c>
      <c r="I19" s="7"/>
      <c r="J19" s="28"/>
      <c r="K19" s="28"/>
      <c r="L19" s="28"/>
      <c r="M19" s="28"/>
      <c r="N19" s="27" cm="1">
        <f t="array" ref="N19">IF(O19&lt;4,SUM(G19:M19),SUM(LARGE(G19:M19,{1;2;3;4})))</f>
        <v>120</v>
      </c>
      <c r="O19" s="2">
        <f t="shared" si="0"/>
        <v>2</v>
      </c>
    </row>
    <row r="20" spans="1:15" x14ac:dyDescent="0.3">
      <c r="A20" s="47">
        <f>RANK(N20,$N$2:N44)</f>
        <v>19</v>
      </c>
      <c r="B20" s="7" t="s">
        <v>14</v>
      </c>
      <c r="C20" s="16" t="s">
        <v>4</v>
      </c>
      <c r="D20" s="2">
        <v>2012</v>
      </c>
      <c r="E20" s="2" t="s">
        <v>9</v>
      </c>
      <c r="F20" s="17" t="s">
        <v>129</v>
      </c>
      <c r="G20" s="7"/>
      <c r="H20" s="32">
        <v>80</v>
      </c>
      <c r="I20" s="7"/>
      <c r="J20" s="7"/>
      <c r="K20" s="7"/>
      <c r="L20" s="7"/>
      <c r="M20" s="2"/>
      <c r="N20" s="27" cm="1">
        <f t="array" ref="N20">IF(O20&lt;4,SUM(G20:M20),SUM(LARGE(G20:M20,{1;2;3;4})))</f>
        <v>80</v>
      </c>
      <c r="O20" s="2">
        <f t="shared" si="0"/>
        <v>1</v>
      </c>
    </row>
    <row r="21" spans="1:15" x14ac:dyDescent="0.3">
      <c r="A21" s="47">
        <f>RANK(N21,$N$2:N45)</f>
        <v>19</v>
      </c>
      <c r="B21" s="7" t="s">
        <v>14</v>
      </c>
      <c r="C21" s="18" t="s">
        <v>76</v>
      </c>
      <c r="D21" s="2">
        <v>2015</v>
      </c>
      <c r="E21" s="3" t="s">
        <v>8</v>
      </c>
      <c r="F21" s="15" t="s">
        <v>92</v>
      </c>
      <c r="G21" s="7"/>
      <c r="H21" s="32">
        <v>80</v>
      </c>
      <c r="I21" s="7"/>
      <c r="J21" s="7"/>
      <c r="K21" s="7"/>
      <c r="L21" s="7"/>
      <c r="M21" s="2"/>
      <c r="N21" s="27" cm="1">
        <f t="array" ref="N21">IF(O21&lt;4,SUM(G21:M21),SUM(LARGE(G21:M21,{1;2;3;4})))</f>
        <v>80</v>
      </c>
      <c r="O21" s="2">
        <f t="shared" si="0"/>
        <v>1</v>
      </c>
    </row>
    <row r="22" spans="1:15" x14ac:dyDescent="0.3">
      <c r="A22" s="47">
        <f>RANK(N22,$N$2:N46)</f>
        <v>21</v>
      </c>
      <c r="B22" s="7" t="s">
        <v>14</v>
      </c>
      <c r="C22" s="16" t="s">
        <v>290</v>
      </c>
      <c r="D22" s="4">
        <v>2013</v>
      </c>
      <c r="E22" s="2" t="s">
        <v>9</v>
      </c>
      <c r="F22" s="17" t="s">
        <v>178</v>
      </c>
      <c r="G22" s="7"/>
      <c r="H22" s="32">
        <v>60</v>
      </c>
      <c r="I22" s="7"/>
      <c r="J22" s="7"/>
      <c r="K22" s="7"/>
      <c r="L22" s="7"/>
      <c r="M22" s="2"/>
      <c r="N22" s="27" cm="1">
        <f t="array" ref="N22">IF(O22&lt;4,SUM(G22:M22),SUM(LARGE(G22:M22,{1;2;3;4})))</f>
        <v>60</v>
      </c>
      <c r="O22" s="2">
        <f t="shared" si="0"/>
        <v>1</v>
      </c>
    </row>
    <row r="23" spans="1:15" x14ac:dyDescent="0.3">
      <c r="A23" s="47">
        <f>RANK(N23,$N$2:N47)</f>
        <v>21</v>
      </c>
      <c r="B23" s="7" t="s">
        <v>14</v>
      </c>
      <c r="C23" s="16" t="s">
        <v>4</v>
      </c>
      <c r="D23" s="2">
        <v>2012</v>
      </c>
      <c r="E23" s="2" t="s">
        <v>9</v>
      </c>
      <c r="F23" s="17" t="s">
        <v>120</v>
      </c>
      <c r="G23" s="7"/>
      <c r="H23" s="32">
        <v>60</v>
      </c>
      <c r="I23" s="7"/>
      <c r="J23" s="7"/>
      <c r="K23" s="7"/>
      <c r="L23" s="7"/>
      <c r="M23" s="2"/>
      <c r="N23" s="27" cm="1">
        <f t="array" ref="N23">IF(O23&lt;4,SUM(G23:M23),SUM(LARGE(G23:M23,{1;2;3;4})))</f>
        <v>60</v>
      </c>
      <c r="O23" s="2">
        <f t="shared" si="0"/>
        <v>1</v>
      </c>
    </row>
    <row r="24" spans="1:15" x14ac:dyDescent="0.3">
      <c r="A24" s="47">
        <f>RANK(N24,$N$2:N48)</f>
        <v>21</v>
      </c>
      <c r="B24" s="4" t="s">
        <v>14</v>
      </c>
      <c r="C24" s="15" t="s">
        <v>4</v>
      </c>
      <c r="D24" s="4">
        <v>2013</v>
      </c>
      <c r="E24" s="7" t="s">
        <v>9</v>
      </c>
      <c r="F24" s="30" t="s">
        <v>220</v>
      </c>
      <c r="G24" s="25">
        <v>60</v>
      </c>
      <c r="H24" s="32"/>
      <c r="I24" s="7"/>
      <c r="J24" s="7"/>
      <c r="K24" s="7"/>
      <c r="L24" s="7"/>
      <c r="M24" s="2"/>
      <c r="N24" s="27" cm="1">
        <f t="array" ref="N24">IF(O24&lt;4,SUM(G24:M24),SUM(LARGE(G24:M24,{1;2;3;4})))</f>
        <v>60</v>
      </c>
      <c r="O24" s="2">
        <f t="shared" si="0"/>
        <v>1</v>
      </c>
    </row>
    <row r="25" spans="1:15" x14ac:dyDescent="0.3">
      <c r="A25" s="47">
        <f>RANK(N25,$N$2:N49)</f>
        <v>21</v>
      </c>
      <c r="B25" s="7" t="s">
        <v>14</v>
      </c>
      <c r="C25" s="17" t="s">
        <v>4</v>
      </c>
      <c r="D25" s="4">
        <v>2013</v>
      </c>
      <c r="E25" s="3" t="s">
        <v>9</v>
      </c>
      <c r="F25" s="30" t="s">
        <v>205</v>
      </c>
      <c r="G25" s="25">
        <v>60</v>
      </c>
      <c r="H25" s="32"/>
      <c r="I25" s="7"/>
      <c r="J25" s="7"/>
      <c r="K25" s="7"/>
      <c r="L25" s="7"/>
      <c r="M25" s="2"/>
      <c r="N25" s="27" cm="1">
        <f t="array" ref="N25">IF(O25&lt;4,SUM(G25:M25),SUM(LARGE(G25:M25,{1;2;3;4})))</f>
        <v>60</v>
      </c>
      <c r="O25" s="2">
        <f t="shared" si="0"/>
        <v>1</v>
      </c>
    </row>
    <row r="26" spans="1:15" x14ac:dyDescent="0.3">
      <c r="A26" s="47">
        <f>RANK(N26,$N$2:N50)</f>
        <v>21</v>
      </c>
      <c r="B26" s="4" t="s">
        <v>14</v>
      </c>
      <c r="C26" s="15" t="s">
        <v>19</v>
      </c>
      <c r="D26" s="7">
        <v>2013</v>
      </c>
      <c r="E26" s="7" t="s">
        <v>9</v>
      </c>
      <c r="F26" s="30" t="s">
        <v>179</v>
      </c>
      <c r="G26" s="25">
        <v>60</v>
      </c>
      <c r="H26" s="32"/>
      <c r="I26" s="7"/>
      <c r="J26" s="7"/>
      <c r="K26" s="7"/>
      <c r="L26" s="7"/>
      <c r="M26" s="2"/>
      <c r="N26" s="27" cm="1">
        <f t="array" ref="N26">IF(O26&lt;4,SUM(G26:M26),SUM(LARGE(G26:M26,{1;2;3;4})))</f>
        <v>60</v>
      </c>
      <c r="O26" s="2">
        <f t="shared" si="0"/>
        <v>1</v>
      </c>
    </row>
    <row r="27" spans="1:15" x14ac:dyDescent="0.3">
      <c r="A27" s="47">
        <f>RANK(N27,$N$2:N51)</f>
        <v>21</v>
      </c>
      <c r="B27" s="4" t="s">
        <v>14</v>
      </c>
      <c r="C27" s="16" t="s">
        <v>19</v>
      </c>
      <c r="D27" s="2">
        <v>2013</v>
      </c>
      <c r="E27" s="2" t="s">
        <v>9</v>
      </c>
      <c r="F27" s="30" t="s">
        <v>251</v>
      </c>
      <c r="G27" s="25">
        <v>60</v>
      </c>
      <c r="H27" s="32"/>
      <c r="I27" s="7"/>
      <c r="J27" s="7"/>
      <c r="K27" s="7"/>
      <c r="L27" s="7"/>
      <c r="M27" s="2"/>
      <c r="N27" s="27" cm="1">
        <f t="array" ref="N27">IF(O27&lt;4,SUM(G27:M27),SUM(LARGE(G27:M27,{1;2;3;4})))</f>
        <v>60</v>
      </c>
      <c r="O27" s="2">
        <f t="shared" si="0"/>
        <v>1</v>
      </c>
    </row>
    <row r="28" spans="1:15" x14ac:dyDescent="0.3">
      <c r="A28" s="47">
        <f>RANK(N28,$N$2:N52)</f>
        <v>21</v>
      </c>
      <c r="B28" s="7" t="s">
        <v>14</v>
      </c>
      <c r="C28" s="40" t="s">
        <v>4</v>
      </c>
      <c r="D28" s="41"/>
      <c r="E28" s="41"/>
      <c r="F28" s="30" t="s">
        <v>265</v>
      </c>
      <c r="G28" s="25">
        <v>60</v>
      </c>
      <c r="H28" s="32"/>
      <c r="I28" s="7"/>
      <c r="J28" s="7"/>
      <c r="K28" s="7"/>
      <c r="L28" s="7"/>
      <c r="M28" s="2"/>
      <c r="N28" s="27" cm="1">
        <f t="array" ref="N28">IF(O28&lt;4,SUM(G28:M28),SUM(LARGE(G28:M28,{1;2;3;4})))</f>
        <v>60</v>
      </c>
      <c r="O28" s="2">
        <f t="shared" si="0"/>
        <v>1</v>
      </c>
    </row>
    <row r="29" spans="1:15" x14ac:dyDescent="0.3">
      <c r="A29" s="47">
        <f>RANK(N29,$N$2:N53)</f>
        <v>28</v>
      </c>
      <c r="B29" s="7" t="s">
        <v>14</v>
      </c>
      <c r="C29" s="17" t="s">
        <v>4</v>
      </c>
      <c r="D29" s="7">
        <v>2014</v>
      </c>
      <c r="E29" s="7" t="s">
        <v>8</v>
      </c>
      <c r="F29" s="17" t="s">
        <v>99</v>
      </c>
      <c r="G29" s="43">
        <v>0</v>
      </c>
      <c r="H29" s="43">
        <v>0</v>
      </c>
      <c r="I29" s="7"/>
      <c r="J29" s="7"/>
      <c r="K29" s="7"/>
      <c r="L29" s="7"/>
      <c r="M29" s="2"/>
      <c r="N29" s="27" cm="1">
        <f t="array" ref="N29">IF(O29&lt;4,SUM(G29:M29),SUM(LARGE(G29:M29,{1;2;3;4})))</f>
        <v>0</v>
      </c>
      <c r="O29" s="2">
        <f t="shared" si="0"/>
        <v>2</v>
      </c>
    </row>
    <row r="30" spans="1:15" x14ac:dyDescent="0.3">
      <c r="A30" s="47">
        <f>RANK(N30,$N$2:N54)</f>
        <v>28</v>
      </c>
      <c r="B30" s="7" t="s">
        <v>14</v>
      </c>
      <c r="C30" s="17" t="s">
        <v>4</v>
      </c>
      <c r="D30" s="7">
        <v>2014</v>
      </c>
      <c r="E30" s="4" t="s">
        <v>8</v>
      </c>
      <c r="F30" s="30" t="s">
        <v>264</v>
      </c>
      <c r="G30" s="43">
        <v>0</v>
      </c>
      <c r="H30" s="32"/>
      <c r="I30" s="7"/>
      <c r="J30" s="7"/>
      <c r="K30" s="7"/>
      <c r="L30" s="7"/>
      <c r="M30" s="2"/>
      <c r="N30" s="27" cm="1">
        <f t="array" ref="N30">IF(O30&lt;4,SUM(G30:M30),SUM(LARGE(G30:M30,{1;2;3;4})))</f>
        <v>0</v>
      </c>
      <c r="O30" s="2">
        <f t="shared" si="0"/>
        <v>1</v>
      </c>
    </row>
  </sheetData>
  <autoFilter ref="A1:O1" xr:uid="{00000000-0001-0000-0F00-000000000000}">
    <sortState xmlns:xlrd2="http://schemas.microsoft.com/office/spreadsheetml/2017/richdata2" ref="A2:O30">
      <sortCondition descending="1" ref="N1"/>
    </sortState>
  </autoFilter>
  <sortState xmlns:xlrd2="http://schemas.microsoft.com/office/spreadsheetml/2017/richdata2" ref="A2:O23">
    <sortCondition ref="A1:A23"/>
  </sortState>
  <conditionalFormatting sqref="F1">
    <cfRule type="duplicateValues" dxfId="523" priority="86" stopIfTrue="1"/>
    <cfRule type="duplicateValues" dxfId="522" priority="87" stopIfTrue="1"/>
    <cfRule type="duplicateValues" dxfId="521" priority="88" stopIfTrue="1"/>
  </conditionalFormatting>
  <conditionalFormatting sqref="F1:F21 F23 F31:F1048576">
    <cfRule type="duplicateValues" dxfId="520" priority="1446"/>
  </conditionalFormatting>
  <conditionalFormatting sqref="F2">
    <cfRule type="duplicateValues" dxfId="519" priority="153" stopIfTrue="1"/>
    <cfRule type="duplicateValues" dxfId="518" priority="152" stopIfTrue="1"/>
    <cfRule type="duplicateValues" dxfId="517" priority="151" stopIfTrue="1"/>
  </conditionalFormatting>
  <conditionalFormatting sqref="F3">
    <cfRule type="duplicateValues" dxfId="516" priority="150"/>
  </conditionalFormatting>
  <conditionalFormatting sqref="F4">
    <cfRule type="duplicateValues" dxfId="515" priority="91"/>
  </conditionalFormatting>
  <conditionalFormatting sqref="F5">
    <cfRule type="duplicateValues" dxfId="514" priority="148" stopIfTrue="1"/>
    <cfRule type="duplicateValues" dxfId="513" priority="147" stopIfTrue="1"/>
    <cfRule type="duplicateValues" dxfId="512" priority="146" stopIfTrue="1"/>
  </conditionalFormatting>
  <conditionalFormatting sqref="F6">
    <cfRule type="duplicateValues" dxfId="511" priority="145" stopIfTrue="1"/>
    <cfRule type="duplicateValues" dxfId="510" priority="144" stopIfTrue="1"/>
    <cfRule type="duplicateValues" dxfId="509" priority="143" stopIfTrue="1"/>
  </conditionalFormatting>
  <conditionalFormatting sqref="F7">
    <cfRule type="duplicateValues" dxfId="508" priority="139" stopIfTrue="1"/>
    <cfRule type="duplicateValues" dxfId="507" priority="138" stopIfTrue="1"/>
    <cfRule type="duplicateValues" dxfId="506" priority="137" stopIfTrue="1"/>
  </conditionalFormatting>
  <conditionalFormatting sqref="F8">
    <cfRule type="duplicateValues" dxfId="505" priority="136" stopIfTrue="1"/>
    <cfRule type="duplicateValues" dxfId="504" priority="135" stopIfTrue="1"/>
    <cfRule type="duplicateValues" dxfId="503" priority="134" stopIfTrue="1"/>
  </conditionalFormatting>
  <conditionalFormatting sqref="F9:F10">
    <cfRule type="duplicateValues" dxfId="502" priority="90"/>
  </conditionalFormatting>
  <conditionalFormatting sqref="F11">
    <cfRule type="duplicateValues" dxfId="501" priority="126" stopIfTrue="1"/>
    <cfRule type="duplicateValues" dxfId="500" priority="128" stopIfTrue="1"/>
    <cfRule type="duplicateValues" dxfId="499" priority="127" stopIfTrue="1"/>
  </conditionalFormatting>
  <conditionalFormatting sqref="F12">
    <cfRule type="duplicateValues" dxfId="498" priority="122" stopIfTrue="1"/>
    <cfRule type="duplicateValues" dxfId="497" priority="123" stopIfTrue="1"/>
    <cfRule type="duplicateValues" dxfId="496" priority="124" stopIfTrue="1"/>
    <cfRule type="duplicateValues" dxfId="495" priority="125" stopIfTrue="1"/>
  </conditionalFormatting>
  <conditionalFormatting sqref="F13:F14">
    <cfRule type="duplicateValues" dxfId="494" priority="172" stopIfTrue="1"/>
    <cfRule type="duplicateValues" dxfId="493" priority="173" stopIfTrue="1"/>
    <cfRule type="duplicateValues" dxfId="492" priority="174" stopIfTrue="1"/>
  </conditionalFormatting>
  <conditionalFormatting sqref="F15:F19 F23">
    <cfRule type="duplicateValues" dxfId="491" priority="1440" stopIfTrue="1"/>
    <cfRule type="duplicateValues" dxfId="490" priority="1441" stopIfTrue="1"/>
    <cfRule type="duplicateValues" dxfId="489" priority="1442" stopIfTrue="1"/>
  </conditionalFormatting>
  <conditionalFormatting sqref="F20">
    <cfRule type="duplicateValues" dxfId="488" priority="120" stopIfTrue="1"/>
    <cfRule type="duplicateValues" dxfId="487" priority="121" stopIfTrue="1"/>
    <cfRule type="duplicateValues" dxfId="486" priority="119" stopIfTrue="1"/>
  </conditionalFormatting>
  <conditionalFormatting sqref="F21">
    <cfRule type="duplicateValues" dxfId="485" priority="89"/>
  </conditionalFormatting>
  <conditionalFormatting sqref="F22">
    <cfRule type="duplicateValues" dxfId="484" priority="48"/>
    <cfRule type="duplicateValues" dxfId="483" priority="47"/>
  </conditionalFormatting>
  <conditionalFormatting sqref="F24">
    <cfRule type="duplicateValues" dxfId="482" priority="26"/>
    <cfRule type="duplicateValues" dxfId="481" priority="27"/>
    <cfRule type="duplicateValues" dxfId="480" priority="29"/>
    <cfRule type="duplicateValues" dxfId="479" priority="28"/>
  </conditionalFormatting>
  <conditionalFormatting sqref="F25">
    <cfRule type="duplicateValues" dxfId="478" priority="22"/>
    <cfRule type="duplicateValues" dxfId="477" priority="23"/>
    <cfRule type="duplicateValues" dxfId="476" priority="24"/>
    <cfRule type="duplicateValues" dxfId="475" priority="25"/>
  </conditionalFormatting>
  <conditionalFormatting sqref="F26">
    <cfRule type="duplicateValues" dxfId="474" priority="19"/>
    <cfRule type="duplicateValues" dxfId="473" priority="20"/>
    <cfRule type="duplicateValues" dxfId="472" priority="21"/>
    <cfRule type="duplicateValues" dxfId="471" priority="18"/>
  </conditionalFormatting>
  <conditionalFormatting sqref="F27">
    <cfRule type="duplicateValues" dxfId="470" priority="15"/>
    <cfRule type="duplicateValues" dxfId="469" priority="17"/>
    <cfRule type="duplicateValues" dxfId="468" priority="14"/>
    <cfRule type="duplicateValues" dxfId="467" priority="16"/>
  </conditionalFormatting>
  <conditionalFormatting sqref="F28">
    <cfRule type="duplicateValues" dxfId="466" priority="13"/>
    <cfRule type="duplicateValues" dxfId="465" priority="10"/>
    <cfRule type="duplicateValues" dxfId="464" priority="11"/>
    <cfRule type="duplicateValues" dxfId="463" priority="12"/>
  </conditionalFormatting>
  <conditionalFormatting sqref="F29">
    <cfRule type="duplicateValues" dxfId="462" priority="6"/>
    <cfRule type="duplicateValues" dxfId="461" priority="9"/>
    <cfRule type="duplicateValues" dxfId="460" priority="8"/>
    <cfRule type="duplicateValues" dxfId="459" priority="7"/>
  </conditionalFormatting>
  <conditionalFormatting sqref="F30">
    <cfRule type="duplicateValues" dxfId="458" priority="3"/>
    <cfRule type="duplicateValues" dxfId="457" priority="2"/>
    <cfRule type="duplicateValues" dxfId="456" priority="1"/>
    <cfRule type="duplicateValues" dxfId="455" priority="5"/>
    <cfRule type="duplicateValues" dxfId="454" priority="4"/>
  </conditionalFormatting>
  <conditionalFormatting sqref="F31:F1048576">
    <cfRule type="duplicateValues" dxfId="453" priority="1450"/>
    <cfRule type="duplicateValues" dxfId="452" priority="145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25"/>
  <sheetViews>
    <sheetView zoomScaleNormal="100" workbookViewId="0">
      <pane ySplit="1" topLeftCell="A2" activePane="bottomLeft" state="frozen"/>
      <selection pane="bottomLeft" activeCell="I7" sqref="I7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1.5546875" style="23" customWidth="1"/>
    <col min="7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77734375" style="5" customWidth="1" collapsed="1"/>
    <col min="15" max="15" width="8.44140625" style="1" customWidth="1"/>
    <col min="16" max="19" width="9.109375" style="1"/>
    <col min="20" max="20" width="4.6640625" style="1" bestFit="1" customWidth="1"/>
    <col min="21" max="21" width="18.5546875" style="1" bestFit="1" customWidth="1"/>
    <col min="22" max="16384" width="9.109375" style="1"/>
  </cols>
  <sheetData>
    <row r="1" spans="1:15" s="19" customFormat="1" ht="42.6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RANK(N2,$N$2:N43)</f>
        <v>1</v>
      </c>
      <c r="B2" s="7" t="s">
        <v>14</v>
      </c>
      <c r="C2" s="17" t="s">
        <v>4</v>
      </c>
      <c r="D2" s="7">
        <v>2015</v>
      </c>
      <c r="E2" s="7" t="s">
        <v>8</v>
      </c>
      <c r="F2" s="17" t="s">
        <v>95</v>
      </c>
      <c r="G2" s="37">
        <v>240</v>
      </c>
      <c r="H2" s="53">
        <v>180</v>
      </c>
      <c r="I2" s="53">
        <v>180</v>
      </c>
      <c r="J2" s="28"/>
      <c r="K2" s="28"/>
      <c r="L2" s="28"/>
      <c r="M2" s="28"/>
      <c r="N2" s="27" cm="1">
        <f t="array" ref="N2">IF(O2&lt;4,SUM(G2:M2),SUM(LARGE(G2:M2,{1;2;3;4})))</f>
        <v>600</v>
      </c>
      <c r="O2" s="2">
        <f t="shared" ref="O2:O25" si="0">COUNT(G2:M2)</f>
        <v>3</v>
      </c>
    </row>
    <row r="3" spans="1:15" x14ac:dyDescent="0.3">
      <c r="A3" s="47">
        <f>RANK(N3,$N$2:N44)</f>
        <v>2</v>
      </c>
      <c r="B3" s="7" t="s">
        <v>14</v>
      </c>
      <c r="C3" s="15" t="s">
        <v>76</v>
      </c>
      <c r="D3" s="4">
        <v>2014</v>
      </c>
      <c r="E3" s="4" t="s">
        <v>8</v>
      </c>
      <c r="F3" s="15" t="s">
        <v>93</v>
      </c>
      <c r="G3" s="39">
        <v>120</v>
      </c>
      <c r="H3" s="53">
        <v>120</v>
      </c>
      <c r="I3" s="53">
        <v>240</v>
      </c>
      <c r="J3" s="28"/>
      <c r="K3" s="28"/>
      <c r="L3" s="28"/>
      <c r="M3" s="28"/>
      <c r="N3" s="27" cm="1">
        <f t="array" ref="N3">IF(O3&lt;4,SUM(G3:M3),SUM(LARGE(G3:M3,{1;2;3;4})))</f>
        <v>480</v>
      </c>
      <c r="O3" s="2">
        <f t="shared" si="0"/>
        <v>3</v>
      </c>
    </row>
    <row r="4" spans="1:15" x14ac:dyDescent="0.3">
      <c r="A4" s="47">
        <f>RANK(N4,$N$2:N45)</f>
        <v>3</v>
      </c>
      <c r="B4" s="7" t="s">
        <v>14</v>
      </c>
      <c r="C4" s="17" t="s">
        <v>4</v>
      </c>
      <c r="D4" s="7">
        <v>2014</v>
      </c>
      <c r="E4" s="4" t="s">
        <v>8</v>
      </c>
      <c r="F4" s="17" t="s">
        <v>97</v>
      </c>
      <c r="G4" s="25">
        <v>80</v>
      </c>
      <c r="H4" s="28">
        <v>80</v>
      </c>
      <c r="I4" s="28">
        <v>60</v>
      </c>
      <c r="J4" s="28"/>
      <c r="K4" s="28"/>
      <c r="L4" s="28"/>
      <c r="M4" s="28"/>
      <c r="N4" s="27" cm="1">
        <f t="array" ref="N4">IF(O4&lt;4,SUM(G4:M4),SUM(LARGE(G4:M4,{1;2;3;4})))</f>
        <v>220</v>
      </c>
      <c r="O4" s="2">
        <f t="shared" si="0"/>
        <v>3</v>
      </c>
    </row>
    <row r="5" spans="1:15" x14ac:dyDescent="0.3">
      <c r="A5" s="47">
        <f>RANK(N5,$N$2:N46)</f>
        <v>3</v>
      </c>
      <c r="B5" s="7" t="s">
        <v>14</v>
      </c>
      <c r="C5" s="17" t="s">
        <v>19</v>
      </c>
      <c r="D5" s="7">
        <v>2014</v>
      </c>
      <c r="E5" s="7" t="s">
        <v>8</v>
      </c>
      <c r="F5" s="17" t="s">
        <v>176</v>
      </c>
      <c r="G5" s="25">
        <v>80</v>
      </c>
      <c r="H5" s="28">
        <v>80</v>
      </c>
      <c r="I5" s="28">
        <v>60</v>
      </c>
      <c r="J5" s="28"/>
      <c r="K5" s="28"/>
      <c r="L5" s="28"/>
      <c r="M5" s="28"/>
      <c r="N5" s="27" cm="1">
        <f t="array" ref="N5">IF(O5&lt;4,SUM(G5:M5),SUM(LARGE(G5:M5,{1;2;3;4})))</f>
        <v>220</v>
      </c>
      <c r="O5" s="2">
        <f t="shared" si="0"/>
        <v>3</v>
      </c>
    </row>
    <row r="6" spans="1:15" x14ac:dyDescent="0.3">
      <c r="A6" s="47">
        <f>RANK(N6,$N$2:N47)</f>
        <v>5</v>
      </c>
      <c r="B6" s="7" t="s">
        <v>14</v>
      </c>
      <c r="C6" s="17" t="s">
        <v>55</v>
      </c>
      <c r="D6" s="7">
        <v>2014</v>
      </c>
      <c r="E6" s="7" t="s">
        <v>8</v>
      </c>
      <c r="F6" s="17" t="s">
        <v>100</v>
      </c>
      <c r="G6" s="36">
        <v>60</v>
      </c>
      <c r="H6" s="28">
        <v>60</v>
      </c>
      <c r="I6" s="28">
        <v>80</v>
      </c>
      <c r="J6" s="28"/>
      <c r="K6" s="28"/>
      <c r="L6" s="28"/>
      <c r="M6" s="28"/>
      <c r="N6" s="27" cm="1">
        <f t="array" ref="N6">IF(O6&lt;4,SUM(G6:M6),SUM(LARGE(G6:M6,{1;2;3;4})))</f>
        <v>200</v>
      </c>
      <c r="O6" s="2">
        <f t="shared" si="0"/>
        <v>3</v>
      </c>
    </row>
    <row r="7" spans="1:15" x14ac:dyDescent="0.3">
      <c r="A7" s="47">
        <f>RANK(N7,$N$2:N48)</f>
        <v>5</v>
      </c>
      <c r="B7" s="7" t="s">
        <v>14</v>
      </c>
      <c r="C7" s="17" t="s">
        <v>45</v>
      </c>
      <c r="D7" s="7">
        <v>2014</v>
      </c>
      <c r="E7" s="4" t="s">
        <v>8</v>
      </c>
      <c r="F7" s="17" t="s">
        <v>102</v>
      </c>
      <c r="G7" s="25">
        <v>60</v>
      </c>
      <c r="H7" s="28">
        <v>60</v>
      </c>
      <c r="I7" s="28">
        <v>80</v>
      </c>
      <c r="J7" s="28"/>
      <c r="K7" s="28"/>
      <c r="L7" s="28"/>
      <c r="M7" s="28"/>
      <c r="N7" s="27" cm="1">
        <f t="array" ref="N7">IF(O7&lt;4,SUM(G7:M7),SUM(LARGE(G7:M7,{1;2;3;4})))</f>
        <v>200</v>
      </c>
      <c r="O7" s="2">
        <f t="shared" si="0"/>
        <v>3</v>
      </c>
    </row>
    <row r="8" spans="1:15" x14ac:dyDescent="0.3">
      <c r="A8" s="47">
        <f>RANK(N8,$N$2:N49)</f>
        <v>7</v>
      </c>
      <c r="B8" s="7" t="s">
        <v>14</v>
      </c>
      <c r="C8" s="15" t="s">
        <v>76</v>
      </c>
      <c r="D8" s="7">
        <v>2015</v>
      </c>
      <c r="E8" s="4" t="s">
        <v>8</v>
      </c>
      <c r="F8" s="15" t="s">
        <v>92</v>
      </c>
      <c r="G8" s="36">
        <v>30</v>
      </c>
      <c r="H8" s="53">
        <v>80</v>
      </c>
      <c r="I8" s="28">
        <v>40</v>
      </c>
      <c r="J8" s="28"/>
      <c r="K8" s="28"/>
      <c r="L8" s="28"/>
      <c r="M8" s="28"/>
      <c r="N8" s="27" cm="1">
        <f t="array" ref="N8">IF(O8&lt;4,SUM(G8:M8),SUM(LARGE(G8:M8,{1;2;3;4})))</f>
        <v>150</v>
      </c>
      <c r="O8" s="2">
        <f t="shared" si="0"/>
        <v>3</v>
      </c>
    </row>
    <row r="9" spans="1:15" x14ac:dyDescent="0.3">
      <c r="A9" s="47">
        <f>RANK(N9,$N$2:N50)</f>
        <v>8</v>
      </c>
      <c r="B9" s="7" t="s">
        <v>14</v>
      </c>
      <c r="C9" s="17" t="s">
        <v>76</v>
      </c>
      <c r="D9" s="7">
        <v>2014</v>
      </c>
      <c r="E9" s="4" t="s">
        <v>8</v>
      </c>
      <c r="F9" s="17" t="s">
        <v>106</v>
      </c>
      <c r="G9" s="25">
        <v>40</v>
      </c>
      <c r="H9" s="28">
        <v>40</v>
      </c>
      <c r="I9" s="28">
        <v>40</v>
      </c>
      <c r="J9" s="28"/>
      <c r="K9" s="28"/>
      <c r="L9" s="28"/>
      <c r="M9" s="28"/>
      <c r="N9" s="27" cm="1">
        <f t="array" ref="N9">IF(O9&lt;4,SUM(G9:M9),SUM(LARGE(G9:M9,{1;2;3;4})))</f>
        <v>120</v>
      </c>
      <c r="O9" s="2">
        <f t="shared" si="0"/>
        <v>3</v>
      </c>
    </row>
    <row r="10" spans="1:15" x14ac:dyDescent="0.3">
      <c r="A10" s="47">
        <f>RANK(N10,$N$2:N51)</f>
        <v>8</v>
      </c>
      <c r="B10" s="7" t="s">
        <v>14</v>
      </c>
      <c r="C10" s="17" t="s">
        <v>76</v>
      </c>
      <c r="D10" s="7">
        <v>2014</v>
      </c>
      <c r="E10" s="7" t="s">
        <v>8</v>
      </c>
      <c r="F10" s="17" t="s">
        <v>108</v>
      </c>
      <c r="G10" s="25">
        <v>40</v>
      </c>
      <c r="H10" s="28">
        <v>40</v>
      </c>
      <c r="I10" s="28">
        <v>40</v>
      </c>
      <c r="J10" s="28"/>
      <c r="K10" s="28"/>
      <c r="L10" s="28"/>
      <c r="M10" s="28"/>
      <c r="N10" s="27" cm="1">
        <f t="array" ref="N10">IF(O10&lt;4,SUM(G10:M10),SUM(LARGE(G10:M10,{1;2;3;4})))</f>
        <v>120</v>
      </c>
      <c r="O10" s="2">
        <f t="shared" si="0"/>
        <v>3</v>
      </c>
    </row>
    <row r="11" spans="1:15" x14ac:dyDescent="0.3">
      <c r="A11" s="47">
        <f>RANK(N11,$N$2:N52)</f>
        <v>10</v>
      </c>
      <c r="B11" s="7" t="s">
        <v>14</v>
      </c>
      <c r="C11" s="17" t="s">
        <v>12</v>
      </c>
      <c r="D11" s="7">
        <v>2015</v>
      </c>
      <c r="E11" s="7" t="s">
        <v>8</v>
      </c>
      <c r="F11" s="30" t="s">
        <v>91</v>
      </c>
      <c r="G11" s="25">
        <v>30</v>
      </c>
      <c r="H11" s="28">
        <v>20</v>
      </c>
      <c r="I11" s="28">
        <v>30</v>
      </c>
      <c r="J11" s="28"/>
      <c r="K11" s="28"/>
      <c r="L11" s="28"/>
      <c r="M11" s="28"/>
      <c r="N11" s="27" cm="1">
        <f t="array" ref="N11">IF(O11&lt;4,SUM(G11:M11),SUM(LARGE(G11:M11,{1;2;3;4})))</f>
        <v>80</v>
      </c>
      <c r="O11" s="2">
        <f t="shared" si="0"/>
        <v>3</v>
      </c>
    </row>
    <row r="12" spans="1:15" x14ac:dyDescent="0.3">
      <c r="A12" s="47">
        <f>RANK(N12,$N$2:N53)</f>
        <v>10</v>
      </c>
      <c r="B12" s="4" t="s">
        <v>14</v>
      </c>
      <c r="C12" s="15" t="s">
        <v>104</v>
      </c>
      <c r="D12" s="4">
        <v>2014</v>
      </c>
      <c r="E12" s="4" t="s">
        <v>8</v>
      </c>
      <c r="F12" s="15" t="s">
        <v>109</v>
      </c>
      <c r="G12" s="25">
        <v>30</v>
      </c>
      <c r="H12" s="28">
        <v>20</v>
      </c>
      <c r="I12" s="28">
        <v>30</v>
      </c>
      <c r="J12" s="28"/>
      <c r="K12" s="28"/>
      <c r="L12" s="28"/>
      <c r="M12" s="28"/>
      <c r="N12" s="27" cm="1">
        <f t="array" ref="N12">IF(O12&lt;4,SUM(G12:M12),SUM(LARGE(G12:M12,{1;2;3;4})))</f>
        <v>80</v>
      </c>
      <c r="O12" s="2">
        <f t="shared" si="0"/>
        <v>3</v>
      </c>
    </row>
    <row r="13" spans="1:15" x14ac:dyDescent="0.3">
      <c r="A13" s="47">
        <f>RANK(N13,$N$2:N54)</f>
        <v>12</v>
      </c>
      <c r="B13" s="7" t="s">
        <v>14</v>
      </c>
      <c r="C13" s="17" t="s">
        <v>76</v>
      </c>
      <c r="D13" s="7">
        <v>2015</v>
      </c>
      <c r="E13" s="7" t="s">
        <v>8</v>
      </c>
      <c r="F13" s="17" t="s">
        <v>90</v>
      </c>
      <c r="G13" s="36">
        <v>40</v>
      </c>
      <c r="H13" s="28">
        <v>20</v>
      </c>
      <c r="I13" s="28"/>
      <c r="J13" s="28"/>
      <c r="K13" s="28"/>
      <c r="L13" s="28"/>
      <c r="M13" s="28"/>
      <c r="N13" s="27" cm="1">
        <f t="array" ref="N13">IF(O13&lt;4,SUM(G13:M13),SUM(LARGE(G13:M13,{1;2;3;4})))</f>
        <v>60</v>
      </c>
      <c r="O13" s="2">
        <f t="shared" si="0"/>
        <v>2</v>
      </c>
    </row>
    <row r="14" spans="1:15" x14ac:dyDescent="0.3">
      <c r="A14" s="47">
        <f>RANK(N14,$N$2:N55)</f>
        <v>13</v>
      </c>
      <c r="B14" s="7" t="s">
        <v>14</v>
      </c>
      <c r="C14" s="16" t="s">
        <v>4</v>
      </c>
      <c r="D14" s="2">
        <v>2014</v>
      </c>
      <c r="E14" s="3" t="s">
        <v>8</v>
      </c>
      <c r="F14" s="17" t="s">
        <v>177</v>
      </c>
      <c r="G14" s="7"/>
      <c r="H14" s="28">
        <v>20</v>
      </c>
      <c r="I14" s="28">
        <v>30</v>
      </c>
      <c r="J14" s="7"/>
      <c r="K14" s="7"/>
      <c r="L14" s="7"/>
      <c r="M14" s="2"/>
      <c r="N14" s="27" cm="1">
        <f t="array" ref="N14">IF(O14&lt;4,SUM(G14:M14),SUM(LARGE(G14:M14,{1;2;3;4})))</f>
        <v>50</v>
      </c>
      <c r="O14" s="2">
        <f t="shared" si="0"/>
        <v>2</v>
      </c>
    </row>
    <row r="15" spans="1:15" x14ac:dyDescent="0.3">
      <c r="A15" s="47">
        <f>RANK(N15,$N$2:N56)</f>
        <v>13</v>
      </c>
      <c r="B15" s="7" t="s">
        <v>14</v>
      </c>
      <c r="C15" s="17" t="s">
        <v>4</v>
      </c>
      <c r="D15" s="7">
        <v>2014</v>
      </c>
      <c r="E15" s="2" t="s">
        <v>8</v>
      </c>
      <c r="F15" s="30" t="s">
        <v>316</v>
      </c>
      <c r="H15" s="28">
        <v>20</v>
      </c>
      <c r="I15" s="28">
        <v>30</v>
      </c>
      <c r="J15" s="7"/>
      <c r="K15" s="7"/>
      <c r="L15" s="7"/>
      <c r="M15" s="2"/>
      <c r="N15" s="27" cm="1">
        <f t="array" ref="N15">IF(O15&lt;4,SUM(G15:M15),SUM(LARGE(G15:M15,{1;2;3;4})))</f>
        <v>50</v>
      </c>
      <c r="O15" s="2">
        <f t="shared" si="0"/>
        <v>2</v>
      </c>
    </row>
    <row r="16" spans="1:15" x14ac:dyDescent="0.3">
      <c r="A16" s="47">
        <f>RANK(N16,$N$2:N57)</f>
        <v>15</v>
      </c>
      <c r="B16" s="7" t="s">
        <v>14</v>
      </c>
      <c r="C16" s="15" t="s">
        <v>6</v>
      </c>
      <c r="D16" s="4">
        <v>2014</v>
      </c>
      <c r="E16" s="3" t="s">
        <v>8</v>
      </c>
      <c r="F16" s="15" t="s">
        <v>103</v>
      </c>
      <c r="G16" s="7"/>
      <c r="H16" s="28">
        <v>40</v>
      </c>
      <c r="I16" s="28"/>
      <c r="J16" s="7"/>
      <c r="K16" s="7"/>
      <c r="L16" s="7"/>
      <c r="M16" s="2"/>
      <c r="N16" s="27" cm="1">
        <f t="array" ref="N16">IF(O16&lt;4,SUM(G16:M16),SUM(LARGE(G16:M16,{1;2;3;4})))</f>
        <v>40</v>
      </c>
      <c r="O16" s="2">
        <f t="shared" si="0"/>
        <v>1</v>
      </c>
    </row>
    <row r="17" spans="1:15" x14ac:dyDescent="0.3">
      <c r="A17" s="47">
        <f>RANK(N17,$N$2:N58)</f>
        <v>15</v>
      </c>
      <c r="B17" s="7" t="s">
        <v>14</v>
      </c>
      <c r="C17" s="15" t="s">
        <v>6</v>
      </c>
      <c r="D17" s="2">
        <v>2014</v>
      </c>
      <c r="E17" s="3" t="s">
        <v>8</v>
      </c>
      <c r="F17" s="17" t="s">
        <v>315</v>
      </c>
      <c r="G17" s="7"/>
      <c r="H17" s="28">
        <v>40</v>
      </c>
      <c r="I17" s="28"/>
      <c r="J17" s="7"/>
      <c r="K17" s="7"/>
      <c r="L17" s="7"/>
      <c r="M17" s="2"/>
      <c r="N17" s="27" cm="1">
        <f t="array" ref="N17">IF(O17&lt;4,SUM(G17:M17),SUM(LARGE(G17:M17,{1;2;3;4})))</f>
        <v>40</v>
      </c>
      <c r="O17" s="2">
        <f t="shared" si="0"/>
        <v>1</v>
      </c>
    </row>
    <row r="18" spans="1:15" x14ac:dyDescent="0.3">
      <c r="A18" s="47">
        <f>RANK(N18,$N$2:N59)</f>
        <v>15</v>
      </c>
      <c r="B18" s="7" t="s">
        <v>14</v>
      </c>
      <c r="C18" s="15" t="s">
        <v>76</v>
      </c>
      <c r="D18" s="4">
        <v>2016</v>
      </c>
      <c r="E18" s="4" t="s">
        <v>5</v>
      </c>
      <c r="F18" s="15" t="s">
        <v>88</v>
      </c>
      <c r="G18" s="25">
        <v>40</v>
      </c>
      <c r="H18" s="43">
        <v>0</v>
      </c>
      <c r="I18" s="28"/>
      <c r="J18" s="28"/>
      <c r="K18" s="28"/>
      <c r="L18" s="28"/>
      <c r="M18" s="28"/>
      <c r="N18" s="27" cm="1">
        <f t="array" ref="N18">IF(O18&lt;4,SUM(G18:M18),SUM(LARGE(G18:M18,{1;2;3;4})))</f>
        <v>40</v>
      </c>
      <c r="O18" s="2">
        <f t="shared" si="0"/>
        <v>2</v>
      </c>
    </row>
    <row r="19" spans="1:15" x14ac:dyDescent="0.3">
      <c r="A19" s="47">
        <f>RANK(N19,$N$2:N60)</f>
        <v>18</v>
      </c>
      <c r="B19" s="4" t="s">
        <v>14</v>
      </c>
      <c r="C19" s="17" t="s">
        <v>6</v>
      </c>
      <c r="D19" s="7">
        <v>2014</v>
      </c>
      <c r="E19" s="4" t="s">
        <v>8</v>
      </c>
      <c r="F19" s="17" t="s">
        <v>105</v>
      </c>
      <c r="G19" s="25">
        <v>30</v>
      </c>
      <c r="H19" s="28"/>
      <c r="I19" s="28"/>
      <c r="J19" s="28"/>
      <c r="K19" s="28"/>
      <c r="L19" s="28"/>
      <c r="M19" s="28"/>
      <c r="N19" s="27" cm="1">
        <f t="array" ref="N19">IF(O19&lt;4,SUM(G19:M19),SUM(LARGE(G19:M19,{1;2;3;4})))</f>
        <v>30</v>
      </c>
      <c r="O19" s="2">
        <f t="shared" si="0"/>
        <v>1</v>
      </c>
    </row>
    <row r="20" spans="1:15" x14ac:dyDescent="0.3">
      <c r="A20" s="47">
        <f>RANK(N20,$N$2:N61)</f>
        <v>19</v>
      </c>
      <c r="B20" s="7" t="s">
        <v>14</v>
      </c>
      <c r="C20" s="16" t="s">
        <v>4</v>
      </c>
      <c r="D20" s="7">
        <v>2015</v>
      </c>
      <c r="E20" s="2" t="s">
        <v>8</v>
      </c>
      <c r="F20" s="30" t="s">
        <v>206</v>
      </c>
      <c r="G20" s="7"/>
      <c r="H20" s="28">
        <v>20</v>
      </c>
      <c r="I20" s="28"/>
      <c r="J20" s="7"/>
      <c r="K20" s="7"/>
      <c r="L20" s="7"/>
      <c r="M20" s="2"/>
      <c r="N20" s="27" cm="1">
        <f t="array" ref="N20">IF(O20&lt;4,SUM(G20:M20),SUM(LARGE(G20:M20,{1;2;3;4})))</f>
        <v>20</v>
      </c>
      <c r="O20" s="2">
        <f t="shared" si="0"/>
        <v>1</v>
      </c>
    </row>
    <row r="21" spans="1:15" x14ac:dyDescent="0.3">
      <c r="A21" s="47">
        <f>RANK(N21,$N$2:N62)</f>
        <v>19</v>
      </c>
      <c r="B21" s="7" t="s">
        <v>14</v>
      </c>
      <c r="C21" s="17" t="s">
        <v>4</v>
      </c>
      <c r="D21" s="7">
        <v>2015</v>
      </c>
      <c r="E21" s="3" t="s">
        <v>8</v>
      </c>
      <c r="F21" s="15" t="s">
        <v>173</v>
      </c>
      <c r="G21" s="7"/>
      <c r="H21" s="28">
        <v>20</v>
      </c>
      <c r="I21" s="28"/>
      <c r="J21" s="7"/>
      <c r="K21" s="7"/>
      <c r="L21" s="7"/>
      <c r="M21" s="2"/>
      <c r="N21" s="27" cm="1">
        <f t="array" ref="N21">IF(O21&lt;4,SUM(G21:M21),SUM(LARGE(G21:M21,{1;2;3;4})))</f>
        <v>20</v>
      </c>
      <c r="O21" s="2">
        <f t="shared" si="0"/>
        <v>1</v>
      </c>
    </row>
    <row r="22" spans="1:15" x14ac:dyDescent="0.3">
      <c r="A22" s="47">
        <f>RANK(N22,$N$2:N63)</f>
        <v>19</v>
      </c>
      <c r="B22" s="7" t="s">
        <v>14</v>
      </c>
      <c r="C22" s="16" t="s">
        <v>4</v>
      </c>
      <c r="D22" s="2">
        <v>2015</v>
      </c>
      <c r="E22" s="3" t="s">
        <v>8</v>
      </c>
      <c r="F22" s="17" t="s">
        <v>171</v>
      </c>
      <c r="G22" s="7"/>
      <c r="H22" s="28">
        <v>20</v>
      </c>
      <c r="I22" s="28"/>
      <c r="J22" s="7"/>
      <c r="K22" s="7"/>
      <c r="L22" s="7"/>
      <c r="M22" s="2"/>
      <c r="N22" s="27" cm="1">
        <f t="array" ref="N22">IF(O22&lt;4,SUM(G22:M22),SUM(LARGE(G22:M22,{1;2;3;4})))</f>
        <v>20</v>
      </c>
      <c r="O22" s="2">
        <f t="shared" si="0"/>
        <v>1</v>
      </c>
    </row>
    <row r="23" spans="1:15" x14ac:dyDescent="0.3">
      <c r="A23" s="47">
        <f>RANK(N23,$N$2:N64)</f>
        <v>22</v>
      </c>
      <c r="B23" s="7" t="s">
        <v>14</v>
      </c>
      <c r="C23" s="16" t="s">
        <v>4</v>
      </c>
      <c r="D23" s="2">
        <v>2016</v>
      </c>
      <c r="E23" s="3" t="s">
        <v>5</v>
      </c>
      <c r="F23" s="17" t="s">
        <v>172</v>
      </c>
      <c r="G23" s="7"/>
      <c r="H23" s="43">
        <v>0</v>
      </c>
      <c r="I23" s="28"/>
      <c r="J23" s="7"/>
      <c r="K23" s="7"/>
      <c r="L23" s="7"/>
      <c r="M23" s="2"/>
      <c r="N23" s="27" cm="1">
        <f t="array" ref="N23">IF(O23&lt;4,SUM(G23:M23),SUM(LARGE(G23:M23,{1;2;3;4})))</f>
        <v>0</v>
      </c>
      <c r="O23" s="2">
        <f t="shared" si="0"/>
        <v>1</v>
      </c>
    </row>
    <row r="24" spans="1:15" x14ac:dyDescent="0.3">
      <c r="A24" s="47">
        <f>RANK(N24,$N$2:N65)</f>
        <v>22</v>
      </c>
      <c r="B24" s="7" t="s">
        <v>14</v>
      </c>
      <c r="C24" s="17" t="s">
        <v>4</v>
      </c>
      <c r="D24" s="7">
        <v>2014</v>
      </c>
      <c r="E24" s="4" t="s">
        <v>8</v>
      </c>
      <c r="F24" s="30" t="s">
        <v>264</v>
      </c>
      <c r="G24" s="43">
        <v>0</v>
      </c>
      <c r="H24" s="28"/>
      <c r="I24" s="28"/>
      <c r="J24" s="7"/>
      <c r="K24" s="7"/>
      <c r="L24" s="7"/>
      <c r="M24" s="2"/>
      <c r="N24" s="27" cm="1">
        <f t="array" ref="N24">IF(O24&lt;4,SUM(G24:M24),SUM(LARGE(G24:M24,{1;2;3;4})))</f>
        <v>0</v>
      </c>
      <c r="O24" s="2">
        <f t="shared" si="0"/>
        <v>1</v>
      </c>
    </row>
    <row r="25" spans="1:15" x14ac:dyDescent="0.3">
      <c r="A25" s="47">
        <f>RANK(N25,$N$2:N66)</f>
        <v>22</v>
      </c>
      <c r="B25" s="7" t="s">
        <v>14</v>
      </c>
      <c r="C25" s="17" t="s">
        <v>4</v>
      </c>
      <c r="D25" s="7">
        <v>2014</v>
      </c>
      <c r="E25" s="7" t="s">
        <v>8</v>
      </c>
      <c r="F25" s="17" t="s">
        <v>99</v>
      </c>
      <c r="G25" s="43">
        <v>0</v>
      </c>
      <c r="H25" s="43">
        <v>0</v>
      </c>
      <c r="I25" s="43">
        <v>0</v>
      </c>
      <c r="J25" s="28"/>
      <c r="K25" s="28"/>
      <c r="L25" s="28"/>
      <c r="M25" s="28"/>
      <c r="N25" s="27" cm="1">
        <f t="array" ref="N25">IF(O25&lt;4,SUM(G25:M25),SUM(LARGE(G25:M25,{1;2;3;4})))</f>
        <v>0</v>
      </c>
      <c r="O25" s="2">
        <f t="shared" si="0"/>
        <v>3</v>
      </c>
    </row>
  </sheetData>
  <autoFilter ref="A1:O1" xr:uid="{00000000-0001-0000-0E00-000000000000}">
    <sortState xmlns:xlrd2="http://schemas.microsoft.com/office/spreadsheetml/2017/richdata2" ref="A2:O25">
      <sortCondition descending="1" ref="N1"/>
    </sortState>
  </autoFilter>
  <sortState xmlns:xlrd2="http://schemas.microsoft.com/office/spreadsheetml/2017/richdata2" ref="A2:O17">
    <sortCondition ref="A1:A17"/>
  </sortState>
  <conditionalFormatting sqref="F1">
    <cfRule type="duplicateValues" dxfId="451" priority="67" stopIfTrue="1"/>
    <cfRule type="duplicateValues" dxfId="450" priority="65" stopIfTrue="1"/>
    <cfRule type="duplicateValues" dxfId="449" priority="66" stopIfTrue="1"/>
  </conditionalFormatting>
  <conditionalFormatting sqref="F1:F14 F16:F17 F26:F1048576">
    <cfRule type="duplicateValues" dxfId="448" priority="1457"/>
  </conditionalFormatting>
  <conditionalFormatting sqref="F1:F17 F26:F1048576">
    <cfRule type="duplicateValues" dxfId="447" priority="34"/>
  </conditionalFormatting>
  <conditionalFormatting sqref="F1:F1048576">
    <cfRule type="duplicateValues" dxfId="446" priority="1"/>
  </conditionalFormatting>
  <conditionalFormatting sqref="F2">
    <cfRule type="duplicateValues" dxfId="445" priority="83"/>
  </conditionalFormatting>
  <conditionalFormatting sqref="F3">
    <cfRule type="duplicateValues" dxfId="444" priority="82"/>
  </conditionalFormatting>
  <conditionalFormatting sqref="F4">
    <cfRule type="duplicateValues" dxfId="443" priority="81"/>
  </conditionalFormatting>
  <conditionalFormatting sqref="F5">
    <cfRule type="duplicateValues" dxfId="442" priority="80"/>
  </conditionalFormatting>
  <conditionalFormatting sqref="F6">
    <cfRule type="duplicateValues" dxfId="441" priority="79"/>
  </conditionalFormatting>
  <conditionalFormatting sqref="F7">
    <cfRule type="duplicateValues" dxfId="440" priority="78"/>
  </conditionalFormatting>
  <conditionalFormatting sqref="F8">
    <cfRule type="duplicateValues" dxfId="439" priority="77"/>
  </conditionalFormatting>
  <conditionalFormatting sqref="F9">
    <cfRule type="duplicateValues" dxfId="438" priority="76"/>
  </conditionalFormatting>
  <conditionalFormatting sqref="F10">
    <cfRule type="duplicateValues" dxfId="437" priority="75"/>
  </conditionalFormatting>
  <conditionalFormatting sqref="F11:F12">
    <cfRule type="duplicateValues" dxfId="436" priority="74"/>
  </conditionalFormatting>
  <conditionalFormatting sqref="F13">
    <cfRule type="duplicateValues" dxfId="435" priority="73"/>
  </conditionalFormatting>
  <conditionalFormatting sqref="F14">
    <cfRule type="duplicateValues" dxfId="434" priority="143" stopIfTrue="1"/>
    <cfRule type="duplicateValues" dxfId="433" priority="142" stopIfTrue="1"/>
    <cfRule type="duplicateValues" dxfId="432" priority="141" stopIfTrue="1"/>
  </conditionalFormatting>
  <conditionalFormatting sqref="F15">
    <cfRule type="duplicateValues" dxfId="431" priority="49"/>
    <cfRule type="duplicateValues" dxfId="430" priority="51"/>
    <cfRule type="duplicateValues" dxfId="429" priority="50"/>
  </conditionalFormatting>
  <conditionalFormatting sqref="F16">
    <cfRule type="duplicateValues" dxfId="428" priority="72"/>
  </conditionalFormatting>
  <conditionalFormatting sqref="F17">
    <cfRule type="duplicateValues" dxfId="427" priority="132" stopIfTrue="1"/>
    <cfRule type="duplicateValues" dxfId="426" priority="134" stopIfTrue="1"/>
    <cfRule type="duplicateValues" dxfId="425" priority="133" stopIfTrue="1"/>
  </conditionalFormatting>
  <conditionalFormatting sqref="F18">
    <cfRule type="duplicateValues" dxfId="424" priority="32"/>
    <cfRule type="duplicateValues" dxfId="423" priority="33"/>
    <cfRule type="duplicateValues" dxfId="422" priority="30"/>
    <cfRule type="duplicateValues" dxfId="421" priority="31"/>
  </conditionalFormatting>
  <conditionalFormatting sqref="F19">
    <cfRule type="duplicateValues" dxfId="420" priority="29"/>
    <cfRule type="duplicateValues" dxfId="419" priority="28"/>
    <cfRule type="duplicateValues" dxfId="418" priority="27"/>
    <cfRule type="duplicateValues" dxfId="417" priority="26"/>
  </conditionalFormatting>
  <conditionalFormatting sqref="F20">
    <cfRule type="duplicateValues" dxfId="416" priority="24"/>
    <cfRule type="duplicateValues" dxfId="415" priority="25"/>
    <cfRule type="duplicateValues" dxfId="414" priority="23"/>
    <cfRule type="duplicateValues" dxfId="413" priority="22"/>
  </conditionalFormatting>
  <conditionalFormatting sqref="F21">
    <cfRule type="duplicateValues" dxfId="412" priority="21"/>
    <cfRule type="duplicateValues" dxfId="411" priority="20"/>
    <cfRule type="duplicateValues" dxfId="410" priority="19"/>
    <cfRule type="duplicateValues" dxfId="409" priority="18"/>
  </conditionalFormatting>
  <conditionalFormatting sqref="F22">
    <cfRule type="duplicateValues" dxfId="408" priority="17"/>
    <cfRule type="duplicateValues" dxfId="407" priority="16"/>
    <cfRule type="duplicateValues" dxfId="406" priority="14"/>
    <cfRule type="duplicateValues" dxfId="405" priority="15"/>
  </conditionalFormatting>
  <conditionalFormatting sqref="F23">
    <cfRule type="duplicateValues" dxfId="404" priority="13"/>
    <cfRule type="duplicateValues" dxfId="403" priority="12"/>
    <cfRule type="duplicateValues" dxfId="402" priority="11"/>
    <cfRule type="duplicateValues" dxfId="401" priority="10"/>
  </conditionalFormatting>
  <conditionalFormatting sqref="F24">
    <cfRule type="duplicateValues" dxfId="400" priority="8"/>
    <cfRule type="duplicateValues" dxfId="399" priority="9"/>
    <cfRule type="duplicateValues" dxfId="398" priority="7"/>
    <cfRule type="duplicateValues" dxfId="397" priority="6"/>
  </conditionalFormatting>
  <conditionalFormatting sqref="F25">
    <cfRule type="duplicateValues" dxfId="396" priority="2"/>
    <cfRule type="duplicateValues" dxfId="395" priority="3"/>
    <cfRule type="duplicateValues" dxfId="394" priority="5"/>
    <cfRule type="duplicateValues" dxfId="393" priority="4"/>
  </conditionalFormatting>
  <conditionalFormatting sqref="F26:F1048576">
    <cfRule type="duplicateValues" dxfId="392" priority="146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12"/>
  <sheetViews>
    <sheetView zoomScaleNormal="100" workbookViewId="0">
      <pane ySplit="1" topLeftCell="A2" activePane="bottomLeft" state="frozen"/>
      <selection pane="bottomLeft" activeCell="I6" sqref="I6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1.1093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2187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39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RANK(M2,$M$2:M71)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23</v>
      </c>
      <c r="G2" s="25">
        <v>660</v>
      </c>
      <c r="H2" s="25">
        <v>1200</v>
      </c>
      <c r="I2" s="25">
        <v>840</v>
      </c>
      <c r="J2" s="7"/>
      <c r="K2" s="7"/>
      <c r="L2" s="7"/>
      <c r="M2" s="27" cm="1">
        <f t="array" ref="M2">IF(N2&lt;4,SUM(G2:L2),SUM(LARGE(G2:L2,{1;2;3;4})))</f>
        <v>2700</v>
      </c>
      <c r="N2" s="2">
        <f t="shared" ref="N2:N12" si="0">COUNT(G2:L2)</f>
        <v>3</v>
      </c>
    </row>
    <row r="3" spans="1:14" x14ac:dyDescent="0.3">
      <c r="A3" s="47">
        <f>RANK(M3,$M$2:M72)</f>
        <v>2</v>
      </c>
      <c r="B3" s="2" t="s">
        <v>14</v>
      </c>
      <c r="C3" s="16" t="s">
        <v>4</v>
      </c>
      <c r="D3" s="2">
        <v>2009</v>
      </c>
      <c r="E3" s="3" t="s">
        <v>11</v>
      </c>
      <c r="F3" s="17" t="s">
        <v>21</v>
      </c>
      <c r="G3" s="36">
        <v>660</v>
      </c>
      <c r="H3" s="25">
        <v>840</v>
      </c>
      <c r="I3" s="7"/>
      <c r="J3" s="7"/>
      <c r="K3" s="7"/>
      <c r="L3" s="7"/>
      <c r="M3" s="27" cm="1">
        <f t="array" ref="M3">IF(N3&lt;4,SUM(G3:L3),SUM(LARGE(G3:L3,{1;2;3;4})))</f>
        <v>1500</v>
      </c>
      <c r="N3" s="2">
        <f t="shared" si="0"/>
        <v>2</v>
      </c>
    </row>
    <row r="4" spans="1:14" x14ac:dyDescent="0.3">
      <c r="A4" s="47">
        <f>RANK(M4,$M$2:M73)</f>
        <v>3</v>
      </c>
      <c r="B4" s="2" t="s">
        <v>14</v>
      </c>
      <c r="C4" s="18" t="s">
        <v>4</v>
      </c>
      <c r="D4" s="2">
        <v>2008</v>
      </c>
      <c r="E4" s="4" t="s">
        <v>11</v>
      </c>
      <c r="F4" s="15" t="s">
        <v>332</v>
      </c>
      <c r="G4" s="7"/>
      <c r="H4" s="7"/>
      <c r="I4" s="25">
        <v>1200</v>
      </c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RANK(M5,$M$2:M74)</f>
        <v>3</v>
      </c>
      <c r="B5" s="7" t="s">
        <v>14</v>
      </c>
      <c r="C5" s="17" t="s">
        <v>4</v>
      </c>
      <c r="D5" s="7">
        <v>2010</v>
      </c>
      <c r="E5" s="4" t="s">
        <v>10</v>
      </c>
      <c r="F5" s="17" t="s">
        <v>20</v>
      </c>
      <c r="G5" s="36">
        <v>1200</v>
      </c>
      <c r="H5" s="7"/>
      <c r="I5" s="7"/>
      <c r="J5" s="7"/>
      <c r="K5" s="7"/>
      <c r="L5" s="7"/>
      <c r="M5" s="27" cm="1">
        <f t="array" ref="M5">IF(N5&lt;4,SUM(G5:L5),SUM(LARGE(G5:L5,{1;2;3;4})))</f>
        <v>1200</v>
      </c>
      <c r="N5" s="2">
        <f t="shared" si="0"/>
        <v>1</v>
      </c>
    </row>
    <row r="6" spans="1:14" x14ac:dyDescent="0.3">
      <c r="A6" s="47">
        <f>RANK(M6,$M$2:M75)</f>
        <v>5</v>
      </c>
      <c r="B6" s="2" t="s">
        <v>14</v>
      </c>
      <c r="C6" s="16" t="s">
        <v>4</v>
      </c>
      <c r="D6" s="2">
        <v>2009</v>
      </c>
      <c r="E6" s="4" t="s">
        <v>11</v>
      </c>
      <c r="F6" s="15" t="s">
        <v>66</v>
      </c>
      <c r="G6" s="7"/>
      <c r="H6" s="7"/>
      <c r="I6" s="25">
        <v>1020</v>
      </c>
      <c r="J6" s="7"/>
      <c r="K6" s="7"/>
      <c r="L6" s="2"/>
      <c r="M6" s="27" cm="1">
        <f t="array" ref="M6">IF(N6&lt;4,SUM(G6:L6),SUM(LARGE(G6:L6,{1;2;3;4})))</f>
        <v>1020</v>
      </c>
      <c r="N6" s="2">
        <f t="shared" si="0"/>
        <v>1</v>
      </c>
    </row>
    <row r="7" spans="1:14" x14ac:dyDescent="0.3">
      <c r="A7" s="47">
        <f>RANK(M7,$M$2:M76)</f>
        <v>5</v>
      </c>
      <c r="B7" s="7" t="s">
        <v>14</v>
      </c>
      <c r="C7" s="17" t="s">
        <v>6</v>
      </c>
      <c r="D7" s="7">
        <v>2011</v>
      </c>
      <c r="E7" s="4" t="s">
        <v>10</v>
      </c>
      <c r="F7" s="17" t="s">
        <v>22</v>
      </c>
      <c r="G7" s="25">
        <v>1020</v>
      </c>
      <c r="H7" s="7"/>
      <c r="I7" s="7"/>
      <c r="J7" s="7"/>
      <c r="K7" s="7"/>
      <c r="L7" s="7"/>
      <c r="M7" s="27" cm="1">
        <f t="array" ref="M7">IF(N7&lt;4,SUM(G7:L7),SUM(LARGE(G7:L7,{1;2;3;4})))</f>
        <v>1020</v>
      </c>
      <c r="N7" s="2">
        <f t="shared" si="0"/>
        <v>1</v>
      </c>
    </row>
    <row r="8" spans="1:14" x14ac:dyDescent="0.3">
      <c r="A8" s="47">
        <f>RANK(M8,$M$2:M77)</f>
        <v>5</v>
      </c>
      <c r="B8" s="2" t="s">
        <v>14</v>
      </c>
      <c r="C8" s="16" t="s">
        <v>19</v>
      </c>
      <c r="D8" s="2">
        <v>2012</v>
      </c>
      <c r="E8" s="4" t="s">
        <v>9</v>
      </c>
      <c r="F8" s="17" t="s">
        <v>28</v>
      </c>
      <c r="G8" s="7"/>
      <c r="H8" s="25">
        <v>1020</v>
      </c>
      <c r="I8" s="43">
        <v>0</v>
      </c>
      <c r="J8" s="7"/>
      <c r="K8" s="7"/>
      <c r="L8" s="2"/>
      <c r="M8" s="27" cm="1">
        <f t="array" ref="M8">IF(N8&lt;4,SUM(G8:L8),SUM(LARGE(G8:L8,{1;2;3;4})))</f>
        <v>1020</v>
      </c>
      <c r="N8" s="2">
        <f t="shared" si="0"/>
        <v>2</v>
      </c>
    </row>
    <row r="9" spans="1:14" x14ac:dyDescent="0.3">
      <c r="A9" s="47">
        <f>RANK(M9,$M$2:M78)</f>
        <v>8</v>
      </c>
      <c r="B9" s="3" t="s">
        <v>14</v>
      </c>
      <c r="C9" s="18" t="s">
        <v>4</v>
      </c>
      <c r="D9" s="2">
        <v>2009</v>
      </c>
      <c r="E9" s="7" t="s">
        <v>11</v>
      </c>
      <c r="F9" s="15" t="s">
        <v>16</v>
      </c>
      <c r="G9" s="25">
        <v>840</v>
      </c>
      <c r="H9" s="7"/>
      <c r="I9" s="7"/>
      <c r="J9" s="7"/>
      <c r="K9" s="7"/>
      <c r="L9" s="7"/>
      <c r="M9" s="27" cm="1">
        <f t="array" ref="M9">IF(N9&lt;4,SUM(G9:L9),SUM(LARGE(G9:L9,{1;2;3;4})))</f>
        <v>840</v>
      </c>
      <c r="N9" s="2">
        <f t="shared" si="0"/>
        <v>1</v>
      </c>
    </row>
    <row r="10" spans="1:14" x14ac:dyDescent="0.3">
      <c r="A10" s="47">
        <f>RANK(M10,$M$2:M79)</f>
        <v>8</v>
      </c>
      <c r="B10" s="2" t="s">
        <v>14</v>
      </c>
      <c r="C10" s="18" t="s">
        <v>4</v>
      </c>
      <c r="D10" s="3">
        <v>2008</v>
      </c>
      <c r="E10" s="4" t="s">
        <v>11</v>
      </c>
      <c r="F10" s="15" t="s">
        <v>33</v>
      </c>
      <c r="G10" s="7"/>
      <c r="H10" s="7"/>
      <c r="I10" s="25">
        <v>840</v>
      </c>
      <c r="J10" s="7"/>
      <c r="K10" s="7"/>
      <c r="L10" s="2"/>
      <c r="M10" s="27" cm="1">
        <f t="array" ref="M10">IF(N10&lt;4,SUM(G10:L10),SUM(LARGE(G10:L10,{1;2;3;4})))</f>
        <v>840</v>
      </c>
      <c r="N10" s="2">
        <f t="shared" si="0"/>
        <v>1</v>
      </c>
    </row>
    <row r="11" spans="1:14" x14ac:dyDescent="0.3">
      <c r="A11" s="47">
        <f>RANK(M11,$M$2:M80)</f>
        <v>10</v>
      </c>
      <c r="B11" s="2" t="s">
        <v>14</v>
      </c>
      <c r="C11" s="18" t="s">
        <v>4</v>
      </c>
      <c r="D11" s="2">
        <v>2009</v>
      </c>
      <c r="E11" s="4" t="s">
        <v>11</v>
      </c>
      <c r="F11" s="15" t="s">
        <v>16</v>
      </c>
      <c r="G11" s="7"/>
      <c r="H11" s="7"/>
      <c r="I11" s="25">
        <v>660</v>
      </c>
      <c r="J11" s="7"/>
      <c r="K11" s="7"/>
      <c r="L11" s="2"/>
      <c r="M11" s="27" cm="1">
        <f t="array" ref="M11">IF(N11&lt;4,SUM(G11:L11),SUM(LARGE(G11:L11,{1;2;3;4})))</f>
        <v>660</v>
      </c>
      <c r="N11" s="2">
        <f t="shared" si="0"/>
        <v>1</v>
      </c>
    </row>
    <row r="12" spans="1:14" x14ac:dyDescent="0.3">
      <c r="A12" s="47">
        <f>RANK(M12,$M$2:M81)</f>
        <v>11</v>
      </c>
      <c r="B12" s="2" t="s">
        <v>14</v>
      </c>
      <c r="C12" s="18" t="s">
        <v>12</v>
      </c>
      <c r="D12" s="3">
        <v>2010</v>
      </c>
      <c r="E12" s="7" t="s">
        <v>10</v>
      </c>
      <c r="F12" s="15" t="s">
        <v>31</v>
      </c>
      <c r="G12" s="7"/>
      <c r="H12" s="43">
        <v>0</v>
      </c>
      <c r="I12" s="7"/>
      <c r="J12" s="7"/>
      <c r="K12" s="7"/>
      <c r="L12" s="2"/>
      <c r="M12" s="27" cm="1">
        <f t="array" ref="M12">IF(N12&lt;4,SUM(G12:L12),SUM(LARGE(G12:L12,{1;2;3;4})))</f>
        <v>0</v>
      </c>
      <c r="N12" s="2">
        <f t="shared" si="0"/>
        <v>1</v>
      </c>
    </row>
  </sheetData>
  <autoFilter ref="A1:N1" xr:uid="{00000000-0001-0000-1800-000000000000}">
    <sortState xmlns:xlrd2="http://schemas.microsoft.com/office/spreadsheetml/2017/richdata2" ref="A2:N12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391" priority="63" stopIfTrue="1"/>
    <cfRule type="duplicateValues" dxfId="390" priority="62" stopIfTrue="1"/>
    <cfRule type="duplicateValues" dxfId="389" priority="61" stopIfTrue="1"/>
  </conditionalFormatting>
  <conditionalFormatting sqref="F1:F6 F13:F1048576">
    <cfRule type="duplicateValues" dxfId="388" priority="39"/>
    <cfRule type="duplicateValues" dxfId="387" priority="1476"/>
  </conditionalFormatting>
  <conditionalFormatting sqref="F2">
    <cfRule type="duplicateValues" dxfId="386" priority="71"/>
  </conditionalFormatting>
  <conditionalFormatting sqref="F3">
    <cfRule type="duplicateValues" dxfId="385" priority="70"/>
  </conditionalFormatting>
  <conditionalFormatting sqref="F4">
    <cfRule type="duplicateValues" dxfId="384" priority="69"/>
  </conditionalFormatting>
  <conditionalFormatting sqref="F5">
    <cfRule type="duplicateValues" dxfId="383" priority="68"/>
  </conditionalFormatting>
  <conditionalFormatting sqref="F6">
    <cfRule type="duplicateValues" dxfId="382" priority="67" stopIfTrue="1"/>
    <cfRule type="duplicateValues" dxfId="381" priority="66" stopIfTrue="1"/>
    <cfRule type="duplicateValues" dxfId="380" priority="65" stopIfTrue="1"/>
  </conditionalFormatting>
  <conditionalFormatting sqref="F7">
    <cfRule type="duplicateValues" dxfId="379" priority="32" stopIfTrue="1"/>
    <cfRule type="duplicateValues" dxfId="378" priority="31" stopIfTrue="1"/>
    <cfRule type="duplicateValues" dxfId="377" priority="30" stopIfTrue="1"/>
    <cfRule type="duplicateValues" dxfId="376" priority="29"/>
    <cfRule type="duplicateValues" dxfId="375" priority="33"/>
  </conditionalFormatting>
  <conditionalFormatting sqref="F8">
    <cfRule type="duplicateValues" dxfId="374" priority="38"/>
    <cfRule type="duplicateValues" dxfId="373" priority="37" stopIfTrue="1"/>
    <cfRule type="duplicateValues" dxfId="372" priority="36" stopIfTrue="1"/>
    <cfRule type="duplicateValues" dxfId="371" priority="35" stopIfTrue="1"/>
    <cfRule type="duplicateValues" dxfId="370" priority="34"/>
  </conditionalFormatting>
  <conditionalFormatting sqref="F9">
    <cfRule type="duplicateValues" dxfId="369" priority="23"/>
    <cfRule type="duplicateValues" dxfId="368" priority="24"/>
    <cfRule type="duplicateValues" dxfId="367" priority="25"/>
    <cfRule type="duplicateValues" dxfId="366" priority="26" stopIfTrue="1"/>
    <cfRule type="duplicateValues" dxfId="365" priority="27" stopIfTrue="1"/>
    <cfRule type="duplicateValues" dxfId="364" priority="28" stopIfTrue="1"/>
    <cfRule type="duplicateValues" dxfId="363" priority="22"/>
  </conditionalFormatting>
  <conditionalFormatting sqref="F10">
    <cfRule type="duplicateValues" dxfId="362" priority="19" stopIfTrue="1"/>
    <cfRule type="duplicateValues" dxfId="361" priority="18"/>
    <cfRule type="duplicateValues" dxfId="360" priority="17"/>
    <cfRule type="duplicateValues" dxfId="359" priority="21" stopIfTrue="1"/>
    <cfRule type="duplicateValues" dxfId="358" priority="16"/>
    <cfRule type="duplicateValues" dxfId="357" priority="15"/>
    <cfRule type="duplicateValues" dxfId="356" priority="20" stopIfTrue="1"/>
  </conditionalFormatting>
  <conditionalFormatting sqref="F11">
    <cfRule type="duplicateValues" dxfId="355" priority="14" stopIfTrue="1"/>
    <cfRule type="duplicateValues" dxfId="354" priority="12" stopIfTrue="1"/>
    <cfRule type="duplicateValues" dxfId="353" priority="11"/>
    <cfRule type="duplicateValues" dxfId="352" priority="10"/>
    <cfRule type="duplicateValues" dxfId="351" priority="9"/>
    <cfRule type="duplicateValues" dxfId="350" priority="8"/>
    <cfRule type="duplicateValues" dxfId="349" priority="13" stopIfTrue="1"/>
  </conditionalFormatting>
  <conditionalFormatting sqref="F12">
    <cfRule type="duplicateValues" dxfId="348" priority="7" stopIfTrue="1"/>
    <cfRule type="duplicateValues" dxfId="347" priority="6" stopIfTrue="1"/>
    <cfRule type="duplicateValues" dxfId="346" priority="5" stopIfTrue="1"/>
    <cfRule type="duplicateValues" dxfId="345" priority="4"/>
    <cfRule type="duplicateValues" dxfId="344" priority="3"/>
    <cfRule type="duplicateValues" dxfId="343" priority="1"/>
    <cfRule type="duplicateValues" dxfId="342" priority="2"/>
  </conditionalFormatting>
  <conditionalFormatting sqref="F13:F65436">
    <cfRule type="duplicateValues" dxfId="341" priority="2146" stopIfTrue="1"/>
    <cfRule type="duplicateValues" dxfId="340" priority="2147" stopIfTrue="1"/>
    <cfRule type="duplicateValues" dxfId="339" priority="214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2"/>
  <sheetViews>
    <sheetView zoomScaleNormal="100" workbookViewId="0">
      <pane ySplit="1" topLeftCell="A2" activePane="bottomLeft" state="frozen"/>
      <selection pane="bottomLeft" activeCell="I6" sqref="I6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4.5546875" style="23" bestFit="1" customWidth="1"/>
    <col min="7" max="7" width="11.44140625" style="6" customWidth="1"/>
    <col min="8" max="8" width="11.109375" style="6" customWidth="1"/>
    <col min="9" max="9" width="11" style="6" customWidth="1"/>
    <col min="10" max="12" width="10.5546875" style="6" hidden="1" customWidth="1" outlineLevel="1"/>
    <col min="13" max="13" width="8.554687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39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337</v>
      </c>
      <c r="J1" s="34" t="s">
        <v>223</v>
      </c>
      <c r="K1" s="34" t="s">
        <v>224</v>
      </c>
      <c r="L1" s="34" t="s">
        <v>225</v>
      </c>
      <c r="M1" s="31" t="s">
        <v>331</v>
      </c>
      <c r="N1" s="31" t="s">
        <v>17</v>
      </c>
    </row>
    <row r="2" spans="1:14" x14ac:dyDescent="0.3">
      <c r="A2" s="47">
        <f>RANK(M2,$M$2:M32)</f>
        <v>1</v>
      </c>
      <c r="B2" s="7" t="s">
        <v>14</v>
      </c>
      <c r="C2" s="17" t="s">
        <v>6</v>
      </c>
      <c r="D2" s="7">
        <v>2011</v>
      </c>
      <c r="E2" s="7" t="s">
        <v>10</v>
      </c>
      <c r="F2" s="17" t="s">
        <v>22</v>
      </c>
      <c r="G2" s="37">
        <v>840</v>
      </c>
      <c r="H2" s="37">
        <v>840</v>
      </c>
      <c r="I2" s="54">
        <v>660</v>
      </c>
      <c r="J2" s="7"/>
      <c r="K2" s="7"/>
      <c r="L2" s="7"/>
      <c r="M2" s="27" cm="1">
        <f t="array" ref="M2">IF(N2&lt;4,SUM(G2:L2),SUM(LARGE(G2:L2,{1;2;3;4})))</f>
        <v>2340</v>
      </c>
      <c r="N2" s="2">
        <f>COUNT(G2:L2)</f>
        <v>3</v>
      </c>
    </row>
    <row r="3" spans="1:14" x14ac:dyDescent="0.3">
      <c r="A3" s="47">
        <f>RANK(M3,$M$2:M33)</f>
        <v>2</v>
      </c>
      <c r="B3" s="2" t="s">
        <v>14</v>
      </c>
      <c r="C3" s="18" t="s">
        <v>12</v>
      </c>
      <c r="D3" s="3">
        <v>2010</v>
      </c>
      <c r="E3" s="7" t="s">
        <v>10</v>
      </c>
      <c r="F3" s="15" t="s">
        <v>31</v>
      </c>
      <c r="G3" s="37">
        <v>660</v>
      </c>
      <c r="H3" s="37">
        <v>660</v>
      </c>
      <c r="I3" s="49">
        <v>505.5</v>
      </c>
      <c r="J3" s="7"/>
      <c r="K3" s="7"/>
      <c r="L3" s="7"/>
      <c r="M3" s="27" cm="1">
        <f t="array" ref="M3">IF(N3&lt;4,SUM(G3:L3),SUM(LARGE(G3:L3,{1;2;3;4})))</f>
        <v>1825.5</v>
      </c>
      <c r="N3" s="2">
        <f>COUNT(G3:L3)</f>
        <v>3</v>
      </c>
    </row>
    <row r="4" spans="1:14" x14ac:dyDescent="0.3">
      <c r="A4" s="47">
        <f>RANK(M4,$M$2:M34)</f>
        <v>3</v>
      </c>
      <c r="B4" s="7" t="s">
        <v>14</v>
      </c>
      <c r="C4" s="17" t="s">
        <v>76</v>
      </c>
      <c r="D4" s="7">
        <v>2011</v>
      </c>
      <c r="E4" s="7" t="s">
        <v>10</v>
      </c>
      <c r="F4" s="17" t="s">
        <v>60</v>
      </c>
      <c r="G4" s="25">
        <v>660</v>
      </c>
      <c r="H4" s="37">
        <v>588</v>
      </c>
      <c r="I4" s="49">
        <v>505.5</v>
      </c>
      <c r="J4" s="7"/>
      <c r="K4" s="7"/>
      <c r="L4" s="7"/>
      <c r="M4" s="27" cm="1">
        <f t="array" ref="M4">IF(N4&lt;4,SUM(G4:L4),SUM(LARGE(G4:L4,{1;2;3;4})))</f>
        <v>1753.5</v>
      </c>
      <c r="N4" s="2">
        <f>COUNT(G4:L4)</f>
        <v>3</v>
      </c>
    </row>
    <row r="5" spans="1:14" x14ac:dyDescent="0.3">
      <c r="A5" s="47">
        <f>RANK(M5,$M$2:M35)</f>
        <v>4</v>
      </c>
      <c r="B5" s="2" t="s">
        <v>14</v>
      </c>
      <c r="C5" s="16" t="s">
        <v>6</v>
      </c>
      <c r="D5" s="2">
        <v>2010</v>
      </c>
      <c r="E5" s="7" t="s">
        <v>10</v>
      </c>
      <c r="F5" s="15" t="s">
        <v>42</v>
      </c>
      <c r="G5" s="76">
        <v>840</v>
      </c>
      <c r="H5" s="7"/>
      <c r="I5" s="54">
        <v>660</v>
      </c>
      <c r="J5" s="7"/>
      <c r="K5" s="7"/>
      <c r="L5" s="7"/>
      <c r="M5" s="27" cm="1">
        <f t="array" ref="M5">IF(N5&lt;4,SUM(G5:L5),SUM(LARGE(G5:L5,{1;2;3;4})))</f>
        <v>1500</v>
      </c>
      <c r="N5" s="2">
        <f>COUNT(G5:L5)</f>
        <v>2</v>
      </c>
    </row>
    <row r="6" spans="1:14" x14ac:dyDescent="0.3">
      <c r="A6" s="47">
        <f>RANK(M6,$M$2:M36)</f>
        <v>4</v>
      </c>
      <c r="B6" s="2" t="s">
        <v>14</v>
      </c>
      <c r="C6" s="16" t="s">
        <v>18</v>
      </c>
      <c r="D6" s="2">
        <v>2010</v>
      </c>
      <c r="E6" s="7" t="s">
        <v>10</v>
      </c>
      <c r="F6" s="17" t="s">
        <v>26</v>
      </c>
      <c r="G6" s="25">
        <v>480</v>
      </c>
      <c r="H6" s="32">
        <v>360</v>
      </c>
      <c r="I6" s="28">
        <v>660</v>
      </c>
      <c r="J6" s="7"/>
      <c r="K6" s="7"/>
      <c r="L6" s="7"/>
      <c r="M6" s="27" cm="1">
        <f t="array" ref="M6">IF(N6&lt;4,SUM(G6:L6),SUM(LARGE(G6:L6,{1;2;3;4})))</f>
        <v>1500</v>
      </c>
      <c r="N6" s="2">
        <f>COUNT(G6:L6)</f>
        <v>3</v>
      </c>
    </row>
    <row r="7" spans="1:14" x14ac:dyDescent="0.3">
      <c r="A7" s="47">
        <f>RANK(M7,$M$2:M37)</f>
        <v>4</v>
      </c>
      <c r="B7" s="7" t="s">
        <v>14</v>
      </c>
      <c r="C7" s="17" t="s">
        <v>4</v>
      </c>
      <c r="D7" s="7">
        <v>2010</v>
      </c>
      <c r="E7" s="7" t="s">
        <v>10</v>
      </c>
      <c r="F7" s="17" t="s">
        <v>20</v>
      </c>
      <c r="G7" s="76">
        <v>660</v>
      </c>
      <c r="H7" s="37">
        <v>840</v>
      </c>
      <c r="I7" s="7"/>
      <c r="J7" s="7"/>
      <c r="K7" s="7"/>
      <c r="L7" s="7"/>
      <c r="M7" s="27" cm="1">
        <f t="array" ref="M7">IF(N7&lt;4,SUM(G7:L7),SUM(LARGE(G7:L7,{1;2;3;4})))</f>
        <v>1500</v>
      </c>
      <c r="N7" s="2">
        <f>COUNT(G7:L7)</f>
        <v>2</v>
      </c>
    </row>
    <row r="8" spans="1:14" x14ac:dyDescent="0.3">
      <c r="A8" s="47">
        <f>RANK(M8,$M$2:M38)</f>
        <v>7</v>
      </c>
      <c r="B8" s="2" t="s">
        <v>14</v>
      </c>
      <c r="C8" s="16" t="s">
        <v>6</v>
      </c>
      <c r="D8" s="2">
        <v>2010</v>
      </c>
      <c r="E8" s="7" t="s">
        <v>10</v>
      </c>
      <c r="F8" s="15" t="s">
        <v>47</v>
      </c>
      <c r="G8" s="25">
        <v>240</v>
      </c>
      <c r="H8" s="32">
        <v>240</v>
      </c>
      <c r="I8" s="28">
        <v>480</v>
      </c>
      <c r="J8" s="7"/>
      <c r="K8" s="7"/>
      <c r="L8" s="7"/>
      <c r="M8" s="27" cm="1">
        <f t="array" ref="M8">IF(N8&lt;4,SUM(G8:L8),SUM(LARGE(G8:L8,{1;2;3;4})))</f>
        <v>960</v>
      </c>
      <c r="N8" s="2">
        <f>COUNT(G8:L8)</f>
        <v>3</v>
      </c>
    </row>
    <row r="9" spans="1:14" x14ac:dyDescent="0.3">
      <c r="A9" s="47">
        <f>RANK(M9,$M$2:M39)</f>
        <v>7</v>
      </c>
      <c r="B9" s="2" t="s">
        <v>14</v>
      </c>
      <c r="C9" s="16" t="s">
        <v>12</v>
      </c>
      <c r="D9" s="4">
        <v>2010</v>
      </c>
      <c r="E9" s="7" t="s">
        <v>10</v>
      </c>
      <c r="F9" s="17" t="s">
        <v>27</v>
      </c>
      <c r="G9" s="76">
        <v>480</v>
      </c>
      <c r="H9" s="53">
        <v>480</v>
      </c>
      <c r="I9" s="7"/>
      <c r="J9" s="7"/>
      <c r="K9" s="7"/>
      <c r="L9" s="7"/>
      <c r="M9" s="27" cm="1">
        <f t="array" ref="M9">IF(N9&lt;4,SUM(G9:L9),SUM(LARGE(G9:L9,{1;2;3;4})))</f>
        <v>960</v>
      </c>
      <c r="N9" s="2">
        <f>COUNT(G9:L9)</f>
        <v>2</v>
      </c>
    </row>
    <row r="10" spans="1:14" x14ac:dyDescent="0.3">
      <c r="A10" s="47">
        <f>RANK(M10,$M$2:M40)</f>
        <v>9</v>
      </c>
      <c r="B10" s="7" t="s">
        <v>14</v>
      </c>
      <c r="C10" s="17" t="s">
        <v>4</v>
      </c>
      <c r="D10" s="7">
        <v>2014</v>
      </c>
      <c r="E10" s="4" t="s">
        <v>8</v>
      </c>
      <c r="F10" s="30" t="s">
        <v>50</v>
      </c>
      <c r="G10" s="25">
        <v>240</v>
      </c>
      <c r="H10" s="32">
        <v>240</v>
      </c>
      <c r="I10" s="28">
        <v>360</v>
      </c>
      <c r="J10" s="7"/>
      <c r="K10" s="7"/>
      <c r="L10" s="7"/>
      <c r="M10" s="27" cm="1">
        <f t="array" ref="M10">IF(N10&lt;4,SUM(G10:L10),SUM(LARGE(G10:L10,{1;2;3;4})))</f>
        <v>840</v>
      </c>
      <c r="N10" s="2">
        <f>COUNT(G10:L10)</f>
        <v>3</v>
      </c>
    </row>
    <row r="11" spans="1:14" x14ac:dyDescent="0.3">
      <c r="A11" s="47">
        <f>RANK(M11,$M$2:M41)</f>
        <v>9</v>
      </c>
      <c r="B11" s="4" t="s">
        <v>14</v>
      </c>
      <c r="C11" s="15" t="s">
        <v>12</v>
      </c>
      <c r="D11" s="2">
        <v>2012</v>
      </c>
      <c r="E11" s="2" t="s">
        <v>9</v>
      </c>
      <c r="F11" s="15" t="s">
        <v>30</v>
      </c>
      <c r="G11" s="25">
        <v>360</v>
      </c>
      <c r="H11" s="32">
        <v>480</v>
      </c>
      <c r="I11" s="7"/>
      <c r="J11" s="7"/>
      <c r="K11" s="7"/>
      <c r="L11" s="7"/>
      <c r="M11" s="27" cm="1">
        <f t="array" ref="M11">IF(N11&lt;4,SUM(G11:L11),SUM(LARGE(G11:L11,{1;2;3;4})))</f>
        <v>840</v>
      </c>
      <c r="N11" s="2">
        <f>COUNT(G11:L11)</f>
        <v>2</v>
      </c>
    </row>
    <row r="12" spans="1:14" x14ac:dyDescent="0.3">
      <c r="A12" s="47">
        <f>RANK(M12,$M$2:M42)</f>
        <v>11</v>
      </c>
      <c r="B12" s="2" t="s">
        <v>14</v>
      </c>
      <c r="C12" s="16" t="s">
        <v>7</v>
      </c>
      <c r="D12" s="2">
        <v>2011</v>
      </c>
      <c r="E12" s="7" t="s">
        <v>10</v>
      </c>
      <c r="F12" s="17" t="s">
        <v>272</v>
      </c>
      <c r="G12" s="73"/>
      <c r="H12" s="25">
        <v>660</v>
      </c>
      <c r="I12" s="64">
        <v>0</v>
      </c>
      <c r="J12" s="7"/>
      <c r="K12" s="7"/>
      <c r="L12" s="7"/>
      <c r="M12" s="27" cm="1">
        <f t="array" ref="M12">IF(N12&lt;4,SUM(G12:L12),SUM(LARGE(G12:L12,{1;2;3;4})))</f>
        <v>660</v>
      </c>
      <c r="N12" s="2">
        <f>COUNT(G12:L12)</f>
        <v>2</v>
      </c>
    </row>
    <row r="13" spans="1:14" x14ac:dyDescent="0.3">
      <c r="A13" s="47">
        <f>RANK(M13,$M$2:M43)</f>
        <v>12</v>
      </c>
      <c r="B13" s="2" t="s">
        <v>14</v>
      </c>
      <c r="C13" s="16" t="s">
        <v>12</v>
      </c>
      <c r="D13" s="2">
        <v>2012</v>
      </c>
      <c r="E13" s="4" t="s">
        <v>9</v>
      </c>
      <c r="F13" s="17" t="s">
        <v>273</v>
      </c>
      <c r="G13" s="7"/>
      <c r="H13" s="25">
        <v>360</v>
      </c>
      <c r="I13" s="28">
        <v>280</v>
      </c>
      <c r="J13" s="7"/>
      <c r="K13" s="7"/>
      <c r="L13" s="7"/>
      <c r="M13" s="27" cm="1">
        <f t="array" ref="M13">IF(N13&lt;4,SUM(G13:L13),SUM(LARGE(G13:L13,{1;2;3;4})))</f>
        <v>640</v>
      </c>
      <c r="N13" s="2">
        <f>COUNT(G13:L13)</f>
        <v>2</v>
      </c>
    </row>
    <row r="14" spans="1:14" x14ac:dyDescent="0.3">
      <c r="A14" s="47">
        <f>RANK(M14,$M$2:M44)</f>
        <v>13</v>
      </c>
      <c r="B14" s="7" t="s">
        <v>14</v>
      </c>
      <c r="C14" s="15" t="s">
        <v>76</v>
      </c>
      <c r="D14" s="4">
        <v>2011</v>
      </c>
      <c r="E14" s="7" t="s">
        <v>10</v>
      </c>
      <c r="F14" s="17" t="s">
        <v>61</v>
      </c>
      <c r="G14" s="36">
        <v>240</v>
      </c>
      <c r="H14" s="32">
        <v>120</v>
      </c>
      <c r="I14" s="28">
        <v>200</v>
      </c>
      <c r="J14" s="7"/>
      <c r="K14" s="7"/>
      <c r="L14" s="7"/>
      <c r="M14" s="27" cm="1">
        <f t="array" ref="M14">IF(N14&lt;4,SUM(G14:L14),SUM(LARGE(G14:L14,{1;2;3;4})))</f>
        <v>560</v>
      </c>
      <c r="N14" s="2">
        <f>COUNT(G14:L14)</f>
        <v>3</v>
      </c>
    </row>
    <row r="15" spans="1:14" x14ac:dyDescent="0.3">
      <c r="A15" s="47">
        <f>RANK(M15,$M$2:M45)</f>
        <v>14</v>
      </c>
      <c r="B15" s="4" t="s">
        <v>14</v>
      </c>
      <c r="C15" s="15" t="s">
        <v>76</v>
      </c>
      <c r="D15" s="7">
        <v>2011</v>
      </c>
      <c r="E15" s="7" t="s">
        <v>10</v>
      </c>
      <c r="F15" s="15" t="s">
        <v>44</v>
      </c>
      <c r="G15" s="25">
        <v>120</v>
      </c>
      <c r="H15" s="32">
        <v>120</v>
      </c>
      <c r="I15" s="28">
        <v>280</v>
      </c>
      <c r="J15" s="7"/>
      <c r="K15" s="7"/>
      <c r="L15" s="7"/>
      <c r="M15" s="27" cm="1">
        <f t="array" ref="M15">IF(N15&lt;4,SUM(G15:L15),SUM(LARGE(G15:L15,{1;2;3;4})))</f>
        <v>520</v>
      </c>
      <c r="N15" s="2">
        <f>COUNT(G15:L15)</f>
        <v>3</v>
      </c>
    </row>
    <row r="16" spans="1:14" x14ac:dyDescent="0.3">
      <c r="A16" s="47">
        <f>RANK(M16,$M$2:M46)</f>
        <v>15</v>
      </c>
      <c r="B16" s="4" t="s">
        <v>14</v>
      </c>
      <c r="C16" s="15" t="s">
        <v>12</v>
      </c>
      <c r="D16" s="4">
        <v>2011</v>
      </c>
      <c r="E16" s="7" t="s">
        <v>10</v>
      </c>
      <c r="F16" s="15" t="s">
        <v>74</v>
      </c>
      <c r="G16" s="72">
        <v>120</v>
      </c>
      <c r="H16" s="32">
        <v>240</v>
      </c>
      <c r="I16" s="28">
        <v>120</v>
      </c>
      <c r="J16" s="7"/>
      <c r="K16" s="7"/>
      <c r="L16" s="7"/>
      <c r="M16" s="27" cm="1">
        <f t="array" ref="M16">IF(N16&lt;4,SUM(G16:L16),SUM(LARGE(G16:L16,{1;2;3;4})))</f>
        <v>480</v>
      </c>
      <c r="N16" s="2">
        <f>COUNT(G16:L16)</f>
        <v>3</v>
      </c>
    </row>
    <row r="17" spans="1:14" x14ac:dyDescent="0.3">
      <c r="A17" s="47">
        <f>RANK(M17,$M$2:M47)</f>
        <v>15</v>
      </c>
      <c r="B17" s="4" t="s">
        <v>14</v>
      </c>
      <c r="C17" s="18" t="s">
        <v>6</v>
      </c>
      <c r="D17" s="2">
        <v>2010</v>
      </c>
      <c r="E17" s="7" t="s">
        <v>10</v>
      </c>
      <c r="F17" s="15" t="s">
        <v>49</v>
      </c>
      <c r="G17" s="25">
        <v>360</v>
      </c>
      <c r="H17" s="32">
        <v>120</v>
      </c>
      <c r="I17" s="7"/>
      <c r="J17" s="7"/>
      <c r="K17" s="7"/>
      <c r="L17" s="7"/>
      <c r="M17" s="27" cm="1">
        <f t="array" ref="M17">IF(N17&lt;4,SUM(G17:L17),SUM(LARGE(G17:L17,{1;2;3;4})))</f>
        <v>480</v>
      </c>
      <c r="N17" s="2">
        <f>COUNT(G17:L17)</f>
        <v>2</v>
      </c>
    </row>
    <row r="18" spans="1:14" x14ac:dyDescent="0.3">
      <c r="A18" s="47">
        <f>RANK(M18,$M$2:M48)</f>
        <v>17</v>
      </c>
      <c r="B18" s="7" t="s">
        <v>14</v>
      </c>
      <c r="C18" s="17" t="s">
        <v>6</v>
      </c>
      <c r="D18" s="7">
        <v>2011</v>
      </c>
      <c r="E18" s="7" t="s">
        <v>10</v>
      </c>
      <c r="F18" s="15" t="s">
        <v>85</v>
      </c>
      <c r="G18" s="25">
        <v>120</v>
      </c>
      <c r="H18" s="25">
        <v>120</v>
      </c>
      <c r="I18" s="28">
        <v>200</v>
      </c>
      <c r="J18" s="7"/>
      <c r="K18" s="7"/>
      <c r="L18" s="7"/>
      <c r="M18" s="27" cm="1">
        <f t="array" ref="M18">IF(N18&lt;4,SUM(G18:L18),SUM(LARGE(G18:L18,{1;2;3;4})))</f>
        <v>440</v>
      </c>
      <c r="N18" s="2">
        <f>COUNT(G18:L18)</f>
        <v>3</v>
      </c>
    </row>
    <row r="19" spans="1:14" x14ac:dyDescent="0.3">
      <c r="A19" s="47">
        <f>RANK(M19,$M$2:M49)</f>
        <v>18</v>
      </c>
      <c r="B19" s="4" t="s">
        <v>14</v>
      </c>
      <c r="C19" s="15" t="s">
        <v>4</v>
      </c>
      <c r="D19" s="2">
        <v>2010</v>
      </c>
      <c r="E19" s="2" t="s">
        <v>10</v>
      </c>
      <c r="F19" s="15" t="s">
        <v>32</v>
      </c>
      <c r="G19" s="25">
        <v>120</v>
      </c>
      <c r="H19" s="32">
        <v>120</v>
      </c>
      <c r="I19" s="28">
        <v>120</v>
      </c>
      <c r="J19" s="7"/>
      <c r="K19" s="7"/>
      <c r="L19" s="7"/>
      <c r="M19" s="27" cm="1">
        <f t="array" ref="M19">IF(N19&lt;4,SUM(G19:L19),SUM(LARGE(G19:L19,{1;2;3;4})))</f>
        <v>360</v>
      </c>
      <c r="N19" s="2">
        <f>COUNT(G19:L19)</f>
        <v>3</v>
      </c>
    </row>
    <row r="20" spans="1:14" x14ac:dyDescent="0.3">
      <c r="A20" s="47">
        <f>RANK(M20,$M$2:M50)</f>
        <v>18</v>
      </c>
      <c r="B20" s="3" t="s">
        <v>14</v>
      </c>
      <c r="C20" s="15" t="s">
        <v>76</v>
      </c>
      <c r="D20" s="4">
        <v>2010</v>
      </c>
      <c r="E20" s="7" t="s">
        <v>10</v>
      </c>
      <c r="F20" s="15" t="s">
        <v>75</v>
      </c>
      <c r="G20" s="72">
        <v>120</v>
      </c>
      <c r="H20" s="32">
        <v>120</v>
      </c>
      <c r="I20" s="28">
        <v>120</v>
      </c>
      <c r="J20" s="7"/>
      <c r="K20" s="7"/>
      <c r="L20" s="7"/>
      <c r="M20" s="27" cm="1">
        <f t="array" ref="M20">IF(N20&lt;4,SUM(G20:L20),SUM(LARGE(G20:L20,{1;2;3;4})))</f>
        <v>360</v>
      </c>
      <c r="N20" s="2">
        <f>COUNT(G20:L20)</f>
        <v>3</v>
      </c>
    </row>
    <row r="21" spans="1:14" x14ac:dyDescent="0.3">
      <c r="A21" s="47">
        <f>RANK(M21,$M$2:M51)</f>
        <v>20</v>
      </c>
      <c r="B21" s="7" t="s">
        <v>14</v>
      </c>
      <c r="C21" s="17" t="s">
        <v>4</v>
      </c>
      <c r="D21" s="7">
        <v>2011</v>
      </c>
      <c r="E21" s="7" t="s">
        <v>10</v>
      </c>
      <c r="F21" s="30" t="s">
        <v>230</v>
      </c>
      <c r="G21" s="25">
        <v>90</v>
      </c>
      <c r="H21" s="77">
        <v>90</v>
      </c>
      <c r="I21" s="28">
        <v>120</v>
      </c>
      <c r="J21" s="7"/>
      <c r="K21" s="7"/>
      <c r="L21" s="7"/>
      <c r="M21" s="27" cm="1">
        <f t="array" ref="M21">IF(N21&lt;4,SUM(G21:L21),SUM(LARGE(G21:L21,{1;2;3;4})))</f>
        <v>300</v>
      </c>
      <c r="N21" s="2">
        <f>COUNT(G21:L21)</f>
        <v>3</v>
      </c>
    </row>
    <row r="22" spans="1:14" x14ac:dyDescent="0.3">
      <c r="A22" s="47">
        <f>RANK(M22,$M$2:M52)</f>
        <v>20</v>
      </c>
      <c r="B22" s="4" t="s">
        <v>14</v>
      </c>
      <c r="C22" s="16" t="s">
        <v>4</v>
      </c>
      <c r="D22" s="7">
        <v>2011</v>
      </c>
      <c r="E22" s="7" t="s">
        <v>10</v>
      </c>
      <c r="F22" s="30" t="s">
        <v>231</v>
      </c>
      <c r="G22" s="25">
        <v>90</v>
      </c>
      <c r="H22" s="32">
        <v>90</v>
      </c>
      <c r="I22" s="28">
        <v>120</v>
      </c>
      <c r="J22" s="7"/>
      <c r="K22" s="7"/>
      <c r="L22" s="7"/>
      <c r="M22" s="27" cm="1">
        <f t="array" ref="M22">IF(N22&lt;4,SUM(G22:L22),SUM(LARGE(G22:L22,{1;2;3;4})))</f>
        <v>300</v>
      </c>
      <c r="N22" s="2">
        <f>COUNT(G22:L22)</f>
        <v>3</v>
      </c>
    </row>
    <row r="23" spans="1:14" x14ac:dyDescent="0.3">
      <c r="A23" s="47">
        <f>RANK(M23,$M$2:M53)</f>
        <v>20</v>
      </c>
      <c r="B23" s="4" t="s">
        <v>14</v>
      </c>
      <c r="C23" s="16" t="s">
        <v>4</v>
      </c>
      <c r="D23" s="38"/>
      <c r="E23" s="38"/>
      <c r="F23" s="30" t="s">
        <v>229</v>
      </c>
      <c r="G23" s="25">
        <v>90</v>
      </c>
      <c r="H23" s="32">
        <v>90</v>
      </c>
      <c r="I23" s="28">
        <v>120</v>
      </c>
      <c r="J23" s="7"/>
      <c r="K23" s="7"/>
      <c r="L23" s="7"/>
      <c r="M23" s="27" cm="1">
        <f t="array" ref="M23">IF(N23&lt;4,SUM(G23:L23),SUM(LARGE(G23:L23,{1;2;3;4})))</f>
        <v>300</v>
      </c>
      <c r="N23" s="2">
        <f>COUNT(G23:L23)</f>
        <v>3</v>
      </c>
    </row>
    <row r="24" spans="1:14" x14ac:dyDescent="0.3">
      <c r="A24" s="47">
        <f>RANK(M24,$M$2:M54)</f>
        <v>23</v>
      </c>
      <c r="B24" s="2" t="s">
        <v>14</v>
      </c>
      <c r="C24" s="16" t="s">
        <v>19</v>
      </c>
      <c r="D24" s="2">
        <v>2013</v>
      </c>
      <c r="E24" s="4" t="s">
        <v>9</v>
      </c>
      <c r="F24" s="15" t="s">
        <v>29</v>
      </c>
      <c r="G24" s="73"/>
      <c r="H24" s="7"/>
      <c r="I24" s="28">
        <v>280</v>
      </c>
      <c r="J24" s="7"/>
      <c r="K24" s="7"/>
      <c r="L24" s="7"/>
      <c r="M24" s="27" cm="1">
        <f t="array" ref="M24">IF(N24&lt;4,SUM(G24:L24),SUM(LARGE(G24:L24,{1;2;3;4})))</f>
        <v>280</v>
      </c>
      <c r="N24" s="2">
        <f>COUNT(G24:L24)</f>
        <v>1</v>
      </c>
    </row>
    <row r="25" spans="1:14" x14ac:dyDescent="0.3">
      <c r="A25" s="47">
        <f>RANK(M25,$M$2:M55)</f>
        <v>24</v>
      </c>
      <c r="B25" s="4" t="s">
        <v>14</v>
      </c>
      <c r="C25" s="15" t="s">
        <v>76</v>
      </c>
      <c r="D25" s="2">
        <v>2010</v>
      </c>
      <c r="E25" s="2" t="s">
        <v>10</v>
      </c>
      <c r="F25" s="15" t="s">
        <v>87</v>
      </c>
      <c r="G25" s="25">
        <v>90</v>
      </c>
      <c r="H25" s="32">
        <v>90</v>
      </c>
      <c r="I25" s="28">
        <v>90</v>
      </c>
      <c r="J25" s="7"/>
      <c r="K25" s="7"/>
      <c r="L25" s="7"/>
      <c r="M25" s="27" cm="1">
        <f t="array" ref="M25">IF(N25&lt;4,SUM(G25:L25),SUM(LARGE(G25:L25,{1;2;3;4})))</f>
        <v>270</v>
      </c>
      <c r="N25" s="2">
        <f>COUNT(G25:L25)</f>
        <v>3</v>
      </c>
    </row>
    <row r="26" spans="1:14" x14ac:dyDescent="0.3">
      <c r="A26" s="47">
        <f>RANK(M26,$M$2:M56)</f>
        <v>25</v>
      </c>
      <c r="B26" s="2" t="s">
        <v>14</v>
      </c>
      <c r="C26" s="16" t="s">
        <v>7</v>
      </c>
      <c r="D26" s="2">
        <v>2010</v>
      </c>
      <c r="E26" s="7" t="s">
        <v>10</v>
      </c>
      <c r="F26" s="17" t="s">
        <v>78</v>
      </c>
      <c r="G26" s="25">
        <v>240</v>
      </c>
      <c r="H26" s="7"/>
      <c r="I26" s="64">
        <v>0</v>
      </c>
      <c r="J26" s="7"/>
      <c r="K26" s="7"/>
      <c r="L26" s="7"/>
      <c r="M26" s="27" cm="1">
        <f t="array" ref="M26">IF(N26&lt;4,SUM(G26:L26),SUM(LARGE(G26:L26,{1;2;3;4})))</f>
        <v>240</v>
      </c>
      <c r="N26" s="2">
        <f>COUNT(G26:L26)</f>
        <v>2</v>
      </c>
    </row>
    <row r="27" spans="1:14" x14ac:dyDescent="0.3">
      <c r="A27" s="47">
        <f>RANK(M27,$M$2:M57)</f>
        <v>25</v>
      </c>
      <c r="B27" s="2" t="s">
        <v>14</v>
      </c>
      <c r="C27" s="16" t="s">
        <v>12</v>
      </c>
      <c r="D27" s="4">
        <v>2010</v>
      </c>
      <c r="E27" s="7" t="s">
        <v>10</v>
      </c>
      <c r="F27" s="17" t="s">
        <v>274</v>
      </c>
      <c r="G27" s="7"/>
      <c r="H27" s="25">
        <v>240</v>
      </c>
      <c r="I27" s="7"/>
      <c r="J27" s="7"/>
      <c r="K27" s="7"/>
      <c r="L27" s="7"/>
      <c r="M27" s="27" cm="1">
        <f t="array" ref="M27">IF(N27&lt;4,SUM(G27:L27),SUM(LARGE(G27:L27,{1;2;3;4})))</f>
        <v>240</v>
      </c>
      <c r="N27" s="2">
        <f>COUNT(G27:L27)</f>
        <v>1</v>
      </c>
    </row>
    <row r="28" spans="1:14" x14ac:dyDescent="0.3">
      <c r="A28" s="47">
        <f>RANK(M28,$M$2:M58)</f>
        <v>27</v>
      </c>
      <c r="B28" s="2" t="s">
        <v>14</v>
      </c>
      <c r="C28" s="15" t="s">
        <v>76</v>
      </c>
      <c r="D28" s="3">
        <v>2010</v>
      </c>
      <c r="E28" s="7" t="s">
        <v>10</v>
      </c>
      <c r="F28" s="17" t="s">
        <v>277</v>
      </c>
      <c r="G28" s="73"/>
      <c r="H28" s="25">
        <v>90</v>
      </c>
      <c r="I28" s="28">
        <v>120</v>
      </c>
      <c r="J28" s="7"/>
      <c r="K28" s="7"/>
      <c r="L28" s="7"/>
      <c r="M28" s="21">
        <f>IF(N28&lt;4,SUM(G28:L28),SUM(LARGE(G28:L28,{1;2;3;4})))</f>
        <v>210</v>
      </c>
      <c r="N28" s="7">
        <f>COUNT(G28:L28)</f>
        <v>2</v>
      </c>
    </row>
    <row r="29" spans="1:14" x14ac:dyDescent="0.3">
      <c r="A29" s="47">
        <f>RANK(M29,$M$2:M59)</f>
        <v>28</v>
      </c>
      <c r="B29" s="2" t="s">
        <v>14</v>
      </c>
      <c r="C29" s="16" t="s">
        <v>4</v>
      </c>
      <c r="D29" s="2">
        <v>2013</v>
      </c>
      <c r="E29" s="2" t="s">
        <v>9</v>
      </c>
      <c r="F29" s="17" t="s">
        <v>39</v>
      </c>
      <c r="G29" s="7"/>
      <c r="H29" s="7"/>
      <c r="I29" s="28">
        <v>200</v>
      </c>
      <c r="J29" s="7"/>
      <c r="K29" s="7"/>
      <c r="L29" s="7"/>
      <c r="M29" s="27" cm="1">
        <f t="array" ref="M29">IF(N29&lt;4,SUM(G29:L29),SUM(LARGE(G29:L29,{1;2;3;4})))</f>
        <v>200</v>
      </c>
      <c r="N29" s="2">
        <f>COUNT(G29:L29)</f>
        <v>1</v>
      </c>
    </row>
    <row r="30" spans="1:14" s="6" customFormat="1" x14ac:dyDescent="0.3">
      <c r="A30" s="47">
        <f>RANK(M30,$M$2:M60)</f>
        <v>29</v>
      </c>
      <c r="B30" s="7" t="s">
        <v>14</v>
      </c>
      <c r="C30" s="17" t="s">
        <v>4</v>
      </c>
      <c r="D30" s="7">
        <v>2011</v>
      </c>
      <c r="E30" s="7" t="s">
        <v>10</v>
      </c>
      <c r="F30" s="30" t="s">
        <v>279</v>
      </c>
      <c r="G30" s="7"/>
      <c r="H30" s="25">
        <v>90</v>
      </c>
      <c r="I30" s="28">
        <v>90</v>
      </c>
      <c r="J30" s="7"/>
      <c r="K30" s="7"/>
      <c r="L30" s="7"/>
      <c r="M30" s="21">
        <f>IF(N30&lt;4,SUM(G30:L30),SUM(LARGE(G30:L30,{1;2;3;4})))</f>
        <v>180</v>
      </c>
      <c r="N30" s="7">
        <f>COUNT(G30:L30)</f>
        <v>2</v>
      </c>
    </row>
    <row r="31" spans="1:14" x14ac:dyDescent="0.3">
      <c r="A31" s="47">
        <f>RANK(M31,$M$2:M61)</f>
        <v>29</v>
      </c>
      <c r="B31" s="69" t="s">
        <v>14</v>
      </c>
      <c r="C31" s="58" t="s">
        <v>76</v>
      </c>
      <c r="D31" s="69">
        <v>2010</v>
      </c>
      <c r="E31" s="68" t="s">
        <v>10</v>
      </c>
      <c r="F31" s="58" t="s">
        <v>168</v>
      </c>
      <c r="G31" s="36">
        <v>90</v>
      </c>
      <c r="H31" s="7"/>
      <c r="I31" s="28">
        <v>90</v>
      </c>
      <c r="J31" s="7"/>
      <c r="K31" s="7"/>
      <c r="L31" s="7"/>
      <c r="M31" s="51" cm="1">
        <f t="array" ref="M31">IF(N31&lt;4,SUM(G31:L31),SUM(LARGE(G31:L31,{1;2;3;4})))</f>
        <v>180</v>
      </c>
      <c r="N31" s="52">
        <f>COUNT(G31:L31)</f>
        <v>2</v>
      </c>
    </row>
    <row r="32" spans="1:14" x14ac:dyDescent="0.3">
      <c r="A32" s="47">
        <f>RANK(M32,$M$2:M62)</f>
        <v>31</v>
      </c>
      <c r="B32" s="2" t="s">
        <v>14</v>
      </c>
      <c r="C32" s="16" t="s">
        <v>4</v>
      </c>
      <c r="D32" s="2">
        <v>2011</v>
      </c>
      <c r="E32" s="7" t="s">
        <v>10</v>
      </c>
      <c r="F32" s="17" t="s">
        <v>275</v>
      </c>
      <c r="G32" s="7"/>
      <c r="H32" s="25">
        <v>120</v>
      </c>
      <c r="I32" s="7"/>
      <c r="J32" s="7"/>
      <c r="K32" s="7"/>
      <c r="L32" s="7"/>
      <c r="M32" s="27" cm="1">
        <f t="array" ref="M32">IF(N32&lt;4,SUM(G32:L32),SUM(LARGE(G32:L32,{1;2;3;4})))</f>
        <v>120</v>
      </c>
      <c r="N32" s="2">
        <f>COUNT(G32:L32)</f>
        <v>1</v>
      </c>
    </row>
    <row r="33" spans="1:14" x14ac:dyDescent="0.3">
      <c r="A33" s="47">
        <f>RANK(M33,$M$2:M63)</f>
        <v>31</v>
      </c>
      <c r="B33" s="7" t="s">
        <v>14</v>
      </c>
      <c r="C33" s="17" t="s">
        <v>18</v>
      </c>
      <c r="D33" s="7">
        <v>2011</v>
      </c>
      <c r="E33" s="7" t="s">
        <v>10</v>
      </c>
      <c r="F33" s="30" t="s">
        <v>276</v>
      </c>
      <c r="G33" s="7"/>
      <c r="H33" s="25">
        <v>120</v>
      </c>
      <c r="I33" s="7"/>
      <c r="J33" s="7"/>
      <c r="K33" s="7"/>
      <c r="L33" s="7"/>
      <c r="M33" s="21">
        <f>IF(N33&lt;4,SUM(G33:L33),SUM(LARGE(G33:L33,{1;2;3;4})))</f>
        <v>120</v>
      </c>
      <c r="N33" s="7">
        <f>COUNT(G33:L33)</f>
        <v>1</v>
      </c>
    </row>
    <row r="34" spans="1:14" x14ac:dyDescent="0.3">
      <c r="A34" s="47">
        <f>RANK(M34,$M$2:M64)</f>
        <v>31</v>
      </c>
      <c r="B34" s="4" t="s">
        <v>14</v>
      </c>
      <c r="C34" s="17" t="s">
        <v>4</v>
      </c>
      <c r="D34" s="7">
        <v>2011</v>
      </c>
      <c r="E34" s="2" t="s">
        <v>10</v>
      </c>
      <c r="F34" s="17" t="s">
        <v>72</v>
      </c>
      <c r="G34" s="25">
        <v>120</v>
      </c>
      <c r="H34" s="7"/>
      <c r="I34" s="7"/>
      <c r="J34" s="7"/>
      <c r="K34" s="7"/>
      <c r="L34" s="7"/>
      <c r="M34" s="27" cm="1">
        <f t="array" ref="M34">IF(N34&lt;4,SUM(G34:L34),SUM(LARGE(G34:L34,{1;2;3;4})))</f>
        <v>120</v>
      </c>
      <c r="N34" s="2">
        <f>COUNT(G34:L34)</f>
        <v>1</v>
      </c>
    </row>
    <row r="35" spans="1:14" x14ac:dyDescent="0.3">
      <c r="A35" s="47">
        <f>RANK(M35,$M$2:M65)</f>
        <v>31</v>
      </c>
      <c r="B35" s="7" t="s">
        <v>14</v>
      </c>
      <c r="C35" s="17" t="s">
        <v>19</v>
      </c>
      <c r="D35" s="3">
        <v>2010</v>
      </c>
      <c r="E35" s="7" t="s">
        <v>10</v>
      </c>
      <c r="F35" s="30" t="s">
        <v>228</v>
      </c>
      <c r="G35" s="25">
        <v>120</v>
      </c>
      <c r="H35" s="7"/>
      <c r="I35" s="7"/>
      <c r="J35" s="7"/>
      <c r="K35" s="7"/>
      <c r="L35" s="7"/>
      <c r="M35" s="27" cm="1">
        <f t="array" ref="M35">IF(N35&lt;4,SUM(G35:L35),SUM(LARGE(G35:L35,{1;2;3;4})))</f>
        <v>120</v>
      </c>
      <c r="N35" s="2">
        <f>COUNT(G35:L35)</f>
        <v>1</v>
      </c>
    </row>
    <row r="36" spans="1:14" x14ac:dyDescent="0.3">
      <c r="A36" s="47">
        <f>RANK(M36,$M$2:M66)</f>
        <v>31</v>
      </c>
      <c r="B36" s="2" t="s">
        <v>14</v>
      </c>
      <c r="C36" s="16" t="s">
        <v>55</v>
      </c>
      <c r="D36" s="2">
        <v>2010</v>
      </c>
      <c r="E36" s="2" t="s">
        <v>10</v>
      </c>
      <c r="F36" s="17" t="s">
        <v>195</v>
      </c>
      <c r="G36" s="25">
        <v>120</v>
      </c>
      <c r="H36" s="7"/>
      <c r="I36" s="7"/>
      <c r="J36" s="7"/>
      <c r="K36" s="7"/>
      <c r="L36" s="7"/>
      <c r="M36" s="27" cm="1">
        <f t="array" ref="M36">IF(N36&lt;4,SUM(G36:L36),SUM(LARGE(G36:L36,{1;2;3;4})))</f>
        <v>120</v>
      </c>
      <c r="N36" s="2">
        <f>COUNT(G36:L36)</f>
        <v>1</v>
      </c>
    </row>
    <row r="37" spans="1:14" x14ac:dyDescent="0.3">
      <c r="A37" s="47">
        <f>RANK(M37,$M$2:M67)</f>
        <v>36</v>
      </c>
      <c r="B37" s="2" t="s">
        <v>14</v>
      </c>
      <c r="C37" s="16" t="s">
        <v>19</v>
      </c>
      <c r="D37" s="2">
        <v>2011</v>
      </c>
      <c r="E37" s="7" t="s">
        <v>10</v>
      </c>
      <c r="F37" s="17" t="s">
        <v>194</v>
      </c>
      <c r="G37" s="7"/>
      <c r="H37" s="7"/>
      <c r="I37" s="28">
        <v>90</v>
      </c>
      <c r="J37" s="7"/>
      <c r="K37" s="7"/>
      <c r="L37" s="7"/>
      <c r="M37" s="27" cm="1">
        <f t="array" ref="M37">IF(N37&lt;4,SUM(G37:L37),SUM(LARGE(G37:L37,{1;2;3;4})))</f>
        <v>90</v>
      </c>
      <c r="N37" s="2">
        <f>COUNT(G37:L37)</f>
        <v>1</v>
      </c>
    </row>
    <row r="38" spans="1:14" x14ac:dyDescent="0.3">
      <c r="A38" s="47">
        <f>RANK(M38,$M$2:M68)</f>
        <v>36</v>
      </c>
      <c r="B38" s="7" t="s">
        <v>14</v>
      </c>
      <c r="C38" s="17" t="s">
        <v>4</v>
      </c>
      <c r="D38" s="7">
        <v>2011</v>
      </c>
      <c r="E38" s="7" t="s">
        <v>10</v>
      </c>
      <c r="F38" s="30" t="s">
        <v>339</v>
      </c>
      <c r="G38" s="7"/>
      <c r="H38" s="7"/>
      <c r="I38" s="28">
        <v>90</v>
      </c>
      <c r="J38" s="7"/>
      <c r="K38" s="7"/>
      <c r="L38" s="7"/>
      <c r="M38" s="27" cm="1">
        <f t="array" ref="M38">IF(N38&lt;4,SUM(G38:L38),SUM(LARGE(G38:L38,{1;2;3;4})))</f>
        <v>90</v>
      </c>
      <c r="N38" s="2">
        <f>COUNT(G38:L38)</f>
        <v>1</v>
      </c>
    </row>
    <row r="39" spans="1:14" x14ac:dyDescent="0.3">
      <c r="A39" s="47">
        <f>RANK(M39,$M$2:M69)</f>
        <v>36</v>
      </c>
      <c r="B39" s="2" t="s">
        <v>14</v>
      </c>
      <c r="C39" s="16" t="s">
        <v>7</v>
      </c>
      <c r="D39" s="2">
        <v>2011</v>
      </c>
      <c r="E39" s="7" t="s">
        <v>10</v>
      </c>
      <c r="F39" s="30" t="s">
        <v>163</v>
      </c>
      <c r="G39" s="43">
        <v>0</v>
      </c>
      <c r="H39" s="32">
        <v>90</v>
      </c>
      <c r="I39" s="7"/>
      <c r="J39" s="7"/>
      <c r="K39" s="7"/>
      <c r="L39" s="7"/>
      <c r="M39" s="21">
        <f>IF(N39&lt;4,SUM(G39:L39),SUM(LARGE(G39:L39,{1;2;3;4})))</f>
        <v>90</v>
      </c>
      <c r="N39" s="7">
        <f>COUNT(G39:L39)</f>
        <v>2</v>
      </c>
    </row>
    <row r="40" spans="1:14" x14ac:dyDescent="0.3">
      <c r="A40" s="47">
        <f>RANK(M40,$M$2:M70)</f>
        <v>36</v>
      </c>
      <c r="B40" s="2" t="s">
        <v>14</v>
      </c>
      <c r="C40" s="15" t="s">
        <v>76</v>
      </c>
      <c r="D40" s="7">
        <v>2011</v>
      </c>
      <c r="E40" s="7" t="s">
        <v>10</v>
      </c>
      <c r="F40" s="30" t="s">
        <v>278</v>
      </c>
      <c r="G40" s="7"/>
      <c r="H40" s="25">
        <v>90</v>
      </c>
      <c r="I40" s="7"/>
      <c r="J40" s="7"/>
      <c r="K40" s="7"/>
      <c r="L40" s="7"/>
      <c r="M40" s="21">
        <f>IF(N40&lt;4,SUM(G40:L40),SUM(LARGE(G40:L40,{1;2;3;4})))</f>
        <v>90</v>
      </c>
      <c r="N40" s="7">
        <f>COUNT(G40:L40)</f>
        <v>1</v>
      </c>
    </row>
    <row r="41" spans="1:14" x14ac:dyDescent="0.3">
      <c r="A41" s="47">
        <f>RANK(M41,$M$2:M71)</f>
        <v>36</v>
      </c>
      <c r="B41" s="3" t="s">
        <v>14</v>
      </c>
      <c r="C41" s="16" t="s">
        <v>45</v>
      </c>
      <c r="D41" s="2">
        <v>2010</v>
      </c>
      <c r="E41" s="7" t="s">
        <v>10</v>
      </c>
      <c r="F41" s="15" t="s">
        <v>86</v>
      </c>
      <c r="G41" s="25">
        <v>90</v>
      </c>
      <c r="H41" s="7"/>
      <c r="I41" s="7"/>
      <c r="J41" s="7"/>
      <c r="K41" s="7"/>
      <c r="L41" s="7"/>
      <c r="M41" s="51" cm="1">
        <f t="array" ref="M41">IF(N41&lt;4,SUM(G41:L41),SUM(LARGE(G41:L41,{1;2;3;4})))</f>
        <v>90</v>
      </c>
      <c r="N41" s="2">
        <f>COUNT(G41:L41)</f>
        <v>1</v>
      </c>
    </row>
    <row r="42" spans="1:14" x14ac:dyDescent="0.3">
      <c r="A42" s="47">
        <f>RANK(M42,$M$2:M72)</f>
        <v>36</v>
      </c>
      <c r="B42" s="7" t="s">
        <v>14</v>
      </c>
      <c r="C42" s="17" t="s">
        <v>4</v>
      </c>
      <c r="D42" s="7">
        <v>2011</v>
      </c>
      <c r="E42" s="7" t="s">
        <v>10</v>
      </c>
      <c r="F42" s="15" t="s">
        <v>79</v>
      </c>
      <c r="G42" s="25">
        <v>90</v>
      </c>
      <c r="H42" s="7"/>
      <c r="I42" s="7"/>
      <c r="J42" s="7"/>
      <c r="K42" s="7"/>
      <c r="L42" s="7"/>
      <c r="M42" s="27" cm="1">
        <f t="array" ref="M42">IF(N42&lt;4,SUM(G42:L42),SUM(LARGE(G42:L42,{1;2;3;4})))</f>
        <v>90</v>
      </c>
      <c r="N42" s="2">
        <f>COUNT(G42:L42)</f>
        <v>1</v>
      </c>
    </row>
  </sheetData>
  <autoFilter ref="A1:N1" xr:uid="{00000000-0001-0000-0300-000000000000}">
    <sortState xmlns:xlrd2="http://schemas.microsoft.com/office/spreadsheetml/2017/richdata2" ref="A2:N42">
      <sortCondition descending="1" ref="M1"/>
    </sortState>
  </autoFilter>
  <sortState xmlns:xlrd2="http://schemas.microsoft.com/office/spreadsheetml/2017/richdata2" ref="A2:N29">
    <sortCondition ref="A1:A29"/>
  </sortState>
  <phoneticPr fontId="9" type="noConversion"/>
  <conditionalFormatting sqref="F1">
    <cfRule type="duplicateValues" dxfId="1570" priority="86"/>
  </conditionalFormatting>
  <conditionalFormatting sqref="F1:F34 F37 F42:F1048576">
    <cfRule type="duplicateValues" dxfId="1569" priority="36"/>
  </conditionalFormatting>
  <conditionalFormatting sqref="F1:F38 F42:F1048576">
    <cfRule type="duplicateValues" dxfId="1568" priority="20"/>
  </conditionalFormatting>
  <conditionalFormatting sqref="F5">
    <cfRule type="duplicateValues" dxfId="1567" priority="65" stopIfTrue="1"/>
    <cfRule type="duplicateValues" dxfId="1566" priority="64" stopIfTrue="1"/>
    <cfRule type="duplicateValues" dxfId="1565" priority="63" stopIfTrue="1"/>
    <cfRule type="duplicateValues" dxfId="1564" priority="62"/>
    <cfRule type="duplicateValues" dxfId="1563" priority="66"/>
  </conditionalFormatting>
  <conditionalFormatting sqref="F7:F10">
    <cfRule type="duplicateValues" dxfId="1562" priority="962"/>
  </conditionalFormatting>
  <conditionalFormatting sqref="F12">
    <cfRule type="duplicateValues" dxfId="1561" priority="126" stopIfTrue="1"/>
    <cfRule type="duplicateValues" dxfId="1560" priority="125" stopIfTrue="1"/>
    <cfRule type="duplicateValues" dxfId="1559" priority="124" stopIfTrue="1"/>
  </conditionalFormatting>
  <conditionalFormatting sqref="F13">
    <cfRule type="duplicateValues" dxfId="1558" priority="123" stopIfTrue="1"/>
    <cfRule type="duplicateValues" dxfId="1557" priority="122" stopIfTrue="1"/>
  </conditionalFormatting>
  <conditionalFormatting sqref="F14">
    <cfRule type="duplicateValues" dxfId="1556" priority="121" stopIfTrue="1"/>
  </conditionalFormatting>
  <conditionalFormatting sqref="F15">
    <cfRule type="duplicateValues" dxfId="1555" priority="120" stopIfTrue="1"/>
    <cfRule type="duplicateValues" dxfId="1554" priority="119" stopIfTrue="1"/>
    <cfRule type="duplicateValues" dxfId="1553" priority="118" stopIfTrue="1"/>
  </conditionalFormatting>
  <conditionalFormatting sqref="F16">
    <cfRule type="duplicateValues" dxfId="1552" priority="116" stopIfTrue="1"/>
    <cfRule type="duplicateValues" dxfId="1551" priority="115" stopIfTrue="1"/>
    <cfRule type="duplicateValues" dxfId="1550" priority="117" stopIfTrue="1"/>
  </conditionalFormatting>
  <conditionalFormatting sqref="F17">
    <cfRule type="duplicateValues" dxfId="1549" priority="113" stopIfTrue="1"/>
    <cfRule type="duplicateValues" dxfId="1548" priority="114" stopIfTrue="1"/>
  </conditionalFormatting>
  <conditionalFormatting sqref="F18">
    <cfRule type="duplicateValues" dxfId="1547" priority="111" stopIfTrue="1"/>
    <cfRule type="duplicateValues" dxfId="1546" priority="112" stopIfTrue="1"/>
  </conditionalFormatting>
  <conditionalFormatting sqref="F19">
    <cfRule type="duplicateValues" dxfId="1545" priority="108" stopIfTrue="1"/>
    <cfRule type="duplicateValues" dxfId="1544" priority="109" stopIfTrue="1"/>
    <cfRule type="duplicateValues" dxfId="1543" priority="110" stopIfTrue="1"/>
  </conditionalFormatting>
  <conditionalFormatting sqref="F20">
    <cfRule type="duplicateValues" dxfId="1542" priority="107" stopIfTrue="1"/>
    <cfRule type="duplicateValues" dxfId="1541" priority="106" stopIfTrue="1"/>
    <cfRule type="duplicateValues" dxfId="1540" priority="105" stopIfTrue="1"/>
  </conditionalFormatting>
  <conditionalFormatting sqref="F22">
    <cfRule type="duplicateValues" dxfId="1539" priority="104" stopIfTrue="1"/>
    <cfRule type="duplicateValues" dxfId="1538" priority="103" stopIfTrue="1"/>
    <cfRule type="duplicateValues" dxfId="1537" priority="102" stopIfTrue="1"/>
  </conditionalFormatting>
  <conditionalFormatting sqref="F23">
    <cfRule type="duplicateValues" dxfId="1536" priority="101" stopIfTrue="1"/>
    <cfRule type="duplicateValues" dxfId="1535" priority="100" stopIfTrue="1"/>
    <cfRule type="duplicateValues" dxfId="1534" priority="99" stopIfTrue="1"/>
  </conditionalFormatting>
  <conditionalFormatting sqref="F24">
    <cfRule type="duplicateValues" dxfId="1533" priority="98" stopIfTrue="1"/>
    <cfRule type="duplicateValues" dxfId="1532" priority="96" stopIfTrue="1"/>
    <cfRule type="duplicateValues" dxfId="1531" priority="97" stopIfTrue="1"/>
  </conditionalFormatting>
  <conditionalFormatting sqref="F25">
    <cfRule type="duplicateValues" dxfId="1530" priority="95" stopIfTrue="1"/>
  </conditionalFormatting>
  <conditionalFormatting sqref="F27">
    <cfRule type="duplicateValues" dxfId="1529" priority="92" stopIfTrue="1"/>
    <cfRule type="duplicateValues" dxfId="1528" priority="94" stopIfTrue="1"/>
    <cfRule type="duplicateValues" dxfId="1527" priority="93" stopIfTrue="1"/>
  </conditionalFormatting>
  <conditionalFormatting sqref="F28">
    <cfRule type="duplicateValues" dxfId="1526" priority="91" stopIfTrue="1"/>
    <cfRule type="duplicateValues" dxfId="1525" priority="90" stopIfTrue="1"/>
    <cfRule type="duplicateValues" dxfId="1524" priority="89" stopIfTrue="1"/>
  </conditionalFormatting>
  <conditionalFormatting sqref="F30">
    <cfRule type="duplicateValues" dxfId="1523" priority="58" stopIfTrue="1"/>
    <cfRule type="duplicateValues" dxfId="1522" priority="59" stopIfTrue="1"/>
    <cfRule type="duplicateValues" dxfId="1521" priority="60" stopIfTrue="1"/>
    <cfRule type="duplicateValues" dxfId="1520" priority="61"/>
    <cfRule type="duplicateValues" dxfId="1519" priority="57"/>
  </conditionalFormatting>
  <conditionalFormatting sqref="F31">
    <cfRule type="duplicateValues" dxfId="1518" priority="54" stopIfTrue="1"/>
    <cfRule type="duplicateValues" dxfId="1517" priority="56"/>
    <cfRule type="duplicateValues" dxfId="1516" priority="55" stopIfTrue="1"/>
    <cfRule type="duplicateValues" dxfId="1515" priority="53" stopIfTrue="1"/>
    <cfRule type="duplicateValues" dxfId="1514" priority="52"/>
  </conditionalFormatting>
  <conditionalFormatting sqref="F32">
    <cfRule type="duplicateValues" dxfId="1513" priority="48" stopIfTrue="1"/>
    <cfRule type="duplicateValues" dxfId="1512" priority="51"/>
    <cfRule type="duplicateValues" dxfId="1511" priority="50" stopIfTrue="1"/>
    <cfRule type="duplicateValues" dxfId="1510" priority="49" stopIfTrue="1"/>
    <cfRule type="duplicateValues" dxfId="1509" priority="47"/>
  </conditionalFormatting>
  <conditionalFormatting sqref="F33">
    <cfRule type="duplicateValues" dxfId="1508" priority="45" stopIfTrue="1"/>
    <cfRule type="duplicateValues" dxfId="1507" priority="46"/>
    <cfRule type="duplicateValues" dxfId="1506" priority="44" stopIfTrue="1"/>
    <cfRule type="duplicateValues" dxfId="1505" priority="43" stopIfTrue="1"/>
    <cfRule type="duplicateValues" dxfId="1504" priority="42"/>
  </conditionalFormatting>
  <conditionalFormatting sqref="F34 F1:F4 F6:F29 F37 F42:F1048576">
    <cfRule type="duplicateValues" dxfId="1503" priority="1353"/>
    <cfRule type="duplicateValues" dxfId="1502" priority="1356"/>
  </conditionalFormatting>
  <conditionalFormatting sqref="F34 F2:F4 F11 F21 F26 F29 F6 F37 F42:F1048576">
    <cfRule type="duplicateValues" dxfId="1501" priority="1359"/>
  </conditionalFormatting>
  <conditionalFormatting sqref="F35">
    <cfRule type="duplicateValues" dxfId="1500" priority="21"/>
    <cfRule type="duplicateValues" dxfId="1499" priority="23" stopIfTrue="1"/>
    <cfRule type="duplicateValues" dxfId="1498" priority="24" stopIfTrue="1"/>
    <cfRule type="duplicateValues" dxfId="1497" priority="22" stopIfTrue="1"/>
    <cfRule type="duplicateValues" dxfId="1496" priority="25"/>
  </conditionalFormatting>
  <conditionalFormatting sqref="F36">
    <cfRule type="duplicateValues" dxfId="1495" priority="33" stopIfTrue="1"/>
    <cfRule type="duplicateValues" dxfId="1494" priority="32" stopIfTrue="1"/>
    <cfRule type="duplicateValues" dxfId="1493" priority="31"/>
    <cfRule type="duplicateValues" dxfId="1492" priority="34" stopIfTrue="1"/>
    <cfRule type="duplicateValues" dxfId="1491" priority="35"/>
  </conditionalFormatting>
  <conditionalFormatting sqref="F38">
    <cfRule type="duplicateValues" dxfId="1490" priority="26"/>
    <cfRule type="duplicateValues" dxfId="1489" priority="29" stopIfTrue="1"/>
    <cfRule type="duplicateValues" dxfId="1488" priority="30"/>
    <cfRule type="duplicateValues" dxfId="1487" priority="27" stopIfTrue="1"/>
    <cfRule type="duplicateValues" dxfId="1486" priority="28" stopIfTrue="1"/>
  </conditionalFormatting>
  <conditionalFormatting sqref="F39">
    <cfRule type="duplicateValues" dxfId="1485" priority="19" stopIfTrue="1"/>
    <cfRule type="duplicateValues" dxfId="1484" priority="18" stopIfTrue="1"/>
    <cfRule type="duplicateValues" dxfId="1483" priority="17" stopIfTrue="1"/>
    <cfRule type="duplicateValues" dxfId="1482" priority="16"/>
    <cfRule type="duplicateValues" dxfId="1481" priority="14"/>
    <cfRule type="duplicateValues" dxfId="1480" priority="13"/>
    <cfRule type="duplicateValues" dxfId="1479" priority="15"/>
  </conditionalFormatting>
  <conditionalFormatting sqref="F40">
    <cfRule type="duplicateValues" dxfId="1478" priority="12" stopIfTrue="1"/>
    <cfRule type="duplicateValues" dxfId="1477" priority="11" stopIfTrue="1"/>
    <cfRule type="duplicateValues" dxfId="1476" priority="10" stopIfTrue="1"/>
    <cfRule type="duplicateValues" dxfId="1475" priority="9"/>
    <cfRule type="duplicateValues" dxfId="1474" priority="7"/>
    <cfRule type="duplicateValues" dxfId="1473" priority="6"/>
    <cfRule type="duplicateValues" dxfId="1472" priority="8"/>
  </conditionalFormatting>
  <conditionalFormatting sqref="F41">
    <cfRule type="duplicateValues" dxfId="1471" priority="4" stopIfTrue="1"/>
    <cfRule type="duplicateValues" dxfId="1470" priority="3" stopIfTrue="1"/>
    <cfRule type="duplicateValues" dxfId="1469" priority="5"/>
    <cfRule type="duplicateValues" dxfId="1468" priority="2" stopIfTrue="1"/>
    <cfRule type="duplicateValues" dxfId="1467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22"/>
  <sheetViews>
    <sheetView zoomScaleNormal="100" workbookViewId="0">
      <pane ySplit="1" topLeftCell="A2" activePane="bottomLeft" state="frozen"/>
      <selection pane="bottomLeft" activeCell="G1" sqref="G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1.1093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RANK(M2,$M$2:M62)</f>
        <v>1</v>
      </c>
      <c r="B2" s="2" t="s">
        <v>14</v>
      </c>
      <c r="C2" s="15" t="s">
        <v>76</v>
      </c>
      <c r="D2" s="3">
        <v>2011</v>
      </c>
      <c r="E2" s="3" t="s">
        <v>10</v>
      </c>
      <c r="F2" s="17" t="s">
        <v>60</v>
      </c>
      <c r="G2" s="25">
        <v>360</v>
      </c>
      <c r="H2" s="28">
        <v>480</v>
      </c>
      <c r="I2" s="28">
        <v>660</v>
      </c>
      <c r="J2" s="28"/>
      <c r="K2" s="28"/>
      <c r="L2" s="28"/>
      <c r="M2" s="27" cm="1">
        <f t="array" ref="M2">IF(N2&lt;4,SUM(G2:L2),SUM(LARGE(G2:L2,{1;2;3;4})))</f>
        <v>1500</v>
      </c>
      <c r="N2" s="2">
        <f t="shared" ref="N2:N22" si="0">COUNT(G2:L2)</f>
        <v>3</v>
      </c>
    </row>
    <row r="3" spans="1:14" x14ac:dyDescent="0.3">
      <c r="A3" s="47">
        <f>RANK(M3,$M$2:M63)</f>
        <v>1</v>
      </c>
      <c r="B3" s="13" t="s">
        <v>14</v>
      </c>
      <c r="C3" s="17" t="s">
        <v>18</v>
      </c>
      <c r="D3" s="65">
        <v>2010</v>
      </c>
      <c r="E3" s="7" t="s">
        <v>10</v>
      </c>
      <c r="F3" s="17" t="s">
        <v>26</v>
      </c>
      <c r="G3" s="36">
        <v>360</v>
      </c>
      <c r="H3" s="28">
        <v>660</v>
      </c>
      <c r="I3" s="28">
        <v>480</v>
      </c>
      <c r="J3" s="28"/>
      <c r="K3" s="28"/>
      <c r="L3" s="28"/>
      <c r="M3" s="27" cm="1">
        <f t="array" ref="M3">IF(N3&lt;4,SUM(G3:L3),SUM(LARGE(G3:L3,{1;2;3;4})))</f>
        <v>1500</v>
      </c>
      <c r="N3" s="2">
        <f t="shared" si="0"/>
        <v>3</v>
      </c>
    </row>
    <row r="4" spans="1:14" x14ac:dyDescent="0.3">
      <c r="A4" s="47">
        <f>RANK(M4,$M$2:M64)</f>
        <v>3</v>
      </c>
      <c r="B4" s="2" t="s">
        <v>14</v>
      </c>
      <c r="C4" s="16" t="s">
        <v>4</v>
      </c>
      <c r="D4" s="2">
        <v>2010</v>
      </c>
      <c r="E4" s="7" t="s">
        <v>10</v>
      </c>
      <c r="F4" s="17" t="s">
        <v>20</v>
      </c>
      <c r="G4" s="37">
        <v>1200</v>
      </c>
      <c r="H4" s="28"/>
      <c r="I4" s="28"/>
      <c r="J4" s="28"/>
      <c r="K4" s="28"/>
      <c r="L4" s="28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RANK(M5,$M$2:M65)</f>
        <v>4</v>
      </c>
      <c r="B5" s="2" t="s">
        <v>14</v>
      </c>
      <c r="C5" s="16" t="s">
        <v>6</v>
      </c>
      <c r="D5" s="2">
        <v>2011</v>
      </c>
      <c r="E5" s="3" t="s">
        <v>10</v>
      </c>
      <c r="F5" s="17" t="s">
        <v>22</v>
      </c>
      <c r="G5" s="39">
        <v>1020</v>
      </c>
      <c r="H5" s="28"/>
      <c r="I5" s="28"/>
      <c r="J5" s="28"/>
      <c r="K5" s="28"/>
      <c r="L5" s="28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47">
        <f>RANK(M6,$M$2:M66)</f>
        <v>5</v>
      </c>
      <c r="B6" s="2" t="s">
        <v>14</v>
      </c>
      <c r="C6" s="16" t="s">
        <v>7</v>
      </c>
      <c r="D6" s="2">
        <v>2010</v>
      </c>
      <c r="E6" s="7" t="s">
        <v>10</v>
      </c>
      <c r="F6" s="17" t="s">
        <v>78</v>
      </c>
      <c r="G6" s="25">
        <v>480</v>
      </c>
      <c r="H6" s="28"/>
      <c r="I6" s="28">
        <v>360</v>
      </c>
      <c r="J6" s="28"/>
      <c r="K6" s="28"/>
      <c r="L6" s="28"/>
      <c r="M6" s="27" cm="1">
        <f t="array" ref="M6">IF(N6&lt;4,SUM(G6:L6),SUM(LARGE(G6:L6,{1;2;3;4})))</f>
        <v>840</v>
      </c>
      <c r="N6" s="2">
        <f t="shared" si="0"/>
        <v>2</v>
      </c>
    </row>
    <row r="7" spans="1:14" x14ac:dyDescent="0.3">
      <c r="A7" s="47">
        <f>RANK(M7,$M$2:M67)</f>
        <v>6</v>
      </c>
      <c r="B7" s="2" t="s">
        <v>14</v>
      </c>
      <c r="C7" s="16" t="s">
        <v>19</v>
      </c>
      <c r="D7" s="2">
        <v>2012</v>
      </c>
      <c r="E7" s="4" t="s">
        <v>9</v>
      </c>
      <c r="F7" s="17" t="s">
        <v>28</v>
      </c>
      <c r="G7" s="25">
        <v>660</v>
      </c>
      <c r="H7" s="28"/>
      <c r="I7" s="28"/>
      <c r="J7" s="28"/>
      <c r="K7" s="28"/>
      <c r="L7" s="28"/>
      <c r="M7" s="27" cm="1">
        <f t="array" ref="M7">IF(N7&lt;4,SUM(G7:L7),SUM(LARGE(G7:L7,{1;2;3;4})))</f>
        <v>660</v>
      </c>
      <c r="N7" s="2">
        <f t="shared" si="0"/>
        <v>1</v>
      </c>
    </row>
    <row r="8" spans="1:14" x14ac:dyDescent="0.3">
      <c r="A8" s="47">
        <f>RANK(M8,$M$2:M68)</f>
        <v>7</v>
      </c>
      <c r="B8" s="2" t="s">
        <v>14</v>
      </c>
      <c r="C8" s="16" t="s">
        <v>6</v>
      </c>
      <c r="D8" s="2">
        <v>2010</v>
      </c>
      <c r="E8" s="7" t="s">
        <v>10</v>
      </c>
      <c r="F8" s="15" t="s">
        <v>47</v>
      </c>
      <c r="G8" s="25">
        <v>120</v>
      </c>
      <c r="H8" s="28">
        <v>120</v>
      </c>
      <c r="I8" s="28">
        <v>360</v>
      </c>
      <c r="J8" s="28"/>
      <c r="K8" s="28"/>
      <c r="L8" s="28"/>
      <c r="M8" s="27" cm="1">
        <f t="array" ref="M8">IF(N8&lt;4,SUM(G8:L8),SUM(LARGE(G8:L8,{1;2;3;4})))</f>
        <v>600</v>
      </c>
      <c r="N8" s="2">
        <f t="shared" si="0"/>
        <v>3</v>
      </c>
    </row>
    <row r="9" spans="1:14" x14ac:dyDescent="0.3">
      <c r="A9" s="47">
        <f>RANK(M9,$M$2:M69)</f>
        <v>7</v>
      </c>
      <c r="B9" s="4" t="s">
        <v>14</v>
      </c>
      <c r="C9" s="15" t="s">
        <v>4</v>
      </c>
      <c r="D9" s="2">
        <v>2010</v>
      </c>
      <c r="E9" s="7" t="s">
        <v>10</v>
      </c>
      <c r="F9" s="15" t="s">
        <v>32</v>
      </c>
      <c r="G9" s="25">
        <v>120</v>
      </c>
      <c r="H9" s="28">
        <v>360</v>
      </c>
      <c r="I9" s="28">
        <v>120</v>
      </c>
      <c r="J9" s="28"/>
      <c r="K9" s="28"/>
      <c r="L9" s="28"/>
      <c r="M9" s="27" cm="1">
        <f t="array" ref="M9">IF(N9&lt;4,SUM(G9:L9),SUM(LARGE(G9:L9,{1;2;3;4})))</f>
        <v>600</v>
      </c>
      <c r="N9" s="2">
        <f t="shared" si="0"/>
        <v>3</v>
      </c>
    </row>
    <row r="10" spans="1:14" x14ac:dyDescent="0.3">
      <c r="A10" s="47">
        <f>RANK(M10,$M$2:M70)</f>
        <v>9</v>
      </c>
      <c r="B10" s="7" t="s">
        <v>14</v>
      </c>
      <c r="C10" s="17" t="s">
        <v>6</v>
      </c>
      <c r="D10" s="7">
        <v>2010</v>
      </c>
      <c r="E10" s="7" t="s">
        <v>10</v>
      </c>
      <c r="F10" s="17" t="s">
        <v>49</v>
      </c>
      <c r="G10" s="25">
        <v>120</v>
      </c>
      <c r="H10" s="28">
        <v>240</v>
      </c>
      <c r="I10" s="28">
        <v>120</v>
      </c>
      <c r="J10" s="28"/>
      <c r="K10" s="28"/>
      <c r="L10" s="28"/>
      <c r="M10" s="27" cm="1">
        <f t="array" ref="M10">IF(N10&lt;4,SUM(G10:L10),SUM(LARGE(G10:L10,{1;2;3;4})))</f>
        <v>480</v>
      </c>
      <c r="N10" s="2">
        <f t="shared" si="0"/>
        <v>3</v>
      </c>
    </row>
    <row r="11" spans="1:14" x14ac:dyDescent="0.3">
      <c r="A11" s="47">
        <f>RANK(M11,$M$2:M71)</f>
        <v>9</v>
      </c>
      <c r="B11" s="2" t="s">
        <v>14</v>
      </c>
      <c r="C11" s="16" t="s">
        <v>12</v>
      </c>
      <c r="D11" s="2">
        <v>2012</v>
      </c>
      <c r="E11" s="4" t="s">
        <v>9</v>
      </c>
      <c r="F11" s="15" t="s">
        <v>30</v>
      </c>
      <c r="G11" s="25">
        <v>240</v>
      </c>
      <c r="H11" s="28">
        <v>240</v>
      </c>
      <c r="I11" s="28"/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2</v>
      </c>
    </row>
    <row r="12" spans="1:14" x14ac:dyDescent="0.3">
      <c r="A12" s="47">
        <f>RANK(M12,$M$2:M72)</f>
        <v>11</v>
      </c>
      <c r="B12" s="7" t="s">
        <v>14</v>
      </c>
      <c r="C12" s="16" t="s">
        <v>7</v>
      </c>
      <c r="D12" s="2">
        <v>2011</v>
      </c>
      <c r="E12" s="7" t="s">
        <v>10</v>
      </c>
      <c r="F12" s="17" t="s">
        <v>272</v>
      </c>
      <c r="G12" s="7"/>
      <c r="H12" s="28">
        <v>360</v>
      </c>
      <c r="I12" s="28"/>
      <c r="J12" s="7"/>
      <c r="K12" s="7"/>
      <c r="L12" s="2"/>
      <c r="M12" s="27" cm="1">
        <f t="array" ref="M12">IF(N12&lt;4,SUM(G12:L12),SUM(LARGE(G12:L12,{1;2;3;4})))</f>
        <v>360</v>
      </c>
      <c r="N12" s="2">
        <f t="shared" si="0"/>
        <v>1</v>
      </c>
    </row>
    <row r="13" spans="1:14" x14ac:dyDescent="0.3">
      <c r="A13" s="47">
        <f>RANK(M13,$M$2:M73)</f>
        <v>12</v>
      </c>
      <c r="B13" s="7" t="s">
        <v>14</v>
      </c>
      <c r="C13" s="15" t="s">
        <v>76</v>
      </c>
      <c r="D13" s="3">
        <v>2011</v>
      </c>
      <c r="E13" s="7" t="s">
        <v>10</v>
      </c>
      <c r="F13" s="17" t="s">
        <v>61</v>
      </c>
      <c r="H13" s="28">
        <v>120</v>
      </c>
      <c r="I13" s="28">
        <v>120</v>
      </c>
      <c r="J13" s="7"/>
      <c r="K13" s="7"/>
      <c r="L13" s="2"/>
      <c r="M13" s="27" cm="1">
        <f t="array" ref="M13">IF(N13&lt;4,SUM(G13:L13),SUM(LARGE(G13:L13,{1;2;3;4})))</f>
        <v>240</v>
      </c>
      <c r="N13" s="2">
        <f t="shared" si="0"/>
        <v>2</v>
      </c>
    </row>
    <row r="14" spans="1:14" x14ac:dyDescent="0.3">
      <c r="A14" s="47">
        <f>RANK(M14,$M$2:M74)</f>
        <v>12</v>
      </c>
      <c r="B14" s="7" t="s">
        <v>14</v>
      </c>
      <c r="C14" s="16" t="s">
        <v>4</v>
      </c>
      <c r="D14" s="2">
        <v>2013</v>
      </c>
      <c r="E14" s="2" t="s">
        <v>9</v>
      </c>
      <c r="F14" s="17" t="s">
        <v>39</v>
      </c>
      <c r="G14" s="7"/>
      <c r="H14" s="7"/>
      <c r="I14" s="28">
        <v>240</v>
      </c>
      <c r="J14" s="7"/>
      <c r="K14" s="7"/>
      <c r="L14" s="2"/>
      <c r="M14" s="27" cm="1">
        <f t="array" ref="M14">IF(N14&lt;4,SUM(G14:L14),SUM(LARGE(G14:L14,{1;2;3;4})))</f>
        <v>240</v>
      </c>
      <c r="N14" s="2">
        <f t="shared" si="0"/>
        <v>1</v>
      </c>
    </row>
    <row r="15" spans="1:14" x14ac:dyDescent="0.3">
      <c r="A15" s="47">
        <f>RANK(M15,$M$2:M75)</f>
        <v>14</v>
      </c>
      <c r="B15" s="7" t="s">
        <v>14</v>
      </c>
      <c r="C15" s="18" t="s">
        <v>76</v>
      </c>
      <c r="D15" s="2">
        <v>2011</v>
      </c>
      <c r="E15" s="7" t="s">
        <v>10</v>
      </c>
      <c r="F15" s="15" t="s">
        <v>44</v>
      </c>
      <c r="G15" s="7"/>
      <c r="H15" s="7"/>
      <c r="I15" s="28">
        <v>120</v>
      </c>
      <c r="J15" s="7"/>
      <c r="K15" s="7"/>
      <c r="L15" s="2"/>
      <c r="M15" s="27" cm="1">
        <f t="array" ref="M15">IF(N15&lt;4,SUM(G15:L15),SUM(LARGE(G15:L15,{1;2;3;4})))</f>
        <v>120</v>
      </c>
      <c r="N15" s="2">
        <f t="shared" si="0"/>
        <v>1</v>
      </c>
    </row>
    <row r="16" spans="1:14" x14ac:dyDescent="0.3">
      <c r="A16" s="47">
        <f>RANK(M16,$M$2:M76)</f>
        <v>14</v>
      </c>
      <c r="B16" s="7" t="s">
        <v>14</v>
      </c>
      <c r="C16" s="16" t="s">
        <v>12</v>
      </c>
      <c r="D16" s="4">
        <v>2010</v>
      </c>
      <c r="E16" s="7" t="s">
        <v>10</v>
      </c>
      <c r="F16" s="17" t="s">
        <v>27</v>
      </c>
      <c r="G16" s="7"/>
      <c r="H16" s="28">
        <v>120</v>
      </c>
      <c r="I16" s="28"/>
      <c r="J16" s="7"/>
      <c r="K16" s="7"/>
      <c r="L16" s="2"/>
      <c r="M16" s="27" cm="1">
        <f t="array" ref="M16">IF(N16&lt;4,SUM(G16:L16),SUM(LARGE(G16:L16,{1;2;3;4})))</f>
        <v>120</v>
      </c>
      <c r="N16" s="2">
        <f t="shared" si="0"/>
        <v>1</v>
      </c>
    </row>
    <row r="17" spans="1:14" x14ac:dyDescent="0.3">
      <c r="A17" s="47">
        <f>RANK(M17,$M$2:M77)</f>
        <v>14</v>
      </c>
      <c r="B17" s="2" t="s">
        <v>14</v>
      </c>
      <c r="C17" s="16" t="s">
        <v>12</v>
      </c>
      <c r="D17" s="2">
        <v>2010</v>
      </c>
      <c r="E17" s="7" t="s">
        <v>10</v>
      </c>
      <c r="F17" s="17" t="s">
        <v>31</v>
      </c>
      <c r="G17" s="25">
        <v>120</v>
      </c>
      <c r="H17" s="43">
        <v>0</v>
      </c>
      <c r="I17" s="28"/>
      <c r="J17" s="28"/>
      <c r="K17" s="28"/>
      <c r="L17" s="28"/>
      <c r="M17" s="27" cm="1">
        <f t="array" ref="M17">IF(N17&lt;4,SUM(G17:L17),SUM(LARGE(G17:L17,{1;2;3;4})))</f>
        <v>120</v>
      </c>
      <c r="N17" s="2">
        <f t="shared" si="0"/>
        <v>2</v>
      </c>
    </row>
    <row r="18" spans="1:14" x14ac:dyDescent="0.3">
      <c r="A18" s="47">
        <f>RANK(M18,$M$2:M78)</f>
        <v>14</v>
      </c>
      <c r="B18" s="7" t="s">
        <v>14</v>
      </c>
      <c r="C18" s="17" t="s">
        <v>55</v>
      </c>
      <c r="D18" s="7">
        <v>2010</v>
      </c>
      <c r="E18" s="7" t="s">
        <v>10</v>
      </c>
      <c r="F18" s="30" t="s">
        <v>195</v>
      </c>
      <c r="G18" s="25">
        <v>120</v>
      </c>
      <c r="H18" s="28"/>
      <c r="I18" s="28"/>
      <c r="J18" s="28"/>
      <c r="K18" s="28"/>
      <c r="L18" s="28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7">
        <f>RANK(M19,$M$2:M79)</f>
        <v>14</v>
      </c>
      <c r="B19" s="7" t="s">
        <v>14</v>
      </c>
      <c r="C19" s="17" t="s">
        <v>4</v>
      </c>
      <c r="D19" s="7">
        <v>2011</v>
      </c>
      <c r="E19" s="7" t="s">
        <v>10</v>
      </c>
      <c r="F19" s="15" t="s">
        <v>79</v>
      </c>
      <c r="G19" s="25">
        <v>120</v>
      </c>
      <c r="H19" s="28"/>
      <c r="I19" s="28"/>
      <c r="J19" s="7"/>
      <c r="K19" s="7"/>
      <c r="L19" s="2"/>
      <c r="M19" s="27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47">
        <f>RANK(M20,$M$2:M80)</f>
        <v>14</v>
      </c>
      <c r="B20" s="4" t="s">
        <v>14</v>
      </c>
      <c r="C20" s="17" t="s">
        <v>4</v>
      </c>
      <c r="D20" s="7">
        <v>2011</v>
      </c>
      <c r="E20" s="2" t="s">
        <v>10</v>
      </c>
      <c r="F20" s="17" t="s">
        <v>72</v>
      </c>
      <c r="G20" s="25">
        <v>120</v>
      </c>
      <c r="H20" s="28"/>
      <c r="I20" s="28"/>
      <c r="J20" s="7"/>
      <c r="K20" s="7"/>
      <c r="L20" s="2"/>
      <c r="M20" s="27" cm="1">
        <f t="array" ref="M20">IF(N20&lt;4,SUM(G20:L20),SUM(LARGE(G20:L20,{1;2;3;4})))</f>
        <v>120</v>
      </c>
      <c r="N20" s="2">
        <f t="shared" si="0"/>
        <v>1</v>
      </c>
    </row>
    <row r="21" spans="1:14" x14ac:dyDescent="0.3">
      <c r="A21" s="47">
        <f>RANK(M21,$M$2:M81)</f>
        <v>20</v>
      </c>
      <c r="B21" s="7" t="s">
        <v>14</v>
      </c>
      <c r="C21" s="16" t="s">
        <v>12</v>
      </c>
      <c r="D21" s="2">
        <v>2012</v>
      </c>
      <c r="E21" s="4" t="s">
        <v>9</v>
      </c>
      <c r="F21" s="17" t="s">
        <v>273</v>
      </c>
      <c r="H21" s="70">
        <v>0</v>
      </c>
      <c r="I21" s="64">
        <v>0</v>
      </c>
      <c r="M21" s="27" cm="1">
        <f t="array" ref="M21">IF(N21&lt;4,SUM(G21:L21),SUM(LARGE(G21:L21,{1;2;3;4})))</f>
        <v>0</v>
      </c>
      <c r="N21" s="2">
        <f t="shared" si="0"/>
        <v>2</v>
      </c>
    </row>
    <row r="22" spans="1:14" x14ac:dyDescent="0.3">
      <c r="A22" s="47">
        <f>RANK(M22,$M$2:M82)</f>
        <v>20</v>
      </c>
      <c r="B22" s="7" t="s">
        <v>14</v>
      </c>
      <c r="C22" s="16" t="s">
        <v>290</v>
      </c>
      <c r="D22" s="2">
        <v>2012</v>
      </c>
      <c r="E22" s="4" t="s">
        <v>9</v>
      </c>
      <c r="F22" s="15" t="s">
        <v>166</v>
      </c>
      <c r="H22" s="70">
        <v>0</v>
      </c>
      <c r="I22" s="28"/>
      <c r="M22" s="27" cm="1">
        <f t="array" ref="M22">IF(N22&lt;4,SUM(G22:L22),SUM(LARGE(G22:L22,{1;2;3;4})))</f>
        <v>0</v>
      </c>
      <c r="N22" s="2">
        <f t="shared" si="0"/>
        <v>1</v>
      </c>
    </row>
  </sheetData>
  <autoFilter ref="A1:N1" xr:uid="{00000000-0001-0000-1600-000000000000}">
    <sortState xmlns:xlrd2="http://schemas.microsoft.com/office/spreadsheetml/2017/richdata2" ref="A2:N22">
      <sortCondition descending="1" ref="M1"/>
    </sortState>
  </autoFilter>
  <sortState xmlns:xlrd2="http://schemas.microsoft.com/office/spreadsheetml/2017/richdata2" ref="A2:N15">
    <sortCondition ref="A1:A15"/>
  </sortState>
  <conditionalFormatting sqref="F1">
    <cfRule type="duplicateValues" dxfId="338" priority="64" stopIfTrue="1"/>
    <cfRule type="duplicateValues" dxfId="337" priority="63" stopIfTrue="1"/>
    <cfRule type="duplicateValues" dxfId="336" priority="62" stopIfTrue="1"/>
  </conditionalFormatting>
  <conditionalFormatting sqref="F1:F2 F4:F10 F12:F15 F23:F1048576">
    <cfRule type="duplicateValues" dxfId="335" priority="1480"/>
  </conditionalFormatting>
  <conditionalFormatting sqref="F1:F20 F23:F1048576">
    <cfRule type="duplicateValues" dxfId="334" priority="15"/>
    <cfRule type="duplicateValues" dxfId="333" priority="16"/>
  </conditionalFormatting>
  <conditionalFormatting sqref="F2">
    <cfRule type="duplicateValues" dxfId="332" priority="72"/>
  </conditionalFormatting>
  <conditionalFormatting sqref="F3">
    <cfRule type="duplicateValues" dxfId="331" priority="51"/>
    <cfRule type="duplicateValues" dxfId="330" priority="50"/>
  </conditionalFormatting>
  <conditionalFormatting sqref="F4">
    <cfRule type="duplicateValues" dxfId="329" priority="70"/>
  </conditionalFormatting>
  <conditionalFormatting sqref="F5">
    <cfRule type="duplicateValues" dxfId="328" priority="82"/>
  </conditionalFormatting>
  <conditionalFormatting sqref="F6">
    <cfRule type="duplicateValues" dxfId="327" priority="69"/>
  </conditionalFormatting>
  <conditionalFormatting sqref="F7">
    <cfRule type="duplicateValues" dxfId="326" priority="68"/>
  </conditionalFormatting>
  <conditionalFormatting sqref="F8">
    <cfRule type="duplicateValues" dxfId="325" priority="67"/>
  </conditionalFormatting>
  <conditionalFormatting sqref="F9">
    <cfRule type="duplicateValues" dxfId="324" priority="66"/>
  </conditionalFormatting>
  <conditionalFormatting sqref="F10">
    <cfRule type="duplicateValues" dxfId="323" priority="65"/>
  </conditionalFormatting>
  <conditionalFormatting sqref="F11">
    <cfRule type="duplicateValues" dxfId="322" priority="48"/>
    <cfRule type="duplicateValues" dxfId="321" priority="47"/>
    <cfRule type="duplicateValues" dxfId="320" priority="46" stopIfTrue="1"/>
    <cfRule type="duplicateValues" dxfId="319" priority="45" stopIfTrue="1"/>
  </conditionalFormatting>
  <conditionalFormatting sqref="F12">
    <cfRule type="duplicateValues" dxfId="318" priority="136" stopIfTrue="1"/>
    <cfRule type="duplicateValues" dxfId="317" priority="135" stopIfTrue="1"/>
    <cfRule type="duplicateValues" dxfId="316" priority="134" stopIfTrue="1"/>
  </conditionalFormatting>
  <conditionalFormatting sqref="F13">
    <cfRule type="duplicateValues" dxfId="315" priority="133" stopIfTrue="1"/>
    <cfRule type="duplicateValues" dxfId="314" priority="131" stopIfTrue="1"/>
    <cfRule type="duplicateValues" dxfId="313" priority="132" stopIfTrue="1"/>
  </conditionalFormatting>
  <conditionalFormatting sqref="F14">
    <cfRule type="duplicateValues" dxfId="312" priority="130" stopIfTrue="1"/>
    <cfRule type="duplicateValues" dxfId="311" priority="129" stopIfTrue="1"/>
    <cfRule type="duplicateValues" dxfId="310" priority="128" stopIfTrue="1"/>
  </conditionalFormatting>
  <conditionalFormatting sqref="F15">
    <cfRule type="duplicateValues" dxfId="309" priority="127" stopIfTrue="1"/>
    <cfRule type="duplicateValues" dxfId="308" priority="126" stopIfTrue="1"/>
    <cfRule type="duplicateValues" dxfId="307" priority="125" stopIfTrue="1"/>
  </conditionalFormatting>
  <conditionalFormatting sqref="F16">
    <cfRule type="duplicateValues" dxfId="306" priority="38" stopIfTrue="1"/>
    <cfRule type="duplicateValues" dxfId="305" priority="39" stopIfTrue="1"/>
    <cfRule type="duplicateValues" dxfId="304" priority="40" stopIfTrue="1"/>
    <cfRule type="duplicateValues" dxfId="303" priority="41"/>
    <cfRule type="duplicateValues" dxfId="302" priority="37"/>
  </conditionalFormatting>
  <conditionalFormatting sqref="F17">
    <cfRule type="duplicateValues" dxfId="301" priority="36"/>
    <cfRule type="duplicateValues" dxfId="300" priority="35" stopIfTrue="1"/>
    <cfRule type="duplicateValues" dxfId="299" priority="34" stopIfTrue="1"/>
    <cfRule type="duplicateValues" dxfId="298" priority="33" stopIfTrue="1"/>
    <cfRule type="duplicateValues" dxfId="297" priority="32"/>
  </conditionalFormatting>
  <conditionalFormatting sqref="F18">
    <cfRule type="duplicateValues" dxfId="296" priority="29" stopIfTrue="1"/>
    <cfRule type="duplicateValues" dxfId="295" priority="31"/>
    <cfRule type="duplicateValues" dxfId="294" priority="30" stopIfTrue="1"/>
    <cfRule type="duplicateValues" dxfId="293" priority="28" stopIfTrue="1"/>
    <cfRule type="duplicateValues" dxfId="292" priority="27"/>
  </conditionalFormatting>
  <conditionalFormatting sqref="F19">
    <cfRule type="duplicateValues" dxfId="291" priority="22"/>
    <cfRule type="duplicateValues" dxfId="290" priority="25" stopIfTrue="1"/>
    <cfRule type="duplicateValues" dxfId="289" priority="24" stopIfTrue="1"/>
    <cfRule type="duplicateValues" dxfId="288" priority="23" stopIfTrue="1"/>
    <cfRule type="duplicateValues" dxfId="287" priority="26"/>
  </conditionalFormatting>
  <conditionalFormatting sqref="F20">
    <cfRule type="duplicateValues" dxfId="286" priority="20" stopIfTrue="1"/>
    <cfRule type="duplicateValues" dxfId="285" priority="18" stopIfTrue="1"/>
    <cfRule type="duplicateValues" dxfId="284" priority="17"/>
    <cfRule type="duplicateValues" dxfId="283" priority="19" stopIfTrue="1"/>
    <cfRule type="duplicateValues" dxfId="282" priority="21"/>
  </conditionalFormatting>
  <conditionalFormatting sqref="F21">
    <cfRule type="duplicateValues" dxfId="281" priority="14" stopIfTrue="1"/>
    <cfRule type="duplicateValues" dxfId="280" priority="13" stopIfTrue="1"/>
    <cfRule type="duplicateValues" dxfId="279" priority="12" stopIfTrue="1"/>
    <cfRule type="duplicateValues" dxfId="278" priority="10"/>
    <cfRule type="duplicateValues" dxfId="277" priority="11"/>
    <cfRule type="duplicateValues" dxfId="276" priority="9"/>
    <cfRule type="duplicateValues" dxfId="275" priority="8"/>
  </conditionalFormatting>
  <conditionalFormatting sqref="F22">
    <cfRule type="duplicateValues" dxfId="274" priority="2"/>
    <cfRule type="duplicateValues" dxfId="273" priority="3"/>
    <cfRule type="duplicateValues" dxfId="272" priority="4"/>
    <cfRule type="duplicateValues" dxfId="271" priority="1"/>
    <cfRule type="duplicateValues" dxfId="270" priority="7" stopIfTrue="1"/>
    <cfRule type="duplicateValues" dxfId="269" priority="6" stopIfTrue="1"/>
    <cfRule type="duplicateValues" dxfId="268" priority="5" stopIfTrue="1"/>
  </conditionalFormatting>
  <conditionalFormatting sqref="F23:F65413">
    <cfRule type="duplicateValues" dxfId="267" priority="2213" stopIfTrue="1"/>
    <cfRule type="duplicateValues" dxfId="266" priority="2214" stopIfTrue="1"/>
    <cfRule type="duplicateValues" dxfId="265" priority="2215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14"/>
  <sheetViews>
    <sheetView zoomScaleNormal="100" workbookViewId="0">
      <pane ySplit="1" topLeftCell="A2" activePane="bottomLeft" state="frozen"/>
      <selection pane="bottomLeft" activeCell="I4" sqref="I4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8" width="11.109375" style="6" customWidth="1"/>
    <col min="9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39.6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RANK(N2,$N$2:N9)</f>
        <v>1</v>
      </c>
      <c r="B2" s="2" t="s">
        <v>14</v>
      </c>
      <c r="C2" s="16" t="s">
        <v>19</v>
      </c>
      <c r="D2" s="2">
        <v>2012</v>
      </c>
      <c r="E2" s="4" t="s">
        <v>9</v>
      </c>
      <c r="F2" s="16" t="s">
        <v>28</v>
      </c>
      <c r="G2" s="37">
        <v>660</v>
      </c>
      <c r="H2" s="37">
        <v>1020</v>
      </c>
      <c r="I2" s="43">
        <v>0</v>
      </c>
      <c r="J2" s="29"/>
      <c r="K2" s="29"/>
      <c r="L2" s="29"/>
      <c r="M2" s="29"/>
      <c r="N2" s="27" cm="1">
        <f t="array" ref="N2">IF(O2&lt;4,SUM(G2:M2),SUM(LARGE(G2:M2,{1;2;3;4})))</f>
        <v>1680</v>
      </c>
      <c r="O2" s="2">
        <f t="shared" ref="O2:O14" si="0">COUNT(G2:M2)</f>
        <v>3</v>
      </c>
    </row>
    <row r="3" spans="1:15" x14ac:dyDescent="0.3">
      <c r="A3" s="47">
        <f>RANK(N3,$N$2:N7)</f>
        <v>2</v>
      </c>
      <c r="B3" s="2" t="s">
        <v>14</v>
      </c>
      <c r="C3" s="15" t="s">
        <v>4</v>
      </c>
      <c r="D3" s="4">
        <v>2013</v>
      </c>
      <c r="E3" s="7" t="s">
        <v>9</v>
      </c>
      <c r="F3" s="15" t="s">
        <v>39</v>
      </c>
      <c r="G3" s="36">
        <v>180</v>
      </c>
      <c r="H3" s="28">
        <v>240</v>
      </c>
      <c r="I3" s="49">
        <v>240</v>
      </c>
      <c r="J3" s="29"/>
      <c r="K3" s="29"/>
      <c r="L3" s="29"/>
      <c r="M3" s="29"/>
      <c r="N3" s="27" cm="1">
        <f t="array" ref="N3">IF(O3&lt;4,SUM(G3:M3),SUM(LARGE(G3:M3,{1;2;3;4})))</f>
        <v>660</v>
      </c>
      <c r="O3" s="2">
        <f t="shared" si="0"/>
        <v>3</v>
      </c>
    </row>
    <row r="4" spans="1:15" x14ac:dyDescent="0.3">
      <c r="A4" s="47">
        <f>RANK(N4,$N$2:N9)</f>
        <v>2</v>
      </c>
      <c r="B4" s="7" t="s">
        <v>14</v>
      </c>
      <c r="C4" s="17" t="s">
        <v>4</v>
      </c>
      <c r="D4" s="7">
        <v>2014</v>
      </c>
      <c r="E4" s="4" t="s">
        <v>8</v>
      </c>
      <c r="F4" s="30" t="s">
        <v>50</v>
      </c>
      <c r="G4" s="25">
        <v>240</v>
      </c>
      <c r="H4" s="28">
        <v>180</v>
      </c>
      <c r="I4" s="25">
        <v>240</v>
      </c>
      <c r="J4" s="29"/>
      <c r="K4" s="29"/>
      <c r="L4" s="29"/>
      <c r="M4" s="29"/>
      <c r="N4" s="27" cm="1">
        <f t="array" ref="N4">IF(O4&lt;4,SUM(G4:M4),SUM(LARGE(G4:M4,{1;2;3;4})))</f>
        <v>660</v>
      </c>
      <c r="O4" s="2">
        <f t="shared" si="0"/>
        <v>3</v>
      </c>
    </row>
    <row r="5" spans="1:15" x14ac:dyDescent="0.3">
      <c r="A5" s="47">
        <f>RANK(N5,$N$2:N11)</f>
        <v>4</v>
      </c>
      <c r="B5" s="2" t="s">
        <v>14</v>
      </c>
      <c r="C5" s="16" t="s">
        <v>12</v>
      </c>
      <c r="D5" s="2">
        <v>2012</v>
      </c>
      <c r="E5" s="4" t="s">
        <v>9</v>
      </c>
      <c r="F5" s="15" t="s">
        <v>30</v>
      </c>
      <c r="G5" s="37">
        <v>240</v>
      </c>
      <c r="H5" s="49">
        <v>240</v>
      </c>
      <c r="I5" s="29"/>
      <c r="J5" s="29"/>
      <c r="K5" s="29"/>
      <c r="L5" s="29"/>
      <c r="M5" s="29"/>
      <c r="N5" s="27" cm="1">
        <f t="array" ref="N5">IF(O5&lt;4,SUM(G5:M5),SUM(LARGE(G5:M5,{1;2;3;4})))</f>
        <v>480</v>
      </c>
      <c r="O5" s="2">
        <f t="shared" si="0"/>
        <v>2</v>
      </c>
    </row>
    <row r="6" spans="1:15" x14ac:dyDescent="0.3">
      <c r="A6" s="47">
        <f>RANK(N6,$N$2:N9)</f>
        <v>5</v>
      </c>
      <c r="B6" s="7" t="s">
        <v>14</v>
      </c>
      <c r="C6" s="17" t="s">
        <v>4</v>
      </c>
      <c r="D6" s="7">
        <v>2013</v>
      </c>
      <c r="E6" s="7" t="s">
        <v>9</v>
      </c>
      <c r="F6" s="17" t="s">
        <v>46</v>
      </c>
      <c r="G6" s="25">
        <v>120</v>
      </c>
      <c r="H6" s="28">
        <v>120</v>
      </c>
      <c r="I6" s="25">
        <v>80</v>
      </c>
      <c r="J6" s="29"/>
      <c r="K6" s="29"/>
      <c r="L6" s="29"/>
      <c r="M6" s="29"/>
      <c r="N6" s="27" cm="1">
        <f t="array" ref="N6">IF(O6&lt;4,SUM(G6:M6),SUM(LARGE(G6:M6,{1;2;3;4})))</f>
        <v>320</v>
      </c>
      <c r="O6" s="2">
        <f t="shared" si="0"/>
        <v>3</v>
      </c>
    </row>
    <row r="7" spans="1:15" x14ac:dyDescent="0.3">
      <c r="A7" s="47">
        <f>RANK(N7,$N$2:N10)</f>
        <v>5</v>
      </c>
      <c r="B7" s="2" t="s">
        <v>14</v>
      </c>
      <c r="C7" s="16" t="s">
        <v>19</v>
      </c>
      <c r="D7" s="2">
        <v>2012</v>
      </c>
      <c r="E7" s="7" t="s">
        <v>9</v>
      </c>
      <c r="F7" s="16" t="s">
        <v>35</v>
      </c>
      <c r="G7" s="36">
        <v>80</v>
      </c>
      <c r="H7" s="28">
        <v>60</v>
      </c>
      <c r="I7" s="25">
        <v>180</v>
      </c>
      <c r="J7" s="29"/>
      <c r="K7" s="29"/>
      <c r="L7" s="29"/>
      <c r="M7" s="29"/>
      <c r="N7" s="27" cm="1">
        <f t="array" ref="N7">IF(O7&lt;4,SUM(G7:M7),SUM(LARGE(G7:M7,{1;2;3;4})))</f>
        <v>320</v>
      </c>
      <c r="O7" s="2">
        <f t="shared" si="0"/>
        <v>3</v>
      </c>
    </row>
    <row r="8" spans="1:15" x14ac:dyDescent="0.3">
      <c r="A8" s="47">
        <f>RANK(N8,$N$2:N11)</f>
        <v>7</v>
      </c>
      <c r="B8" s="2" t="s">
        <v>14</v>
      </c>
      <c r="C8" s="16" t="s">
        <v>51</v>
      </c>
      <c r="D8" s="2">
        <v>2013</v>
      </c>
      <c r="E8" s="7" t="s">
        <v>9</v>
      </c>
      <c r="F8" s="16" t="s">
        <v>52</v>
      </c>
      <c r="G8" s="25">
        <v>80</v>
      </c>
      <c r="H8" s="28">
        <v>60</v>
      </c>
      <c r="I8" s="25">
        <v>120</v>
      </c>
      <c r="J8" s="29"/>
      <c r="K8" s="29"/>
      <c r="L8" s="29"/>
      <c r="M8" s="29"/>
      <c r="N8" s="27" cm="1">
        <f t="array" ref="N8">IF(O8&lt;4,SUM(G8:M8),SUM(LARGE(G8:M8,{1;2;3;4})))</f>
        <v>260</v>
      </c>
      <c r="O8" s="2">
        <f t="shared" si="0"/>
        <v>3</v>
      </c>
    </row>
    <row r="9" spans="1:15" x14ac:dyDescent="0.3">
      <c r="A9" s="47">
        <f>RANK(N9,$N$2:N12)</f>
        <v>8</v>
      </c>
      <c r="B9" s="4" t="s">
        <v>14</v>
      </c>
      <c r="C9" s="15" t="s">
        <v>76</v>
      </c>
      <c r="D9" s="2">
        <v>2014</v>
      </c>
      <c r="E9" s="4" t="s">
        <v>8</v>
      </c>
      <c r="F9" s="15" t="s">
        <v>36</v>
      </c>
      <c r="G9" s="25">
        <v>120</v>
      </c>
      <c r="H9" s="28">
        <v>120</v>
      </c>
      <c r="I9" s="7"/>
      <c r="J9" s="7"/>
      <c r="K9" s="7"/>
      <c r="L9" s="7"/>
      <c r="M9" s="2"/>
      <c r="N9" s="27" cm="1">
        <f t="array" ref="N9">IF(O9&lt;4,SUM(G9:M9),SUM(LARGE(G9:M9,{1;2;3;4})))</f>
        <v>240</v>
      </c>
      <c r="O9" s="2">
        <f t="shared" si="0"/>
        <v>2</v>
      </c>
    </row>
    <row r="10" spans="1:15" x14ac:dyDescent="0.3">
      <c r="A10" s="47">
        <f>RANK(N10,$N$2:N13)</f>
        <v>9</v>
      </c>
      <c r="B10" s="2" t="s">
        <v>14</v>
      </c>
      <c r="C10" s="15" t="s">
        <v>290</v>
      </c>
      <c r="D10" s="2">
        <v>2013</v>
      </c>
      <c r="E10" s="4" t="s">
        <v>9</v>
      </c>
      <c r="F10" s="17" t="s">
        <v>288</v>
      </c>
      <c r="G10" s="7"/>
      <c r="H10" s="48">
        <v>60</v>
      </c>
      <c r="I10" s="7"/>
      <c r="J10" s="7"/>
      <c r="K10" s="7"/>
      <c r="L10" s="7"/>
      <c r="M10" s="2"/>
      <c r="N10" s="27" cm="1">
        <f t="array" ref="N10">IF(O10&lt;4,SUM(G10:M10),SUM(LARGE(G10:M10,{1;2;3;4})))</f>
        <v>60</v>
      </c>
      <c r="O10" s="2">
        <f t="shared" si="0"/>
        <v>1</v>
      </c>
    </row>
    <row r="11" spans="1:15" x14ac:dyDescent="0.3">
      <c r="A11" s="47">
        <f>RANK(N11,$N$2:N13)</f>
        <v>9</v>
      </c>
      <c r="B11" s="2" t="s">
        <v>14</v>
      </c>
      <c r="C11" s="16" t="s">
        <v>76</v>
      </c>
      <c r="D11" s="2">
        <v>2012</v>
      </c>
      <c r="E11" s="4" t="s">
        <v>9</v>
      </c>
      <c r="F11" s="17" t="s">
        <v>73</v>
      </c>
      <c r="G11" s="7"/>
      <c r="H11" s="28">
        <v>60</v>
      </c>
      <c r="I11" s="7"/>
      <c r="J11" s="7"/>
      <c r="K11" s="7"/>
      <c r="L11" s="7"/>
      <c r="M11" s="2"/>
      <c r="N11" s="27" cm="1">
        <f t="array" ref="N11">IF(O11&lt;4,SUM(G11:M11),SUM(LARGE(G11:M11,{1;2;3;4})))</f>
        <v>60</v>
      </c>
      <c r="O11" s="2">
        <f t="shared" si="0"/>
        <v>1</v>
      </c>
    </row>
    <row r="12" spans="1:15" x14ac:dyDescent="0.3">
      <c r="A12" s="47">
        <f>RANK(N12,$N$2:N17)</f>
        <v>11</v>
      </c>
      <c r="B12" s="7" t="s">
        <v>14</v>
      </c>
      <c r="C12" s="16" t="s">
        <v>12</v>
      </c>
      <c r="D12" s="2">
        <v>2012</v>
      </c>
      <c r="E12" s="4" t="s">
        <v>9</v>
      </c>
      <c r="F12" s="17" t="s">
        <v>273</v>
      </c>
      <c r="G12" s="7"/>
      <c r="H12" s="64">
        <v>0</v>
      </c>
      <c r="I12" s="64">
        <v>0</v>
      </c>
      <c r="J12" s="7"/>
      <c r="K12" s="7"/>
      <c r="L12" s="2"/>
      <c r="M12" s="29"/>
      <c r="N12" s="27" cm="1">
        <f t="array" ref="N12">IF(O12&lt;4,SUM(G12:M12),SUM(LARGE(G12:M12,{1;2;3;4})))</f>
        <v>0</v>
      </c>
      <c r="O12" s="2">
        <f t="shared" si="0"/>
        <v>2</v>
      </c>
    </row>
    <row r="13" spans="1:15" x14ac:dyDescent="0.3">
      <c r="A13" s="47">
        <f>RANK(N13,$N$2:N14)</f>
        <v>11</v>
      </c>
      <c r="B13" s="7" t="s">
        <v>14</v>
      </c>
      <c r="C13" s="16" t="s">
        <v>290</v>
      </c>
      <c r="D13" s="2">
        <v>2012</v>
      </c>
      <c r="E13" s="4" t="s">
        <v>9</v>
      </c>
      <c r="F13" s="15" t="s">
        <v>166</v>
      </c>
      <c r="G13" s="7"/>
      <c r="H13" s="64">
        <v>0</v>
      </c>
      <c r="I13" s="7"/>
      <c r="J13" s="7"/>
      <c r="K13" s="7"/>
      <c r="L13" s="2"/>
      <c r="M13" s="29"/>
      <c r="N13" s="27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7">
        <f>RANK(N14,$N$2:N15)</f>
        <v>11</v>
      </c>
      <c r="B14" s="2" t="s">
        <v>14</v>
      </c>
      <c r="C14" s="16" t="s">
        <v>19</v>
      </c>
      <c r="D14" s="2">
        <v>2014</v>
      </c>
      <c r="E14" s="2" t="s">
        <v>8</v>
      </c>
      <c r="F14" s="15" t="s">
        <v>43</v>
      </c>
      <c r="G14" s="7"/>
      <c r="H14" s="64">
        <v>0</v>
      </c>
      <c r="I14" s="7"/>
      <c r="J14" s="7"/>
      <c r="K14" s="7"/>
      <c r="L14" s="7"/>
      <c r="M14" s="2"/>
      <c r="N14" s="27" cm="1">
        <f t="array" ref="N14">IF(O14&lt;4,SUM(G14:M14),SUM(LARGE(G14:M14,{1;2;3;4})))</f>
        <v>0</v>
      </c>
      <c r="O14" s="2">
        <f t="shared" si="0"/>
        <v>1</v>
      </c>
    </row>
  </sheetData>
  <autoFilter ref="A1:O1" xr:uid="{00000000-0001-0000-1400-000000000000}">
    <sortState xmlns:xlrd2="http://schemas.microsoft.com/office/spreadsheetml/2017/richdata2" ref="A2:O14">
      <sortCondition descending="1" ref="N1"/>
    </sortState>
  </autoFilter>
  <sortState xmlns:xlrd2="http://schemas.microsoft.com/office/spreadsheetml/2017/richdata2" ref="A2:O9">
    <sortCondition ref="A1:A9"/>
  </sortState>
  <conditionalFormatting sqref="F1">
    <cfRule type="duplicateValues" dxfId="264" priority="76" stopIfTrue="1"/>
    <cfRule type="duplicateValues" dxfId="263" priority="77" stopIfTrue="1"/>
    <cfRule type="duplicateValues" dxfId="262" priority="78" stopIfTrue="1"/>
  </conditionalFormatting>
  <conditionalFormatting sqref="F1:F1048576">
    <cfRule type="duplicateValues" dxfId="261" priority="1"/>
  </conditionalFormatting>
  <conditionalFormatting sqref="F2:F3">
    <cfRule type="duplicateValues" dxfId="260" priority="90"/>
  </conditionalFormatting>
  <conditionalFormatting sqref="F4">
    <cfRule type="duplicateValues" dxfId="259" priority="89"/>
  </conditionalFormatting>
  <conditionalFormatting sqref="F5">
    <cfRule type="duplicateValues" dxfId="258" priority="88"/>
  </conditionalFormatting>
  <conditionalFormatting sqref="F6">
    <cfRule type="duplicateValues" dxfId="257" priority="86"/>
  </conditionalFormatting>
  <conditionalFormatting sqref="F7">
    <cfRule type="duplicateValues" dxfId="256" priority="85"/>
  </conditionalFormatting>
  <conditionalFormatting sqref="F8">
    <cfRule type="duplicateValues" dxfId="255" priority="79"/>
  </conditionalFormatting>
  <conditionalFormatting sqref="F9">
    <cfRule type="duplicateValues" dxfId="254" priority="1312"/>
  </conditionalFormatting>
  <conditionalFormatting sqref="F10">
    <cfRule type="duplicateValues" dxfId="253" priority="36"/>
    <cfRule type="duplicateValues" dxfId="252" priority="35" stopIfTrue="1"/>
    <cfRule type="duplicateValues" dxfId="251" priority="34" stopIfTrue="1"/>
    <cfRule type="duplicateValues" dxfId="250" priority="32"/>
    <cfRule type="duplicateValues" dxfId="249" priority="33" stopIfTrue="1"/>
  </conditionalFormatting>
  <conditionalFormatting sqref="F11">
    <cfRule type="duplicateValues" dxfId="248" priority="27"/>
    <cfRule type="duplicateValues" dxfId="247" priority="28" stopIfTrue="1"/>
    <cfRule type="duplicateValues" dxfId="246" priority="29" stopIfTrue="1"/>
    <cfRule type="duplicateValues" dxfId="245" priority="30" stopIfTrue="1"/>
    <cfRule type="duplicateValues" dxfId="244" priority="31"/>
  </conditionalFormatting>
  <conditionalFormatting sqref="F12">
    <cfRule type="duplicateValues" dxfId="243" priority="22"/>
    <cfRule type="duplicateValues" dxfId="242" priority="23" stopIfTrue="1"/>
    <cfRule type="duplicateValues" dxfId="241" priority="24" stopIfTrue="1"/>
    <cfRule type="duplicateValues" dxfId="240" priority="25" stopIfTrue="1"/>
    <cfRule type="duplicateValues" dxfId="239" priority="26"/>
  </conditionalFormatting>
  <conditionalFormatting sqref="F13">
    <cfRule type="duplicateValues" dxfId="238" priority="21"/>
    <cfRule type="duplicateValues" dxfId="237" priority="17"/>
    <cfRule type="duplicateValues" dxfId="236" priority="18" stopIfTrue="1"/>
    <cfRule type="duplicateValues" dxfId="235" priority="19" stopIfTrue="1"/>
    <cfRule type="duplicateValues" dxfId="234" priority="20" stopIfTrue="1"/>
  </conditionalFormatting>
  <conditionalFormatting sqref="F14">
    <cfRule type="duplicateValues" dxfId="233" priority="12"/>
    <cfRule type="duplicateValues" dxfId="232" priority="16"/>
    <cfRule type="duplicateValues" dxfId="231" priority="15" stopIfTrue="1"/>
    <cfRule type="duplicateValues" dxfId="230" priority="14" stopIfTrue="1"/>
    <cfRule type="duplicateValues" dxfId="229" priority="13" stopIfTrue="1"/>
  </conditionalFormatting>
  <conditionalFormatting sqref="F15:F1048576 F1:F9">
    <cfRule type="duplicateValues" dxfId="228" priority="1509"/>
    <cfRule type="duplicateValues" dxfId="227" priority="1510"/>
  </conditionalFormatting>
  <conditionalFormatting sqref="F15:F1048576">
    <cfRule type="duplicateValues" dxfId="226" priority="1515"/>
    <cfRule type="duplicateValues" dxfId="225" priority="1516" stopIfTrue="1"/>
    <cfRule type="duplicateValues" dxfId="224" priority="1517" stopIfTrue="1"/>
    <cfRule type="duplicateValues" dxfId="223" priority="151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12"/>
  <sheetViews>
    <sheetView zoomScaleNormal="100" workbookViewId="0">
      <pane ySplit="1" topLeftCell="A2" activePane="bottomLeft" state="frozen"/>
      <selection pane="bottomLeft" activeCell="I7" sqref="I7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19" customWidth="1"/>
    <col min="7" max="8" width="11.109375" style="6" customWidth="1"/>
    <col min="9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RANK(N2,$N$2:N66)</f>
        <v>1</v>
      </c>
      <c r="B2" s="2" t="s">
        <v>14</v>
      </c>
      <c r="C2" s="16" t="s">
        <v>4</v>
      </c>
      <c r="D2" s="2">
        <v>2014</v>
      </c>
      <c r="E2" s="4" t="s">
        <v>8</v>
      </c>
      <c r="F2" s="15" t="s">
        <v>50</v>
      </c>
      <c r="G2" s="37">
        <v>240</v>
      </c>
      <c r="H2" s="49">
        <v>180</v>
      </c>
      <c r="I2" s="49">
        <v>240</v>
      </c>
      <c r="J2" s="29"/>
      <c r="K2" s="29"/>
      <c r="L2" s="29"/>
      <c r="M2" s="29"/>
      <c r="N2" s="27" cm="1">
        <f t="array" ref="N2">IF(O2&lt;4,SUM(G2:M2),SUM(LARGE(G2:M2,{1;2;3;4})))</f>
        <v>660</v>
      </c>
      <c r="O2" s="2">
        <f t="shared" ref="O2:O12" si="0">COUNT(G2:M2)</f>
        <v>3</v>
      </c>
    </row>
    <row r="3" spans="1:15" x14ac:dyDescent="0.3">
      <c r="A3" s="47">
        <f>RANK(N3,$N$2:N67)</f>
        <v>2</v>
      </c>
      <c r="B3" s="4" t="s">
        <v>14</v>
      </c>
      <c r="C3" s="15" t="s">
        <v>76</v>
      </c>
      <c r="D3" s="2">
        <v>2014</v>
      </c>
      <c r="E3" s="4" t="s">
        <v>8</v>
      </c>
      <c r="F3" s="15" t="s">
        <v>36</v>
      </c>
      <c r="G3" s="39">
        <v>120</v>
      </c>
      <c r="H3" s="49">
        <v>120</v>
      </c>
      <c r="I3" s="29"/>
      <c r="J3" s="29"/>
      <c r="K3" s="29"/>
      <c r="L3" s="29"/>
      <c r="M3" s="29"/>
      <c r="N3" s="27" cm="1">
        <f t="array" ref="N3">IF(O3&lt;4,SUM(G3:M3),SUM(LARGE(G3:M3,{1;2;3;4})))</f>
        <v>240</v>
      </c>
      <c r="O3" s="2">
        <f t="shared" si="0"/>
        <v>2</v>
      </c>
    </row>
    <row r="4" spans="1:15" x14ac:dyDescent="0.3">
      <c r="A4" s="47">
        <f>RANK(N4,$N$2:N68)</f>
        <v>3</v>
      </c>
      <c r="B4" s="2" t="s">
        <v>14</v>
      </c>
      <c r="C4" s="16" t="s">
        <v>51</v>
      </c>
      <c r="D4" s="2">
        <v>2015</v>
      </c>
      <c r="E4" s="4" t="s">
        <v>8</v>
      </c>
      <c r="F4" s="16" t="s">
        <v>54</v>
      </c>
      <c r="G4" s="25">
        <v>40</v>
      </c>
      <c r="H4" s="25">
        <v>60</v>
      </c>
      <c r="I4" s="25">
        <v>40</v>
      </c>
      <c r="J4" s="29"/>
      <c r="K4" s="29"/>
      <c r="L4" s="29"/>
      <c r="M4" s="29"/>
      <c r="N4" s="27" cm="1">
        <f t="array" ref="N4">IF(O4&lt;4,SUM(G4:M4),SUM(LARGE(G4:M4,{1;2;3;4})))</f>
        <v>140</v>
      </c>
      <c r="O4" s="2">
        <f t="shared" si="0"/>
        <v>3</v>
      </c>
    </row>
    <row r="5" spans="1:15" x14ac:dyDescent="0.3">
      <c r="A5" s="47">
        <f>RANK(N5,$N$2:N69)</f>
        <v>3</v>
      </c>
      <c r="B5" s="7" t="s">
        <v>14</v>
      </c>
      <c r="C5" s="17" t="s">
        <v>19</v>
      </c>
      <c r="D5" s="7">
        <v>2014</v>
      </c>
      <c r="E5" s="7" t="s">
        <v>8</v>
      </c>
      <c r="F5" s="17" t="s">
        <v>43</v>
      </c>
      <c r="G5" s="36">
        <v>80</v>
      </c>
      <c r="H5" s="64">
        <v>0</v>
      </c>
      <c r="I5" s="25">
        <v>60</v>
      </c>
      <c r="J5" s="29"/>
      <c r="K5" s="29"/>
      <c r="L5" s="29"/>
      <c r="M5" s="29"/>
      <c r="N5" s="27" cm="1">
        <f t="array" ref="N5">IF(O5&lt;4,SUM(G5:M5),SUM(LARGE(G5:M5,{1;2;3;4})))</f>
        <v>140</v>
      </c>
      <c r="O5" s="2">
        <f t="shared" si="0"/>
        <v>3</v>
      </c>
    </row>
    <row r="6" spans="1:15" x14ac:dyDescent="0.3">
      <c r="A6" s="47">
        <f>RANK(N6,$N$2:N70)</f>
        <v>5</v>
      </c>
      <c r="B6" s="4" t="s">
        <v>14</v>
      </c>
      <c r="C6" s="15" t="s">
        <v>51</v>
      </c>
      <c r="D6" s="2">
        <v>2014</v>
      </c>
      <c r="E6" s="4" t="s">
        <v>8</v>
      </c>
      <c r="F6" s="15" t="s">
        <v>56</v>
      </c>
      <c r="G6" s="25">
        <v>60</v>
      </c>
      <c r="H6" s="25">
        <v>40</v>
      </c>
      <c r="I6" s="25">
        <v>30</v>
      </c>
      <c r="J6" s="29"/>
      <c r="K6" s="29"/>
      <c r="L6" s="29"/>
      <c r="M6" s="29"/>
      <c r="N6" s="27" cm="1">
        <f t="array" ref="N6">IF(O6&lt;4,SUM(G6:M6),SUM(LARGE(G6:M6,{1;2;3;4})))</f>
        <v>130</v>
      </c>
      <c r="O6" s="2">
        <f t="shared" si="0"/>
        <v>3</v>
      </c>
    </row>
    <row r="7" spans="1:15" x14ac:dyDescent="0.3">
      <c r="A7" s="47">
        <f>RANK(N7,$N$2:N71)</f>
        <v>6</v>
      </c>
      <c r="B7" s="10" t="s">
        <v>14</v>
      </c>
      <c r="C7" s="16" t="s">
        <v>76</v>
      </c>
      <c r="D7" s="2">
        <v>2014</v>
      </c>
      <c r="E7" s="2" t="s">
        <v>8</v>
      </c>
      <c r="F7" s="15" t="s">
        <v>291</v>
      </c>
      <c r="G7" s="7"/>
      <c r="H7" s="25">
        <v>80</v>
      </c>
      <c r="I7" s="25">
        <v>30</v>
      </c>
      <c r="J7" s="7"/>
      <c r="K7" s="7"/>
      <c r="L7" s="7"/>
      <c r="M7" s="2"/>
      <c r="N7" s="27" cm="1">
        <f t="array" ref="N7">IF(O7&lt;4,SUM(G7:M7),SUM(LARGE(G7:M7,{1;2;3;4})))</f>
        <v>110</v>
      </c>
      <c r="O7" s="2">
        <f t="shared" si="0"/>
        <v>2</v>
      </c>
    </row>
    <row r="8" spans="1:15" x14ac:dyDescent="0.3">
      <c r="A8" s="47">
        <f>RANK(N8,$N$2:N72)</f>
        <v>7</v>
      </c>
      <c r="B8" s="10" t="s">
        <v>14</v>
      </c>
      <c r="C8" s="16" t="s">
        <v>76</v>
      </c>
      <c r="D8" s="2">
        <v>2014</v>
      </c>
      <c r="E8" s="4" t="s">
        <v>8</v>
      </c>
      <c r="F8" s="17" t="s">
        <v>77</v>
      </c>
      <c r="G8" s="7"/>
      <c r="H8" s="7"/>
      <c r="I8" s="25">
        <v>80</v>
      </c>
      <c r="J8" s="7"/>
      <c r="K8" s="7"/>
      <c r="L8" s="7"/>
      <c r="M8" s="2"/>
      <c r="N8" s="27" cm="1">
        <f t="array" ref="N8">IF(O8&lt;4,SUM(G8:M8),SUM(LARGE(G8:M8,{1;2;3;4})))</f>
        <v>80</v>
      </c>
      <c r="O8" s="2">
        <f t="shared" si="0"/>
        <v>1</v>
      </c>
    </row>
    <row r="9" spans="1:15" x14ac:dyDescent="0.3">
      <c r="A9" s="47">
        <f>RANK(N9,$N$2:N73)</f>
        <v>8</v>
      </c>
      <c r="B9" s="13" t="s">
        <v>14</v>
      </c>
      <c r="C9" s="17" t="s">
        <v>12</v>
      </c>
      <c r="D9" s="7">
        <v>2015</v>
      </c>
      <c r="E9" s="4" t="s">
        <v>8</v>
      </c>
      <c r="F9" s="17" t="s">
        <v>63</v>
      </c>
      <c r="G9" s="25">
        <v>40</v>
      </c>
      <c r="H9" s="25">
        <v>30</v>
      </c>
      <c r="I9" s="29"/>
      <c r="J9" s="29"/>
      <c r="K9" s="29"/>
      <c r="L9" s="29"/>
      <c r="M9" s="29"/>
      <c r="N9" s="27" cm="1">
        <f t="array" ref="N9">IF(O9&lt;4,SUM(G9:M9),SUM(LARGE(G9:M9,{1;2;3;4})))</f>
        <v>70</v>
      </c>
      <c r="O9" s="2">
        <f t="shared" si="0"/>
        <v>2</v>
      </c>
    </row>
    <row r="10" spans="1:15" x14ac:dyDescent="0.3">
      <c r="A10" s="47">
        <f>RANK(N10,$N$2:N74)</f>
        <v>9</v>
      </c>
      <c r="B10" s="10" t="s">
        <v>14</v>
      </c>
      <c r="C10" s="16" t="s">
        <v>4</v>
      </c>
      <c r="D10" s="2">
        <v>2014</v>
      </c>
      <c r="E10" s="4" t="s">
        <v>8</v>
      </c>
      <c r="F10" s="17" t="s">
        <v>190</v>
      </c>
      <c r="G10" s="7"/>
      <c r="H10" s="25">
        <v>30</v>
      </c>
      <c r="I10" s="7"/>
      <c r="J10" s="7"/>
      <c r="K10" s="7"/>
      <c r="L10" s="7"/>
      <c r="M10" s="2"/>
      <c r="N10" s="27" cm="1">
        <f t="array" ref="N10">IF(O10&lt;4,SUM(G10:M10),SUM(LARGE(G10:M10,{1;2;3;4})))</f>
        <v>30</v>
      </c>
      <c r="O10" s="2">
        <f t="shared" si="0"/>
        <v>1</v>
      </c>
    </row>
    <row r="11" spans="1:15" x14ac:dyDescent="0.3">
      <c r="A11" s="47">
        <f>RANK(N11,$N$2:N75)</f>
        <v>9</v>
      </c>
      <c r="B11" s="10" t="s">
        <v>14</v>
      </c>
      <c r="C11" s="16" t="s">
        <v>12</v>
      </c>
      <c r="D11" s="2">
        <v>2015</v>
      </c>
      <c r="E11" s="2" t="s">
        <v>8</v>
      </c>
      <c r="F11" s="17" t="s">
        <v>63</v>
      </c>
      <c r="G11" s="7"/>
      <c r="H11" s="7"/>
      <c r="I11" s="25">
        <v>30</v>
      </c>
      <c r="J11" s="7"/>
      <c r="K11" s="7"/>
      <c r="L11" s="7"/>
      <c r="M11" s="2"/>
      <c r="N11" s="27" cm="1">
        <f t="array" ref="N11">IF(O11&lt;4,SUM(G11:M11),SUM(LARGE(G11:M11,{1;2;3;4})))</f>
        <v>30</v>
      </c>
      <c r="O11" s="2">
        <f t="shared" si="0"/>
        <v>1</v>
      </c>
    </row>
    <row r="12" spans="1:15" x14ac:dyDescent="0.3">
      <c r="A12" s="47">
        <f>RANK(N12,$N$2:N76)</f>
        <v>9</v>
      </c>
      <c r="B12" s="2" t="s">
        <v>14</v>
      </c>
      <c r="C12" s="16" t="s">
        <v>4</v>
      </c>
      <c r="D12" s="2">
        <v>2015</v>
      </c>
      <c r="E12" s="2" t="s">
        <v>8</v>
      </c>
      <c r="F12" s="17" t="s">
        <v>81</v>
      </c>
      <c r="G12" s="7"/>
      <c r="H12" s="7"/>
      <c r="I12" s="25">
        <v>30</v>
      </c>
      <c r="J12" s="7"/>
      <c r="K12" s="7"/>
      <c r="L12" s="7"/>
      <c r="M12" s="2"/>
      <c r="N12" s="27" cm="1">
        <f t="array" ref="N12">IF(O12&lt;4,SUM(G12:M12),SUM(LARGE(G12:M12,{1;2;3;4})))</f>
        <v>30</v>
      </c>
      <c r="O12" s="2">
        <f t="shared" si="0"/>
        <v>1</v>
      </c>
    </row>
  </sheetData>
  <autoFilter ref="A1:O1" xr:uid="{00000000-0001-0000-1200-000000000000}">
    <sortState xmlns:xlrd2="http://schemas.microsoft.com/office/spreadsheetml/2017/richdata2" ref="A2:O12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222" priority="45" stopIfTrue="1"/>
    <cfRule type="duplicateValues" dxfId="221" priority="44" stopIfTrue="1"/>
    <cfRule type="duplicateValues" dxfId="220" priority="43" stopIfTrue="1"/>
  </conditionalFormatting>
  <conditionalFormatting sqref="F1:F7 F13:F1048576">
    <cfRule type="duplicateValues" dxfId="219" priority="1310"/>
  </conditionalFormatting>
  <conditionalFormatting sqref="F2">
    <cfRule type="duplicateValues" dxfId="218" priority="77"/>
    <cfRule type="duplicateValues" dxfId="217" priority="60" stopIfTrue="1"/>
    <cfRule type="duplicateValues" dxfId="216" priority="59" stopIfTrue="1"/>
    <cfRule type="duplicateValues" dxfId="215" priority="58" stopIfTrue="1"/>
  </conditionalFormatting>
  <conditionalFormatting sqref="F3">
    <cfRule type="duplicateValues" dxfId="214" priority="76"/>
    <cfRule type="duplicateValues" dxfId="213" priority="57" stopIfTrue="1"/>
    <cfRule type="duplicateValues" dxfId="212" priority="56" stopIfTrue="1"/>
    <cfRule type="duplicateValues" dxfId="211" priority="55" stopIfTrue="1"/>
  </conditionalFormatting>
  <conditionalFormatting sqref="F4">
    <cfRule type="duplicateValues" dxfId="210" priority="54"/>
  </conditionalFormatting>
  <conditionalFormatting sqref="F5">
    <cfRule type="duplicateValues" dxfId="209" priority="73" stopIfTrue="1"/>
    <cfRule type="duplicateValues" dxfId="208" priority="74" stopIfTrue="1"/>
    <cfRule type="duplicateValues" dxfId="207" priority="72" stopIfTrue="1"/>
    <cfRule type="duplicateValues" dxfId="206" priority="61"/>
  </conditionalFormatting>
  <conditionalFormatting sqref="F6">
    <cfRule type="duplicateValues" dxfId="205" priority="71" stopIfTrue="1"/>
    <cfRule type="duplicateValues" dxfId="204" priority="70" stopIfTrue="1"/>
    <cfRule type="duplicateValues" dxfId="203" priority="69" stopIfTrue="1"/>
    <cfRule type="duplicateValues" dxfId="202" priority="65"/>
  </conditionalFormatting>
  <conditionalFormatting sqref="F7">
    <cfRule type="duplicateValues" dxfId="201" priority="53"/>
  </conditionalFormatting>
  <conditionalFormatting sqref="F8">
    <cfRule type="duplicateValues" dxfId="200" priority="28" stopIfTrue="1"/>
    <cfRule type="duplicateValues" dxfId="199" priority="29" stopIfTrue="1"/>
    <cfRule type="duplicateValues" dxfId="198" priority="30" stopIfTrue="1"/>
    <cfRule type="duplicateValues" dxfId="197" priority="31"/>
    <cfRule type="duplicateValues" dxfId="196" priority="27"/>
  </conditionalFormatting>
  <conditionalFormatting sqref="F9">
    <cfRule type="duplicateValues" dxfId="195" priority="26"/>
    <cfRule type="duplicateValues" dxfId="194" priority="25" stopIfTrue="1"/>
    <cfRule type="duplicateValues" dxfId="193" priority="24" stopIfTrue="1"/>
    <cfRule type="duplicateValues" dxfId="192" priority="23" stopIfTrue="1"/>
    <cfRule type="duplicateValues" dxfId="191" priority="22"/>
  </conditionalFormatting>
  <conditionalFormatting sqref="F10">
    <cfRule type="duplicateValues" dxfId="190" priority="15"/>
    <cfRule type="duplicateValues" dxfId="189" priority="21" stopIfTrue="1"/>
    <cfRule type="duplicateValues" dxfId="188" priority="20" stopIfTrue="1"/>
    <cfRule type="duplicateValues" dxfId="187" priority="19" stopIfTrue="1"/>
    <cfRule type="duplicateValues" dxfId="186" priority="18"/>
    <cfRule type="duplicateValues" dxfId="185" priority="17"/>
    <cfRule type="duplicateValues" dxfId="184" priority="16"/>
  </conditionalFormatting>
  <conditionalFormatting sqref="F11">
    <cfRule type="duplicateValues" dxfId="183" priority="14" stopIfTrue="1"/>
    <cfRule type="duplicateValues" dxfId="182" priority="13" stopIfTrue="1"/>
    <cfRule type="duplicateValues" dxfId="181" priority="12" stopIfTrue="1"/>
    <cfRule type="duplicateValues" dxfId="180" priority="11"/>
    <cfRule type="duplicateValues" dxfId="179" priority="10"/>
    <cfRule type="duplicateValues" dxfId="178" priority="8"/>
    <cfRule type="duplicateValues" dxfId="177" priority="9"/>
  </conditionalFormatting>
  <conditionalFormatting sqref="F12">
    <cfRule type="duplicateValues" dxfId="176" priority="2"/>
    <cfRule type="duplicateValues" dxfId="175" priority="3"/>
    <cfRule type="duplicateValues" dxfId="174" priority="4"/>
    <cfRule type="duplicateValues" dxfId="173" priority="1"/>
    <cfRule type="duplicateValues" dxfId="172" priority="7" stopIfTrue="1"/>
    <cfRule type="duplicateValues" dxfId="171" priority="6" stopIfTrue="1"/>
    <cfRule type="duplicateValues" dxfId="170" priority="5" stopIfTrue="1"/>
  </conditionalFormatting>
  <conditionalFormatting sqref="F13:F1048576">
    <cfRule type="duplicateValues" dxfId="169" priority="1521" stopIfTrue="1"/>
    <cfRule type="duplicateValues" dxfId="168" priority="1522" stopIfTrue="1"/>
    <cfRule type="duplicateValues" dxfId="167" priority="152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12"/>
  <sheetViews>
    <sheetView zoomScaleNormal="100" workbookViewId="0">
      <pane ySplit="1" topLeftCell="A2" activePane="bottomLeft" state="frozen"/>
      <selection pane="bottomLeft" activeCell="I4" sqref="I4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9" width="11.109375" style="6" customWidth="1"/>
    <col min="10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19" customFormat="1" ht="43.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RANK(M2,$M$2:M73)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151</v>
      </c>
      <c r="G2" s="25">
        <v>660</v>
      </c>
      <c r="H2" s="25">
        <v>1200</v>
      </c>
      <c r="I2" s="25">
        <v>840</v>
      </c>
      <c r="J2" s="7"/>
      <c r="K2" s="7"/>
      <c r="L2" s="7"/>
      <c r="M2" s="27" cm="1">
        <f t="array" ref="M2">IF(N2&lt;4,SUM(G2:L2),SUM(LARGE(G2:L2,{1;2;3;4})))</f>
        <v>2700</v>
      </c>
      <c r="N2" s="2">
        <f t="shared" ref="N2:N12" si="0">COUNT(G2:L2)</f>
        <v>3</v>
      </c>
    </row>
    <row r="3" spans="1:14" x14ac:dyDescent="0.3">
      <c r="A3" s="47">
        <f>RANK(M3,$M$2:M74)</f>
        <v>2</v>
      </c>
      <c r="B3" s="2" t="s">
        <v>14</v>
      </c>
      <c r="C3" s="16" t="s">
        <v>19</v>
      </c>
      <c r="D3" s="7">
        <v>2009</v>
      </c>
      <c r="E3" s="2" t="s">
        <v>11</v>
      </c>
      <c r="F3" s="30" t="s">
        <v>203</v>
      </c>
      <c r="G3" s="25">
        <v>660</v>
      </c>
      <c r="H3" s="25">
        <v>840</v>
      </c>
      <c r="I3" s="7"/>
      <c r="J3" s="7"/>
      <c r="K3" s="7"/>
      <c r="L3" s="2"/>
      <c r="M3" s="27" cm="1">
        <f t="array" ref="M3">IF(N3&lt;4,SUM(G3:L3),SUM(LARGE(G3:L3,{1;2;3;4})))</f>
        <v>1500</v>
      </c>
      <c r="N3" s="2">
        <f t="shared" si="0"/>
        <v>2</v>
      </c>
    </row>
    <row r="4" spans="1:14" x14ac:dyDescent="0.3">
      <c r="A4" s="47">
        <f>RANK(M4,$M$2:M75)</f>
        <v>3</v>
      </c>
      <c r="B4" s="7" t="s">
        <v>14</v>
      </c>
      <c r="C4" s="16" t="s">
        <v>4</v>
      </c>
      <c r="D4" s="2">
        <v>2008</v>
      </c>
      <c r="E4" s="2" t="s">
        <v>11</v>
      </c>
      <c r="F4" s="17" t="s">
        <v>348</v>
      </c>
      <c r="G4" s="7"/>
      <c r="H4" s="7"/>
      <c r="I4" s="25">
        <v>1200</v>
      </c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RANK(M5,$M$2:M76)</f>
        <v>3</v>
      </c>
      <c r="B5" s="7" t="s">
        <v>14</v>
      </c>
      <c r="C5" s="17" t="s">
        <v>4</v>
      </c>
      <c r="D5" s="7">
        <v>2010</v>
      </c>
      <c r="E5" s="7" t="s">
        <v>10</v>
      </c>
      <c r="F5" s="30" t="s">
        <v>243</v>
      </c>
      <c r="G5" s="25">
        <v>1200</v>
      </c>
      <c r="H5" s="7"/>
      <c r="I5" s="7"/>
      <c r="J5" s="7"/>
      <c r="K5" s="7"/>
      <c r="L5" s="2"/>
      <c r="M5" s="27" cm="1">
        <f t="array" ref="M5">IF(N5&lt;4,SUM(G5:L5),SUM(LARGE(G5:L5,{1;2;3;4})))</f>
        <v>1200</v>
      </c>
      <c r="N5" s="2">
        <f t="shared" si="0"/>
        <v>1</v>
      </c>
    </row>
    <row r="6" spans="1:14" x14ac:dyDescent="0.3">
      <c r="A6" s="47">
        <f>RANK(M6,$M$2:M77)</f>
        <v>5</v>
      </c>
      <c r="B6" s="7" t="s">
        <v>14</v>
      </c>
      <c r="C6" s="16" t="s">
        <v>4</v>
      </c>
      <c r="D6" s="2">
        <v>2009</v>
      </c>
      <c r="E6" s="2" t="s">
        <v>11</v>
      </c>
      <c r="F6" s="17" t="s">
        <v>346</v>
      </c>
      <c r="G6" s="7"/>
      <c r="H6" s="7"/>
      <c r="I6" s="25">
        <v>1020</v>
      </c>
      <c r="J6" s="7"/>
      <c r="K6" s="7"/>
      <c r="L6" s="2"/>
      <c r="M6" s="27" cm="1">
        <f t="array" ref="M6">IF(N6&lt;4,SUM(G6:L6),SUM(LARGE(G6:L6,{1;2;3;4})))</f>
        <v>1020</v>
      </c>
      <c r="N6" s="2">
        <f t="shared" si="0"/>
        <v>1</v>
      </c>
    </row>
    <row r="7" spans="1:14" x14ac:dyDescent="0.3">
      <c r="A7" s="47">
        <f>RANK(M7,$M$2:M78)</f>
        <v>5</v>
      </c>
      <c r="B7" s="7" t="s">
        <v>14</v>
      </c>
      <c r="C7" s="17" t="s">
        <v>76</v>
      </c>
      <c r="D7" s="7">
        <v>2011</v>
      </c>
      <c r="E7" s="7" t="s">
        <v>10</v>
      </c>
      <c r="F7" s="17" t="s">
        <v>134</v>
      </c>
      <c r="G7" s="25">
        <v>1020</v>
      </c>
      <c r="H7" s="7"/>
      <c r="I7" s="7"/>
      <c r="J7" s="7"/>
      <c r="K7" s="7"/>
      <c r="L7" s="7"/>
      <c r="M7" s="27" cm="1">
        <f t="array" ref="M7">IF(N7&lt;4,SUM(G7:L7),SUM(LARGE(G7:L7,{1;2;3;4})))</f>
        <v>1020</v>
      </c>
      <c r="N7" s="2">
        <f t="shared" si="0"/>
        <v>1</v>
      </c>
    </row>
    <row r="8" spans="1:14" x14ac:dyDescent="0.3">
      <c r="A8" s="47">
        <f>RANK(M8,$M$2:M79)</f>
        <v>5</v>
      </c>
      <c r="B8" s="2" t="s">
        <v>14</v>
      </c>
      <c r="C8" s="16" t="s">
        <v>19</v>
      </c>
      <c r="D8" s="2">
        <v>2012</v>
      </c>
      <c r="E8" s="3" t="s">
        <v>9</v>
      </c>
      <c r="F8" s="17" t="s">
        <v>110</v>
      </c>
      <c r="G8" s="7"/>
      <c r="H8" s="25">
        <v>1020</v>
      </c>
      <c r="I8" s="43">
        <v>0</v>
      </c>
      <c r="J8" s="7"/>
      <c r="K8" s="7"/>
      <c r="L8" s="2"/>
      <c r="M8" s="27" cm="1">
        <f t="array" ref="M8">IF(N8&lt;4,SUM(G8:L8),SUM(LARGE(G8:L8,{1;2;3;4})))</f>
        <v>1020</v>
      </c>
      <c r="N8" s="2">
        <f t="shared" si="0"/>
        <v>2</v>
      </c>
    </row>
    <row r="9" spans="1:14" x14ac:dyDescent="0.3">
      <c r="A9" s="47">
        <f>RANK(M9,$M$2:M80)</f>
        <v>8</v>
      </c>
      <c r="B9" s="7" t="s">
        <v>14</v>
      </c>
      <c r="C9" s="18" t="s">
        <v>4</v>
      </c>
      <c r="D9" s="3">
        <v>2009</v>
      </c>
      <c r="E9" s="2" t="s">
        <v>11</v>
      </c>
      <c r="F9" s="15" t="s">
        <v>347</v>
      </c>
      <c r="G9" s="7"/>
      <c r="H9" s="7"/>
      <c r="I9" s="25">
        <v>840</v>
      </c>
      <c r="J9" s="7"/>
      <c r="K9" s="7"/>
      <c r="L9" s="2"/>
      <c r="M9" s="27" cm="1">
        <f t="array" ref="M9">IF(N9&lt;4,SUM(G9:L9),SUM(LARGE(G9:L9,{1;2;3;4})))</f>
        <v>840</v>
      </c>
      <c r="N9" s="2">
        <f t="shared" si="0"/>
        <v>1</v>
      </c>
    </row>
    <row r="10" spans="1:14" x14ac:dyDescent="0.3">
      <c r="A10" s="47">
        <f>RANK(M10,$M$2:M81)</f>
        <v>8</v>
      </c>
      <c r="B10" s="7" t="s">
        <v>14</v>
      </c>
      <c r="C10" s="17" t="s">
        <v>4</v>
      </c>
      <c r="D10" s="7">
        <v>2010</v>
      </c>
      <c r="E10" s="7" t="s">
        <v>10</v>
      </c>
      <c r="F10" s="17" t="s">
        <v>181</v>
      </c>
      <c r="G10" s="25">
        <v>840</v>
      </c>
      <c r="H10" s="7"/>
      <c r="I10" s="7"/>
      <c r="J10" s="7"/>
      <c r="K10" s="7"/>
      <c r="L10" s="7"/>
      <c r="M10" s="27" cm="1">
        <f t="array" ref="M10">IF(N10&lt;4,SUM(G10:L10),SUM(LARGE(G10:L10,{1;2;3;4})))</f>
        <v>840</v>
      </c>
      <c r="N10" s="2">
        <f t="shared" si="0"/>
        <v>1</v>
      </c>
    </row>
    <row r="11" spans="1:14" x14ac:dyDescent="0.3">
      <c r="A11" s="47">
        <f>RANK(M11,$M$2:M82)</f>
        <v>10</v>
      </c>
      <c r="B11" s="7" t="s">
        <v>14</v>
      </c>
      <c r="C11" s="17" t="s">
        <v>12</v>
      </c>
      <c r="D11" s="7">
        <v>2010</v>
      </c>
      <c r="E11" s="3" t="s">
        <v>10</v>
      </c>
      <c r="F11" s="17" t="s">
        <v>325</v>
      </c>
      <c r="G11" s="7"/>
      <c r="H11" s="43">
        <v>0</v>
      </c>
      <c r="I11" s="7"/>
      <c r="J11" s="7"/>
      <c r="K11" s="7"/>
      <c r="L11" s="2"/>
      <c r="M11" s="27" cm="1">
        <f t="array" ref="M11">IF(N11&lt;4,SUM(G11:L11),SUM(LARGE(G11:L11,{1;2;3;4})))</f>
        <v>0</v>
      </c>
      <c r="N11" s="2">
        <f t="shared" si="0"/>
        <v>1</v>
      </c>
    </row>
    <row r="12" spans="1:14" x14ac:dyDescent="0.3">
      <c r="A12" s="47">
        <f>RANK(M12,$M$2:M83)</f>
        <v>10</v>
      </c>
      <c r="B12" s="7" t="s">
        <v>14</v>
      </c>
      <c r="C12" s="15" t="s">
        <v>4</v>
      </c>
      <c r="D12" s="4">
        <v>2010</v>
      </c>
      <c r="E12" s="3" t="s">
        <v>10</v>
      </c>
      <c r="F12" s="15" t="s">
        <v>181</v>
      </c>
      <c r="G12" s="7"/>
      <c r="H12" s="7"/>
      <c r="I12" s="43">
        <v>0</v>
      </c>
      <c r="J12" s="7"/>
      <c r="K12" s="7"/>
      <c r="L12" s="2"/>
      <c r="M12" s="27" cm="1">
        <f t="array" ref="M12">IF(N12&lt;4,SUM(G12:L12),SUM(LARGE(G12:L12,{1;2;3;4})))</f>
        <v>0</v>
      </c>
      <c r="N12" s="2">
        <f t="shared" si="0"/>
        <v>1</v>
      </c>
    </row>
  </sheetData>
  <autoFilter ref="A1:N1" xr:uid="{00000000-0001-0000-1900-000000000000}">
    <sortState xmlns:xlrd2="http://schemas.microsoft.com/office/spreadsheetml/2017/richdata2" ref="A2:N12">
      <sortCondition descending="1" ref="M1"/>
    </sortState>
  </autoFilter>
  <sortState xmlns:xlrd2="http://schemas.microsoft.com/office/spreadsheetml/2017/richdata2" ref="A2:N6">
    <sortCondition ref="A1:A6"/>
  </sortState>
  <conditionalFormatting sqref="F1">
    <cfRule type="duplicateValues" dxfId="166" priority="51" stopIfTrue="1"/>
    <cfRule type="duplicateValues" dxfId="165" priority="52" stopIfTrue="1"/>
    <cfRule type="duplicateValues" dxfId="164" priority="53" stopIfTrue="1"/>
  </conditionalFormatting>
  <conditionalFormatting sqref="F1:F3 F5:F6 F13:F1048576">
    <cfRule type="duplicateValues" dxfId="163" priority="1453"/>
  </conditionalFormatting>
  <conditionalFormatting sqref="F2">
    <cfRule type="duplicateValues" dxfId="162" priority="57"/>
  </conditionalFormatting>
  <conditionalFormatting sqref="F3">
    <cfRule type="duplicateValues" dxfId="161" priority="55"/>
  </conditionalFormatting>
  <conditionalFormatting sqref="F4">
    <cfRule type="duplicateValues" dxfId="160" priority="26"/>
    <cfRule type="duplicateValues" dxfId="159" priority="27"/>
    <cfRule type="duplicateValues" dxfId="158" priority="28"/>
  </conditionalFormatting>
  <conditionalFormatting sqref="F5">
    <cfRule type="duplicateValues" dxfId="157" priority="66"/>
  </conditionalFormatting>
  <conditionalFormatting sqref="F6">
    <cfRule type="duplicateValues" dxfId="156" priority="65"/>
  </conditionalFormatting>
  <conditionalFormatting sqref="F7">
    <cfRule type="duplicateValues" dxfId="155" priority="19"/>
    <cfRule type="duplicateValues" dxfId="154" priority="17"/>
    <cfRule type="duplicateValues" dxfId="153" priority="18"/>
  </conditionalFormatting>
  <conditionalFormatting sqref="F8">
    <cfRule type="duplicateValues" dxfId="152" priority="20"/>
    <cfRule type="duplicateValues" dxfId="151" priority="21"/>
    <cfRule type="duplicateValues" dxfId="150" priority="22"/>
  </conditionalFormatting>
  <conditionalFormatting sqref="F9">
    <cfRule type="duplicateValues" dxfId="149" priority="16"/>
    <cfRule type="duplicateValues" dxfId="148" priority="13"/>
    <cfRule type="duplicateValues" dxfId="147" priority="14"/>
    <cfRule type="duplicateValues" dxfId="146" priority="15"/>
  </conditionalFormatting>
  <conditionalFormatting sqref="F10">
    <cfRule type="duplicateValues" dxfId="145" priority="9"/>
    <cfRule type="duplicateValues" dxfId="144" priority="10"/>
    <cfRule type="duplicateValues" dxfId="143" priority="11"/>
    <cfRule type="duplicateValues" dxfId="142" priority="12"/>
  </conditionalFormatting>
  <conditionalFormatting sqref="F11">
    <cfRule type="duplicateValues" dxfId="141" priority="5"/>
    <cfRule type="duplicateValues" dxfId="140" priority="6"/>
    <cfRule type="duplicateValues" dxfId="139" priority="7"/>
    <cfRule type="duplicateValues" dxfId="138" priority="8"/>
  </conditionalFormatting>
  <conditionalFormatting sqref="F12">
    <cfRule type="duplicateValues" dxfId="137" priority="4"/>
    <cfRule type="duplicateValues" dxfId="136" priority="1"/>
    <cfRule type="duplicateValues" dxfId="135" priority="2"/>
    <cfRule type="duplicateValues" dxfId="134" priority="3"/>
  </conditionalFormatting>
  <conditionalFormatting sqref="F13:F65437">
    <cfRule type="duplicateValues" dxfId="133" priority="2170" stopIfTrue="1"/>
    <cfRule type="duplicateValues" dxfId="132" priority="2171" stopIfTrue="1"/>
    <cfRule type="duplicateValues" dxfId="131" priority="217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22"/>
  <sheetViews>
    <sheetView zoomScaleNormal="100" workbookViewId="0">
      <pane ySplit="1" topLeftCell="A2" activePane="bottomLeft" state="frozen"/>
      <selection pane="bottomLeft" activeCell="I3" sqref="I3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1.218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109375" style="5" customWidth="1" collapsed="1"/>
    <col min="14" max="14" width="8.44140625" style="1" customWidth="1"/>
    <col min="15" max="15" width="9.109375" style="1"/>
    <col min="16" max="16" width="4.6640625" style="1" bestFit="1" customWidth="1"/>
    <col min="17" max="17" width="18.5546875" style="1" bestFit="1" customWidth="1"/>
    <col min="18" max="16384" width="9.109375" style="1"/>
  </cols>
  <sheetData>
    <row r="1" spans="1:14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45" t="s">
        <v>17</v>
      </c>
    </row>
    <row r="2" spans="1:14" x14ac:dyDescent="0.3">
      <c r="A2" s="47">
        <f>RANK(M2,$M$2:M60)</f>
        <v>1</v>
      </c>
      <c r="B2" s="7" t="s">
        <v>14</v>
      </c>
      <c r="C2" s="17" t="s">
        <v>12</v>
      </c>
      <c r="D2" s="7">
        <v>2011</v>
      </c>
      <c r="E2" s="8" t="s">
        <v>10</v>
      </c>
      <c r="F2" s="17" t="s">
        <v>112</v>
      </c>
      <c r="G2" s="25">
        <v>360</v>
      </c>
      <c r="H2" s="28">
        <v>660</v>
      </c>
      <c r="I2" s="25">
        <v>480</v>
      </c>
      <c r="J2" s="7"/>
      <c r="K2" s="7"/>
      <c r="L2" s="7"/>
      <c r="M2" s="27" cm="1">
        <f t="array" ref="M2">IF(N2&lt;4,SUM(G2:L2),SUM(LARGE(G2:L2,{1;2;3;4})))</f>
        <v>1500</v>
      </c>
      <c r="N2" s="2">
        <f t="shared" ref="N2:N22" si="0">COUNT(G2:L2)</f>
        <v>3</v>
      </c>
    </row>
    <row r="3" spans="1:14" x14ac:dyDescent="0.3">
      <c r="A3" s="47">
        <f>RANK(M3,$M$2:M61)</f>
        <v>2</v>
      </c>
      <c r="B3" s="2" t="s">
        <v>14</v>
      </c>
      <c r="C3" s="16" t="s">
        <v>7</v>
      </c>
      <c r="D3" s="2">
        <v>2010</v>
      </c>
      <c r="E3" s="8" t="s">
        <v>10</v>
      </c>
      <c r="F3" s="17" t="s">
        <v>132</v>
      </c>
      <c r="G3" s="25">
        <v>480</v>
      </c>
      <c r="H3" s="28">
        <v>360</v>
      </c>
      <c r="I3" s="25">
        <v>360</v>
      </c>
      <c r="J3" s="7"/>
      <c r="K3" s="7"/>
      <c r="L3" s="7"/>
      <c r="M3" s="27" cm="1">
        <f t="array" ref="M3">IF(N3&lt;4,SUM(G3:L3),SUM(LARGE(G3:L3,{1;2;3;4})))</f>
        <v>1200</v>
      </c>
      <c r="N3" s="2">
        <f t="shared" si="0"/>
        <v>3</v>
      </c>
    </row>
    <row r="4" spans="1:14" x14ac:dyDescent="0.3">
      <c r="A4" s="47">
        <f>RANK(M4,$M$2:M62)</f>
        <v>2</v>
      </c>
      <c r="B4" s="7" t="s">
        <v>14</v>
      </c>
      <c r="C4" s="17" t="s">
        <v>4</v>
      </c>
      <c r="D4" s="7">
        <v>2010</v>
      </c>
      <c r="E4" s="7" t="s">
        <v>10</v>
      </c>
      <c r="F4" s="30" t="s">
        <v>243</v>
      </c>
      <c r="G4" s="37">
        <v>1200</v>
      </c>
      <c r="H4" s="7"/>
      <c r="I4" s="7"/>
      <c r="J4" s="7"/>
      <c r="K4" s="7"/>
      <c r="L4" s="2"/>
      <c r="M4" s="27" cm="1">
        <f t="array" ref="M4">IF(N4&lt;4,SUM(G4:L4),SUM(LARGE(G4:L4,{1;2;3;4})))</f>
        <v>1200</v>
      </c>
      <c r="N4" s="2">
        <f t="shared" si="0"/>
        <v>1</v>
      </c>
    </row>
    <row r="5" spans="1:14" x14ac:dyDescent="0.3">
      <c r="A5" s="47">
        <f>RANK(M5,$M$2:M63)</f>
        <v>4</v>
      </c>
      <c r="B5" s="2" t="s">
        <v>14</v>
      </c>
      <c r="C5" s="16" t="s">
        <v>76</v>
      </c>
      <c r="D5" s="2">
        <v>2011</v>
      </c>
      <c r="E5" s="8" t="s">
        <v>10</v>
      </c>
      <c r="F5" s="17" t="s">
        <v>134</v>
      </c>
      <c r="G5" s="37">
        <v>1020</v>
      </c>
      <c r="H5" s="7"/>
      <c r="I5" s="7"/>
      <c r="J5" s="7"/>
      <c r="K5" s="7"/>
      <c r="L5" s="7"/>
      <c r="M5" s="27" cm="1">
        <f t="array" ref="M5">IF(N5&lt;4,SUM(G5:L5),SUM(LARGE(G5:L5,{1;2;3;4})))</f>
        <v>1020</v>
      </c>
      <c r="N5" s="2">
        <f t="shared" si="0"/>
        <v>1</v>
      </c>
    </row>
    <row r="6" spans="1:14" x14ac:dyDescent="0.3">
      <c r="A6" s="47">
        <f>RANK(M6,$M$2:M64)</f>
        <v>5</v>
      </c>
      <c r="B6" s="2" t="s">
        <v>14</v>
      </c>
      <c r="C6" s="16" t="s">
        <v>76</v>
      </c>
      <c r="D6" s="2">
        <v>2010</v>
      </c>
      <c r="E6" s="3" t="s">
        <v>10</v>
      </c>
      <c r="F6" s="17" t="s">
        <v>142</v>
      </c>
      <c r="G6" s="25">
        <v>120</v>
      </c>
      <c r="H6" s="28">
        <v>120</v>
      </c>
      <c r="I6" s="25">
        <v>660</v>
      </c>
      <c r="J6" s="7"/>
      <c r="K6" s="7"/>
      <c r="L6" s="7"/>
      <c r="M6" s="27" cm="1">
        <f t="array" ref="M6">IF(N6&lt;4,SUM(G6:L6),SUM(LARGE(G6:L6,{1;2;3;4})))</f>
        <v>900</v>
      </c>
      <c r="N6" s="2">
        <f t="shared" si="0"/>
        <v>3</v>
      </c>
    </row>
    <row r="7" spans="1:14" x14ac:dyDescent="0.3">
      <c r="A7" s="47">
        <f>RANK(M7,$M$2:M65)</f>
        <v>6</v>
      </c>
      <c r="B7" s="7" t="s">
        <v>14</v>
      </c>
      <c r="C7" s="17" t="s">
        <v>4</v>
      </c>
      <c r="D7" s="7">
        <v>2010</v>
      </c>
      <c r="E7" s="7" t="s">
        <v>10</v>
      </c>
      <c r="F7" s="17" t="s">
        <v>181</v>
      </c>
      <c r="G7" s="37">
        <v>840</v>
      </c>
      <c r="H7" s="7"/>
      <c r="I7" s="43">
        <v>0</v>
      </c>
      <c r="J7" s="7"/>
      <c r="K7" s="7"/>
      <c r="L7" s="7"/>
      <c r="M7" s="27" cm="1">
        <f t="array" ref="M7">IF(N7&lt;4,SUM(G7:L7),SUM(LARGE(G7:L7,{1;2;3;4})))</f>
        <v>840</v>
      </c>
      <c r="N7" s="2">
        <f t="shared" si="0"/>
        <v>2</v>
      </c>
    </row>
    <row r="8" spans="1:14" x14ac:dyDescent="0.3">
      <c r="A8" s="47">
        <f>RANK(M8,$M$2:M66)</f>
        <v>6</v>
      </c>
      <c r="B8" s="7" t="s">
        <v>14</v>
      </c>
      <c r="C8" s="17" t="s">
        <v>4</v>
      </c>
      <c r="D8" s="7">
        <v>2012</v>
      </c>
      <c r="E8" s="7" t="s">
        <v>9</v>
      </c>
      <c r="F8" s="17" t="s">
        <v>121</v>
      </c>
      <c r="G8" s="25">
        <v>360</v>
      </c>
      <c r="H8" s="28">
        <v>480</v>
      </c>
      <c r="I8" s="7"/>
      <c r="J8" s="7"/>
      <c r="K8" s="7"/>
      <c r="L8" s="7"/>
      <c r="M8" s="27" cm="1">
        <f t="array" ref="M8">IF(N8&lt;4,SUM(G8:L8),SUM(LARGE(G8:L8,{1;2;3;4})))</f>
        <v>840</v>
      </c>
      <c r="N8" s="2">
        <f t="shared" si="0"/>
        <v>2</v>
      </c>
    </row>
    <row r="9" spans="1:14" x14ac:dyDescent="0.3">
      <c r="A9" s="47">
        <f>RANK(M9,$M$2:M67)</f>
        <v>8</v>
      </c>
      <c r="B9" s="2" t="s">
        <v>14</v>
      </c>
      <c r="C9" s="16" t="s">
        <v>19</v>
      </c>
      <c r="D9" s="2">
        <v>2012</v>
      </c>
      <c r="E9" s="7" t="s">
        <v>9</v>
      </c>
      <c r="F9" s="17" t="s">
        <v>110</v>
      </c>
      <c r="G9" s="25">
        <v>660</v>
      </c>
      <c r="H9" s="7"/>
      <c r="I9" s="7"/>
      <c r="J9" s="7"/>
      <c r="K9" s="7"/>
      <c r="L9" s="7"/>
      <c r="M9" s="27" cm="1">
        <f t="array" ref="M9">IF(N9&lt;4,SUM(G9:L9),SUM(LARGE(G9:L9,{1;2;3;4})))</f>
        <v>660</v>
      </c>
      <c r="N9" s="2">
        <f t="shared" si="0"/>
        <v>1</v>
      </c>
    </row>
    <row r="10" spans="1:14" x14ac:dyDescent="0.3">
      <c r="A10" s="47">
        <f>RANK(M10,$M$2:M68)</f>
        <v>9</v>
      </c>
      <c r="B10" s="3" t="s">
        <v>14</v>
      </c>
      <c r="C10" s="15" t="s">
        <v>19</v>
      </c>
      <c r="D10" s="2">
        <v>2010</v>
      </c>
      <c r="E10" s="8" t="s">
        <v>10</v>
      </c>
      <c r="F10" s="15" t="s">
        <v>133</v>
      </c>
      <c r="G10" s="25">
        <v>120</v>
      </c>
      <c r="H10" s="28">
        <v>120</v>
      </c>
      <c r="I10" s="25">
        <v>360</v>
      </c>
      <c r="J10" s="7"/>
      <c r="K10" s="7"/>
      <c r="L10" s="7"/>
      <c r="M10" s="27" cm="1">
        <f t="array" ref="M10">IF(N10&lt;4,SUM(G10:L10),SUM(LARGE(G10:L10,{1;2;3;4})))</f>
        <v>600</v>
      </c>
      <c r="N10" s="2">
        <f t="shared" si="0"/>
        <v>3</v>
      </c>
    </row>
    <row r="11" spans="1:14" x14ac:dyDescent="0.3">
      <c r="A11" s="47">
        <f>RANK(M11,$M$2:M69)</f>
        <v>9</v>
      </c>
      <c r="B11" s="2" t="s">
        <v>14</v>
      </c>
      <c r="C11" s="16" t="s">
        <v>4</v>
      </c>
      <c r="D11" s="2">
        <v>2010</v>
      </c>
      <c r="E11" s="4" t="s">
        <v>10</v>
      </c>
      <c r="F11" s="17" t="s">
        <v>183</v>
      </c>
      <c r="G11" s="25">
        <v>120</v>
      </c>
      <c r="H11" s="28">
        <v>360</v>
      </c>
      <c r="I11" s="25">
        <v>120</v>
      </c>
      <c r="J11" s="7"/>
      <c r="K11" s="7"/>
      <c r="L11" s="2"/>
      <c r="M11" s="27" cm="1">
        <f t="array" ref="M11">IF(N11&lt;4,SUM(G11:L11),SUM(LARGE(G11:L11,{1;2;3;4})))</f>
        <v>600</v>
      </c>
      <c r="N11" s="2">
        <f t="shared" si="0"/>
        <v>3</v>
      </c>
    </row>
    <row r="12" spans="1:14" x14ac:dyDescent="0.3">
      <c r="A12" s="47">
        <f>RANK(M12,$M$2:M70)</f>
        <v>11</v>
      </c>
      <c r="B12" s="2" t="s">
        <v>14</v>
      </c>
      <c r="C12" s="16" t="s">
        <v>19</v>
      </c>
      <c r="D12" s="2">
        <v>2010</v>
      </c>
      <c r="E12" s="8" t="s">
        <v>10</v>
      </c>
      <c r="F12" s="17" t="s">
        <v>140</v>
      </c>
      <c r="G12" s="25">
        <v>120</v>
      </c>
      <c r="H12" s="28">
        <v>240</v>
      </c>
      <c r="I12" s="25">
        <v>120</v>
      </c>
      <c r="J12" s="7"/>
      <c r="K12" s="7"/>
      <c r="L12" s="7"/>
      <c r="M12" s="27" cm="1">
        <f t="array" ref="M12">IF(N12&lt;4,SUM(G12:L12),SUM(LARGE(G12:L12,{1;2;3;4})))</f>
        <v>480</v>
      </c>
      <c r="N12" s="2">
        <f t="shared" si="0"/>
        <v>3</v>
      </c>
    </row>
    <row r="13" spans="1:14" x14ac:dyDescent="0.3">
      <c r="A13" s="47">
        <f>RANK(M13,$M$2:M71)</f>
        <v>12</v>
      </c>
      <c r="B13" s="7" t="s">
        <v>14</v>
      </c>
      <c r="C13" s="15" t="s">
        <v>4</v>
      </c>
      <c r="D13" s="4">
        <v>2012</v>
      </c>
      <c r="E13" s="3" t="s">
        <v>9</v>
      </c>
      <c r="F13" s="15" t="s">
        <v>186</v>
      </c>
      <c r="G13" s="7"/>
      <c r="H13" s="7"/>
      <c r="I13" s="25">
        <v>240</v>
      </c>
      <c r="J13" s="7"/>
      <c r="K13" s="7"/>
      <c r="L13" s="2"/>
      <c r="M13" s="27" cm="1">
        <f t="array" ref="M13">IF(N13&lt;4,SUM(G13:L13),SUM(LARGE(G13:L13,{1;2;3;4})))</f>
        <v>240</v>
      </c>
      <c r="N13" s="2">
        <f t="shared" si="0"/>
        <v>1</v>
      </c>
    </row>
    <row r="14" spans="1:14" x14ac:dyDescent="0.3">
      <c r="A14" s="47">
        <f>RANK(M14,$M$2:M72)</f>
        <v>12</v>
      </c>
      <c r="B14" s="7" t="s">
        <v>14</v>
      </c>
      <c r="C14" s="16" t="s">
        <v>76</v>
      </c>
      <c r="D14" s="2">
        <v>2010</v>
      </c>
      <c r="E14" s="3" t="s">
        <v>10</v>
      </c>
      <c r="F14" s="17" t="s">
        <v>146</v>
      </c>
      <c r="G14" s="7"/>
      <c r="H14" s="28">
        <v>120</v>
      </c>
      <c r="I14" s="25">
        <v>120</v>
      </c>
      <c r="J14" s="7"/>
      <c r="K14" s="7"/>
      <c r="L14" s="2"/>
      <c r="M14" s="27" cm="1">
        <f t="array" ref="M14">IF(N14&lt;4,SUM(G14:L14),SUM(LARGE(G14:L14,{1;2;3;4})))</f>
        <v>240</v>
      </c>
      <c r="N14" s="2">
        <f t="shared" si="0"/>
        <v>2</v>
      </c>
    </row>
    <row r="15" spans="1:14" x14ac:dyDescent="0.3">
      <c r="A15" s="47">
        <f>RANK(M15,$M$2:M73)</f>
        <v>12</v>
      </c>
      <c r="B15" s="2" t="s">
        <v>14</v>
      </c>
      <c r="C15" s="16" t="s">
        <v>12</v>
      </c>
      <c r="D15" s="2">
        <v>2012</v>
      </c>
      <c r="E15" s="2" t="s">
        <v>9</v>
      </c>
      <c r="F15" s="17" t="s">
        <v>113</v>
      </c>
      <c r="G15" s="25">
        <v>240</v>
      </c>
      <c r="H15" s="56">
        <v>0</v>
      </c>
      <c r="I15" s="43">
        <v>0</v>
      </c>
      <c r="J15" s="7"/>
      <c r="K15" s="7"/>
      <c r="L15" s="7"/>
      <c r="M15" s="27" cm="1">
        <f t="array" ref="M15">IF(N15&lt;4,SUM(G15:L15),SUM(LARGE(G15:L15,{1;2;3;4})))</f>
        <v>240</v>
      </c>
      <c r="N15" s="2">
        <f t="shared" si="0"/>
        <v>3</v>
      </c>
    </row>
    <row r="16" spans="1:14" x14ac:dyDescent="0.3">
      <c r="A16" s="47">
        <f>RANK(M16,$M$2:M74)</f>
        <v>12</v>
      </c>
      <c r="B16" s="7" t="s">
        <v>14</v>
      </c>
      <c r="C16" s="16" t="s">
        <v>12</v>
      </c>
      <c r="D16" s="2">
        <v>2011</v>
      </c>
      <c r="E16" s="3" t="s">
        <v>10</v>
      </c>
      <c r="F16" s="17" t="s">
        <v>117</v>
      </c>
      <c r="G16" s="7"/>
      <c r="H16" s="28">
        <v>240</v>
      </c>
      <c r="I16" s="7"/>
      <c r="J16" s="7"/>
      <c r="K16" s="7"/>
      <c r="L16" s="2"/>
      <c r="M16" s="27" cm="1">
        <f t="array" ref="M16">IF(N16&lt;4,SUM(G16:L16),SUM(LARGE(G16:L16,{1;2;3;4})))</f>
        <v>240</v>
      </c>
      <c r="N16" s="2">
        <f t="shared" si="0"/>
        <v>1</v>
      </c>
    </row>
    <row r="17" spans="1:14" x14ac:dyDescent="0.3">
      <c r="A17" s="47">
        <f>RANK(M17,$M$2:M75)</f>
        <v>16</v>
      </c>
      <c r="B17" s="7" t="s">
        <v>14</v>
      </c>
      <c r="C17" s="16" t="s">
        <v>76</v>
      </c>
      <c r="D17" s="2">
        <v>2011</v>
      </c>
      <c r="E17" s="3" t="s">
        <v>10</v>
      </c>
      <c r="F17" s="17" t="s">
        <v>349</v>
      </c>
      <c r="G17" s="7"/>
      <c r="H17" s="7"/>
      <c r="I17" s="25">
        <v>120</v>
      </c>
      <c r="J17" s="7"/>
      <c r="K17" s="7"/>
      <c r="L17" s="2"/>
      <c r="M17" s="27" cm="1">
        <f t="array" ref="M17">IF(N17&lt;4,SUM(G17:L17),SUM(LARGE(G17:L17,{1;2;3;4})))</f>
        <v>120</v>
      </c>
      <c r="N17" s="2">
        <f t="shared" si="0"/>
        <v>1</v>
      </c>
    </row>
    <row r="18" spans="1:14" x14ac:dyDescent="0.3">
      <c r="A18" s="47">
        <f>RANK(M18,$M$2:M76)</f>
        <v>16</v>
      </c>
      <c r="B18" s="7" t="s">
        <v>14</v>
      </c>
      <c r="C18" s="16" t="s">
        <v>290</v>
      </c>
      <c r="D18" s="2">
        <v>2010</v>
      </c>
      <c r="E18" s="2" t="s">
        <v>10</v>
      </c>
      <c r="F18" s="17" t="s">
        <v>185</v>
      </c>
      <c r="G18" s="7"/>
      <c r="H18" s="28">
        <v>120</v>
      </c>
      <c r="I18" s="7"/>
      <c r="J18" s="7"/>
      <c r="K18" s="7"/>
      <c r="L18" s="2"/>
      <c r="M18" s="27" cm="1">
        <f t="array" ref="M18">IF(N18&lt;4,SUM(G18:L18),SUM(LARGE(G18:L18,{1;2;3;4})))</f>
        <v>120</v>
      </c>
      <c r="N18" s="2">
        <f t="shared" si="0"/>
        <v>1</v>
      </c>
    </row>
    <row r="19" spans="1:14" x14ac:dyDescent="0.3">
      <c r="A19" s="47">
        <f>RANK(M19,$M$2:M77)</f>
        <v>16</v>
      </c>
      <c r="B19" s="4" t="s">
        <v>14</v>
      </c>
      <c r="C19" s="15" t="s">
        <v>4</v>
      </c>
      <c r="D19" s="4">
        <v>2011</v>
      </c>
      <c r="E19" s="8" t="s">
        <v>10</v>
      </c>
      <c r="F19" s="30" t="s">
        <v>266</v>
      </c>
      <c r="G19" s="25">
        <v>120</v>
      </c>
      <c r="H19" s="7"/>
      <c r="I19" s="7"/>
      <c r="J19" s="7"/>
      <c r="K19" s="7"/>
      <c r="L19" s="2"/>
      <c r="M19" s="27" cm="1">
        <f t="array" ref="M19">IF(N19&lt;4,SUM(G19:L19),SUM(LARGE(G19:L19,{1;2;3;4})))</f>
        <v>120</v>
      </c>
      <c r="N19" s="2">
        <f t="shared" si="0"/>
        <v>1</v>
      </c>
    </row>
    <row r="20" spans="1:14" x14ac:dyDescent="0.3">
      <c r="A20" s="47">
        <f>RANK(M20,$M$2:M78)</f>
        <v>16</v>
      </c>
      <c r="B20" s="2" t="s">
        <v>14</v>
      </c>
      <c r="C20" s="16" t="s">
        <v>55</v>
      </c>
      <c r="D20" s="2">
        <v>2010</v>
      </c>
      <c r="E20" s="3" t="s">
        <v>10</v>
      </c>
      <c r="F20" s="17" t="s">
        <v>139</v>
      </c>
      <c r="G20" s="25">
        <v>120</v>
      </c>
      <c r="H20" s="7"/>
      <c r="I20" s="7"/>
      <c r="J20" s="7"/>
      <c r="K20" s="7"/>
      <c r="L20" s="7"/>
      <c r="M20" s="27" cm="1">
        <f t="array" ref="M20">IF(N20&lt;4,SUM(G20:L20),SUM(LARGE(G20:L20,{1;2;3;4})))</f>
        <v>120</v>
      </c>
      <c r="N20" s="2">
        <f t="shared" si="0"/>
        <v>1</v>
      </c>
    </row>
    <row r="21" spans="1:14" x14ac:dyDescent="0.3">
      <c r="A21" s="47">
        <f>RANK(M21,$M$2:M79)</f>
        <v>20</v>
      </c>
      <c r="B21" s="7" t="s">
        <v>14</v>
      </c>
      <c r="C21" s="17" t="s">
        <v>12</v>
      </c>
      <c r="D21" s="7">
        <v>2010</v>
      </c>
      <c r="E21" s="3" t="s">
        <v>10</v>
      </c>
      <c r="F21" s="17" t="s">
        <v>325</v>
      </c>
      <c r="G21" s="7"/>
      <c r="H21" s="56">
        <v>0</v>
      </c>
      <c r="I21" s="7"/>
      <c r="J21" s="7"/>
      <c r="K21" s="7"/>
      <c r="L21" s="2"/>
      <c r="M21" s="27" cm="1">
        <f t="array" ref="M21">IF(N21&lt;4,SUM(G21:L21),SUM(LARGE(G21:L21,{1;2;3;4})))</f>
        <v>0</v>
      </c>
      <c r="N21" s="2">
        <f t="shared" si="0"/>
        <v>1</v>
      </c>
    </row>
    <row r="22" spans="1:14" x14ac:dyDescent="0.3">
      <c r="A22" s="47">
        <f>RANK(M22,$M$2:M80)</f>
        <v>20</v>
      </c>
      <c r="B22" s="7" t="s">
        <v>14</v>
      </c>
      <c r="C22" s="17" t="s">
        <v>4</v>
      </c>
      <c r="D22" s="7">
        <v>2012</v>
      </c>
      <c r="E22" s="7" t="s">
        <v>9</v>
      </c>
      <c r="F22" s="17" t="s">
        <v>119</v>
      </c>
      <c r="G22" s="43">
        <v>0</v>
      </c>
      <c r="H22" s="7"/>
      <c r="I22" s="7"/>
      <c r="J22" s="7"/>
      <c r="K22" s="7"/>
      <c r="L22" s="2"/>
      <c r="M22" s="27" cm="1">
        <f t="array" ref="M22">IF(N22&lt;4,SUM(G22:L22),SUM(LARGE(G22:L22,{1;2;3;4})))</f>
        <v>0</v>
      </c>
      <c r="N22" s="2">
        <f t="shared" si="0"/>
        <v>1</v>
      </c>
    </row>
  </sheetData>
  <autoFilter ref="A1:N1" xr:uid="{00000000-0001-0000-1700-000000000000}">
    <sortState xmlns:xlrd2="http://schemas.microsoft.com/office/spreadsheetml/2017/richdata2" ref="A2:N22">
      <sortCondition descending="1" ref="M1"/>
    </sortState>
  </autoFilter>
  <sortState xmlns:xlrd2="http://schemas.microsoft.com/office/spreadsheetml/2017/richdata2" ref="A2:N16">
    <sortCondition ref="A1:A16"/>
  </sortState>
  <conditionalFormatting sqref="F1">
    <cfRule type="duplicateValues" dxfId="130" priority="79" stopIfTrue="1"/>
    <cfRule type="duplicateValues" dxfId="129" priority="80" stopIfTrue="1"/>
    <cfRule type="duplicateValues" dxfId="128" priority="81" stopIfTrue="1"/>
  </conditionalFormatting>
  <conditionalFormatting sqref="F2">
    <cfRule type="duplicateValues" dxfId="127" priority="90"/>
  </conditionalFormatting>
  <conditionalFormatting sqref="F3">
    <cfRule type="duplicateValues" dxfId="126" priority="60"/>
    <cfRule type="duplicateValues" dxfId="125" priority="61"/>
    <cfRule type="duplicateValues" dxfId="124" priority="62"/>
  </conditionalFormatting>
  <conditionalFormatting sqref="F4">
    <cfRule type="duplicateValues" dxfId="123" priority="86"/>
  </conditionalFormatting>
  <conditionalFormatting sqref="F5">
    <cfRule type="duplicateValues" dxfId="122" priority="85"/>
  </conditionalFormatting>
  <conditionalFormatting sqref="F6">
    <cfRule type="duplicateValues" dxfId="121" priority="84"/>
  </conditionalFormatting>
  <conditionalFormatting sqref="F7">
    <cfRule type="duplicateValues" dxfId="120" priority="160" stopIfTrue="1"/>
    <cfRule type="duplicateValues" dxfId="119" priority="159" stopIfTrue="1"/>
    <cfRule type="duplicateValues" dxfId="118" priority="158" stopIfTrue="1"/>
  </conditionalFormatting>
  <conditionalFormatting sqref="F8">
    <cfRule type="duplicateValues" dxfId="117" priority="157" stopIfTrue="1"/>
    <cfRule type="duplicateValues" dxfId="116" priority="156" stopIfTrue="1"/>
    <cfRule type="duplicateValues" dxfId="115" priority="155" stopIfTrue="1"/>
  </conditionalFormatting>
  <conditionalFormatting sqref="F9">
    <cfRule type="duplicateValues" dxfId="114" priority="154" stopIfTrue="1"/>
    <cfRule type="duplicateValues" dxfId="113" priority="153" stopIfTrue="1"/>
    <cfRule type="duplicateValues" dxfId="112" priority="152" stopIfTrue="1"/>
  </conditionalFormatting>
  <conditionalFormatting sqref="F10">
    <cfRule type="duplicateValues" dxfId="111" priority="150" stopIfTrue="1"/>
    <cfRule type="duplicateValues" dxfId="110" priority="151" stopIfTrue="1"/>
    <cfRule type="duplicateValues" dxfId="109" priority="149" stopIfTrue="1"/>
  </conditionalFormatting>
  <conditionalFormatting sqref="F11">
    <cfRule type="duplicateValues" dxfId="108" priority="148" stopIfTrue="1"/>
    <cfRule type="duplicateValues" dxfId="107" priority="147" stopIfTrue="1"/>
    <cfRule type="duplicateValues" dxfId="106" priority="146" stopIfTrue="1"/>
  </conditionalFormatting>
  <conditionalFormatting sqref="F12">
    <cfRule type="duplicateValues" dxfId="105" priority="145" stopIfTrue="1"/>
    <cfRule type="duplicateValues" dxfId="104" priority="144" stopIfTrue="1"/>
    <cfRule type="duplicateValues" dxfId="103" priority="143" stopIfTrue="1"/>
  </conditionalFormatting>
  <conditionalFormatting sqref="F13">
    <cfRule type="duplicateValues" dxfId="102" priority="140" stopIfTrue="1"/>
    <cfRule type="duplicateValues" dxfId="101" priority="141" stopIfTrue="1"/>
    <cfRule type="duplicateValues" dxfId="100" priority="142" stopIfTrue="1"/>
  </conditionalFormatting>
  <conditionalFormatting sqref="F14">
    <cfRule type="duplicateValues" dxfId="99" priority="139"/>
  </conditionalFormatting>
  <conditionalFormatting sqref="F15">
    <cfRule type="duplicateValues" dxfId="98" priority="34"/>
    <cfRule type="duplicateValues" dxfId="97" priority="35"/>
    <cfRule type="duplicateValues" dxfId="96" priority="33"/>
  </conditionalFormatting>
  <conditionalFormatting sqref="F16">
    <cfRule type="duplicateValues" dxfId="95" priority="135" stopIfTrue="1"/>
    <cfRule type="duplicateValues" dxfId="94" priority="136" stopIfTrue="1"/>
    <cfRule type="duplicateValues" dxfId="93" priority="137" stopIfTrue="1"/>
  </conditionalFormatting>
  <conditionalFormatting sqref="F17">
    <cfRule type="duplicateValues" dxfId="92" priority="29"/>
    <cfRule type="duplicateValues" dxfId="91" priority="28"/>
    <cfRule type="duplicateValues" dxfId="90" priority="30"/>
  </conditionalFormatting>
  <conditionalFormatting sqref="F18">
    <cfRule type="duplicateValues" dxfId="89" priority="24"/>
    <cfRule type="duplicateValues" dxfId="88" priority="27"/>
    <cfRule type="duplicateValues" dxfId="87" priority="26"/>
    <cfRule type="duplicateValues" dxfId="86" priority="25"/>
  </conditionalFormatting>
  <conditionalFormatting sqref="F19">
    <cfRule type="duplicateValues" dxfId="85" priority="20"/>
    <cfRule type="duplicateValues" dxfId="84" priority="22"/>
    <cfRule type="duplicateValues" dxfId="83" priority="23"/>
    <cfRule type="duplicateValues" dxfId="82" priority="21"/>
  </conditionalFormatting>
  <conditionalFormatting sqref="F20">
    <cfRule type="duplicateValues" dxfId="81" priority="19"/>
    <cfRule type="duplicateValues" dxfId="80" priority="18"/>
    <cfRule type="duplicateValues" dxfId="79" priority="17"/>
    <cfRule type="duplicateValues" dxfId="78" priority="16"/>
  </conditionalFormatting>
  <conditionalFormatting sqref="F21">
    <cfRule type="duplicateValues" dxfId="77" priority="6"/>
    <cfRule type="duplicateValues" dxfId="76" priority="10"/>
    <cfRule type="duplicateValues" dxfId="75" priority="9"/>
    <cfRule type="duplicateValues" dxfId="74" priority="8"/>
    <cfRule type="duplicateValues" dxfId="73" priority="7"/>
  </conditionalFormatting>
  <conditionalFormatting sqref="F22">
    <cfRule type="duplicateValues" dxfId="72" priority="2"/>
    <cfRule type="duplicateValues" dxfId="71" priority="3"/>
    <cfRule type="duplicateValues" dxfId="70" priority="4"/>
    <cfRule type="duplicateValues" dxfId="69" priority="5"/>
    <cfRule type="duplicateValues" dxfId="68" priority="1"/>
  </conditionalFormatting>
  <conditionalFormatting sqref="F23:F65412">
    <cfRule type="duplicateValues" dxfId="67" priority="2263" stopIfTrue="1"/>
    <cfRule type="duplicateValues" dxfId="66" priority="2264" stopIfTrue="1"/>
    <cfRule type="duplicateValues" dxfId="65" priority="2265" stopIfTrue="1"/>
  </conditionalFormatting>
  <conditionalFormatting sqref="F23:F1048576 F1:F2 F4:F14 F16">
    <cfRule type="duplicateValues" dxfId="64" priority="1484"/>
  </conditionalFormatting>
  <conditionalFormatting sqref="F23:F1048576 F1:F14 F16">
    <cfRule type="duplicateValues" dxfId="63" priority="1477"/>
    <cfRule type="duplicateValues" dxfId="62" priority="148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4"/>
  <sheetViews>
    <sheetView zoomScaleNormal="100" workbookViewId="0">
      <pane ySplit="1" topLeftCell="A2" activePane="bottomLeft" state="frozen"/>
      <selection pane="bottomLeft" activeCell="I5" sqref="I5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8" width="11.109375" style="6" customWidth="1"/>
    <col min="9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1093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2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RANK(N2,$N$2:N56)</f>
        <v>1</v>
      </c>
      <c r="B2" s="2" t="s">
        <v>14</v>
      </c>
      <c r="C2" s="16" t="s">
        <v>19</v>
      </c>
      <c r="D2" s="2">
        <v>2012</v>
      </c>
      <c r="E2" s="2" t="s">
        <v>9</v>
      </c>
      <c r="F2" s="17" t="s">
        <v>110</v>
      </c>
      <c r="G2" s="37">
        <v>660</v>
      </c>
      <c r="H2" s="37">
        <v>1020</v>
      </c>
      <c r="I2" s="2"/>
      <c r="J2" s="2"/>
      <c r="K2" s="2"/>
      <c r="L2" s="2"/>
      <c r="M2" s="2"/>
      <c r="N2" s="27" cm="1">
        <f t="array" ref="N2">IF(O2&lt;4,SUM(G2:M2),SUM(LARGE(G2:M2,{1;2;3;4})))</f>
        <v>1680</v>
      </c>
      <c r="O2" s="2">
        <f t="shared" ref="O2:O14" si="0">COUNT(G2:M2)</f>
        <v>2</v>
      </c>
    </row>
    <row r="3" spans="1:15" x14ac:dyDescent="0.3">
      <c r="A3" s="47">
        <f>RANK(N3,$N$2:N57)</f>
        <v>2</v>
      </c>
      <c r="B3" s="7" t="s">
        <v>14</v>
      </c>
      <c r="C3" s="17" t="s">
        <v>4</v>
      </c>
      <c r="D3" s="7">
        <v>2012</v>
      </c>
      <c r="E3" s="7" t="s">
        <v>9</v>
      </c>
      <c r="F3" s="17" t="s">
        <v>121</v>
      </c>
      <c r="G3" s="37">
        <v>360</v>
      </c>
      <c r="H3" s="49">
        <v>480</v>
      </c>
      <c r="I3" s="2"/>
      <c r="J3" s="2"/>
      <c r="K3" s="2"/>
      <c r="L3" s="2"/>
      <c r="M3" s="2"/>
      <c r="N3" s="27" cm="1">
        <f t="array" ref="N3">IF(O3&lt;4,SUM(G3:M3),SUM(LARGE(G3:M3,{1;2;3;4})))</f>
        <v>840</v>
      </c>
      <c r="O3" s="2">
        <f t="shared" si="0"/>
        <v>2</v>
      </c>
    </row>
    <row r="4" spans="1:15" x14ac:dyDescent="0.3">
      <c r="A4" s="47">
        <f>RANK(N4,$N$2:N58)</f>
        <v>3</v>
      </c>
      <c r="B4" s="7" t="s">
        <v>14</v>
      </c>
      <c r="C4" s="17" t="s">
        <v>4</v>
      </c>
      <c r="D4" s="7">
        <v>2012</v>
      </c>
      <c r="E4" s="7" t="s">
        <v>9</v>
      </c>
      <c r="F4" s="17" t="s">
        <v>186</v>
      </c>
      <c r="G4" s="25">
        <v>180</v>
      </c>
      <c r="H4" s="61">
        <v>240</v>
      </c>
      <c r="I4" s="37">
        <v>240</v>
      </c>
      <c r="J4" s="2"/>
      <c r="K4" s="2"/>
      <c r="L4" s="2"/>
      <c r="M4" s="2"/>
      <c r="N4" s="27" cm="1">
        <f t="array" ref="N4">IF(O4&lt;4,SUM(G4:M4),SUM(LARGE(G4:M4,{1;2;3;4})))</f>
        <v>660</v>
      </c>
      <c r="O4" s="2">
        <f t="shared" si="0"/>
        <v>3</v>
      </c>
    </row>
    <row r="5" spans="1:15" x14ac:dyDescent="0.3">
      <c r="A5" s="47">
        <f>RANK(N5,$N$2:N59)</f>
        <v>3</v>
      </c>
      <c r="B5" s="4" t="s">
        <v>14</v>
      </c>
      <c r="C5" s="15" t="s">
        <v>4</v>
      </c>
      <c r="D5" s="4">
        <v>2013</v>
      </c>
      <c r="E5" s="2" t="s">
        <v>9</v>
      </c>
      <c r="F5" s="15" t="s">
        <v>94</v>
      </c>
      <c r="G5" s="25">
        <v>240</v>
      </c>
      <c r="H5" s="61">
        <v>180</v>
      </c>
      <c r="I5" s="25">
        <v>240</v>
      </c>
      <c r="J5" s="2"/>
      <c r="K5" s="2"/>
      <c r="L5" s="2"/>
      <c r="M5" s="2"/>
      <c r="N5" s="27" cm="1">
        <f t="array" ref="N5">IF(O5&lt;4,SUM(G5:M5),SUM(LARGE(G5:M5,{1;2;3;4})))</f>
        <v>660</v>
      </c>
      <c r="O5" s="2">
        <f t="shared" si="0"/>
        <v>3</v>
      </c>
    </row>
    <row r="6" spans="1:15" x14ac:dyDescent="0.3">
      <c r="A6" s="47">
        <f>RANK(N6,$N$2:N60)</f>
        <v>5</v>
      </c>
      <c r="B6" s="7" t="s">
        <v>14</v>
      </c>
      <c r="C6" s="17" t="s">
        <v>4</v>
      </c>
      <c r="D6" s="7">
        <v>2012</v>
      </c>
      <c r="E6" s="7" t="s">
        <v>9</v>
      </c>
      <c r="F6" s="30" t="s">
        <v>122</v>
      </c>
      <c r="G6" s="25">
        <v>80</v>
      </c>
      <c r="H6" s="61">
        <v>60</v>
      </c>
      <c r="I6" s="25">
        <v>180</v>
      </c>
      <c r="J6" s="2"/>
      <c r="K6" s="2"/>
      <c r="L6" s="2"/>
      <c r="M6" s="2"/>
      <c r="N6" s="27" cm="1">
        <f t="array" ref="N6">IF(O6&lt;4,SUM(G6:M6),SUM(LARGE(G6:M6,{1;2;3;4})))</f>
        <v>320</v>
      </c>
      <c r="O6" s="2">
        <f t="shared" si="0"/>
        <v>3</v>
      </c>
    </row>
    <row r="7" spans="1:15" x14ac:dyDescent="0.3">
      <c r="A7" s="47">
        <f>RANK(N7,$N$2:N61)</f>
        <v>6</v>
      </c>
      <c r="B7" s="2" t="s">
        <v>14</v>
      </c>
      <c r="C7" s="16" t="s">
        <v>12</v>
      </c>
      <c r="D7" s="2">
        <v>2013</v>
      </c>
      <c r="E7" s="2" t="s">
        <v>9</v>
      </c>
      <c r="F7" s="16" t="s">
        <v>96</v>
      </c>
      <c r="G7" s="25">
        <v>80</v>
      </c>
      <c r="H7" s="61">
        <v>60</v>
      </c>
      <c r="I7" s="25">
        <v>120</v>
      </c>
      <c r="J7" s="2"/>
      <c r="K7" s="2"/>
      <c r="L7" s="2"/>
      <c r="M7" s="2"/>
      <c r="N7" s="27" cm="1">
        <f t="array" ref="N7">IF(O7&lt;4,SUM(G7:M7),SUM(LARGE(G7:M7,{1;2;3;4})))</f>
        <v>260</v>
      </c>
      <c r="O7" s="2">
        <f t="shared" si="0"/>
        <v>3</v>
      </c>
    </row>
    <row r="8" spans="1:15" x14ac:dyDescent="0.3">
      <c r="A8" s="47">
        <f>RANK(N8,$N$2:N62)</f>
        <v>7</v>
      </c>
      <c r="B8" s="2" t="s">
        <v>14</v>
      </c>
      <c r="C8" s="16" t="s">
        <v>12</v>
      </c>
      <c r="D8" s="2">
        <v>2012</v>
      </c>
      <c r="E8" s="4" t="s">
        <v>9</v>
      </c>
      <c r="F8" s="17" t="s">
        <v>113</v>
      </c>
      <c r="G8" s="37">
        <v>240</v>
      </c>
      <c r="H8" s="56">
        <v>0</v>
      </c>
      <c r="I8" s="43">
        <v>0</v>
      </c>
      <c r="J8" s="2"/>
      <c r="K8" s="2"/>
      <c r="L8" s="2"/>
      <c r="M8" s="2"/>
      <c r="N8" s="27" cm="1">
        <f t="array" ref="N8">IF(O8&lt;4,SUM(G8:M8),SUM(LARGE(G8:M8,{1;2;3;4})))</f>
        <v>240</v>
      </c>
      <c r="O8" s="2">
        <f t="shared" si="0"/>
        <v>3</v>
      </c>
    </row>
    <row r="9" spans="1:15" x14ac:dyDescent="0.3">
      <c r="A9" s="47">
        <f>RANK(N9,$N$2:N63)</f>
        <v>7</v>
      </c>
      <c r="B9" s="2" t="s">
        <v>14</v>
      </c>
      <c r="C9" s="16" t="s">
        <v>4</v>
      </c>
      <c r="D9" s="2">
        <v>2015</v>
      </c>
      <c r="E9" s="3" t="s">
        <v>8</v>
      </c>
      <c r="F9" s="16" t="s">
        <v>95</v>
      </c>
      <c r="G9" s="25">
        <v>120</v>
      </c>
      <c r="H9" s="61">
        <v>120</v>
      </c>
      <c r="I9" s="56">
        <v>0</v>
      </c>
      <c r="J9" s="7"/>
      <c r="K9" s="7"/>
      <c r="L9" s="7"/>
      <c r="M9" s="2"/>
      <c r="N9" s="27" cm="1">
        <f t="array" ref="N9">IF(O9&lt;4,SUM(G9:M9),SUM(LARGE(G9:M9,{1;2;3;4})))</f>
        <v>240</v>
      </c>
      <c r="O9" s="2">
        <f t="shared" si="0"/>
        <v>3</v>
      </c>
    </row>
    <row r="10" spans="1:15" x14ac:dyDescent="0.3">
      <c r="A10" s="47">
        <f>RANK(N10,$N$2:N64)</f>
        <v>7</v>
      </c>
      <c r="B10" s="2" t="s">
        <v>14</v>
      </c>
      <c r="C10" s="18" t="s">
        <v>76</v>
      </c>
      <c r="D10" s="3">
        <v>2014</v>
      </c>
      <c r="E10" s="3" t="s">
        <v>8</v>
      </c>
      <c r="F10" s="16" t="s">
        <v>93</v>
      </c>
      <c r="G10" s="36">
        <v>120</v>
      </c>
      <c r="H10" s="61">
        <v>120</v>
      </c>
      <c r="I10" s="7"/>
      <c r="J10" s="7"/>
      <c r="K10" s="7"/>
      <c r="L10" s="7"/>
      <c r="M10" s="2"/>
      <c r="N10" s="27" cm="1">
        <f t="array" ref="N10">IF(O10&lt;4,SUM(G10:M10),SUM(LARGE(G10:M10,{1;2;3;4})))</f>
        <v>240</v>
      </c>
      <c r="O10" s="2">
        <f t="shared" si="0"/>
        <v>2</v>
      </c>
    </row>
    <row r="11" spans="1:15" x14ac:dyDescent="0.3">
      <c r="A11" s="47">
        <f>RANK(N11,$N$2:N65)</f>
        <v>10</v>
      </c>
      <c r="B11" s="7" t="s">
        <v>14</v>
      </c>
      <c r="C11" s="16" t="s">
        <v>290</v>
      </c>
      <c r="D11" s="4">
        <v>2013</v>
      </c>
      <c r="E11" s="2" t="s">
        <v>9</v>
      </c>
      <c r="F11" s="17" t="s">
        <v>178</v>
      </c>
      <c r="G11" s="7"/>
      <c r="H11" s="61">
        <v>60</v>
      </c>
      <c r="I11" s="7"/>
      <c r="J11" s="7"/>
      <c r="K11" s="7"/>
      <c r="L11" s="7"/>
      <c r="M11" s="2"/>
      <c r="N11" s="27" cm="1">
        <f t="array" ref="N11">IF(O11&lt;4,SUM(G11:M11),SUM(LARGE(G11:M11,{1;2;3;4})))</f>
        <v>60</v>
      </c>
      <c r="O11" s="2">
        <f t="shared" si="0"/>
        <v>1</v>
      </c>
    </row>
    <row r="12" spans="1:15" x14ac:dyDescent="0.3">
      <c r="A12" s="47">
        <f>RANK(N12,$N$2:N66)</f>
        <v>10</v>
      </c>
      <c r="B12" s="7" t="s">
        <v>14</v>
      </c>
      <c r="C12" s="15" t="s">
        <v>76</v>
      </c>
      <c r="D12" s="2">
        <v>2012</v>
      </c>
      <c r="E12" s="2" t="s">
        <v>9</v>
      </c>
      <c r="F12" s="15" t="s">
        <v>125</v>
      </c>
      <c r="G12" s="7"/>
      <c r="H12" s="61">
        <v>60</v>
      </c>
      <c r="I12" s="7"/>
      <c r="J12" s="7"/>
      <c r="K12" s="7"/>
      <c r="L12" s="7"/>
      <c r="M12" s="2"/>
      <c r="N12" s="27" cm="1">
        <f t="array" ref="N12">IF(O12&lt;4,SUM(G12:M12),SUM(LARGE(G12:M12,{1;2;3;4})))</f>
        <v>60</v>
      </c>
      <c r="O12" s="2">
        <f t="shared" si="0"/>
        <v>1</v>
      </c>
    </row>
    <row r="13" spans="1:15" x14ac:dyDescent="0.3">
      <c r="A13" s="47">
        <f>RANK(N13,$N$2:N67)</f>
        <v>12</v>
      </c>
      <c r="B13" s="7" t="s">
        <v>14</v>
      </c>
      <c r="C13" s="17" t="s">
        <v>4</v>
      </c>
      <c r="D13" s="7">
        <v>2012</v>
      </c>
      <c r="E13" s="7" t="s">
        <v>9</v>
      </c>
      <c r="F13" s="17" t="s">
        <v>119</v>
      </c>
      <c r="G13" s="43">
        <v>0</v>
      </c>
      <c r="H13" s="61"/>
      <c r="I13" s="2"/>
      <c r="J13" s="2"/>
      <c r="K13" s="2"/>
      <c r="L13" s="2"/>
      <c r="M13" s="2"/>
      <c r="N13" s="27" cm="1">
        <f t="array" ref="N13">IF(O13&lt;4,SUM(G13:M13),SUM(LARGE(G13:M13,{1;2;3;4})))</f>
        <v>0</v>
      </c>
      <c r="O13" s="2">
        <f t="shared" si="0"/>
        <v>1</v>
      </c>
    </row>
    <row r="14" spans="1:15" x14ac:dyDescent="0.3">
      <c r="A14" s="47">
        <f>RANK(N14,$N$2:N68)</f>
        <v>12</v>
      </c>
      <c r="B14" s="7" t="s">
        <v>14</v>
      </c>
      <c r="C14" s="16" t="s">
        <v>19</v>
      </c>
      <c r="D14" s="2">
        <v>2014</v>
      </c>
      <c r="E14" s="3" t="s">
        <v>8</v>
      </c>
      <c r="F14" s="17" t="s">
        <v>176</v>
      </c>
      <c r="G14" s="7"/>
      <c r="H14" s="56">
        <v>0</v>
      </c>
      <c r="I14" s="7"/>
      <c r="J14" s="7"/>
      <c r="K14" s="7"/>
      <c r="L14" s="7"/>
      <c r="M14" s="2"/>
      <c r="N14" s="27" cm="1">
        <f t="array" ref="N14">IF(O14&lt;4,SUM(G14:M14),SUM(LARGE(G14:M14,{1;2;3;4})))</f>
        <v>0</v>
      </c>
      <c r="O14" s="2">
        <f t="shared" si="0"/>
        <v>1</v>
      </c>
    </row>
  </sheetData>
  <autoFilter ref="A1:O1" xr:uid="{00000000-0001-0000-1500-000000000000}">
    <sortState xmlns:xlrd2="http://schemas.microsoft.com/office/spreadsheetml/2017/richdata2" ref="A2:O14">
      <sortCondition descending="1" ref="N1"/>
    </sortState>
  </autoFilter>
  <sortState xmlns:xlrd2="http://schemas.microsoft.com/office/spreadsheetml/2017/richdata2" ref="A2:O8">
    <sortCondition ref="A1:A8"/>
  </sortState>
  <conditionalFormatting sqref="F1">
    <cfRule type="duplicateValues" dxfId="61" priority="41" stopIfTrue="1"/>
    <cfRule type="duplicateValues" dxfId="60" priority="42" stopIfTrue="1"/>
    <cfRule type="duplicateValues" dxfId="59" priority="43" stopIfTrue="1"/>
  </conditionalFormatting>
  <conditionalFormatting sqref="F1:F11 F15:F1048576">
    <cfRule type="duplicateValues" dxfId="58" priority="13"/>
  </conditionalFormatting>
  <conditionalFormatting sqref="F2">
    <cfRule type="duplicateValues" dxfId="57" priority="58"/>
  </conditionalFormatting>
  <conditionalFormatting sqref="F3">
    <cfRule type="duplicateValues" dxfId="56" priority="28"/>
    <cfRule type="duplicateValues" dxfId="55" priority="29"/>
  </conditionalFormatting>
  <conditionalFormatting sqref="F4">
    <cfRule type="duplicateValues" dxfId="54" priority="56"/>
  </conditionalFormatting>
  <conditionalFormatting sqref="F4:F7 F1:F2 F15:F1048576">
    <cfRule type="duplicateValues" dxfId="53" priority="1477"/>
    <cfRule type="duplicateValues" dxfId="52" priority="1478"/>
  </conditionalFormatting>
  <conditionalFormatting sqref="F5">
    <cfRule type="duplicateValues" dxfId="51" priority="46"/>
  </conditionalFormatting>
  <conditionalFormatting sqref="F6">
    <cfRule type="duplicateValues" dxfId="50" priority="45"/>
  </conditionalFormatting>
  <conditionalFormatting sqref="F7">
    <cfRule type="duplicateValues" dxfId="49" priority="61"/>
  </conditionalFormatting>
  <conditionalFormatting sqref="F8">
    <cfRule type="duplicateValues" dxfId="48" priority="15"/>
    <cfRule type="duplicateValues" dxfId="47" priority="14"/>
  </conditionalFormatting>
  <conditionalFormatting sqref="F9">
    <cfRule type="duplicateValues" dxfId="46" priority="21"/>
  </conditionalFormatting>
  <conditionalFormatting sqref="F9:F11">
    <cfRule type="duplicateValues" dxfId="45" priority="1473"/>
  </conditionalFormatting>
  <conditionalFormatting sqref="F10">
    <cfRule type="duplicateValues" dxfId="44" priority="20"/>
  </conditionalFormatting>
  <conditionalFormatting sqref="F11">
    <cfRule type="duplicateValues" dxfId="43" priority="19"/>
  </conditionalFormatting>
  <conditionalFormatting sqref="F12">
    <cfRule type="duplicateValues" dxfId="42" priority="9"/>
    <cfRule type="duplicateValues" dxfId="41" priority="10"/>
    <cfRule type="duplicateValues" dxfId="40" priority="11"/>
    <cfRule type="duplicateValues" dxfId="39" priority="12"/>
  </conditionalFormatting>
  <conditionalFormatting sqref="F13">
    <cfRule type="duplicateValues" dxfId="38" priority="5"/>
    <cfRule type="duplicateValues" dxfId="37" priority="6"/>
    <cfRule type="duplicateValues" dxfId="36" priority="7"/>
    <cfRule type="duplicateValues" dxfId="35" priority="8"/>
  </conditionalFormatting>
  <conditionalFormatting sqref="F14">
    <cfRule type="duplicateValues" dxfId="34" priority="3"/>
    <cfRule type="duplicateValues" dxfId="33" priority="4"/>
    <cfRule type="duplicateValues" dxfId="32" priority="1"/>
    <cfRule type="duplicateValues" dxfId="31" priority="2"/>
  </conditionalFormatting>
  <conditionalFormatting sqref="F15:F65414">
    <cfRule type="duplicateValues" dxfId="30" priority="2277" stopIfTrue="1"/>
    <cfRule type="duplicateValues" dxfId="29" priority="2278" stopIfTrue="1"/>
    <cfRule type="duplicateValues" dxfId="28" priority="2279" stopIfTrue="1"/>
  </conditionalFormatting>
  <conditionalFormatting sqref="F15:F1048576">
    <cfRule type="duplicateValues" dxfId="27" priority="148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11"/>
  <sheetViews>
    <sheetView zoomScaleNormal="100" workbookViewId="0">
      <pane ySplit="1" topLeftCell="A2" activePane="bottomLeft" state="frozen"/>
      <selection pane="bottomLeft" activeCell="I4" sqref="I4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19" customWidth="1"/>
    <col min="7" max="8" width="11.21875" style="6" customWidth="1"/>
    <col min="9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0.799999999999997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RANK(N2,$N$2:N65)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6" t="s">
        <v>93</v>
      </c>
      <c r="G2" s="37">
        <v>120</v>
      </c>
      <c r="H2" s="63">
        <v>120</v>
      </c>
      <c r="I2" s="28"/>
      <c r="J2" s="28"/>
      <c r="K2" s="28"/>
      <c r="L2" s="28"/>
      <c r="M2" s="28"/>
      <c r="N2" s="27" cm="1">
        <f t="array" ref="N2">IF(O2&lt;4,SUM(G2:M2),SUM(LARGE(G2:M2,{1;2;3;4})))</f>
        <v>240</v>
      </c>
      <c r="O2" s="2">
        <f t="shared" ref="O2:O11" si="0">COUNT(G2:M2)</f>
        <v>2</v>
      </c>
    </row>
    <row r="3" spans="1:15" x14ac:dyDescent="0.3">
      <c r="A3" s="47">
        <f>RANK(N3,$N$2:N66)</f>
        <v>1</v>
      </c>
      <c r="B3" s="2" t="s">
        <v>14</v>
      </c>
      <c r="C3" s="16" t="s">
        <v>4</v>
      </c>
      <c r="D3" s="2">
        <v>2015</v>
      </c>
      <c r="E3" s="3" t="s">
        <v>8</v>
      </c>
      <c r="F3" s="16" t="s">
        <v>95</v>
      </c>
      <c r="G3" s="37">
        <v>120</v>
      </c>
      <c r="H3" s="63">
        <v>120</v>
      </c>
      <c r="I3" s="56">
        <v>0</v>
      </c>
      <c r="J3" s="28"/>
      <c r="K3" s="28"/>
      <c r="L3" s="28"/>
      <c r="M3" s="28"/>
      <c r="N3" s="27" cm="1">
        <f t="array" ref="N3">IF(O3&lt;4,SUM(G3:M3),SUM(LARGE(G3:M3,{1;2;3;4})))</f>
        <v>240</v>
      </c>
      <c r="O3" s="2">
        <f t="shared" si="0"/>
        <v>3</v>
      </c>
    </row>
    <row r="4" spans="1:15" x14ac:dyDescent="0.3">
      <c r="A4" s="47">
        <f>RANK(N4,$N$2:N67)</f>
        <v>3</v>
      </c>
      <c r="B4" s="2" t="s">
        <v>14</v>
      </c>
      <c r="C4" s="16" t="s">
        <v>55</v>
      </c>
      <c r="D4" s="2">
        <v>2014</v>
      </c>
      <c r="E4" s="3" t="s">
        <v>8</v>
      </c>
      <c r="F4" s="16" t="s">
        <v>100</v>
      </c>
      <c r="G4" s="25">
        <v>80</v>
      </c>
      <c r="H4" s="25">
        <v>80</v>
      </c>
      <c r="I4" s="25">
        <v>30</v>
      </c>
      <c r="J4" s="28"/>
      <c r="K4" s="28"/>
      <c r="L4" s="28"/>
      <c r="M4" s="28"/>
      <c r="N4" s="27" cm="1">
        <f t="array" ref="N4">IF(O4&lt;4,SUM(G4:M4),SUM(LARGE(G4:M4,{1;2;3;4})))</f>
        <v>190</v>
      </c>
      <c r="O4" s="2">
        <f t="shared" si="0"/>
        <v>3</v>
      </c>
    </row>
    <row r="5" spans="1:15" x14ac:dyDescent="0.3">
      <c r="A5" s="47">
        <f>RANK(N5,$N$2:N68)</f>
        <v>4</v>
      </c>
      <c r="B5" s="2" t="s">
        <v>14</v>
      </c>
      <c r="C5" s="18" t="s">
        <v>76</v>
      </c>
      <c r="D5" s="3">
        <v>2016</v>
      </c>
      <c r="E5" s="7" t="s">
        <v>5</v>
      </c>
      <c r="F5" s="18" t="s">
        <v>88</v>
      </c>
      <c r="G5" s="25">
        <v>40</v>
      </c>
      <c r="H5" s="25">
        <v>60</v>
      </c>
      <c r="I5" s="25">
        <v>40</v>
      </c>
      <c r="J5" s="28"/>
      <c r="K5" s="28"/>
      <c r="L5" s="28"/>
      <c r="M5" s="28"/>
      <c r="N5" s="27" cm="1">
        <f t="array" ref="N5">IF(O5&lt;4,SUM(G5:M5),SUM(LARGE(G5:M5,{1;2;3;4})))</f>
        <v>140</v>
      </c>
      <c r="O5" s="2">
        <f t="shared" si="0"/>
        <v>3</v>
      </c>
    </row>
    <row r="6" spans="1:15" x14ac:dyDescent="0.3">
      <c r="A6" s="47">
        <f>RANK(N6,$N$2:N69)</f>
        <v>5</v>
      </c>
      <c r="B6" s="2" t="s">
        <v>14</v>
      </c>
      <c r="C6" s="16" t="s">
        <v>76</v>
      </c>
      <c r="D6" s="2">
        <v>2014</v>
      </c>
      <c r="E6" s="3" t="s">
        <v>8</v>
      </c>
      <c r="F6" s="16" t="s">
        <v>108</v>
      </c>
      <c r="G6" s="25">
        <v>60</v>
      </c>
      <c r="H6" s="25">
        <v>40</v>
      </c>
      <c r="I6" s="25">
        <v>30</v>
      </c>
      <c r="J6" s="28"/>
      <c r="K6" s="28"/>
      <c r="L6" s="28"/>
      <c r="M6" s="28"/>
      <c r="N6" s="27" cm="1">
        <f t="array" ref="N6">IF(O6&lt;4,SUM(G6:M6),SUM(LARGE(G6:M6,{1;2;3;4})))</f>
        <v>130</v>
      </c>
      <c r="O6" s="2">
        <f t="shared" si="0"/>
        <v>3</v>
      </c>
    </row>
    <row r="7" spans="1:15" x14ac:dyDescent="0.3">
      <c r="A7" s="47">
        <f>RANK(N7,$N$2:N70)</f>
        <v>6</v>
      </c>
      <c r="B7" s="7" t="s">
        <v>14</v>
      </c>
      <c r="C7" s="17" t="s">
        <v>12</v>
      </c>
      <c r="D7" s="7">
        <v>2015</v>
      </c>
      <c r="E7" s="3" t="s">
        <v>8</v>
      </c>
      <c r="F7" s="17" t="s">
        <v>91</v>
      </c>
      <c r="G7" s="25">
        <v>40</v>
      </c>
      <c r="H7" s="25">
        <v>40</v>
      </c>
      <c r="I7" s="25">
        <v>30</v>
      </c>
      <c r="J7" s="28"/>
      <c r="K7" s="28"/>
      <c r="L7" s="28"/>
      <c r="M7" s="28"/>
      <c r="N7" s="27" cm="1">
        <f t="array" ref="N7">IF(O7&lt;4,SUM(G7:M7),SUM(LARGE(G7:M7,{1;2;3;4})))</f>
        <v>110</v>
      </c>
      <c r="O7" s="2">
        <f t="shared" si="0"/>
        <v>3</v>
      </c>
    </row>
    <row r="8" spans="1:15" x14ac:dyDescent="0.3">
      <c r="A8" s="47">
        <f>RANK(N8,$N$2:N71)</f>
        <v>7</v>
      </c>
      <c r="B8" s="7" t="s">
        <v>14</v>
      </c>
      <c r="C8" s="17" t="s">
        <v>76</v>
      </c>
      <c r="D8" s="7">
        <v>2014</v>
      </c>
      <c r="E8" s="3" t="s">
        <v>8</v>
      </c>
      <c r="F8" s="17" t="s">
        <v>102</v>
      </c>
      <c r="G8" s="7"/>
      <c r="H8" s="7"/>
      <c r="I8" s="25">
        <v>80</v>
      </c>
      <c r="J8" s="7"/>
      <c r="K8" s="7"/>
      <c r="L8" s="7"/>
      <c r="M8" s="2"/>
      <c r="N8" s="27" cm="1">
        <f t="array" ref="N8">IF(O8&lt;4,SUM(G8:M8),SUM(LARGE(G8:M8,{1;2;3;4})))</f>
        <v>80</v>
      </c>
      <c r="O8" s="2">
        <f t="shared" si="0"/>
        <v>1</v>
      </c>
    </row>
    <row r="9" spans="1:15" x14ac:dyDescent="0.3">
      <c r="A9" s="47">
        <f>RANK(N9,$N$2:N72)</f>
        <v>8</v>
      </c>
      <c r="B9" s="7" t="s">
        <v>14</v>
      </c>
      <c r="C9" s="16" t="s">
        <v>19</v>
      </c>
      <c r="D9" s="2">
        <v>2014</v>
      </c>
      <c r="E9" s="3" t="s">
        <v>8</v>
      </c>
      <c r="F9" s="17" t="s">
        <v>176</v>
      </c>
      <c r="G9" s="7"/>
      <c r="H9" s="56">
        <v>0</v>
      </c>
      <c r="I9" s="25">
        <v>60</v>
      </c>
      <c r="J9" s="7"/>
      <c r="K9" s="7"/>
      <c r="L9" s="7"/>
      <c r="M9" s="2"/>
      <c r="N9" s="27" cm="1">
        <f t="array" ref="N9">IF(O9&lt;4,SUM(G9:M9),SUM(LARGE(G9:M9,{1;2;3;4})))</f>
        <v>60</v>
      </c>
      <c r="O9" s="2">
        <f t="shared" si="0"/>
        <v>2</v>
      </c>
    </row>
    <row r="10" spans="1:15" x14ac:dyDescent="0.3">
      <c r="A10" s="47">
        <f>RANK(N10,$N$2:N73)</f>
        <v>9</v>
      </c>
      <c r="B10" s="2" t="s">
        <v>14</v>
      </c>
      <c r="C10" s="17" t="s">
        <v>4</v>
      </c>
      <c r="D10" s="7">
        <v>2014</v>
      </c>
      <c r="E10" s="2" t="s">
        <v>8</v>
      </c>
      <c r="F10" s="30" t="s">
        <v>204</v>
      </c>
      <c r="G10" s="7"/>
      <c r="H10" s="25">
        <v>30</v>
      </c>
      <c r="I10" s="7"/>
      <c r="J10" s="7"/>
      <c r="K10" s="7"/>
      <c r="L10" s="7"/>
      <c r="M10" s="2"/>
      <c r="N10" s="27" cm="1">
        <f t="array" ref="N10">IF(O10&lt;4,SUM(G10:M10),SUM(LARGE(G10:M10,{1;2;3;4})))</f>
        <v>30</v>
      </c>
      <c r="O10" s="2">
        <f t="shared" si="0"/>
        <v>1</v>
      </c>
    </row>
    <row r="11" spans="1:15" x14ac:dyDescent="0.3">
      <c r="A11" s="47">
        <f>RANK(N11,$N$2:N74)</f>
        <v>9</v>
      </c>
      <c r="B11" s="7" t="s">
        <v>14</v>
      </c>
      <c r="C11" s="16" t="s">
        <v>4</v>
      </c>
      <c r="D11" s="2">
        <v>2015</v>
      </c>
      <c r="E11" s="3" t="s">
        <v>8</v>
      </c>
      <c r="F11" s="17" t="s">
        <v>171</v>
      </c>
      <c r="G11" s="7"/>
      <c r="H11" s="7"/>
      <c r="I11" s="25">
        <v>30</v>
      </c>
      <c r="J11" s="7"/>
      <c r="K11" s="7"/>
      <c r="L11" s="7"/>
      <c r="M11" s="2"/>
      <c r="N11" s="27" cm="1">
        <f t="array" ref="N11">IF(O11&lt;4,SUM(G11:M11),SUM(LARGE(G11:M11,{1;2;3;4})))</f>
        <v>30</v>
      </c>
      <c r="O11" s="2">
        <f t="shared" si="0"/>
        <v>1</v>
      </c>
    </row>
  </sheetData>
  <autoFilter ref="A1:O1" xr:uid="{00000000-0001-0000-1300-000000000000}">
    <sortState xmlns:xlrd2="http://schemas.microsoft.com/office/spreadsheetml/2017/richdata2" ref="A2:O11">
      <sortCondition descending="1" ref="N1"/>
    </sortState>
  </autoFilter>
  <sortState xmlns:xlrd2="http://schemas.microsoft.com/office/spreadsheetml/2017/richdata2" ref="A2:O7">
    <sortCondition ref="A1:A7"/>
  </sortState>
  <conditionalFormatting sqref="F1">
    <cfRule type="duplicateValues" dxfId="26" priority="36" stopIfTrue="1"/>
    <cfRule type="duplicateValues" dxfId="25" priority="37" stopIfTrue="1"/>
    <cfRule type="duplicateValues" dxfId="24" priority="38" stopIfTrue="1"/>
  </conditionalFormatting>
  <conditionalFormatting sqref="F1:F7 F9 F12:F1048576">
    <cfRule type="duplicateValues" dxfId="23" priority="1504"/>
  </conditionalFormatting>
  <conditionalFormatting sqref="F2">
    <cfRule type="duplicateValues" dxfId="22" priority="45"/>
  </conditionalFormatting>
  <conditionalFormatting sqref="F3">
    <cfRule type="duplicateValues" dxfId="21" priority="44"/>
  </conditionalFormatting>
  <conditionalFormatting sqref="F4">
    <cfRule type="duplicateValues" dxfId="20" priority="43"/>
  </conditionalFormatting>
  <conditionalFormatting sqref="F5">
    <cfRule type="duplicateValues" dxfId="19" priority="42"/>
  </conditionalFormatting>
  <conditionalFormatting sqref="F6">
    <cfRule type="duplicateValues" dxfId="18" priority="41"/>
  </conditionalFormatting>
  <conditionalFormatting sqref="F7">
    <cfRule type="duplicateValues" dxfId="17" priority="40"/>
  </conditionalFormatting>
  <conditionalFormatting sqref="F8">
    <cfRule type="duplicateValues" dxfId="16" priority="11"/>
    <cfRule type="duplicateValues" dxfId="15" priority="12"/>
    <cfRule type="duplicateValues" dxfId="14" priority="13"/>
    <cfRule type="duplicateValues" dxfId="13" priority="14"/>
  </conditionalFormatting>
  <conditionalFormatting sqref="F9 F12:F65423">
    <cfRule type="duplicateValues" dxfId="12" priority="2294" stopIfTrue="1"/>
    <cfRule type="duplicateValues" dxfId="11" priority="2295" stopIfTrue="1"/>
    <cfRule type="duplicateValues" dxfId="10" priority="2296" stopIfTrue="1"/>
  </conditionalFormatting>
  <conditionalFormatting sqref="F10">
    <cfRule type="duplicateValues" dxfId="9" priority="6"/>
    <cfRule type="duplicateValues" dxfId="8" priority="7"/>
    <cfRule type="duplicateValues" dxfId="7" priority="8"/>
    <cfRule type="duplicateValues" dxfId="6" priority="9"/>
    <cfRule type="duplicateValues" dxfId="5" priority="10"/>
  </conditionalFormatting>
  <conditionalFormatting sqref="F11">
    <cfRule type="duplicateValues" dxfId="4" priority="1"/>
    <cfRule type="duplicateValues" dxfId="3" priority="2"/>
    <cfRule type="duplicateValues" dxfId="2" priority="3"/>
    <cfRule type="duplicateValues" dxfId="1" priority="4"/>
    <cfRule type="duplicateValues" dxfId="0" priority="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6" style="23" customWidth="1"/>
    <col min="4" max="4" width="9.109375" style="6" customWidth="1"/>
    <col min="5" max="5" width="7" style="6" customWidth="1"/>
    <col min="6" max="6" width="24.6640625" style="23" customWidth="1"/>
    <col min="7" max="8" width="11.109375" style="6" customWidth="1"/>
    <col min="9" max="9" width="10.5546875" style="6" customWidth="1"/>
    <col min="10" max="11" width="10.5546875" style="6" hidden="1" customWidth="1" outlineLevel="1"/>
    <col min="12" max="12" width="10.5546875" style="6" hidden="1" customWidth="1" outlineLevel="1" collapsed="1"/>
    <col min="13" max="13" width="10.5546875" style="6" hidden="1" customWidth="1" outlineLevel="1"/>
    <col min="14" max="14" width="8.77734375" style="22" customWidth="1" collapsed="1"/>
    <col min="15" max="15" width="8.44140625" style="6" customWidth="1"/>
    <col min="16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5" s="23" customFormat="1" ht="41.4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31" t="s">
        <v>17</v>
      </c>
    </row>
    <row r="2" spans="1:15" x14ac:dyDescent="0.3">
      <c r="A2" s="47">
        <f>RANK(N2,$N$2:N29)</f>
        <v>1</v>
      </c>
      <c r="B2" s="7" t="s">
        <v>14</v>
      </c>
      <c r="C2" s="17" t="s">
        <v>19</v>
      </c>
      <c r="D2" s="7">
        <v>2012</v>
      </c>
      <c r="E2" s="7" t="s">
        <v>9</v>
      </c>
      <c r="F2" s="17" t="s">
        <v>28</v>
      </c>
      <c r="G2" s="37">
        <v>480</v>
      </c>
      <c r="H2" s="49">
        <v>480</v>
      </c>
      <c r="I2" s="49">
        <v>505.5</v>
      </c>
      <c r="J2" s="28"/>
      <c r="K2" s="28"/>
      <c r="L2" s="28"/>
      <c r="M2" s="28"/>
      <c r="N2" s="21">
        <f>IF(O2&lt;4,SUM(G2:M2),SUM(LARGE(G2:M2,{1;2;3;4})))</f>
        <v>1465.5</v>
      </c>
      <c r="O2" s="7">
        <f t="shared" ref="O2:O43" si="0">COUNT(G2:M2)</f>
        <v>3</v>
      </c>
    </row>
    <row r="3" spans="1:15" x14ac:dyDescent="0.3">
      <c r="A3" s="47">
        <f>RANK(N3,$N$2:N30)</f>
        <v>2</v>
      </c>
      <c r="B3" s="4" t="s">
        <v>14</v>
      </c>
      <c r="C3" s="15" t="s">
        <v>12</v>
      </c>
      <c r="D3" s="7">
        <v>2012</v>
      </c>
      <c r="E3" s="7" t="s">
        <v>9</v>
      </c>
      <c r="F3" s="15" t="s">
        <v>30</v>
      </c>
      <c r="G3" s="37">
        <v>360</v>
      </c>
      <c r="H3" s="49">
        <v>480</v>
      </c>
      <c r="I3" s="28"/>
      <c r="J3" s="28"/>
      <c r="K3" s="28"/>
      <c r="L3" s="28"/>
      <c r="M3" s="28"/>
      <c r="N3" s="21">
        <f>IF(O3&lt;4,SUM(G3:M3),SUM(LARGE(G3:M3,{1;2;3;4})))</f>
        <v>840</v>
      </c>
      <c r="O3" s="7">
        <f t="shared" si="0"/>
        <v>2</v>
      </c>
    </row>
    <row r="4" spans="1:15" x14ac:dyDescent="0.3">
      <c r="A4" s="47">
        <f>RANK(N4,$N$2:N31)</f>
        <v>3</v>
      </c>
      <c r="B4" s="2" t="s">
        <v>14</v>
      </c>
      <c r="C4" s="16" t="s">
        <v>12</v>
      </c>
      <c r="D4" s="2">
        <v>2012</v>
      </c>
      <c r="E4" s="4" t="s">
        <v>9</v>
      </c>
      <c r="F4" s="17" t="s">
        <v>273</v>
      </c>
      <c r="G4" s="7"/>
      <c r="H4" s="54">
        <v>360</v>
      </c>
      <c r="I4" s="49">
        <v>280</v>
      </c>
      <c r="J4" s="7"/>
      <c r="K4" s="7"/>
      <c r="L4" s="7"/>
      <c r="M4" s="7"/>
      <c r="N4" s="21">
        <f>IF(O4&lt;4,SUM(G4:M4),SUM(LARGE(G4:M4,{1;2;3;4})))</f>
        <v>640</v>
      </c>
      <c r="O4" s="7">
        <f t="shared" si="0"/>
        <v>2</v>
      </c>
    </row>
    <row r="5" spans="1:15" x14ac:dyDescent="0.3">
      <c r="A5" s="47">
        <f>RANK(N5,$N$2:N32)</f>
        <v>3</v>
      </c>
      <c r="B5" s="7" t="s">
        <v>14</v>
      </c>
      <c r="C5" s="17" t="s">
        <v>19</v>
      </c>
      <c r="D5" s="7">
        <v>2013</v>
      </c>
      <c r="E5" s="4" t="s">
        <v>9</v>
      </c>
      <c r="F5" s="15" t="s">
        <v>29</v>
      </c>
      <c r="G5" s="25">
        <v>120</v>
      </c>
      <c r="H5" s="28">
        <v>240</v>
      </c>
      <c r="I5" s="49">
        <v>280</v>
      </c>
      <c r="J5" s="28"/>
      <c r="K5" s="28"/>
      <c r="L5" s="28"/>
      <c r="M5" s="28"/>
      <c r="N5" s="21">
        <f>IF(O5&lt;4,SUM(G5:M5),SUM(LARGE(G5:M5,{1;2;3;4})))</f>
        <v>640</v>
      </c>
      <c r="O5" s="7">
        <f t="shared" si="0"/>
        <v>3</v>
      </c>
    </row>
    <row r="6" spans="1:15" x14ac:dyDescent="0.3">
      <c r="A6" s="47">
        <f>RANK(N6,$N$2:N33)</f>
        <v>5</v>
      </c>
      <c r="B6" s="4" t="s">
        <v>14</v>
      </c>
      <c r="C6" s="15" t="s">
        <v>76</v>
      </c>
      <c r="D6" s="4">
        <v>2014</v>
      </c>
      <c r="E6" s="4" t="s">
        <v>8</v>
      </c>
      <c r="F6" s="15" t="s">
        <v>36</v>
      </c>
      <c r="G6" s="25">
        <v>240</v>
      </c>
      <c r="H6" s="28">
        <v>93.5</v>
      </c>
      <c r="I6" s="28">
        <v>240</v>
      </c>
      <c r="J6" s="7"/>
      <c r="K6" s="7"/>
      <c r="L6" s="7"/>
      <c r="M6" s="7"/>
      <c r="N6" s="21">
        <f>IF(O6&lt;4,SUM(G6:M6),SUM(LARGE(G6:M6,{1;2;3;4})))</f>
        <v>573.5</v>
      </c>
      <c r="O6" s="7">
        <f t="shared" si="0"/>
        <v>3</v>
      </c>
    </row>
    <row r="7" spans="1:15" x14ac:dyDescent="0.3">
      <c r="A7" s="47">
        <f>RANK(N7,$N$2:N34)</f>
        <v>6</v>
      </c>
      <c r="B7" s="7" t="s">
        <v>14</v>
      </c>
      <c r="C7" s="17" t="s">
        <v>4</v>
      </c>
      <c r="D7" s="7">
        <v>2013</v>
      </c>
      <c r="E7" s="4" t="s">
        <v>9</v>
      </c>
      <c r="F7" s="17" t="s">
        <v>39</v>
      </c>
      <c r="G7" s="25">
        <v>180</v>
      </c>
      <c r="H7" s="28">
        <v>180</v>
      </c>
      <c r="I7" s="49">
        <v>200</v>
      </c>
      <c r="J7" s="28"/>
      <c r="K7" s="28"/>
      <c r="L7" s="28"/>
      <c r="M7" s="28"/>
      <c r="N7" s="21">
        <f>IF(O7&lt;4,SUM(G7:M7),SUM(LARGE(G7:M7,{1;2;3;4})))</f>
        <v>560</v>
      </c>
      <c r="O7" s="7">
        <f t="shared" si="0"/>
        <v>3</v>
      </c>
    </row>
    <row r="8" spans="1:15" x14ac:dyDescent="0.3">
      <c r="A8" s="47">
        <f>RANK(N8,$N$2:N35)</f>
        <v>7</v>
      </c>
      <c r="B8" s="7" t="s">
        <v>14</v>
      </c>
      <c r="C8" s="17" t="s">
        <v>76</v>
      </c>
      <c r="D8" s="7">
        <v>2012</v>
      </c>
      <c r="E8" s="4" t="s">
        <v>9</v>
      </c>
      <c r="F8" s="17" t="s">
        <v>73</v>
      </c>
      <c r="G8" s="25">
        <v>120</v>
      </c>
      <c r="H8" s="28">
        <v>93.5</v>
      </c>
      <c r="I8" s="28">
        <v>180</v>
      </c>
      <c r="J8" s="28"/>
      <c r="K8" s="28"/>
      <c r="L8" s="28"/>
      <c r="M8" s="28"/>
      <c r="N8" s="21">
        <f>IF(O8&lt;4,SUM(G8:M8),SUM(LARGE(G8:M8,{1;2;3;4})))</f>
        <v>393.5</v>
      </c>
      <c r="O8" s="7">
        <f t="shared" si="0"/>
        <v>3</v>
      </c>
    </row>
    <row r="9" spans="1:15" x14ac:dyDescent="0.3">
      <c r="A9" s="47">
        <f>RANK(N9,$N$2:N36)</f>
        <v>8</v>
      </c>
      <c r="B9" s="7" t="s">
        <v>14</v>
      </c>
      <c r="C9" s="17" t="s">
        <v>4</v>
      </c>
      <c r="D9" s="7">
        <v>2013</v>
      </c>
      <c r="E9" s="7" t="s">
        <v>9</v>
      </c>
      <c r="F9" s="15" t="s">
        <v>46</v>
      </c>
      <c r="G9" s="25">
        <v>80</v>
      </c>
      <c r="H9" s="28">
        <v>73.5</v>
      </c>
      <c r="I9" s="28">
        <v>120</v>
      </c>
      <c r="J9" s="28"/>
      <c r="K9" s="28"/>
      <c r="L9" s="28"/>
      <c r="M9" s="28"/>
      <c r="N9" s="27">
        <f>IF(O9&lt;4,SUM(G9:M9),SUM(LARGE(G9:M9,{1;2;3;4})))</f>
        <v>273.5</v>
      </c>
      <c r="O9" s="2">
        <f t="shared" si="0"/>
        <v>3</v>
      </c>
    </row>
    <row r="10" spans="1:15" x14ac:dyDescent="0.3">
      <c r="A10" s="47">
        <f>RANK(N10,$N$2:N37)</f>
        <v>9</v>
      </c>
      <c r="B10" s="7" t="s">
        <v>14</v>
      </c>
      <c r="C10" s="17" t="s">
        <v>51</v>
      </c>
      <c r="D10" s="7">
        <v>2013</v>
      </c>
      <c r="E10" s="7" t="s">
        <v>9</v>
      </c>
      <c r="F10" s="17" t="s">
        <v>52</v>
      </c>
      <c r="G10" s="25">
        <v>60</v>
      </c>
      <c r="H10" s="28">
        <v>93.5</v>
      </c>
      <c r="I10" s="28">
        <v>93.5</v>
      </c>
      <c r="J10" s="28"/>
      <c r="K10" s="28"/>
      <c r="L10" s="28"/>
      <c r="M10" s="28"/>
      <c r="N10" s="21">
        <f>IF(O10&lt;4,SUM(G10:M10),SUM(LARGE(G10:M10,{1;2;3;4})))</f>
        <v>247</v>
      </c>
      <c r="O10" s="7">
        <f t="shared" si="0"/>
        <v>3</v>
      </c>
    </row>
    <row r="11" spans="1:15" x14ac:dyDescent="0.3">
      <c r="A11" s="47">
        <f>RANK(N11,$N$2:N38)</f>
        <v>9</v>
      </c>
      <c r="B11" s="7" t="s">
        <v>14</v>
      </c>
      <c r="C11" s="17" t="s">
        <v>19</v>
      </c>
      <c r="D11" s="7">
        <v>2012</v>
      </c>
      <c r="E11" s="4" t="s">
        <v>9</v>
      </c>
      <c r="F11" s="15" t="s">
        <v>35</v>
      </c>
      <c r="G11" s="25">
        <v>80</v>
      </c>
      <c r="H11" s="28">
        <v>73.5</v>
      </c>
      <c r="I11" s="28">
        <v>93.5</v>
      </c>
      <c r="J11" s="28"/>
      <c r="K11" s="28"/>
      <c r="L11" s="28"/>
      <c r="M11" s="28"/>
      <c r="N11" s="21">
        <f>IF(O11&lt;4,SUM(G11:M11),SUM(LARGE(G11:M11,{1;2;3;4})))</f>
        <v>247</v>
      </c>
      <c r="O11" s="7">
        <f t="shared" si="0"/>
        <v>3</v>
      </c>
    </row>
    <row r="12" spans="1:15" x14ac:dyDescent="0.3">
      <c r="A12" s="47">
        <f>RANK(N12,$N$2:N39)</f>
        <v>11</v>
      </c>
      <c r="B12" s="7" t="s">
        <v>14</v>
      </c>
      <c r="C12" s="17" t="s">
        <v>18</v>
      </c>
      <c r="D12" s="7">
        <v>2013</v>
      </c>
      <c r="E12" s="4" t="s">
        <v>9</v>
      </c>
      <c r="F12" s="17" t="s">
        <v>189</v>
      </c>
      <c r="G12" s="25">
        <v>80</v>
      </c>
      <c r="H12" s="55">
        <v>60</v>
      </c>
      <c r="I12" s="28">
        <v>73.5</v>
      </c>
      <c r="J12" s="28"/>
      <c r="K12" s="28"/>
      <c r="L12" s="28"/>
      <c r="M12" s="28"/>
      <c r="N12" s="27">
        <f>IF(O12&lt;4,SUM(G12:M12),SUM(LARGE(G12:M12,{1;2;3;4})))</f>
        <v>213.5</v>
      </c>
      <c r="O12" s="2">
        <f t="shared" si="0"/>
        <v>3</v>
      </c>
    </row>
    <row r="13" spans="1:15" x14ac:dyDescent="0.3">
      <c r="A13" s="47">
        <f>RANK(N13,$N$2:N40)</f>
        <v>12</v>
      </c>
      <c r="B13" s="7" t="s">
        <v>14</v>
      </c>
      <c r="C13" s="17" t="s">
        <v>4</v>
      </c>
      <c r="D13" s="7">
        <v>2013</v>
      </c>
      <c r="E13" s="4" t="s">
        <v>9</v>
      </c>
      <c r="F13" s="17" t="s">
        <v>191</v>
      </c>
      <c r="G13" s="25">
        <v>60</v>
      </c>
      <c r="H13" s="28">
        <v>60</v>
      </c>
      <c r="I13" s="28">
        <v>60</v>
      </c>
      <c r="J13" s="28"/>
      <c r="K13" s="28"/>
      <c r="L13" s="28"/>
      <c r="M13" s="28"/>
      <c r="N13" s="27">
        <f>IF(O13&lt;4,SUM(G13:M13),SUM(LARGE(G13:M13,{1;2;3;4})))</f>
        <v>180</v>
      </c>
      <c r="O13" s="2">
        <f t="shared" si="0"/>
        <v>3</v>
      </c>
    </row>
    <row r="14" spans="1:15" x14ac:dyDescent="0.3">
      <c r="A14" s="47">
        <f>RANK(N14,$N$2:N41)</f>
        <v>13</v>
      </c>
      <c r="B14" s="7" t="s">
        <v>14</v>
      </c>
      <c r="C14" s="17" t="s">
        <v>104</v>
      </c>
      <c r="D14" s="7">
        <v>2013</v>
      </c>
      <c r="E14" s="4" t="s">
        <v>9</v>
      </c>
      <c r="F14" s="17" t="s">
        <v>160</v>
      </c>
      <c r="G14" s="25">
        <v>80</v>
      </c>
      <c r="H14" s="7"/>
      <c r="I14" s="28">
        <v>93.5</v>
      </c>
      <c r="J14" s="28"/>
      <c r="K14" s="28"/>
      <c r="L14" s="28"/>
      <c r="M14" s="28"/>
      <c r="N14" s="27">
        <f>IF(O14&lt;4,SUM(G14:M14),SUM(LARGE(G14:M14,{1;2;3;4})))</f>
        <v>173.5</v>
      </c>
      <c r="O14" s="2">
        <f t="shared" si="0"/>
        <v>2</v>
      </c>
    </row>
    <row r="15" spans="1:15" x14ac:dyDescent="0.3">
      <c r="A15" s="47">
        <f>RANK(N15,$N$2:N42)</f>
        <v>14</v>
      </c>
      <c r="B15" s="4" t="s">
        <v>14</v>
      </c>
      <c r="C15" s="15" t="s">
        <v>161</v>
      </c>
      <c r="D15" s="7">
        <v>2012</v>
      </c>
      <c r="E15" s="7" t="s">
        <v>9</v>
      </c>
      <c r="F15" s="15" t="s">
        <v>232</v>
      </c>
      <c r="G15" s="25">
        <v>40</v>
      </c>
      <c r="H15" s="28">
        <v>60</v>
      </c>
      <c r="I15" s="28">
        <v>50</v>
      </c>
      <c r="J15" s="28"/>
      <c r="K15" s="28"/>
      <c r="L15" s="28"/>
      <c r="M15" s="28"/>
      <c r="N15" s="21">
        <f>IF(O15&lt;4,SUM(G15:M15),SUM(LARGE(G15:M15,{1;2;3;4})))</f>
        <v>150</v>
      </c>
      <c r="O15" s="7">
        <f t="shared" si="0"/>
        <v>3</v>
      </c>
    </row>
    <row r="16" spans="1:15" x14ac:dyDescent="0.3">
      <c r="A16" s="47">
        <f>RANK(N16,$N$2:N43)</f>
        <v>14</v>
      </c>
      <c r="B16" s="4" t="s">
        <v>14</v>
      </c>
      <c r="C16" s="15" t="s">
        <v>4</v>
      </c>
      <c r="D16" s="4">
        <v>2013</v>
      </c>
      <c r="E16" s="7" t="s">
        <v>9</v>
      </c>
      <c r="F16" s="15" t="s">
        <v>192</v>
      </c>
      <c r="G16" s="25">
        <v>40</v>
      </c>
      <c r="H16" s="28">
        <v>60</v>
      </c>
      <c r="I16" s="28">
        <v>50</v>
      </c>
      <c r="J16" s="28"/>
      <c r="K16" s="28"/>
      <c r="L16" s="28"/>
      <c r="M16" s="28"/>
      <c r="N16" s="27">
        <f>IF(O16&lt;4,SUM(G16:M16),SUM(LARGE(G16:M16,{1;2;3;4})))</f>
        <v>150</v>
      </c>
      <c r="O16" s="2">
        <f t="shared" si="0"/>
        <v>3</v>
      </c>
    </row>
    <row r="17" spans="1:15" x14ac:dyDescent="0.3">
      <c r="A17" s="47">
        <f>RANK(N17,$N$2:N44)</f>
        <v>16</v>
      </c>
      <c r="B17" s="7" t="s">
        <v>14</v>
      </c>
      <c r="C17" s="17" t="s">
        <v>161</v>
      </c>
      <c r="D17" s="7">
        <v>2012</v>
      </c>
      <c r="E17" s="4" t="s">
        <v>9</v>
      </c>
      <c r="F17" s="15" t="s">
        <v>164</v>
      </c>
      <c r="G17" s="25">
        <v>40</v>
      </c>
      <c r="H17" s="28">
        <v>60</v>
      </c>
      <c r="I17" s="28">
        <v>40</v>
      </c>
      <c r="J17" s="28"/>
      <c r="K17" s="28"/>
      <c r="L17" s="28"/>
      <c r="M17" s="28"/>
      <c r="N17" s="21">
        <f>IF(O17&lt;4,SUM(G17:M17),SUM(LARGE(G17:M17,{1;2;3;4})))</f>
        <v>140</v>
      </c>
      <c r="O17" s="7">
        <f t="shared" si="0"/>
        <v>3</v>
      </c>
    </row>
    <row r="18" spans="1:15" x14ac:dyDescent="0.3">
      <c r="A18" s="47">
        <f>RANK(N18,$N$2:N45)</f>
        <v>16</v>
      </c>
      <c r="B18" s="7" t="s">
        <v>14</v>
      </c>
      <c r="C18" s="17" t="s">
        <v>4</v>
      </c>
      <c r="D18" s="7">
        <v>2013</v>
      </c>
      <c r="E18" s="7" t="s">
        <v>9</v>
      </c>
      <c r="F18" s="15" t="s">
        <v>158</v>
      </c>
      <c r="G18" s="25">
        <v>60</v>
      </c>
      <c r="H18" s="28">
        <v>40</v>
      </c>
      <c r="I18" s="28">
        <v>40</v>
      </c>
      <c r="J18" s="28"/>
      <c r="K18" s="28"/>
      <c r="L18" s="28"/>
      <c r="M18" s="28"/>
      <c r="N18" s="27">
        <f>IF(O18&lt;4,SUM(G18:M18),SUM(LARGE(G18:M18,{1;2;3;4})))</f>
        <v>140</v>
      </c>
      <c r="O18" s="2">
        <f t="shared" si="0"/>
        <v>3</v>
      </c>
    </row>
    <row r="19" spans="1:15" x14ac:dyDescent="0.3">
      <c r="A19" s="47">
        <f>RANK(N19,$N$2:N46)</f>
        <v>18</v>
      </c>
      <c r="B19" s="7" t="s">
        <v>14</v>
      </c>
      <c r="C19" s="17" t="s">
        <v>76</v>
      </c>
      <c r="D19" s="7">
        <v>2012</v>
      </c>
      <c r="E19" s="4" t="s">
        <v>9</v>
      </c>
      <c r="F19" s="30" t="s">
        <v>202</v>
      </c>
      <c r="G19" s="25">
        <v>60</v>
      </c>
      <c r="H19" s="7"/>
      <c r="I19" s="28">
        <v>73.5</v>
      </c>
      <c r="J19" s="28"/>
      <c r="K19" s="28"/>
      <c r="L19" s="28"/>
      <c r="M19" s="28"/>
      <c r="N19" s="21">
        <f>IF(O19&lt;4,SUM(G19:M19),SUM(LARGE(G19:M19,{1;2;3;4})))</f>
        <v>133.5</v>
      </c>
      <c r="O19" s="7">
        <f t="shared" si="0"/>
        <v>2</v>
      </c>
    </row>
    <row r="20" spans="1:15" x14ac:dyDescent="0.3">
      <c r="A20" s="47">
        <f>RANK(N20,$N$2:N47)</f>
        <v>19</v>
      </c>
      <c r="B20" s="7" t="s">
        <v>14</v>
      </c>
      <c r="C20" s="17" t="s">
        <v>19</v>
      </c>
      <c r="D20" s="7">
        <v>2013</v>
      </c>
      <c r="E20" s="7" t="s">
        <v>9</v>
      </c>
      <c r="F20" s="17" t="s">
        <v>193</v>
      </c>
      <c r="G20" s="25">
        <v>40</v>
      </c>
      <c r="H20" s="28">
        <v>40</v>
      </c>
      <c r="I20" s="28">
        <v>50</v>
      </c>
      <c r="J20" s="28"/>
      <c r="K20" s="28"/>
      <c r="L20" s="28"/>
      <c r="M20" s="28"/>
      <c r="N20" s="27">
        <f>IF(O20&lt;4,SUM(G20:M20),SUM(LARGE(G20:M20,{1;2;3;4})))</f>
        <v>130</v>
      </c>
      <c r="O20" s="2">
        <f t="shared" si="0"/>
        <v>3</v>
      </c>
    </row>
    <row r="21" spans="1:15" x14ac:dyDescent="0.3">
      <c r="A21" s="47">
        <f>RANK(N21,$N$2:N48)</f>
        <v>20</v>
      </c>
      <c r="B21" s="4" t="s">
        <v>14</v>
      </c>
      <c r="C21" s="15" t="s">
        <v>19</v>
      </c>
      <c r="D21" s="7">
        <v>2013</v>
      </c>
      <c r="E21" s="4" t="s">
        <v>9</v>
      </c>
      <c r="F21" s="15" t="s">
        <v>53</v>
      </c>
      <c r="G21" s="25">
        <v>60</v>
      </c>
      <c r="H21" s="7"/>
      <c r="I21" s="28">
        <v>60</v>
      </c>
      <c r="J21" s="28"/>
      <c r="K21" s="28"/>
      <c r="L21" s="28"/>
      <c r="M21" s="28"/>
      <c r="N21" s="27">
        <f>IF(O21&lt;4,SUM(G21:M21),SUM(LARGE(G21:M21,{1;2;3;4})))</f>
        <v>120</v>
      </c>
      <c r="O21" s="2">
        <f t="shared" si="0"/>
        <v>2</v>
      </c>
    </row>
    <row r="22" spans="1:15" x14ac:dyDescent="0.3">
      <c r="A22" s="47">
        <f>RANK(N22,$N$2:N49)</f>
        <v>20</v>
      </c>
      <c r="B22" s="7" t="s">
        <v>14</v>
      </c>
      <c r="C22" s="17" t="s">
        <v>4</v>
      </c>
      <c r="D22" s="7">
        <v>2013</v>
      </c>
      <c r="E22" s="7" t="s">
        <v>9</v>
      </c>
      <c r="F22" s="17" t="s">
        <v>159</v>
      </c>
      <c r="G22" s="25">
        <v>60</v>
      </c>
      <c r="H22" s="7"/>
      <c r="I22" s="28">
        <v>60</v>
      </c>
      <c r="J22" s="28"/>
      <c r="K22" s="28"/>
      <c r="L22" s="28"/>
      <c r="M22" s="28"/>
      <c r="N22" s="27">
        <f>IF(O22&lt;4,SUM(G22:M22),SUM(LARGE(G22:M22,{1;2;3;4})))</f>
        <v>120</v>
      </c>
      <c r="O22" s="2">
        <f t="shared" si="0"/>
        <v>2</v>
      </c>
    </row>
    <row r="23" spans="1:15" x14ac:dyDescent="0.3">
      <c r="A23" s="47">
        <f>RANK(N23,$N$2:N50)</f>
        <v>20</v>
      </c>
      <c r="B23" s="7" t="s">
        <v>14</v>
      </c>
      <c r="C23" s="17" t="s">
        <v>4</v>
      </c>
      <c r="D23" s="7">
        <v>2012</v>
      </c>
      <c r="E23" s="4" t="s">
        <v>9</v>
      </c>
      <c r="F23" s="30" t="s">
        <v>234</v>
      </c>
      <c r="G23" s="25">
        <v>40</v>
      </c>
      <c r="H23" s="28">
        <v>40</v>
      </c>
      <c r="I23" s="28">
        <v>40</v>
      </c>
      <c r="J23" s="7"/>
      <c r="K23" s="7"/>
      <c r="L23" s="7"/>
      <c r="M23" s="7"/>
      <c r="N23" s="21">
        <f>IF(O23&lt;4,SUM(G23:M23),SUM(LARGE(G23:M23,{1;2;3;4})))</f>
        <v>120</v>
      </c>
      <c r="O23" s="7">
        <f t="shared" si="0"/>
        <v>3</v>
      </c>
    </row>
    <row r="24" spans="1:15" x14ac:dyDescent="0.3">
      <c r="A24" s="47">
        <f>RANK(N24,$N$2:N51)</f>
        <v>20</v>
      </c>
      <c r="B24" s="2" t="s">
        <v>14</v>
      </c>
      <c r="C24" s="15" t="s">
        <v>282</v>
      </c>
      <c r="D24" s="2">
        <v>2012</v>
      </c>
      <c r="E24" s="4" t="s">
        <v>9</v>
      </c>
      <c r="F24" s="15" t="s">
        <v>280</v>
      </c>
      <c r="G24" s="7"/>
      <c r="H24" s="55">
        <v>120</v>
      </c>
      <c r="I24" s="28"/>
      <c r="J24" s="7"/>
      <c r="K24" s="7"/>
      <c r="L24" s="7"/>
      <c r="M24" s="7"/>
      <c r="N24" s="27">
        <f>IF(O24&lt;4,SUM(G24:M24),SUM(LARGE(G24:M24,{1;2;3;4})))</f>
        <v>120</v>
      </c>
      <c r="O24" s="2">
        <f t="shared" si="0"/>
        <v>1</v>
      </c>
    </row>
    <row r="25" spans="1:15" x14ac:dyDescent="0.3">
      <c r="A25" s="47">
        <f>RANK(N25,$N$2:N52)</f>
        <v>20</v>
      </c>
      <c r="B25" s="7" t="s">
        <v>14</v>
      </c>
      <c r="C25" s="17" t="s">
        <v>7</v>
      </c>
      <c r="D25" s="7">
        <v>2012</v>
      </c>
      <c r="E25" s="4" t="s">
        <v>9</v>
      </c>
      <c r="F25" s="17" t="s">
        <v>59</v>
      </c>
      <c r="G25" s="25">
        <v>60</v>
      </c>
      <c r="H25" s="28">
        <v>60</v>
      </c>
      <c r="I25" s="28"/>
      <c r="J25" s="28"/>
      <c r="K25" s="28"/>
      <c r="L25" s="28"/>
      <c r="M25" s="28"/>
      <c r="N25" s="21">
        <f>IF(O25&lt;4,SUM(G25:M25),SUM(LARGE(G25:M25,{1;2;3;4})))</f>
        <v>120</v>
      </c>
      <c r="O25" s="7">
        <f t="shared" si="0"/>
        <v>2</v>
      </c>
    </row>
    <row r="26" spans="1:15" x14ac:dyDescent="0.3">
      <c r="A26" s="47">
        <f>RANK(N26,$N$2:N53)</f>
        <v>25</v>
      </c>
      <c r="B26" s="4" t="s">
        <v>14</v>
      </c>
      <c r="C26" s="15" t="s">
        <v>290</v>
      </c>
      <c r="D26" s="2">
        <v>2012</v>
      </c>
      <c r="E26" s="4" t="s">
        <v>9</v>
      </c>
      <c r="F26" s="30" t="s">
        <v>284</v>
      </c>
      <c r="G26" s="7"/>
      <c r="H26" s="55">
        <v>40</v>
      </c>
      <c r="I26" s="28">
        <v>50</v>
      </c>
      <c r="J26" s="7"/>
      <c r="K26" s="7"/>
      <c r="L26" s="7"/>
      <c r="M26" s="7"/>
      <c r="N26" s="21">
        <f>IF(O26&lt;4,SUM(G26:M26),SUM(LARGE(G26:M26,{1;2;3;4})))</f>
        <v>90</v>
      </c>
      <c r="O26" s="7">
        <f t="shared" si="0"/>
        <v>2</v>
      </c>
    </row>
    <row r="27" spans="1:15" x14ac:dyDescent="0.3">
      <c r="A27" s="47">
        <f>RANK(N27,$N$2:N54)</f>
        <v>26</v>
      </c>
      <c r="B27" s="4" t="s">
        <v>14</v>
      </c>
      <c r="C27" s="15" t="s">
        <v>4</v>
      </c>
      <c r="D27" s="4">
        <v>2013</v>
      </c>
      <c r="E27" s="7" t="s">
        <v>9</v>
      </c>
      <c r="F27" s="30" t="s">
        <v>285</v>
      </c>
      <c r="G27" s="7"/>
      <c r="H27" s="55">
        <v>40</v>
      </c>
      <c r="I27" s="28">
        <v>40</v>
      </c>
      <c r="J27" s="7"/>
      <c r="K27" s="7"/>
      <c r="L27" s="7"/>
      <c r="M27" s="7"/>
      <c r="N27" s="21">
        <f>IF(O27&lt;4,SUM(G27:M27),SUM(LARGE(G27:M27,{1;2;3;4})))</f>
        <v>80</v>
      </c>
      <c r="O27" s="7">
        <f t="shared" si="0"/>
        <v>2</v>
      </c>
    </row>
    <row r="28" spans="1:15" x14ac:dyDescent="0.3">
      <c r="A28" s="47">
        <f>RANK(N28,$N$2:N55)</f>
        <v>26</v>
      </c>
      <c r="B28" s="4" t="s">
        <v>14</v>
      </c>
      <c r="C28" s="15" t="s">
        <v>290</v>
      </c>
      <c r="D28" s="2">
        <v>2013</v>
      </c>
      <c r="E28" s="4" t="s">
        <v>9</v>
      </c>
      <c r="F28" s="30" t="s">
        <v>286</v>
      </c>
      <c r="G28" s="7"/>
      <c r="H28" s="55">
        <v>40</v>
      </c>
      <c r="I28" s="28">
        <v>40</v>
      </c>
      <c r="J28" s="7"/>
      <c r="K28" s="7"/>
      <c r="L28" s="7"/>
      <c r="M28" s="7"/>
      <c r="N28" s="21">
        <f>IF(O28&lt;4,SUM(G28:M28),SUM(LARGE(G28:M28,{1;2;3;4})))</f>
        <v>80</v>
      </c>
      <c r="O28" s="7">
        <f t="shared" si="0"/>
        <v>2</v>
      </c>
    </row>
    <row r="29" spans="1:15" s="1" customFormat="1" x14ac:dyDescent="0.3">
      <c r="A29" s="47">
        <f>RANK(N29,$N$2:N56)</f>
        <v>26</v>
      </c>
      <c r="B29" s="4" t="s">
        <v>14</v>
      </c>
      <c r="C29" s="15" t="s">
        <v>290</v>
      </c>
      <c r="D29" s="2">
        <v>2013</v>
      </c>
      <c r="E29" s="4" t="s">
        <v>9</v>
      </c>
      <c r="F29" s="30" t="s">
        <v>289</v>
      </c>
      <c r="G29" s="7"/>
      <c r="H29" s="55">
        <v>40</v>
      </c>
      <c r="I29" s="28">
        <v>40</v>
      </c>
      <c r="J29" s="7"/>
      <c r="K29" s="7"/>
      <c r="L29" s="7"/>
      <c r="M29" s="7"/>
      <c r="N29" s="21">
        <f>IF(O29&lt;4,SUM(G29:M29),SUM(LARGE(G29:M29,{1;2;3;4})))</f>
        <v>80</v>
      </c>
      <c r="O29" s="7">
        <f t="shared" si="0"/>
        <v>2</v>
      </c>
    </row>
    <row r="30" spans="1:15" s="1" customFormat="1" x14ac:dyDescent="0.3">
      <c r="A30" s="47">
        <f>RANK(N30,$N$2:N57)</f>
        <v>26</v>
      </c>
      <c r="B30" s="7" t="s">
        <v>14</v>
      </c>
      <c r="C30" s="17" t="s">
        <v>161</v>
      </c>
      <c r="D30" s="7">
        <v>2012</v>
      </c>
      <c r="E30" s="4" t="s">
        <v>9</v>
      </c>
      <c r="F30" s="15" t="s">
        <v>166</v>
      </c>
      <c r="G30" s="25">
        <v>40</v>
      </c>
      <c r="H30" s="28">
        <v>40</v>
      </c>
      <c r="I30" s="28"/>
      <c r="J30" s="28"/>
      <c r="K30" s="28"/>
      <c r="L30" s="28"/>
      <c r="M30" s="28"/>
      <c r="N30" s="21">
        <f>IF(O30&lt;4,SUM(G30:M30),SUM(LARGE(G30:M30,{1;2;3;4})))</f>
        <v>80</v>
      </c>
      <c r="O30" s="7">
        <f t="shared" si="0"/>
        <v>2</v>
      </c>
    </row>
    <row r="31" spans="1:15" x14ac:dyDescent="0.3">
      <c r="A31" s="47">
        <f>RANK(N31,$N$2:N58)</f>
        <v>30</v>
      </c>
      <c r="B31" s="2" t="s">
        <v>14</v>
      </c>
      <c r="C31" s="16" t="s">
        <v>282</v>
      </c>
      <c r="D31" s="2">
        <v>2012</v>
      </c>
      <c r="E31" s="4" t="s">
        <v>9</v>
      </c>
      <c r="F31" s="17" t="s">
        <v>281</v>
      </c>
      <c r="G31" s="7"/>
      <c r="H31" s="55">
        <v>73.5</v>
      </c>
      <c r="I31" s="28"/>
      <c r="J31" s="7"/>
      <c r="K31" s="7"/>
      <c r="L31" s="7"/>
      <c r="M31" s="7"/>
      <c r="N31" s="27">
        <f>IF(O31&lt;4,SUM(G31:M31),SUM(LARGE(G31:M31,{1;2;3;4})))</f>
        <v>73.5</v>
      </c>
      <c r="O31" s="2">
        <f t="shared" si="0"/>
        <v>1</v>
      </c>
    </row>
    <row r="32" spans="1:15" x14ac:dyDescent="0.3">
      <c r="A32" s="47">
        <f>RANK(N32,$N$2:N59)</f>
        <v>31</v>
      </c>
      <c r="B32" s="2" t="s">
        <v>14</v>
      </c>
      <c r="C32" s="16" t="s">
        <v>76</v>
      </c>
      <c r="D32" s="2">
        <v>2012</v>
      </c>
      <c r="E32" s="2" t="s">
        <v>9</v>
      </c>
      <c r="F32" s="17" t="s">
        <v>340</v>
      </c>
      <c r="G32" s="7"/>
      <c r="H32" s="7"/>
      <c r="I32" s="28">
        <v>60</v>
      </c>
      <c r="J32" s="7"/>
      <c r="K32" s="7"/>
      <c r="L32" s="7"/>
      <c r="M32" s="7"/>
      <c r="N32" s="27">
        <f>IF(O32&lt;4,SUM(G32:M32),SUM(LARGE(G32:M32,{1;2;3;4})))</f>
        <v>60</v>
      </c>
      <c r="O32" s="2">
        <f t="shared" si="0"/>
        <v>1</v>
      </c>
    </row>
    <row r="33" spans="1:15" x14ac:dyDescent="0.3">
      <c r="A33" s="47">
        <f>RANK(N33,$N$2:N60)</f>
        <v>31</v>
      </c>
      <c r="B33" s="2" t="s">
        <v>14</v>
      </c>
      <c r="C33" s="16" t="s">
        <v>76</v>
      </c>
      <c r="D33" s="2">
        <v>2012</v>
      </c>
      <c r="E33" s="4" t="s">
        <v>9</v>
      </c>
      <c r="F33" s="17" t="s">
        <v>341</v>
      </c>
      <c r="G33" s="7"/>
      <c r="H33" s="7"/>
      <c r="I33" s="28">
        <v>60</v>
      </c>
      <c r="J33" s="7"/>
      <c r="K33" s="7"/>
      <c r="L33" s="7"/>
      <c r="M33" s="7"/>
      <c r="N33" s="27">
        <f>IF(O33&lt;4,SUM(G33:M33),SUM(LARGE(G33:M33,{1;2;3;4})))</f>
        <v>60</v>
      </c>
      <c r="O33" s="2">
        <f t="shared" si="0"/>
        <v>1</v>
      </c>
    </row>
    <row r="34" spans="1:15" x14ac:dyDescent="0.3">
      <c r="A34" s="47">
        <f>RANK(N34,$N$2:N61)</f>
        <v>31</v>
      </c>
      <c r="B34" s="7" t="s">
        <v>14</v>
      </c>
      <c r="C34" s="17" t="s">
        <v>19</v>
      </c>
      <c r="D34" s="7">
        <v>2012</v>
      </c>
      <c r="E34" s="7" t="s">
        <v>9</v>
      </c>
      <c r="F34" s="17" t="s">
        <v>65</v>
      </c>
      <c r="G34" s="25">
        <v>60</v>
      </c>
      <c r="H34" s="7"/>
      <c r="I34" s="28"/>
      <c r="J34" s="28"/>
      <c r="K34" s="28"/>
      <c r="L34" s="28"/>
      <c r="M34" s="28"/>
      <c r="N34" s="21">
        <f>IF(O34&lt;4,SUM(G34:M34),SUM(LARGE(G34:M34,{1;2;3;4})))</f>
        <v>60</v>
      </c>
      <c r="O34" s="7">
        <f t="shared" si="0"/>
        <v>1</v>
      </c>
    </row>
    <row r="35" spans="1:15" x14ac:dyDescent="0.3">
      <c r="A35" s="47">
        <f>RANK(N35,$N$2:N62)</f>
        <v>34</v>
      </c>
      <c r="B35" s="7" t="s">
        <v>14</v>
      </c>
      <c r="C35" s="17" t="s">
        <v>7</v>
      </c>
      <c r="D35" s="7">
        <v>2013</v>
      </c>
      <c r="E35" s="4" t="s">
        <v>9</v>
      </c>
      <c r="F35" s="30" t="s">
        <v>84</v>
      </c>
      <c r="G35" s="43">
        <v>0</v>
      </c>
      <c r="H35" s="28">
        <v>40</v>
      </c>
      <c r="I35" s="28"/>
      <c r="J35" s="7"/>
      <c r="K35" s="7"/>
      <c r="L35" s="7"/>
      <c r="M35" s="2"/>
      <c r="N35" s="21">
        <f>IF(O35&lt;4,SUM(G35:M35),SUM(LARGE(G35:M35,{1;2;3;4})))</f>
        <v>40</v>
      </c>
      <c r="O35" s="7">
        <f t="shared" si="0"/>
        <v>2</v>
      </c>
    </row>
    <row r="36" spans="1:15" x14ac:dyDescent="0.3">
      <c r="A36" s="47">
        <f>RANK(N36,$N$2:N63)</f>
        <v>34</v>
      </c>
      <c r="B36" s="7" t="s">
        <v>14</v>
      </c>
      <c r="C36" s="17" t="s">
        <v>7</v>
      </c>
      <c r="D36" s="7">
        <v>2013</v>
      </c>
      <c r="E36" s="4" t="s">
        <v>9</v>
      </c>
      <c r="F36" s="30" t="s">
        <v>235</v>
      </c>
      <c r="G36" s="43">
        <v>0</v>
      </c>
      <c r="H36" s="28">
        <v>40</v>
      </c>
      <c r="I36" s="28"/>
      <c r="J36" s="7"/>
      <c r="K36" s="7"/>
      <c r="L36" s="7"/>
      <c r="M36" s="2"/>
      <c r="N36" s="21">
        <f>IF(O36&lt;4,SUM(G36:M36),SUM(LARGE(G36:M36,{1;2;3;4})))</f>
        <v>40</v>
      </c>
      <c r="O36" s="7">
        <f t="shared" si="0"/>
        <v>2</v>
      </c>
    </row>
    <row r="37" spans="1:15" x14ac:dyDescent="0.3">
      <c r="A37" s="47">
        <f>RANK(N37,$N$2:N64)</f>
        <v>34</v>
      </c>
      <c r="B37" s="2" t="s">
        <v>14</v>
      </c>
      <c r="C37" s="16" t="s">
        <v>4</v>
      </c>
      <c r="D37" s="2">
        <v>2012</v>
      </c>
      <c r="E37" s="2" t="s">
        <v>9</v>
      </c>
      <c r="F37" s="17" t="s">
        <v>283</v>
      </c>
      <c r="G37" s="7"/>
      <c r="H37" s="55">
        <v>40</v>
      </c>
      <c r="I37" s="28"/>
      <c r="J37" s="7"/>
      <c r="K37" s="7"/>
      <c r="L37" s="7"/>
      <c r="M37" s="7"/>
      <c r="N37" s="21">
        <f>IF(O37&lt;4,SUM(G37:M37),SUM(LARGE(G37:M37,{1;2;3;4})))</f>
        <v>40</v>
      </c>
      <c r="O37" s="7">
        <f t="shared" si="0"/>
        <v>1</v>
      </c>
    </row>
    <row r="38" spans="1:15" x14ac:dyDescent="0.3">
      <c r="A38" s="47">
        <f>RANK(N38,$N$2:N65)</f>
        <v>34</v>
      </c>
      <c r="B38" s="4" t="s">
        <v>14</v>
      </c>
      <c r="C38" s="15" t="s">
        <v>290</v>
      </c>
      <c r="D38" s="2">
        <v>2012</v>
      </c>
      <c r="E38" s="4" t="s">
        <v>9</v>
      </c>
      <c r="F38" s="30" t="s">
        <v>287</v>
      </c>
      <c r="G38" s="7"/>
      <c r="H38" s="55">
        <v>40</v>
      </c>
      <c r="I38" s="28"/>
      <c r="J38" s="7"/>
      <c r="K38" s="7"/>
      <c r="L38" s="7"/>
      <c r="M38" s="7"/>
      <c r="N38" s="21">
        <f>IF(O38&lt;4,SUM(G38:M38),SUM(LARGE(G38:M38,{1;2;3;4})))</f>
        <v>40</v>
      </c>
      <c r="O38" s="7">
        <f t="shared" si="0"/>
        <v>1</v>
      </c>
    </row>
    <row r="39" spans="1:15" x14ac:dyDescent="0.3">
      <c r="A39" s="47">
        <f>RANK(N39,$N$2:N66)</f>
        <v>34</v>
      </c>
      <c r="B39" s="4" t="s">
        <v>14</v>
      </c>
      <c r="C39" s="15" t="s">
        <v>290</v>
      </c>
      <c r="D39" s="2">
        <v>2013</v>
      </c>
      <c r="E39" s="4" t="s">
        <v>9</v>
      </c>
      <c r="F39" s="17" t="s">
        <v>288</v>
      </c>
      <c r="G39" s="7"/>
      <c r="H39" s="55">
        <v>40</v>
      </c>
      <c r="I39" s="28"/>
      <c r="J39" s="7"/>
      <c r="K39" s="7"/>
      <c r="L39" s="7"/>
      <c r="M39" s="7"/>
      <c r="N39" s="21">
        <f>IF(O39&lt;4,SUM(G39:M39),SUM(LARGE(G39:M39,{1;2;3;4})))</f>
        <v>40</v>
      </c>
      <c r="O39" s="7">
        <f t="shared" si="0"/>
        <v>1</v>
      </c>
    </row>
    <row r="40" spans="1:15" x14ac:dyDescent="0.3">
      <c r="A40" s="47">
        <f>RANK(N40,$N$2:N67)</f>
        <v>34</v>
      </c>
      <c r="B40" s="7" t="s">
        <v>14</v>
      </c>
      <c r="C40" s="17" t="s">
        <v>12</v>
      </c>
      <c r="D40" s="7">
        <v>2012</v>
      </c>
      <c r="E40" s="4" t="s">
        <v>9</v>
      </c>
      <c r="F40" s="17" t="s">
        <v>165</v>
      </c>
      <c r="G40" s="25">
        <v>40</v>
      </c>
      <c r="H40" s="7"/>
      <c r="I40" s="28"/>
      <c r="J40" s="28"/>
      <c r="K40" s="28"/>
      <c r="L40" s="28"/>
      <c r="M40" s="28"/>
      <c r="N40" s="21">
        <f>IF(O40&lt;4,SUM(G40:M40),SUM(LARGE(G40:M40,{1;2;3;4})))</f>
        <v>40</v>
      </c>
      <c r="O40" s="7">
        <f t="shared" si="0"/>
        <v>1</v>
      </c>
    </row>
    <row r="41" spans="1:15" x14ac:dyDescent="0.3">
      <c r="A41" s="47">
        <f>RANK(N41,$N$2:N68)</f>
        <v>34</v>
      </c>
      <c r="B41" s="7" t="s">
        <v>14</v>
      </c>
      <c r="C41" s="17" t="s">
        <v>4</v>
      </c>
      <c r="D41" s="7">
        <v>2013</v>
      </c>
      <c r="E41" s="7" t="s">
        <v>9</v>
      </c>
      <c r="F41" s="30" t="s">
        <v>233</v>
      </c>
      <c r="G41" s="25">
        <v>40</v>
      </c>
      <c r="H41" s="7"/>
      <c r="I41" s="28"/>
      <c r="J41" s="7"/>
      <c r="K41" s="7"/>
      <c r="L41" s="7"/>
      <c r="M41" s="7"/>
      <c r="N41" s="21">
        <f>IF(O41&lt;4,SUM(G41:M41),SUM(LARGE(G41:M41,{1;2;3;4})))</f>
        <v>40</v>
      </c>
      <c r="O41" s="7">
        <f t="shared" si="0"/>
        <v>1</v>
      </c>
    </row>
    <row r="42" spans="1:15" x14ac:dyDescent="0.3">
      <c r="A42" s="47">
        <f>RANK(N42,$N$2:N69)</f>
        <v>41</v>
      </c>
      <c r="B42" s="2" t="s">
        <v>14</v>
      </c>
      <c r="C42" s="16" t="s">
        <v>7</v>
      </c>
      <c r="D42" s="2">
        <v>2011</v>
      </c>
      <c r="E42" s="42" t="s">
        <v>10</v>
      </c>
      <c r="F42" s="30" t="s">
        <v>163</v>
      </c>
      <c r="G42" s="43">
        <v>0</v>
      </c>
      <c r="H42" s="7"/>
      <c r="I42" s="28"/>
      <c r="J42" s="7"/>
      <c r="K42" s="7"/>
      <c r="L42" s="7"/>
      <c r="M42" s="7"/>
      <c r="N42" s="21">
        <f>IF(O42&lt;4,SUM(G42:M42),SUM(LARGE(G42:M42,{1;2;3;4})))</f>
        <v>0</v>
      </c>
      <c r="O42" s="7">
        <f t="shared" si="0"/>
        <v>1</v>
      </c>
    </row>
    <row r="43" spans="1:15" x14ac:dyDescent="0.3">
      <c r="A43" s="47">
        <f>RANK(N43,$N$2:N70)</f>
        <v>41</v>
      </c>
      <c r="B43" s="2" t="s">
        <v>14</v>
      </c>
      <c r="C43" s="16" t="s">
        <v>19</v>
      </c>
      <c r="D43" s="2">
        <v>2014</v>
      </c>
      <c r="E43" s="2" t="s">
        <v>8</v>
      </c>
      <c r="F43" s="15" t="s">
        <v>43</v>
      </c>
      <c r="G43" s="7"/>
      <c r="H43" s="56">
        <v>0</v>
      </c>
      <c r="I43" s="64">
        <v>0</v>
      </c>
      <c r="J43" s="7"/>
      <c r="K43" s="7"/>
      <c r="L43" s="7"/>
      <c r="M43" s="7"/>
      <c r="N43" s="27">
        <f>IF(O43&lt;4,SUM(G43:M43),SUM(LARGE(G43:M43,{1;2;3;4})))</f>
        <v>0</v>
      </c>
      <c r="O43" s="2">
        <f t="shared" si="0"/>
        <v>2</v>
      </c>
    </row>
  </sheetData>
  <autoFilter ref="A1:O1" xr:uid="{00000000-0001-0000-0200-000000000000}">
    <sortState xmlns:xlrd2="http://schemas.microsoft.com/office/spreadsheetml/2017/richdata2" ref="A2:O43">
      <sortCondition descending="1" ref="N1"/>
    </sortState>
  </autoFilter>
  <sortState xmlns:xlrd2="http://schemas.microsoft.com/office/spreadsheetml/2017/richdata2" ref="A2:O28">
    <sortCondition ref="A1:A28"/>
  </sortState>
  <phoneticPr fontId="10" type="noConversion"/>
  <conditionalFormatting sqref="F1:F1048576">
    <cfRule type="duplicateValues" dxfId="1466" priority="1"/>
  </conditionalFormatting>
  <conditionalFormatting sqref="F2">
    <cfRule type="duplicateValues" dxfId="1465" priority="116" stopIfTrue="1"/>
    <cfRule type="duplicateValues" dxfId="1464" priority="115" stopIfTrue="1"/>
  </conditionalFormatting>
  <conditionalFormatting sqref="F3">
    <cfRule type="duplicateValues" dxfId="1463" priority="112" stopIfTrue="1"/>
  </conditionalFormatting>
  <conditionalFormatting sqref="F5">
    <cfRule type="duplicateValues" dxfId="1462" priority="111" stopIfTrue="1"/>
  </conditionalFormatting>
  <conditionalFormatting sqref="F6">
    <cfRule type="duplicateValues" dxfId="1461" priority="110" stopIfTrue="1"/>
    <cfRule type="duplicateValues" dxfId="1460" priority="109" stopIfTrue="1"/>
  </conditionalFormatting>
  <conditionalFormatting sqref="F7">
    <cfRule type="duplicateValues" dxfId="1459" priority="107" stopIfTrue="1"/>
    <cfRule type="duplicateValues" dxfId="1458" priority="108" stopIfTrue="1"/>
  </conditionalFormatting>
  <conditionalFormatting sqref="F8">
    <cfRule type="duplicateValues" dxfId="1457" priority="106" stopIfTrue="1"/>
    <cfRule type="duplicateValues" dxfId="1456" priority="105" stopIfTrue="1"/>
  </conditionalFormatting>
  <conditionalFormatting sqref="F9">
    <cfRule type="duplicateValues" dxfId="1455" priority="104" stopIfTrue="1"/>
  </conditionalFormatting>
  <conditionalFormatting sqref="F10">
    <cfRule type="duplicateValues" dxfId="1454" priority="92"/>
  </conditionalFormatting>
  <conditionalFormatting sqref="F11">
    <cfRule type="duplicateValues" dxfId="1453" priority="103" stopIfTrue="1"/>
  </conditionalFormatting>
  <conditionalFormatting sqref="F16">
    <cfRule type="duplicateValues" dxfId="1452" priority="102" stopIfTrue="1"/>
  </conditionalFormatting>
  <conditionalFormatting sqref="F18">
    <cfRule type="duplicateValues" dxfId="1451" priority="101" stopIfTrue="1"/>
  </conditionalFormatting>
  <conditionalFormatting sqref="F19">
    <cfRule type="duplicateValues" dxfId="1450" priority="100" stopIfTrue="1"/>
  </conditionalFormatting>
  <conditionalFormatting sqref="F20">
    <cfRule type="duplicateValues" dxfId="1449" priority="99" stopIfTrue="1"/>
  </conditionalFormatting>
  <conditionalFormatting sqref="F22">
    <cfRule type="duplicateValues" dxfId="1448" priority="98" stopIfTrue="1"/>
    <cfRule type="duplicateValues" dxfId="1447" priority="97" stopIfTrue="1"/>
    <cfRule type="duplicateValues" dxfId="1446" priority="96" stopIfTrue="1"/>
  </conditionalFormatting>
  <conditionalFormatting sqref="F23">
    <cfRule type="duplicateValues" dxfId="1445" priority="95" stopIfTrue="1"/>
    <cfRule type="duplicateValues" dxfId="1444" priority="94" stopIfTrue="1"/>
    <cfRule type="duplicateValues" dxfId="1443" priority="93" stopIfTrue="1"/>
  </conditionalFormatting>
  <conditionalFormatting sqref="F29">
    <cfRule type="duplicateValues" dxfId="1442" priority="72"/>
    <cfRule type="duplicateValues" dxfId="1441" priority="71"/>
    <cfRule type="duplicateValues" dxfId="1440" priority="70"/>
  </conditionalFormatting>
  <conditionalFormatting sqref="F30">
    <cfRule type="duplicateValues" dxfId="1439" priority="68"/>
    <cfRule type="duplicateValues" dxfId="1438" priority="69"/>
    <cfRule type="duplicateValues" dxfId="1437" priority="67"/>
  </conditionalFormatting>
  <conditionalFormatting sqref="F31">
    <cfRule type="duplicateValues" dxfId="1436" priority="64" stopIfTrue="1"/>
    <cfRule type="duplicateValues" dxfId="1435" priority="63" stopIfTrue="1"/>
    <cfRule type="duplicateValues" dxfId="1434" priority="62"/>
    <cfRule type="duplicateValues" dxfId="1433" priority="66"/>
    <cfRule type="duplicateValues" dxfId="1432" priority="65" stopIfTrue="1"/>
  </conditionalFormatting>
  <conditionalFormatting sqref="F32">
    <cfRule type="duplicateValues" dxfId="1431" priority="53" stopIfTrue="1"/>
    <cfRule type="duplicateValues" dxfId="1430" priority="54" stopIfTrue="1"/>
    <cfRule type="duplicateValues" dxfId="1429" priority="55"/>
    <cfRule type="duplicateValues" dxfId="1428" priority="51"/>
    <cfRule type="duplicateValues" dxfId="1427" priority="52" stopIfTrue="1"/>
  </conditionalFormatting>
  <conditionalFormatting sqref="F33">
    <cfRule type="duplicateValues" dxfId="1426" priority="50"/>
    <cfRule type="duplicateValues" dxfId="1425" priority="49" stopIfTrue="1"/>
    <cfRule type="duplicateValues" dxfId="1424" priority="48" stopIfTrue="1"/>
    <cfRule type="duplicateValues" dxfId="1423" priority="47" stopIfTrue="1"/>
    <cfRule type="duplicateValues" dxfId="1422" priority="46"/>
  </conditionalFormatting>
  <conditionalFormatting sqref="F34">
    <cfRule type="duplicateValues" dxfId="1421" priority="45"/>
    <cfRule type="duplicateValues" dxfId="1420" priority="43" stopIfTrue="1"/>
    <cfRule type="duplicateValues" dxfId="1419" priority="44" stopIfTrue="1"/>
    <cfRule type="duplicateValues" dxfId="1418" priority="42" stopIfTrue="1"/>
    <cfRule type="duplicateValues" dxfId="1417" priority="41"/>
  </conditionalFormatting>
  <conditionalFormatting sqref="F35">
    <cfRule type="duplicateValues" dxfId="1416" priority="40"/>
    <cfRule type="duplicateValues" dxfId="1415" priority="39" stopIfTrue="1"/>
    <cfRule type="duplicateValues" dxfId="1414" priority="38" stopIfTrue="1"/>
    <cfRule type="duplicateValues" dxfId="1413" priority="37"/>
  </conditionalFormatting>
  <conditionalFormatting sqref="F38">
    <cfRule type="duplicateValues" dxfId="1412" priority="34" stopIfTrue="1"/>
    <cfRule type="duplicateValues" dxfId="1411" priority="36"/>
    <cfRule type="duplicateValues" dxfId="1410" priority="35" stopIfTrue="1"/>
    <cfRule type="duplicateValues" dxfId="1409" priority="32"/>
    <cfRule type="duplicateValues" dxfId="1408" priority="33" stopIfTrue="1"/>
  </conditionalFormatting>
  <conditionalFormatting sqref="F39">
    <cfRule type="duplicateValues" dxfId="1407" priority="31"/>
    <cfRule type="duplicateValues" dxfId="1406" priority="30"/>
    <cfRule type="duplicateValues" dxfId="1405" priority="29"/>
  </conditionalFormatting>
  <conditionalFormatting sqref="F42">
    <cfRule type="duplicateValues" dxfId="1404" priority="18"/>
    <cfRule type="duplicateValues" dxfId="1403" priority="22" stopIfTrue="1"/>
    <cfRule type="duplicateValues" dxfId="1402" priority="21" stopIfTrue="1"/>
    <cfRule type="duplicateValues" dxfId="1401" priority="20" stopIfTrue="1"/>
    <cfRule type="duplicateValues" dxfId="1400" priority="19"/>
    <cfRule type="duplicateValues" dxfId="1399" priority="17"/>
    <cfRule type="duplicateValues" dxfId="1398" priority="16"/>
  </conditionalFormatting>
  <conditionalFormatting sqref="F43">
    <cfRule type="duplicateValues" dxfId="1397" priority="9"/>
    <cfRule type="duplicateValues" dxfId="1396" priority="10"/>
    <cfRule type="duplicateValues" dxfId="1395" priority="11"/>
    <cfRule type="duplicateValues" dxfId="1394" priority="15" stopIfTrue="1"/>
    <cfRule type="duplicateValues" dxfId="1393" priority="14" stopIfTrue="1"/>
    <cfRule type="duplicateValues" dxfId="1392" priority="13" stopIfTrue="1"/>
    <cfRule type="duplicateValues" dxfId="1391" priority="12"/>
  </conditionalFormatting>
  <conditionalFormatting sqref="F44:F1048576 F1:F41">
    <cfRule type="duplicateValues" dxfId="1390" priority="23"/>
  </conditionalFormatting>
  <conditionalFormatting sqref="F44:F1048576 F36:F37 F1 F4 F12:F15 F17 F21 F24:F28 F40:F41">
    <cfRule type="duplicateValues" dxfId="1389" priority="1366"/>
  </conditionalFormatting>
  <conditionalFormatting sqref="F44:F1048576 F36:F37 F1:F28 F40:F41">
    <cfRule type="duplicateValues" dxfId="1388" priority="1363"/>
    <cfRule type="duplicateValues" dxfId="1387" priority="1374"/>
  </conditionalFormatting>
  <conditionalFormatting sqref="F44:F1048576 F36:F37 F1:F31 F40:F41">
    <cfRule type="duplicateValues" dxfId="1386" priority="6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3"/>
  <sheetViews>
    <sheetView zoomScaleNormal="100" workbookViewId="0">
      <pane ySplit="1" topLeftCell="A2" activePane="bottomLeft" state="frozen"/>
      <selection pane="bottomLeft" activeCell="I4" sqref="I4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.33203125" style="23" customWidth="1"/>
    <col min="7" max="8" width="11.109375" style="6" customWidth="1"/>
    <col min="9" max="9" width="10.5546875" style="6" customWidth="1"/>
    <col min="10" max="12" width="10.5546875" style="6" hidden="1" customWidth="1" outlineLevel="1"/>
    <col min="13" max="13" width="10.5546875" style="1" hidden="1" customWidth="1" outlineLevel="1"/>
    <col min="14" max="14" width="8.88671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RANK(N2,$N$2:N28)</f>
        <v>1</v>
      </c>
      <c r="B2" s="7" t="s">
        <v>14</v>
      </c>
      <c r="C2" s="17" t="s">
        <v>4</v>
      </c>
      <c r="D2" s="7">
        <v>2014</v>
      </c>
      <c r="E2" s="4" t="s">
        <v>8</v>
      </c>
      <c r="F2" s="15" t="s">
        <v>50</v>
      </c>
      <c r="G2" s="37">
        <v>240</v>
      </c>
      <c r="H2" s="53">
        <v>240</v>
      </c>
      <c r="I2" s="49">
        <v>360</v>
      </c>
      <c r="J2" s="28"/>
      <c r="K2" s="28"/>
      <c r="L2" s="28"/>
      <c r="M2" s="28"/>
      <c r="N2" s="27">
        <f>IF(O2&lt;4,SUM(G2:M2),SUM(LARGE(G2:M2,{1;2;3;4})))</f>
        <v>840</v>
      </c>
      <c r="O2" s="2">
        <f t="shared" ref="O2:O33" si="0">COUNT(G2:M2)</f>
        <v>3</v>
      </c>
    </row>
    <row r="3" spans="1:15" x14ac:dyDescent="0.3">
      <c r="A3" s="47">
        <f>RANK(N3,$N$2:N29)</f>
        <v>2</v>
      </c>
      <c r="B3" s="4" t="s">
        <v>14</v>
      </c>
      <c r="C3" s="15" t="s">
        <v>76</v>
      </c>
      <c r="D3" s="4">
        <v>2014</v>
      </c>
      <c r="E3" s="4" t="s">
        <v>8</v>
      </c>
      <c r="F3" s="15" t="s">
        <v>36</v>
      </c>
      <c r="G3" s="37">
        <v>240</v>
      </c>
      <c r="H3" s="49">
        <v>93.5</v>
      </c>
      <c r="I3" s="49">
        <v>240</v>
      </c>
      <c r="J3" s="28"/>
      <c r="K3" s="28"/>
      <c r="L3" s="28"/>
      <c r="M3" s="28"/>
      <c r="N3" s="27">
        <f>IF(O3&lt;4,SUM(G3:M3),SUM(LARGE(G3:M3,{1;2;3;4})))</f>
        <v>573.5</v>
      </c>
      <c r="O3" s="2">
        <f t="shared" si="0"/>
        <v>3</v>
      </c>
    </row>
    <row r="4" spans="1:15" x14ac:dyDescent="0.3">
      <c r="A4" s="47">
        <f>RANK(N4,$N$2:N30)</f>
        <v>3</v>
      </c>
      <c r="B4" s="7" t="s">
        <v>14</v>
      </c>
      <c r="C4" s="17" t="s">
        <v>76</v>
      </c>
      <c r="D4" s="7">
        <v>2014</v>
      </c>
      <c r="E4" s="4" t="s">
        <v>8</v>
      </c>
      <c r="F4" s="17" t="s">
        <v>77</v>
      </c>
      <c r="G4" s="36">
        <v>40</v>
      </c>
      <c r="H4" s="28">
        <v>80</v>
      </c>
      <c r="I4" s="28">
        <v>60</v>
      </c>
      <c r="J4" s="28"/>
      <c r="K4" s="28"/>
      <c r="L4" s="28"/>
      <c r="M4" s="28"/>
      <c r="N4" s="27">
        <f>IF(O4&lt;4,SUM(G4:M4),SUM(LARGE(G4:M4,{1;2;3;4})))</f>
        <v>180</v>
      </c>
      <c r="O4" s="2">
        <f t="shared" si="0"/>
        <v>3</v>
      </c>
    </row>
    <row r="5" spans="1:15" x14ac:dyDescent="0.3">
      <c r="A5" s="47">
        <f>RANK(N5,$N$2:N31)</f>
        <v>4</v>
      </c>
      <c r="B5" s="7" t="s">
        <v>14</v>
      </c>
      <c r="C5" s="17" t="s">
        <v>12</v>
      </c>
      <c r="D5" s="7">
        <v>2015</v>
      </c>
      <c r="E5" s="7" t="s">
        <v>8</v>
      </c>
      <c r="F5" s="17" t="s">
        <v>63</v>
      </c>
      <c r="G5" s="25">
        <v>60</v>
      </c>
      <c r="H5" s="28">
        <v>60</v>
      </c>
      <c r="I5" s="28">
        <v>33.5</v>
      </c>
      <c r="J5" s="28"/>
      <c r="K5" s="28"/>
      <c r="L5" s="28"/>
      <c r="M5" s="28"/>
      <c r="N5" s="27">
        <f>IF(O5&lt;4,SUM(G5:M5),SUM(LARGE(G5:M5,{1;2;3;4})))</f>
        <v>153.5</v>
      </c>
      <c r="O5" s="2">
        <f t="shared" si="0"/>
        <v>3</v>
      </c>
    </row>
    <row r="6" spans="1:15" x14ac:dyDescent="0.3">
      <c r="A6" s="47">
        <f>RANK(N6,$N$2:N32)</f>
        <v>5</v>
      </c>
      <c r="B6" s="4" t="s">
        <v>14</v>
      </c>
      <c r="C6" s="15" t="s">
        <v>51</v>
      </c>
      <c r="D6" s="7">
        <v>2014</v>
      </c>
      <c r="E6" s="4" t="s">
        <v>8</v>
      </c>
      <c r="F6" s="15" t="s">
        <v>56</v>
      </c>
      <c r="G6" s="25">
        <v>30</v>
      </c>
      <c r="H6" s="28">
        <v>33.5</v>
      </c>
      <c r="I6" s="28">
        <v>80</v>
      </c>
      <c r="J6" s="28"/>
      <c r="K6" s="28"/>
      <c r="L6" s="28"/>
      <c r="M6" s="28"/>
      <c r="N6" s="27">
        <f>IF(O6&lt;4,SUM(G6:M6),SUM(LARGE(G6:M6,{1;2;3;4})))</f>
        <v>143.5</v>
      </c>
      <c r="O6" s="2">
        <f t="shared" si="0"/>
        <v>3</v>
      </c>
    </row>
    <row r="7" spans="1:15" x14ac:dyDescent="0.3">
      <c r="A7" s="47">
        <f>RANK(N7,$N$2:N33)</f>
        <v>6</v>
      </c>
      <c r="B7" s="7" t="s">
        <v>14</v>
      </c>
      <c r="C7" s="17" t="s">
        <v>76</v>
      </c>
      <c r="D7" s="4">
        <v>2014</v>
      </c>
      <c r="E7" s="4" t="s">
        <v>8</v>
      </c>
      <c r="F7" s="17" t="s">
        <v>64</v>
      </c>
      <c r="G7" s="25">
        <v>40</v>
      </c>
      <c r="H7" s="28">
        <v>33.5</v>
      </c>
      <c r="I7" s="28">
        <v>40</v>
      </c>
      <c r="J7" s="28"/>
      <c r="K7" s="28"/>
      <c r="L7" s="28"/>
      <c r="M7" s="28"/>
      <c r="N7" s="27">
        <f>IF(O7&lt;4,SUM(G7:M7),SUM(LARGE(G7:M7,{1;2;3;4})))</f>
        <v>113.5</v>
      </c>
      <c r="O7" s="2">
        <f t="shared" si="0"/>
        <v>3</v>
      </c>
    </row>
    <row r="8" spans="1:15" x14ac:dyDescent="0.3">
      <c r="A8" s="47">
        <f>RANK(N8,$N$2:N34)</f>
        <v>7</v>
      </c>
      <c r="B8" s="4" t="s">
        <v>14</v>
      </c>
      <c r="C8" s="17" t="s">
        <v>76</v>
      </c>
      <c r="D8" s="7">
        <v>2014</v>
      </c>
      <c r="E8" s="4" t="s">
        <v>8</v>
      </c>
      <c r="F8" s="15" t="s">
        <v>57</v>
      </c>
      <c r="G8" s="25">
        <v>30</v>
      </c>
      <c r="H8" s="28">
        <v>33.5</v>
      </c>
      <c r="I8" s="28">
        <v>33.5</v>
      </c>
      <c r="J8" s="28"/>
      <c r="K8" s="28"/>
      <c r="L8" s="28"/>
      <c r="M8" s="28"/>
      <c r="N8" s="27">
        <f>IF(O8&lt;4,SUM(G8:M8),SUM(LARGE(G8:M8,{1;2;3;4})))</f>
        <v>97</v>
      </c>
      <c r="O8" s="2">
        <f t="shared" si="0"/>
        <v>3</v>
      </c>
    </row>
    <row r="9" spans="1:15" x14ac:dyDescent="0.3">
      <c r="A9" s="47">
        <f>RANK(N9,$N$2:N35)</f>
        <v>8</v>
      </c>
      <c r="B9" s="7" t="s">
        <v>14</v>
      </c>
      <c r="C9" s="17" t="s">
        <v>4</v>
      </c>
      <c r="D9" s="7">
        <v>2015</v>
      </c>
      <c r="E9" s="4" t="s">
        <v>8</v>
      </c>
      <c r="F9" s="15" t="s">
        <v>58</v>
      </c>
      <c r="G9" s="25">
        <v>30</v>
      </c>
      <c r="H9" s="28">
        <v>26.5</v>
      </c>
      <c r="I9" s="28">
        <v>26.5</v>
      </c>
      <c r="J9" s="28"/>
      <c r="K9" s="28"/>
      <c r="L9" s="28"/>
      <c r="M9" s="28"/>
      <c r="N9" s="21">
        <f>IF(O9&lt;4,SUM(G9:M9),SUM(LARGE(G9:M9,{1;2;3;4})))</f>
        <v>83</v>
      </c>
      <c r="O9" s="7">
        <f t="shared" si="0"/>
        <v>3</v>
      </c>
    </row>
    <row r="10" spans="1:15" x14ac:dyDescent="0.3">
      <c r="A10" s="47">
        <f>RANK(N10,$N$2:N36)</f>
        <v>9</v>
      </c>
      <c r="B10" s="7" t="s">
        <v>14</v>
      </c>
      <c r="C10" s="17" t="s">
        <v>19</v>
      </c>
      <c r="D10" s="7">
        <v>2014</v>
      </c>
      <c r="E10" s="7" t="s">
        <v>8</v>
      </c>
      <c r="F10" s="15" t="s">
        <v>43</v>
      </c>
      <c r="G10" s="36">
        <v>80</v>
      </c>
      <c r="H10" s="56">
        <v>0</v>
      </c>
      <c r="I10" s="64">
        <v>0</v>
      </c>
      <c r="J10" s="28"/>
      <c r="K10" s="28"/>
      <c r="L10" s="28"/>
      <c r="M10" s="28"/>
      <c r="N10" s="27">
        <f>IF(O10&lt;4,SUM(G10:M10),SUM(LARGE(G10:M10,{1;2;3;4})))</f>
        <v>80</v>
      </c>
      <c r="O10" s="2">
        <f t="shared" si="0"/>
        <v>3</v>
      </c>
    </row>
    <row r="11" spans="1:15" x14ac:dyDescent="0.3">
      <c r="A11" s="47">
        <f>RANK(N11,$N$2:N37)</f>
        <v>10</v>
      </c>
      <c r="B11" s="2" t="s">
        <v>14</v>
      </c>
      <c r="C11" s="16" t="s">
        <v>76</v>
      </c>
      <c r="D11" s="2">
        <v>2014</v>
      </c>
      <c r="E11" s="2" t="s">
        <v>8</v>
      </c>
      <c r="F11" s="15" t="s">
        <v>291</v>
      </c>
      <c r="G11" s="7"/>
      <c r="H11" s="25">
        <v>40</v>
      </c>
      <c r="I11" s="28">
        <v>33.5</v>
      </c>
      <c r="J11" s="7"/>
      <c r="K11" s="7"/>
      <c r="L11" s="7"/>
      <c r="M11" s="2"/>
      <c r="N11" s="21">
        <f>IF(O11&lt;4,SUM(G11:M11),SUM(LARGE(G11:M11,{1;2;3;4})))</f>
        <v>73.5</v>
      </c>
      <c r="O11" s="7">
        <f t="shared" si="0"/>
        <v>2</v>
      </c>
    </row>
    <row r="12" spans="1:15" x14ac:dyDescent="0.3">
      <c r="A12" s="47">
        <f>RANK(N12,$N$2:N38)</f>
        <v>11</v>
      </c>
      <c r="B12" s="7" t="s">
        <v>14</v>
      </c>
      <c r="C12" s="17" t="s">
        <v>51</v>
      </c>
      <c r="D12" s="7">
        <v>2015</v>
      </c>
      <c r="E12" s="7" t="s">
        <v>8</v>
      </c>
      <c r="F12" s="17" t="s">
        <v>54</v>
      </c>
      <c r="G12" s="25">
        <v>30</v>
      </c>
      <c r="H12" s="28">
        <v>20</v>
      </c>
      <c r="I12" s="28">
        <v>20</v>
      </c>
      <c r="J12" s="28"/>
      <c r="K12" s="28"/>
      <c r="L12" s="28"/>
      <c r="M12" s="28"/>
      <c r="N12" s="21">
        <f>IF(O12&lt;4,SUM(G12:M12),SUM(LARGE(G12:M12,{1;2;3;4})))</f>
        <v>70</v>
      </c>
      <c r="O12" s="7">
        <f t="shared" si="0"/>
        <v>3</v>
      </c>
    </row>
    <row r="13" spans="1:15" x14ac:dyDescent="0.3">
      <c r="A13" s="47">
        <f>RANK(N13,$N$2:N39)</f>
        <v>12</v>
      </c>
      <c r="B13" s="7" t="s">
        <v>14</v>
      </c>
      <c r="C13" s="17" t="s">
        <v>4</v>
      </c>
      <c r="D13" s="7">
        <v>2015</v>
      </c>
      <c r="E13" s="4" t="s">
        <v>8</v>
      </c>
      <c r="F13" s="15" t="s">
        <v>80</v>
      </c>
      <c r="G13" s="25">
        <v>20</v>
      </c>
      <c r="H13" s="28">
        <v>20</v>
      </c>
      <c r="I13" s="28">
        <v>26.5</v>
      </c>
      <c r="J13" s="28"/>
      <c r="K13" s="28"/>
      <c r="L13" s="28"/>
      <c r="M13" s="28"/>
      <c r="N13" s="21">
        <f>IF(O13&lt;4,SUM(G13:M13),SUM(LARGE(G13:M13,{1;2;3;4})))</f>
        <v>66.5</v>
      </c>
      <c r="O13" s="7">
        <f t="shared" si="0"/>
        <v>3</v>
      </c>
    </row>
    <row r="14" spans="1:15" x14ac:dyDescent="0.3">
      <c r="A14" s="47">
        <f>RANK(N14,$N$2:N40)</f>
        <v>13</v>
      </c>
      <c r="B14" s="7" t="s">
        <v>14</v>
      </c>
      <c r="C14" s="17" t="s">
        <v>161</v>
      </c>
      <c r="D14" s="7">
        <v>2014</v>
      </c>
      <c r="E14" s="7" t="s">
        <v>8</v>
      </c>
      <c r="F14" s="30" t="s">
        <v>214</v>
      </c>
      <c r="G14" s="25">
        <v>20</v>
      </c>
      <c r="H14" s="28">
        <v>20</v>
      </c>
      <c r="I14" s="28">
        <v>20</v>
      </c>
      <c r="J14" s="28"/>
      <c r="K14" s="28"/>
      <c r="L14" s="28"/>
      <c r="M14" s="28"/>
      <c r="N14" s="27">
        <f>IF(O14&lt;4,SUM(G14:M14),SUM(LARGE(G14:M14,{1;2;3;4})))</f>
        <v>60</v>
      </c>
      <c r="O14" s="2">
        <f t="shared" si="0"/>
        <v>3</v>
      </c>
    </row>
    <row r="15" spans="1:15" x14ac:dyDescent="0.3">
      <c r="A15" s="47">
        <f>RANK(N15,$N$2:N41)</f>
        <v>13</v>
      </c>
      <c r="B15" s="7" t="s">
        <v>14</v>
      </c>
      <c r="C15" s="17" t="s">
        <v>4</v>
      </c>
      <c r="D15" s="7">
        <v>2014</v>
      </c>
      <c r="E15" s="4" t="s">
        <v>8</v>
      </c>
      <c r="F15" s="17" t="s">
        <v>190</v>
      </c>
      <c r="G15" s="25">
        <v>20</v>
      </c>
      <c r="H15" s="28">
        <v>20</v>
      </c>
      <c r="I15" s="28">
        <v>20</v>
      </c>
      <c r="J15" s="28"/>
      <c r="K15" s="28"/>
      <c r="L15" s="28"/>
      <c r="M15" s="28"/>
      <c r="N15" s="27">
        <f>IF(O15&lt;4,SUM(G15:M15),SUM(LARGE(G15:M15,{1;2;3;4})))</f>
        <v>60</v>
      </c>
      <c r="O15" s="2">
        <f t="shared" si="0"/>
        <v>3</v>
      </c>
    </row>
    <row r="16" spans="1:15" x14ac:dyDescent="0.3">
      <c r="A16" s="47">
        <f>RANK(N16,$N$2:N42)</f>
        <v>13</v>
      </c>
      <c r="B16" s="7" t="s">
        <v>14</v>
      </c>
      <c r="C16" s="17" t="s">
        <v>4</v>
      </c>
      <c r="D16" s="7">
        <v>2015</v>
      </c>
      <c r="E16" s="4" t="s">
        <v>8</v>
      </c>
      <c r="F16" s="17" t="s">
        <v>81</v>
      </c>
      <c r="G16" s="36">
        <v>20</v>
      </c>
      <c r="H16" s="28">
        <v>20</v>
      </c>
      <c r="I16" s="28">
        <v>20</v>
      </c>
      <c r="J16" s="28"/>
      <c r="K16" s="28"/>
      <c r="L16" s="28"/>
      <c r="M16" s="28"/>
      <c r="N16" s="21">
        <f>IF(O16&lt;4,SUM(G16:M16),SUM(LARGE(G16:M16,{1;2;3;4})))</f>
        <v>60</v>
      </c>
      <c r="O16" s="7">
        <f t="shared" si="0"/>
        <v>3</v>
      </c>
    </row>
    <row r="17" spans="1:16" x14ac:dyDescent="0.3">
      <c r="A17" s="47">
        <f>RANK(N17,$N$2:N43)</f>
        <v>16</v>
      </c>
      <c r="B17" s="7" t="s">
        <v>14</v>
      </c>
      <c r="C17" s="17" t="s">
        <v>4</v>
      </c>
      <c r="D17" s="2">
        <v>2015</v>
      </c>
      <c r="E17" s="7" t="s">
        <v>8</v>
      </c>
      <c r="F17" s="30" t="s">
        <v>236</v>
      </c>
      <c r="G17" s="25">
        <v>16</v>
      </c>
      <c r="H17" s="28">
        <v>20</v>
      </c>
      <c r="I17" s="28">
        <v>20</v>
      </c>
      <c r="J17" s="7"/>
      <c r="K17" s="7"/>
      <c r="L17" s="7"/>
      <c r="M17" s="2"/>
      <c r="N17" s="21">
        <f>IF(O17&lt;4,SUM(G17:M17),SUM(LARGE(G17:M17,{1;2;3;4})))</f>
        <v>56</v>
      </c>
      <c r="O17" s="7">
        <f t="shared" si="0"/>
        <v>3</v>
      </c>
    </row>
    <row r="18" spans="1:16" x14ac:dyDescent="0.3">
      <c r="A18" s="47">
        <f>RANK(N18,$N$2:N44)</f>
        <v>17</v>
      </c>
      <c r="B18" s="2" t="s">
        <v>14</v>
      </c>
      <c r="C18" s="16" t="s">
        <v>19</v>
      </c>
      <c r="D18" s="2">
        <v>2014</v>
      </c>
      <c r="E18" s="2" t="s">
        <v>8</v>
      </c>
      <c r="F18" s="30" t="s">
        <v>292</v>
      </c>
      <c r="H18" s="25">
        <v>26.5</v>
      </c>
      <c r="I18" s="28">
        <v>26.5</v>
      </c>
      <c r="J18" s="7"/>
      <c r="K18" s="7"/>
      <c r="L18" s="7"/>
      <c r="M18" s="2"/>
      <c r="N18" s="21">
        <f>IF(O18&lt;4,SUM(G18:M18),SUM(LARGE(G18:M18,{1;2;3;4})))</f>
        <v>53</v>
      </c>
      <c r="O18" s="7">
        <f t="shared" si="0"/>
        <v>2</v>
      </c>
    </row>
    <row r="19" spans="1:16" x14ac:dyDescent="0.3">
      <c r="A19" s="47">
        <f>RANK(N19,$N$2:N45)</f>
        <v>18</v>
      </c>
      <c r="B19" s="7" t="s">
        <v>14</v>
      </c>
      <c r="C19" s="17" t="s">
        <v>7</v>
      </c>
      <c r="D19" s="7">
        <v>2014</v>
      </c>
      <c r="E19" s="7" t="s">
        <v>8</v>
      </c>
      <c r="F19" s="17" t="s">
        <v>82</v>
      </c>
      <c r="G19" s="25">
        <v>20</v>
      </c>
      <c r="H19" s="28">
        <v>20</v>
      </c>
      <c r="I19" s="28"/>
      <c r="J19" s="28"/>
      <c r="K19" s="28"/>
      <c r="L19" s="28"/>
      <c r="M19" s="28"/>
      <c r="N19" s="27">
        <f>IF(O19&lt;4,SUM(G19:M19),SUM(LARGE(G19:M19,{1;2;3;4})))</f>
        <v>40</v>
      </c>
      <c r="O19" s="2">
        <f t="shared" si="0"/>
        <v>2</v>
      </c>
    </row>
    <row r="20" spans="1:16" x14ac:dyDescent="0.3">
      <c r="A20" s="47">
        <f>RANK(N20,$N$2:N46)</f>
        <v>19</v>
      </c>
      <c r="B20" s="7" t="s">
        <v>14</v>
      </c>
      <c r="C20" s="17" t="s">
        <v>161</v>
      </c>
      <c r="D20" s="7">
        <v>2014</v>
      </c>
      <c r="E20" s="7" t="s">
        <v>8</v>
      </c>
      <c r="F20" s="30" t="s">
        <v>295</v>
      </c>
      <c r="H20" s="25">
        <v>16</v>
      </c>
      <c r="I20" s="28">
        <v>20</v>
      </c>
      <c r="J20" s="7"/>
      <c r="K20" s="7"/>
      <c r="L20" s="7"/>
      <c r="M20" s="2"/>
      <c r="N20" s="21">
        <f>IF(O20&lt;4,SUM(G20:M20),SUM(LARGE(G20:M20,{1;2;3;4})))</f>
        <v>36</v>
      </c>
      <c r="O20" s="7">
        <f t="shared" si="0"/>
        <v>2</v>
      </c>
    </row>
    <row r="21" spans="1:16" x14ac:dyDescent="0.3">
      <c r="A21" s="47">
        <f>RANK(N21,$N$2:N47)</f>
        <v>20</v>
      </c>
      <c r="B21" s="7" t="s">
        <v>14</v>
      </c>
      <c r="C21" s="17" t="s">
        <v>4</v>
      </c>
      <c r="D21" s="7">
        <v>2014</v>
      </c>
      <c r="E21" s="7" t="s">
        <v>8</v>
      </c>
      <c r="F21" s="30" t="s">
        <v>237</v>
      </c>
      <c r="G21" s="25">
        <v>16</v>
      </c>
      <c r="H21" s="28"/>
      <c r="I21" s="28">
        <v>16</v>
      </c>
      <c r="J21" s="7"/>
      <c r="K21" s="7"/>
      <c r="L21" s="7"/>
      <c r="M21" s="2"/>
      <c r="N21" s="21">
        <f>IF(O21&lt;4,SUM(G21:M21),SUM(LARGE(G21:M21,{1;2;3;4})))</f>
        <v>32</v>
      </c>
      <c r="O21" s="7">
        <f t="shared" si="0"/>
        <v>2</v>
      </c>
    </row>
    <row r="22" spans="1:16" x14ac:dyDescent="0.3">
      <c r="A22" s="47">
        <f>RANK(N22,$N$2:N48)</f>
        <v>20</v>
      </c>
      <c r="B22" s="7" t="s">
        <v>14</v>
      </c>
      <c r="C22" s="38" t="s">
        <v>4</v>
      </c>
      <c r="D22" s="44"/>
      <c r="E22" s="44"/>
      <c r="F22" s="30" t="s">
        <v>294</v>
      </c>
      <c r="G22" s="7"/>
      <c r="H22" s="25">
        <v>16</v>
      </c>
      <c r="I22" s="28">
        <v>16</v>
      </c>
      <c r="J22" s="7"/>
      <c r="K22" s="7"/>
      <c r="L22" s="7"/>
      <c r="M22" s="2"/>
      <c r="N22" s="21">
        <f>IF(O22&lt;4,SUM(G22:M22),SUM(LARGE(G22:M22,{1;2;3;4})))</f>
        <v>32</v>
      </c>
      <c r="O22" s="7">
        <f t="shared" si="0"/>
        <v>2</v>
      </c>
    </row>
    <row r="23" spans="1:16" x14ac:dyDescent="0.3">
      <c r="A23" s="47">
        <f>RANK(N23,$N$2:N49)</f>
        <v>22</v>
      </c>
      <c r="B23" s="2" t="s">
        <v>14</v>
      </c>
      <c r="C23" s="15" t="s">
        <v>7</v>
      </c>
      <c r="D23" s="2">
        <v>2016</v>
      </c>
      <c r="E23" s="2" t="s">
        <v>5</v>
      </c>
      <c r="F23" s="17" t="s">
        <v>162</v>
      </c>
      <c r="G23" s="7"/>
      <c r="H23" s="25">
        <v>26.5</v>
      </c>
      <c r="I23" s="28"/>
      <c r="J23" s="7"/>
      <c r="K23" s="7"/>
      <c r="L23" s="7"/>
      <c r="M23" s="2"/>
      <c r="N23" s="21">
        <f>IF(O23&lt;4,SUM(G23:M23),SUM(LARGE(G23:M23,{1;2;3;4})))</f>
        <v>26.5</v>
      </c>
      <c r="O23" s="7">
        <f t="shared" si="0"/>
        <v>1</v>
      </c>
    </row>
    <row r="24" spans="1:16" s="6" customFormat="1" x14ac:dyDescent="0.3">
      <c r="A24" s="47">
        <f>RANK(N24,$N$2:N50)</f>
        <v>23</v>
      </c>
      <c r="B24" s="7" t="s">
        <v>14</v>
      </c>
      <c r="C24" s="17" t="s">
        <v>4</v>
      </c>
      <c r="D24" s="7">
        <v>2015</v>
      </c>
      <c r="E24" s="4" t="s">
        <v>8</v>
      </c>
      <c r="F24" s="30" t="s">
        <v>342</v>
      </c>
      <c r="G24" s="7"/>
      <c r="H24" s="7"/>
      <c r="I24" s="28">
        <v>20</v>
      </c>
      <c r="J24" s="7"/>
      <c r="K24" s="7"/>
      <c r="L24" s="7"/>
      <c r="M24" s="2"/>
      <c r="N24" s="21">
        <f>IF(O24&lt;4,SUM(G24:M24),SUM(LARGE(G24:M24,{1;2;3;4})))</f>
        <v>20</v>
      </c>
      <c r="O24" s="7">
        <f t="shared" si="0"/>
        <v>1</v>
      </c>
      <c r="P24"/>
    </row>
    <row r="25" spans="1:16" s="6" customFormat="1" x14ac:dyDescent="0.3">
      <c r="A25" s="47">
        <f>RANK(N25,$N$2:N51)</f>
        <v>23</v>
      </c>
      <c r="B25" s="7" t="s">
        <v>14</v>
      </c>
      <c r="C25" s="17" t="s">
        <v>4</v>
      </c>
      <c r="D25" s="7">
        <v>2014</v>
      </c>
      <c r="E25" s="7" t="s">
        <v>8</v>
      </c>
      <c r="F25" s="30" t="s">
        <v>215</v>
      </c>
      <c r="G25" s="25">
        <v>20</v>
      </c>
      <c r="H25" s="28"/>
      <c r="I25" s="28"/>
      <c r="J25" s="28"/>
      <c r="K25" s="28"/>
      <c r="L25" s="28"/>
      <c r="M25" s="28"/>
      <c r="N25" s="27">
        <f>IF(O25&lt;4,SUM(G25:M25),SUM(LARGE(G25:M25,{1;2;3;4})))</f>
        <v>20</v>
      </c>
      <c r="O25" s="2">
        <f t="shared" si="0"/>
        <v>1</v>
      </c>
      <c r="P25"/>
    </row>
    <row r="26" spans="1:16" x14ac:dyDescent="0.3">
      <c r="A26" s="47">
        <f>RANK(N26,$N$2:N52)</f>
        <v>25</v>
      </c>
      <c r="B26" s="7" t="s">
        <v>14</v>
      </c>
      <c r="C26" s="15" t="s">
        <v>7</v>
      </c>
      <c r="D26" s="7">
        <v>2015</v>
      </c>
      <c r="E26" s="7" t="s">
        <v>8</v>
      </c>
      <c r="F26" s="30" t="s">
        <v>83</v>
      </c>
      <c r="G26" s="43">
        <v>0</v>
      </c>
      <c r="H26" s="28">
        <v>16</v>
      </c>
      <c r="I26" s="28"/>
      <c r="J26" s="7"/>
      <c r="K26" s="7"/>
      <c r="L26" s="7"/>
      <c r="M26" s="7"/>
      <c r="N26" s="21">
        <f>IF(O26&lt;4,SUM(G26:M26),SUM(LARGE(G26:M26,{1;2;3;4})))</f>
        <v>16</v>
      </c>
      <c r="O26" s="7">
        <f t="shared" si="0"/>
        <v>2</v>
      </c>
    </row>
    <row r="27" spans="1:16" x14ac:dyDescent="0.3">
      <c r="A27" s="47">
        <f>RANK(N27,$N$2:N53)</f>
        <v>25</v>
      </c>
      <c r="B27" s="7" t="s">
        <v>14</v>
      </c>
      <c r="C27" s="15" t="s">
        <v>7</v>
      </c>
      <c r="D27" s="7">
        <v>2015</v>
      </c>
      <c r="E27" s="7" t="s">
        <v>8</v>
      </c>
      <c r="F27" s="30" t="s">
        <v>239</v>
      </c>
      <c r="G27" s="43">
        <v>0</v>
      </c>
      <c r="H27" s="28">
        <v>16</v>
      </c>
      <c r="I27" s="28"/>
      <c r="J27" s="7"/>
      <c r="K27" s="7"/>
      <c r="L27" s="7"/>
      <c r="M27" s="7"/>
      <c r="N27" s="21">
        <f>IF(O27&lt;4,SUM(G27:M27),SUM(LARGE(G27:M27,{1;2;3;4})))</f>
        <v>16</v>
      </c>
      <c r="O27" s="7">
        <f t="shared" si="0"/>
        <v>2</v>
      </c>
    </row>
    <row r="28" spans="1:16" x14ac:dyDescent="0.3">
      <c r="A28" s="47">
        <f>RANK(N28,$N$2:N54)</f>
        <v>25</v>
      </c>
      <c r="B28" s="7" t="s">
        <v>14</v>
      </c>
      <c r="C28" s="17" t="s">
        <v>7</v>
      </c>
      <c r="D28" s="7">
        <v>2014</v>
      </c>
      <c r="E28" s="7" t="s">
        <v>8</v>
      </c>
      <c r="F28" s="30" t="s">
        <v>293</v>
      </c>
      <c r="G28" s="7"/>
      <c r="H28" s="25">
        <v>16</v>
      </c>
      <c r="I28" s="28"/>
      <c r="J28" s="7"/>
      <c r="K28" s="7"/>
      <c r="L28" s="7"/>
      <c r="M28" s="2"/>
      <c r="N28" s="21">
        <f>IF(O28&lt;4,SUM(G28:M28),SUM(LARGE(G28:M28,{1;2;3;4})))</f>
        <v>16</v>
      </c>
      <c r="O28" s="7">
        <f t="shared" si="0"/>
        <v>1</v>
      </c>
    </row>
    <row r="29" spans="1:16" x14ac:dyDescent="0.3">
      <c r="A29" s="47">
        <f>RANK(N29,$N$2:N55)</f>
        <v>25</v>
      </c>
      <c r="B29" s="7" t="s">
        <v>14</v>
      </c>
      <c r="C29" s="17" t="s">
        <v>4</v>
      </c>
      <c r="D29" s="7">
        <v>2015</v>
      </c>
      <c r="E29" s="4" t="s">
        <v>8</v>
      </c>
      <c r="F29" s="30" t="s">
        <v>238</v>
      </c>
      <c r="G29" s="25">
        <v>16</v>
      </c>
      <c r="H29" s="28"/>
      <c r="I29" s="28"/>
      <c r="J29" s="7"/>
      <c r="K29" s="7"/>
      <c r="L29" s="7"/>
      <c r="M29" s="2"/>
      <c r="N29" s="21">
        <f>IF(O29&lt;4,SUM(G29:M29),SUM(LARGE(G29:M29,{1;2;3;4})))</f>
        <v>16</v>
      </c>
      <c r="O29" s="7">
        <f t="shared" si="0"/>
        <v>1</v>
      </c>
    </row>
    <row r="30" spans="1:16" x14ac:dyDescent="0.3">
      <c r="A30" s="47">
        <f>RANK(N30,$N$2:N56)</f>
        <v>25</v>
      </c>
      <c r="B30" s="4" t="s">
        <v>14</v>
      </c>
      <c r="C30" s="17" t="s">
        <v>19</v>
      </c>
      <c r="D30" s="7">
        <v>2015</v>
      </c>
      <c r="E30" s="7" t="s">
        <v>8</v>
      </c>
      <c r="F30" s="30" t="s">
        <v>209</v>
      </c>
      <c r="G30" s="25">
        <v>16</v>
      </c>
      <c r="H30" s="28"/>
      <c r="I30" s="28"/>
      <c r="J30" s="28"/>
      <c r="K30" s="28"/>
      <c r="L30" s="28"/>
      <c r="M30" s="28"/>
      <c r="N30" s="21">
        <f>IF(O30&lt;4,SUM(G30:M30),SUM(LARGE(G30:M30,{1;2;3;4})))</f>
        <v>16</v>
      </c>
      <c r="O30" s="7">
        <f t="shared" si="0"/>
        <v>1</v>
      </c>
    </row>
    <row r="31" spans="1:16" x14ac:dyDescent="0.3">
      <c r="A31" s="47">
        <f>RANK(N31,$N$2:N57)</f>
        <v>25</v>
      </c>
      <c r="B31" s="4" t="s">
        <v>14</v>
      </c>
      <c r="C31" s="17" t="s">
        <v>4</v>
      </c>
      <c r="D31" s="7">
        <v>2015</v>
      </c>
      <c r="E31" s="7" t="s">
        <v>8</v>
      </c>
      <c r="F31" s="17" t="s">
        <v>157</v>
      </c>
      <c r="G31" s="25">
        <v>16</v>
      </c>
      <c r="H31" s="28"/>
      <c r="I31" s="28"/>
      <c r="J31" s="28"/>
      <c r="K31" s="28"/>
      <c r="L31" s="28"/>
      <c r="M31" s="28"/>
      <c r="N31" s="21">
        <f>IF(O31&lt;4,SUM(G31:M31),SUM(LARGE(G31:M31,{1;2;3;4})))</f>
        <v>16</v>
      </c>
      <c r="O31" s="7">
        <f t="shared" si="0"/>
        <v>1</v>
      </c>
    </row>
    <row r="32" spans="1:16" x14ac:dyDescent="0.3">
      <c r="A32" s="47">
        <f>RANK(N32,$N$2:N58)</f>
        <v>31</v>
      </c>
      <c r="B32" s="7" t="s">
        <v>14</v>
      </c>
      <c r="C32" s="17" t="s">
        <v>7</v>
      </c>
      <c r="D32" s="7">
        <v>2013</v>
      </c>
      <c r="E32" s="42" t="s">
        <v>9</v>
      </c>
      <c r="F32" s="30" t="s">
        <v>84</v>
      </c>
      <c r="G32" s="43">
        <v>0</v>
      </c>
      <c r="H32" s="28"/>
      <c r="I32" s="28"/>
      <c r="J32" s="7"/>
      <c r="K32" s="7"/>
      <c r="L32" s="7"/>
      <c r="M32" s="2"/>
      <c r="N32" s="21">
        <f>IF(O32&lt;4,SUM(G32:M32),SUM(LARGE(G32:M32,{1;2;3;4})))</f>
        <v>0</v>
      </c>
      <c r="O32" s="7">
        <f t="shared" si="0"/>
        <v>1</v>
      </c>
    </row>
    <row r="33" spans="1:15" x14ac:dyDescent="0.3">
      <c r="A33" s="47">
        <f>RANK(N33,$N$2:N59)</f>
        <v>31</v>
      </c>
      <c r="B33" s="7" t="s">
        <v>14</v>
      </c>
      <c r="C33" s="17" t="s">
        <v>7</v>
      </c>
      <c r="D33" s="7">
        <v>2013</v>
      </c>
      <c r="E33" s="42" t="s">
        <v>9</v>
      </c>
      <c r="F33" s="30" t="s">
        <v>235</v>
      </c>
      <c r="G33" s="43">
        <v>0</v>
      </c>
      <c r="H33" s="28"/>
      <c r="I33" s="28"/>
      <c r="J33" s="7"/>
      <c r="K33" s="7"/>
      <c r="L33" s="7"/>
      <c r="M33" s="2"/>
      <c r="N33" s="21">
        <f>IF(O33&lt;4,SUM(G33:M33),SUM(LARGE(G33:M33,{1;2;3;4})))</f>
        <v>0</v>
      </c>
      <c r="O33" s="7">
        <f t="shared" si="0"/>
        <v>1</v>
      </c>
    </row>
  </sheetData>
  <autoFilter ref="A1:O1" xr:uid="{00000000-0001-0000-0100-000000000000}">
    <sortState xmlns:xlrd2="http://schemas.microsoft.com/office/spreadsheetml/2017/richdata2" ref="A2:O33">
      <sortCondition descending="1" ref="N1"/>
    </sortState>
  </autoFilter>
  <sortState xmlns:xlrd2="http://schemas.microsoft.com/office/spreadsheetml/2017/richdata2" ref="A2:O23">
    <sortCondition ref="A1:A23"/>
  </sortState>
  <conditionalFormatting sqref="D9">
    <cfRule type="duplicateValues" dxfId="1385" priority="86"/>
  </conditionalFormatting>
  <conditionalFormatting sqref="F2">
    <cfRule type="duplicateValues" dxfId="1384" priority="80" stopIfTrue="1"/>
    <cfRule type="duplicateValues" dxfId="1383" priority="79" stopIfTrue="1"/>
  </conditionalFormatting>
  <conditionalFormatting sqref="F4">
    <cfRule type="duplicateValues" dxfId="1382" priority="84"/>
  </conditionalFormatting>
  <conditionalFormatting sqref="F5">
    <cfRule type="duplicateValues" dxfId="1381" priority="83" stopIfTrue="1"/>
    <cfRule type="duplicateValues" dxfId="1380" priority="82" stopIfTrue="1"/>
    <cfRule type="duplicateValues" dxfId="1379" priority="81" stopIfTrue="1"/>
  </conditionalFormatting>
  <conditionalFormatting sqref="F10">
    <cfRule type="duplicateValues" dxfId="1378" priority="78" stopIfTrue="1"/>
    <cfRule type="duplicateValues" dxfId="1377" priority="77" stopIfTrue="1"/>
  </conditionalFormatting>
  <conditionalFormatting sqref="F12">
    <cfRule type="duplicateValues" dxfId="1376" priority="76" stopIfTrue="1"/>
    <cfRule type="duplicateValues" dxfId="1375" priority="75" stopIfTrue="1"/>
  </conditionalFormatting>
  <conditionalFormatting sqref="F13">
    <cfRule type="duplicateValues" dxfId="1374" priority="74" stopIfTrue="1"/>
    <cfRule type="duplicateValues" dxfId="1373" priority="73" stopIfTrue="1"/>
  </conditionalFormatting>
  <conditionalFormatting sqref="F14">
    <cfRule type="duplicateValues" dxfId="1372" priority="72" stopIfTrue="1"/>
  </conditionalFormatting>
  <conditionalFormatting sqref="F15">
    <cfRule type="duplicateValues" dxfId="1371" priority="71" stopIfTrue="1"/>
    <cfRule type="duplicateValues" dxfId="1370" priority="70" stopIfTrue="1"/>
  </conditionalFormatting>
  <conditionalFormatting sqref="F16">
    <cfRule type="duplicateValues" dxfId="1369" priority="69" stopIfTrue="1"/>
  </conditionalFormatting>
  <conditionalFormatting sqref="F17">
    <cfRule type="duplicateValues" dxfId="1368" priority="68" stopIfTrue="1"/>
    <cfRule type="duplicateValues" dxfId="1367" priority="67" stopIfTrue="1"/>
    <cfRule type="duplicateValues" dxfId="1366" priority="66" stopIfTrue="1"/>
  </conditionalFormatting>
  <conditionalFormatting sqref="F18">
    <cfRule type="duplicateValues" dxfId="1365" priority="65" stopIfTrue="1"/>
    <cfRule type="duplicateValues" dxfId="1364" priority="64" stopIfTrue="1"/>
  </conditionalFormatting>
  <conditionalFormatting sqref="F19">
    <cfRule type="duplicateValues" dxfId="1363" priority="63" stopIfTrue="1"/>
    <cfRule type="duplicateValues" dxfId="1362" priority="62" stopIfTrue="1"/>
  </conditionalFormatting>
  <conditionalFormatting sqref="F20">
    <cfRule type="duplicateValues" dxfId="1361" priority="59" stopIfTrue="1"/>
    <cfRule type="duplicateValues" dxfId="1360" priority="57" stopIfTrue="1"/>
    <cfRule type="duplicateValues" dxfId="1359" priority="58" stopIfTrue="1"/>
  </conditionalFormatting>
  <conditionalFormatting sqref="F21">
    <cfRule type="duplicateValues" dxfId="1358" priority="56" stopIfTrue="1"/>
    <cfRule type="duplicateValues" dxfId="1357" priority="55" stopIfTrue="1"/>
  </conditionalFormatting>
  <conditionalFormatting sqref="F22">
    <cfRule type="duplicateValues" dxfId="1356" priority="54" stopIfTrue="1"/>
    <cfRule type="duplicateValues" dxfId="1355" priority="53" stopIfTrue="1"/>
    <cfRule type="duplicateValues" dxfId="1354" priority="52" stopIfTrue="1"/>
  </conditionalFormatting>
  <conditionalFormatting sqref="F23">
    <cfRule type="duplicateValues" dxfId="1353" priority="930" stopIfTrue="1"/>
  </conditionalFormatting>
  <conditionalFormatting sqref="F24:F25">
    <cfRule type="duplicateValues" dxfId="1352" priority="22"/>
    <cfRule type="duplicateValues" dxfId="1351" priority="21"/>
  </conditionalFormatting>
  <conditionalFormatting sqref="F26">
    <cfRule type="duplicateValues" dxfId="1350" priority="20"/>
    <cfRule type="duplicateValues" dxfId="1349" priority="19" stopIfTrue="1"/>
    <cfRule type="duplicateValues" dxfId="1348" priority="18" stopIfTrue="1"/>
    <cfRule type="duplicateValues" dxfId="1347" priority="17" stopIfTrue="1"/>
    <cfRule type="duplicateValues" dxfId="1346" priority="16"/>
  </conditionalFormatting>
  <conditionalFormatting sqref="F27">
    <cfRule type="duplicateValues" dxfId="1345" priority="15"/>
    <cfRule type="duplicateValues" dxfId="1344" priority="14" stopIfTrue="1"/>
    <cfRule type="duplicateValues" dxfId="1343" priority="13" stopIfTrue="1"/>
    <cfRule type="duplicateValues" dxfId="1342" priority="12"/>
  </conditionalFormatting>
  <conditionalFormatting sqref="F28">
    <cfRule type="duplicateValues" dxfId="1341" priority="11"/>
    <cfRule type="duplicateValues" dxfId="1340" priority="10" stopIfTrue="1"/>
    <cfRule type="duplicateValues" dxfId="1339" priority="8" stopIfTrue="1"/>
    <cfRule type="duplicateValues" dxfId="1338" priority="9" stopIfTrue="1"/>
    <cfRule type="duplicateValues" dxfId="1337" priority="7"/>
  </conditionalFormatting>
  <conditionalFormatting sqref="F29:F32 F1 F6:F9 F3 F11 F34:F1048576">
    <cfRule type="duplicateValues" dxfId="1336" priority="1334"/>
  </conditionalFormatting>
  <conditionalFormatting sqref="F29:F32 F1:F23 F34:F1048576">
    <cfRule type="duplicateValues" dxfId="1335" priority="24"/>
    <cfRule type="duplicateValues" dxfId="1334" priority="1340"/>
  </conditionalFormatting>
  <conditionalFormatting sqref="F33">
    <cfRule type="duplicateValues" dxfId="1333" priority="2"/>
    <cfRule type="duplicateValues" dxfId="1332" priority="3"/>
    <cfRule type="duplicateValues" dxfId="1331" priority="4"/>
    <cfRule type="duplicateValues" dxfId="1330" priority="1"/>
  </conditionalFormatting>
  <conditionalFormatting sqref="F34:F1048576 F1:F32">
    <cfRule type="duplicateValues" dxfId="1329" priority="6"/>
    <cfRule type="duplicateValues" dxfId="1328" priority="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0"/>
  <sheetViews>
    <sheetView zoomScaleNormal="100" workbookViewId="0">
      <pane ySplit="1" topLeftCell="A2" activePane="bottomLeft" state="frozen"/>
      <selection pane="bottomLeft" activeCell="I10" sqref="I10"/>
    </sheetView>
  </sheetViews>
  <sheetFormatPr defaultColWidth="9.109375" defaultRowHeight="13.8" outlineLevelCol="1" x14ac:dyDescent="0.3"/>
  <cols>
    <col min="1" max="1" width="6.88671875" style="24" customWidth="1"/>
    <col min="2" max="2" width="6.88671875" style="22" customWidth="1"/>
    <col min="3" max="3" width="15.6640625" style="23" customWidth="1"/>
    <col min="4" max="4" width="9.109375" style="6" customWidth="1"/>
    <col min="5" max="5" width="7" style="6" customWidth="1"/>
    <col min="6" max="6" width="21.5546875" style="23" customWidth="1"/>
    <col min="7" max="8" width="11.21875" style="6" customWidth="1"/>
    <col min="9" max="9" width="10.5546875" style="6" customWidth="1"/>
    <col min="10" max="13" width="10.5546875" style="6" hidden="1" customWidth="1" outlineLevel="1"/>
    <col min="14" max="14" width="8.88671875" style="24" customWidth="1" collapsed="1"/>
    <col min="15" max="15" width="8.44140625" style="6" customWidth="1"/>
    <col min="17" max="18" width="9.109375" style="6"/>
    <col min="19" max="19" width="4.6640625" style="6" bestFit="1" customWidth="1"/>
    <col min="20" max="20" width="18.5546875" style="6" bestFit="1" customWidth="1"/>
    <col min="21" max="16384" width="9.109375" style="6"/>
  </cols>
  <sheetData>
    <row r="1" spans="1:16" s="23" customFormat="1" ht="42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31" t="s">
        <v>17</v>
      </c>
      <c r="P1" s="46"/>
    </row>
    <row r="2" spans="1:16" x14ac:dyDescent="0.3">
      <c r="A2" s="47">
        <f>RANK(N2,$N$2:N63)</f>
        <v>1</v>
      </c>
      <c r="B2" s="4" t="s">
        <v>14</v>
      </c>
      <c r="C2" s="17" t="s">
        <v>161</v>
      </c>
      <c r="D2" s="7">
        <v>2016</v>
      </c>
      <c r="E2" s="7" t="s">
        <v>5</v>
      </c>
      <c r="F2" s="30" t="s">
        <v>241</v>
      </c>
      <c r="G2" s="25">
        <v>12</v>
      </c>
      <c r="H2" s="28">
        <v>16</v>
      </c>
      <c r="I2" s="28">
        <v>30</v>
      </c>
      <c r="J2" s="7"/>
      <c r="K2" s="7"/>
      <c r="L2" s="7"/>
      <c r="M2" s="7"/>
      <c r="N2" s="21">
        <f>IF(O2&lt;4,SUM(G2:M2),SUM(LARGE(G2:M2,{1;2;3;4})))</f>
        <v>58</v>
      </c>
      <c r="O2" s="7">
        <f t="shared" ref="O2:O20" si="0">COUNT(G2:M2)</f>
        <v>3</v>
      </c>
    </row>
    <row r="3" spans="1:16" x14ac:dyDescent="0.3">
      <c r="A3" s="47">
        <f>RANK(N3,$N$2:N64)</f>
        <v>2</v>
      </c>
      <c r="B3" s="7" t="s">
        <v>14</v>
      </c>
      <c r="C3" s="15" t="s">
        <v>7</v>
      </c>
      <c r="D3" s="7">
        <v>2016</v>
      </c>
      <c r="E3" s="4" t="s">
        <v>5</v>
      </c>
      <c r="F3" s="17" t="s">
        <v>162</v>
      </c>
      <c r="G3" s="25">
        <v>30</v>
      </c>
      <c r="H3" s="37">
        <v>26.5</v>
      </c>
      <c r="I3" s="28"/>
      <c r="J3" s="28"/>
      <c r="K3" s="28"/>
      <c r="L3" s="28"/>
      <c r="M3" s="28"/>
      <c r="N3" s="27">
        <f>IF(O3&lt;4,SUM(G3:M3),SUM(LARGE(G3:M3,{1;2;3;4})))</f>
        <v>56.5</v>
      </c>
      <c r="O3" s="2">
        <f t="shared" si="0"/>
        <v>2</v>
      </c>
    </row>
    <row r="4" spans="1:16" x14ac:dyDescent="0.3">
      <c r="A4" s="47">
        <f>RANK(N4,$N$2:N65)</f>
        <v>3</v>
      </c>
      <c r="B4" s="4" t="s">
        <v>14</v>
      </c>
      <c r="C4" s="15" t="s">
        <v>4</v>
      </c>
      <c r="D4" s="7">
        <v>2016</v>
      </c>
      <c r="E4" s="7" t="s">
        <v>5</v>
      </c>
      <c r="F4" s="15" t="s">
        <v>156</v>
      </c>
      <c r="G4" s="36">
        <v>12</v>
      </c>
      <c r="H4" s="28">
        <v>16</v>
      </c>
      <c r="I4" s="28">
        <v>20</v>
      </c>
      <c r="J4" s="28"/>
      <c r="K4" s="28"/>
      <c r="L4" s="28"/>
      <c r="M4" s="28"/>
      <c r="N4" s="21">
        <f>IF(O4&lt;4,SUM(G4:M4),SUM(LARGE(G4:M4,{1;2;3;4})))</f>
        <v>48</v>
      </c>
      <c r="O4" s="7">
        <f t="shared" si="0"/>
        <v>3</v>
      </c>
    </row>
    <row r="5" spans="1:16" x14ac:dyDescent="0.3">
      <c r="A5" s="47">
        <f>RANK(N5,$N$2:N66)</f>
        <v>4</v>
      </c>
      <c r="B5" s="7" t="s">
        <v>14</v>
      </c>
      <c r="C5" s="17" t="s">
        <v>4</v>
      </c>
      <c r="D5" s="4">
        <v>2016</v>
      </c>
      <c r="E5" s="7" t="s">
        <v>5</v>
      </c>
      <c r="F5" s="17" t="s">
        <v>188</v>
      </c>
      <c r="G5" s="25">
        <v>16</v>
      </c>
      <c r="H5" s="28">
        <v>30</v>
      </c>
      <c r="I5" s="28"/>
      <c r="J5" s="28"/>
      <c r="K5" s="28"/>
      <c r="L5" s="28"/>
      <c r="M5" s="28"/>
      <c r="N5" s="21">
        <f>IF(O5&lt;4,SUM(G5:M5),SUM(LARGE(G5:M5,{1;2;3;4})))</f>
        <v>46</v>
      </c>
      <c r="O5" s="7">
        <f t="shared" si="0"/>
        <v>2</v>
      </c>
    </row>
    <row r="6" spans="1:16" x14ac:dyDescent="0.3">
      <c r="A6" s="47">
        <f>RANK(N6,$N$2:N67)</f>
        <v>5</v>
      </c>
      <c r="B6" s="4" t="s">
        <v>14</v>
      </c>
      <c r="C6" s="17" t="s">
        <v>161</v>
      </c>
      <c r="D6" s="7">
        <v>2016</v>
      </c>
      <c r="E6" s="7" t="s">
        <v>5</v>
      </c>
      <c r="F6" s="30" t="s">
        <v>213</v>
      </c>
      <c r="G6" s="25">
        <v>9</v>
      </c>
      <c r="H6" s="28">
        <v>12</v>
      </c>
      <c r="I6" s="28">
        <v>16</v>
      </c>
      <c r="J6" s="28"/>
      <c r="K6" s="28"/>
      <c r="L6" s="28"/>
      <c r="M6" s="28"/>
      <c r="N6" s="21" cm="1">
        <f t="array" ref="N6">IF(O6&lt;4,SUM(G6:M6),SUM(LARGE(G6:M6,{1;2;3;4})))</f>
        <v>37</v>
      </c>
      <c r="O6" s="2">
        <f t="shared" si="0"/>
        <v>3</v>
      </c>
    </row>
    <row r="7" spans="1:16" x14ac:dyDescent="0.3">
      <c r="A7" s="47">
        <f>RANK(N7,$N$2:N68)</f>
        <v>6</v>
      </c>
      <c r="B7" s="7" t="s">
        <v>14</v>
      </c>
      <c r="C7" s="17" t="s">
        <v>4</v>
      </c>
      <c r="D7" s="7">
        <v>2018</v>
      </c>
      <c r="E7" s="7" t="s">
        <v>5</v>
      </c>
      <c r="F7" s="17" t="s">
        <v>201</v>
      </c>
      <c r="G7" s="36">
        <v>9</v>
      </c>
      <c r="H7" s="28">
        <v>12</v>
      </c>
      <c r="I7" s="28">
        <v>12</v>
      </c>
      <c r="J7" s="28"/>
      <c r="K7" s="28"/>
      <c r="L7" s="28"/>
      <c r="M7" s="28"/>
      <c r="N7" s="21">
        <f>IF(O7&lt;4,SUM(G7:M7),SUM(LARGE(G7:M7,{1;2;3;4})))</f>
        <v>33</v>
      </c>
      <c r="O7" s="7">
        <f t="shared" si="0"/>
        <v>3</v>
      </c>
    </row>
    <row r="8" spans="1:16" x14ac:dyDescent="0.3">
      <c r="A8" s="47">
        <f>RANK(N8,$N$2:N69)</f>
        <v>7</v>
      </c>
      <c r="B8" s="7" t="s">
        <v>14</v>
      </c>
      <c r="C8" s="17" t="s">
        <v>4</v>
      </c>
      <c r="D8" s="7">
        <v>2016</v>
      </c>
      <c r="E8" s="7" t="s">
        <v>5</v>
      </c>
      <c r="F8" s="30" t="s">
        <v>240</v>
      </c>
      <c r="G8" s="25">
        <v>12</v>
      </c>
      <c r="H8" s="28">
        <v>20</v>
      </c>
      <c r="I8" s="28"/>
      <c r="J8" s="7"/>
      <c r="K8" s="7"/>
      <c r="L8" s="7"/>
      <c r="M8" s="7"/>
      <c r="N8" s="21">
        <f>IF(O8&lt;4,SUM(G8:M8),SUM(LARGE(G8:M8,{1;2;3;4})))</f>
        <v>32</v>
      </c>
      <c r="O8" s="7">
        <f t="shared" si="0"/>
        <v>2</v>
      </c>
    </row>
    <row r="9" spans="1:16" x14ac:dyDescent="0.3">
      <c r="A9" s="47">
        <f>RANK(N9,$N$2:N70)</f>
        <v>8</v>
      </c>
      <c r="B9" s="4" t="s">
        <v>14</v>
      </c>
      <c r="C9" s="17" t="s">
        <v>4</v>
      </c>
      <c r="D9" s="4">
        <v>2016</v>
      </c>
      <c r="E9" s="7" t="s">
        <v>5</v>
      </c>
      <c r="F9" s="30" t="s">
        <v>297</v>
      </c>
      <c r="G9" s="7"/>
      <c r="H9" s="25">
        <v>12</v>
      </c>
      <c r="I9" s="28">
        <v>12</v>
      </c>
      <c r="J9" s="7"/>
      <c r="K9" s="7"/>
      <c r="L9" s="7"/>
      <c r="M9" s="7"/>
      <c r="N9" s="21">
        <f>IF(O9&lt;4,SUM(G9:M9),SUM(LARGE(G9:M9,{1;2;3;4})))</f>
        <v>24</v>
      </c>
      <c r="O9" s="7">
        <f t="shared" si="0"/>
        <v>2</v>
      </c>
    </row>
    <row r="10" spans="1:16" x14ac:dyDescent="0.3">
      <c r="A10" s="47">
        <f>RANK(N10,$N$2:N71)</f>
        <v>8</v>
      </c>
      <c r="B10" s="4" t="s">
        <v>14</v>
      </c>
      <c r="C10" s="17" t="s">
        <v>4</v>
      </c>
      <c r="D10" s="4">
        <v>2016</v>
      </c>
      <c r="E10" s="7" t="s">
        <v>5</v>
      </c>
      <c r="F10" s="30" t="s">
        <v>242</v>
      </c>
      <c r="G10" s="36">
        <v>12</v>
      </c>
      <c r="H10" s="28"/>
      <c r="I10" s="28">
        <v>12</v>
      </c>
      <c r="J10" s="7"/>
      <c r="K10" s="7"/>
      <c r="L10" s="7"/>
      <c r="M10" s="7"/>
      <c r="N10" s="21">
        <f>IF(O10&lt;4,SUM(G10:M10),SUM(LARGE(G10:M10,{1;2;3;4})))</f>
        <v>24</v>
      </c>
      <c r="O10" s="7">
        <f t="shared" si="0"/>
        <v>2</v>
      </c>
    </row>
    <row r="11" spans="1:16" x14ac:dyDescent="0.3">
      <c r="A11" s="47">
        <f>RANK(N11,$N$2:N72)</f>
        <v>10</v>
      </c>
      <c r="B11" s="4" t="s">
        <v>14</v>
      </c>
      <c r="C11" s="17" t="s">
        <v>4</v>
      </c>
      <c r="D11" s="7">
        <v>2017</v>
      </c>
      <c r="E11" s="13" t="s">
        <v>5</v>
      </c>
      <c r="F11" s="30" t="s">
        <v>210</v>
      </c>
      <c r="G11" s="25">
        <v>9</v>
      </c>
      <c r="H11" s="28">
        <v>9</v>
      </c>
      <c r="I11" s="28"/>
      <c r="J11" s="28"/>
      <c r="K11" s="28"/>
      <c r="L11" s="28"/>
      <c r="M11" s="28"/>
      <c r="N11" s="21">
        <f>IF(O11&lt;4,SUM(G11:M11),SUM(LARGE(G11:M11,{1;2;3;4})))</f>
        <v>18</v>
      </c>
      <c r="O11" s="7">
        <f t="shared" si="0"/>
        <v>2</v>
      </c>
    </row>
    <row r="12" spans="1:16" x14ac:dyDescent="0.3">
      <c r="A12" s="47">
        <f>RANK(N12,$N$2:N73)</f>
        <v>11</v>
      </c>
      <c r="B12" s="7" t="s">
        <v>14</v>
      </c>
      <c r="C12" s="17" t="s">
        <v>345</v>
      </c>
      <c r="D12" s="7">
        <v>2016</v>
      </c>
      <c r="E12" s="13" t="s">
        <v>5</v>
      </c>
      <c r="F12" s="30" t="s">
        <v>343</v>
      </c>
      <c r="G12" s="7"/>
      <c r="H12" s="7"/>
      <c r="I12" s="28">
        <v>16</v>
      </c>
      <c r="J12" s="7"/>
      <c r="K12" s="7"/>
      <c r="L12" s="7"/>
      <c r="M12" s="7"/>
      <c r="N12" s="21">
        <f>IF(O12&lt;4,SUM(G12:M12),SUM(LARGE(G12:M12,{1;2;3;4})))</f>
        <v>16</v>
      </c>
      <c r="O12" s="7">
        <f t="shared" si="0"/>
        <v>1</v>
      </c>
    </row>
    <row r="13" spans="1:16" x14ac:dyDescent="0.3">
      <c r="A13" s="47">
        <f>RANK(N13,$N$2:N74)</f>
        <v>11</v>
      </c>
      <c r="B13" s="7" t="s">
        <v>14</v>
      </c>
      <c r="C13" s="17" t="s">
        <v>115</v>
      </c>
      <c r="D13" s="4">
        <v>2016</v>
      </c>
      <c r="E13" s="11" t="s">
        <v>5</v>
      </c>
      <c r="F13" s="17" t="s">
        <v>187</v>
      </c>
      <c r="G13" s="25">
        <v>16</v>
      </c>
      <c r="H13" s="28"/>
      <c r="I13" s="28"/>
      <c r="J13" s="28"/>
      <c r="K13" s="28"/>
      <c r="L13" s="28"/>
      <c r="M13" s="28"/>
      <c r="N13" s="21">
        <f>IF(O13&lt;4,SUM(G13:M13),SUM(LARGE(G13:M13,{1;2;3;4})))</f>
        <v>16</v>
      </c>
      <c r="O13" s="7">
        <f t="shared" si="0"/>
        <v>1</v>
      </c>
    </row>
    <row r="14" spans="1:16" x14ac:dyDescent="0.3">
      <c r="A14" s="47">
        <f>RANK(N14,$N$2:N75)</f>
        <v>13</v>
      </c>
      <c r="B14" s="7" t="s">
        <v>14</v>
      </c>
      <c r="C14" s="16" t="s">
        <v>55</v>
      </c>
      <c r="D14" s="7">
        <v>2016</v>
      </c>
      <c r="E14" s="13" t="s">
        <v>5</v>
      </c>
      <c r="F14" s="30" t="s">
        <v>344</v>
      </c>
      <c r="G14" s="7"/>
      <c r="H14" s="7"/>
      <c r="I14" s="28">
        <v>12</v>
      </c>
      <c r="J14" s="7"/>
      <c r="K14" s="7"/>
      <c r="L14" s="7"/>
      <c r="M14" s="7"/>
      <c r="N14" s="21">
        <f>IF(O14&lt;4,SUM(G14:M14),SUM(LARGE(G14:M14,{1;2;3;4})))</f>
        <v>12</v>
      </c>
      <c r="O14" s="7">
        <f t="shared" si="0"/>
        <v>1</v>
      </c>
    </row>
    <row r="15" spans="1:16" x14ac:dyDescent="0.3">
      <c r="A15" s="47">
        <f>RANK(N15,$N$2:N76)</f>
        <v>13</v>
      </c>
      <c r="B15" s="4" t="s">
        <v>14</v>
      </c>
      <c r="C15" s="17" t="s">
        <v>161</v>
      </c>
      <c r="D15" s="7">
        <v>2016</v>
      </c>
      <c r="E15" s="7" t="s">
        <v>5</v>
      </c>
      <c r="F15" s="30" t="s">
        <v>296</v>
      </c>
      <c r="G15" s="7"/>
      <c r="H15" s="25">
        <v>12</v>
      </c>
      <c r="I15" s="28"/>
      <c r="J15" s="7"/>
      <c r="K15" s="7"/>
      <c r="L15" s="7"/>
      <c r="M15" s="7"/>
      <c r="N15" s="21">
        <f>IF(O15&lt;4,SUM(G15:M15),SUM(LARGE(G15:M15,{1;2;3;4})))</f>
        <v>12</v>
      </c>
      <c r="O15" s="7">
        <f t="shared" si="0"/>
        <v>1</v>
      </c>
    </row>
    <row r="16" spans="1:16" x14ac:dyDescent="0.3">
      <c r="A16" s="47">
        <f>RANK(N16,$N$2:N77)</f>
        <v>15</v>
      </c>
      <c r="B16" s="7" t="s">
        <v>14</v>
      </c>
      <c r="C16" s="17" t="s">
        <v>4</v>
      </c>
      <c r="D16" s="4">
        <v>2019</v>
      </c>
      <c r="E16" s="7" t="s">
        <v>5</v>
      </c>
      <c r="F16" s="30" t="s">
        <v>329</v>
      </c>
      <c r="G16" s="25">
        <v>9</v>
      </c>
      <c r="H16" s="28"/>
      <c r="I16" s="28"/>
      <c r="J16" s="7"/>
      <c r="K16" s="7"/>
      <c r="L16" s="7"/>
      <c r="M16" s="7"/>
      <c r="N16" s="21">
        <f>IF(O16&lt;4,SUM(G16:M16),SUM(LARGE(G16:M16,{1;2;3;4})))</f>
        <v>9</v>
      </c>
      <c r="O16" s="7">
        <f t="shared" si="0"/>
        <v>1</v>
      </c>
    </row>
    <row r="17" spans="1:15" x14ac:dyDescent="0.3">
      <c r="A17" s="47">
        <f>RANK(N17,$N$2:N78)</f>
        <v>15</v>
      </c>
      <c r="B17" s="7" t="s">
        <v>14</v>
      </c>
      <c r="C17" s="17" t="s">
        <v>6</v>
      </c>
      <c r="D17" s="4">
        <v>2016</v>
      </c>
      <c r="E17" s="7" t="s">
        <v>5</v>
      </c>
      <c r="F17" s="30" t="s">
        <v>330</v>
      </c>
      <c r="G17" s="25">
        <v>9</v>
      </c>
      <c r="H17" s="28"/>
      <c r="I17" s="28"/>
      <c r="J17" s="7"/>
      <c r="K17" s="7"/>
      <c r="L17" s="7"/>
      <c r="M17" s="7"/>
      <c r="N17" s="21">
        <f>IF(O17&lt;4,SUM(G17:M17),SUM(LARGE(G17:M17,{1;2;3;4})))</f>
        <v>9</v>
      </c>
      <c r="O17" s="7">
        <f t="shared" si="0"/>
        <v>1</v>
      </c>
    </row>
    <row r="18" spans="1:15" x14ac:dyDescent="0.3">
      <c r="A18" s="47">
        <f>RANK(N18,$N$2:N79)</f>
        <v>15</v>
      </c>
      <c r="B18" s="4" t="s">
        <v>14</v>
      </c>
      <c r="C18" s="17" t="s">
        <v>161</v>
      </c>
      <c r="D18" s="7">
        <v>2016</v>
      </c>
      <c r="E18" s="7" t="s">
        <v>5</v>
      </c>
      <c r="F18" s="30" t="s">
        <v>216</v>
      </c>
      <c r="G18" s="25">
        <v>9</v>
      </c>
      <c r="H18" s="28"/>
      <c r="I18" s="28"/>
      <c r="J18" s="28"/>
      <c r="K18" s="28"/>
      <c r="L18" s="28"/>
      <c r="M18" s="28"/>
      <c r="N18" s="21" cm="1">
        <f t="array" ref="N18">IF(O18&lt;4,SUM(G18:M18),SUM(LARGE(G18:M18,{1;2;3;4})))</f>
        <v>9</v>
      </c>
      <c r="O18" s="2">
        <f t="shared" si="0"/>
        <v>1</v>
      </c>
    </row>
    <row r="19" spans="1:15" x14ac:dyDescent="0.3">
      <c r="A19" s="47">
        <f>RANK(N19,$N$2:N80)</f>
        <v>18</v>
      </c>
      <c r="B19" s="7" t="s">
        <v>14</v>
      </c>
      <c r="C19" s="15" t="s">
        <v>7</v>
      </c>
      <c r="D19" s="7">
        <v>2015</v>
      </c>
      <c r="E19" s="42" t="s">
        <v>8</v>
      </c>
      <c r="F19" s="30" t="s">
        <v>83</v>
      </c>
      <c r="G19" s="43">
        <v>0</v>
      </c>
      <c r="H19" s="28"/>
      <c r="I19" s="28"/>
      <c r="J19" s="7"/>
      <c r="K19" s="7"/>
      <c r="L19" s="7"/>
      <c r="M19" s="7"/>
      <c r="N19" s="21">
        <f>IF(O19&lt;4,SUM(G19:M19),SUM(LARGE(G19:M19,{1;2;3;4})))</f>
        <v>0</v>
      </c>
      <c r="O19" s="7">
        <f t="shared" si="0"/>
        <v>1</v>
      </c>
    </row>
    <row r="20" spans="1:15" x14ac:dyDescent="0.3">
      <c r="A20" s="47">
        <f>RANK(N20,$N$2:N81)</f>
        <v>18</v>
      </c>
      <c r="B20" s="7" t="s">
        <v>14</v>
      </c>
      <c r="C20" s="15" t="s">
        <v>7</v>
      </c>
      <c r="D20" s="7">
        <v>2015</v>
      </c>
      <c r="E20" s="42" t="s">
        <v>8</v>
      </c>
      <c r="F20" s="30" t="s">
        <v>239</v>
      </c>
      <c r="G20" s="43">
        <v>0</v>
      </c>
      <c r="H20" s="28"/>
      <c r="I20" s="28"/>
      <c r="J20" s="7"/>
      <c r="K20" s="7"/>
      <c r="L20" s="7"/>
      <c r="M20" s="7"/>
      <c r="N20" s="21">
        <f>IF(O20&lt;4,SUM(G20:M20),SUM(LARGE(G20:M20,{1;2;3;4})))</f>
        <v>0</v>
      </c>
      <c r="O20" s="7">
        <f t="shared" si="0"/>
        <v>1</v>
      </c>
    </row>
  </sheetData>
  <autoFilter ref="A1:O1" xr:uid="{00000000-0001-0000-0000-000000000000}">
    <sortState xmlns:xlrd2="http://schemas.microsoft.com/office/spreadsheetml/2017/richdata2" ref="A2:O20">
      <sortCondition descending="1" ref="N1"/>
    </sortState>
  </autoFilter>
  <phoneticPr fontId="10" type="noConversion"/>
  <conditionalFormatting sqref="F1:F16 F18:F1048576">
    <cfRule type="duplicateValues" dxfId="1327" priority="11"/>
  </conditionalFormatting>
  <conditionalFormatting sqref="F1:F1048576">
    <cfRule type="duplicateValues" dxfId="1326" priority="1"/>
  </conditionalFormatting>
  <conditionalFormatting sqref="F2">
    <cfRule type="duplicateValues" dxfId="1325" priority="20" stopIfTrue="1"/>
    <cfRule type="duplicateValues" dxfId="1324" priority="21" stopIfTrue="1"/>
  </conditionalFormatting>
  <conditionalFormatting sqref="F7">
    <cfRule type="duplicateValues" dxfId="1323" priority="19" stopIfTrue="1"/>
  </conditionalFormatting>
  <conditionalFormatting sqref="F8:F12">
    <cfRule type="duplicateValues" dxfId="1322" priority="650" stopIfTrue="1"/>
  </conditionalFormatting>
  <conditionalFormatting sqref="F13:F16 F3:F6 F1 F18:F1048576">
    <cfRule type="duplicateValues" dxfId="1321" priority="35"/>
  </conditionalFormatting>
  <conditionalFormatting sqref="F17">
    <cfRule type="duplicateValues" dxfId="1320" priority="2"/>
    <cfRule type="duplicateValues" dxfId="1319" priority="3" stopIfTrue="1"/>
    <cfRule type="duplicateValues" dxfId="1318" priority="4" stopIfTrue="1"/>
    <cfRule type="duplicateValues" dxfId="1317" priority="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23"/>
  <sheetViews>
    <sheetView zoomScaleNormal="100" workbookViewId="0">
      <pane ySplit="1" topLeftCell="A2" activePane="bottomLeft" state="frozen"/>
      <selection pane="bottomLeft" activeCell="I11" sqref="I11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bestFit="1" customWidth="1"/>
    <col min="4" max="4" width="9.109375" style="1" customWidth="1"/>
    <col min="5" max="5" width="7" style="1" customWidth="1"/>
    <col min="6" max="6" width="21.5546875" style="23" customWidth="1"/>
    <col min="7" max="7" width="11.21875" style="6" customWidth="1"/>
    <col min="8" max="8" width="11.109375" style="57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33203125" style="5" customWidth="1" collapsed="1"/>
    <col min="14" max="14" width="8.44140625" style="1" customWidth="1"/>
    <col min="15" max="17" width="9.109375" style="1"/>
    <col min="18" max="18" width="4.6640625" style="1" bestFit="1" customWidth="1"/>
    <col min="19" max="19" width="18.5546875" style="1" bestFit="1" customWidth="1"/>
    <col min="20" max="16384" width="9.109375" style="1"/>
  </cols>
  <sheetData>
    <row r="1" spans="1:14" s="23" customFormat="1" ht="40.799999999999997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31" t="s">
        <v>17</v>
      </c>
    </row>
    <row r="2" spans="1:14" x14ac:dyDescent="0.3">
      <c r="A2" s="47">
        <f>RANK(M2,$M$2:M38)</f>
        <v>1</v>
      </c>
      <c r="B2" s="2" t="s">
        <v>14</v>
      </c>
      <c r="C2" s="16" t="s">
        <v>12</v>
      </c>
      <c r="D2" s="2">
        <v>2008</v>
      </c>
      <c r="E2" s="2" t="s">
        <v>11</v>
      </c>
      <c r="F2" s="17" t="s">
        <v>151</v>
      </c>
      <c r="G2" s="25">
        <v>660</v>
      </c>
      <c r="H2" s="28">
        <v>1200</v>
      </c>
      <c r="I2" s="25">
        <v>1020</v>
      </c>
      <c r="J2" s="28"/>
      <c r="K2" s="28"/>
      <c r="L2" s="28"/>
      <c r="M2" s="27" cm="1">
        <f t="array" ref="M2">IF(N2&lt;4,SUM(G2:L2),SUM(LARGE(G2:L2,{1;2;3;4})))</f>
        <v>2880</v>
      </c>
      <c r="N2" s="2">
        <f t="shared" ref="N2:N21" si="0">COUNT(G2:L2)</f>
        <v>3</v>
      </c>
    </row>
    <row r="3" spans="1:14" x14ac:dyDescent="0.3">
      <c r="A3" s="47">
        <f>RANK(M3,$M$2:M39)</f>
        <v>2</v>
      </c>
      <c r="B3" s="2" t="s">
        <v>14</v>
      </c>
      <c r="C3" s="16" t="s">
        <v>4</v>
      </c>
      <c r="D3" s="2">
        <v>2009</v>
      </c>
      <c r="E3" s="7" t="s">
        <v>11</v>
      </c>
      <c r="F3" s="17" t="s">
        <v>135</v>
      </c>
      <c r="G3" s="25">
        <v>840</v>
      </c>
      <c r="H3" s="28">
        <v>840</v>
      </c>
      <c r="I3" s="25">
        <v>600</v>
      </c>
      <c r="J3" s="28"/>
      <c r="K3" s="28"/>
      <c r="L3" s="28"/>
      <c r="M3" s="27" cm="1">
        <f t="array" ref="M3">IF(N3&lt;4,SUM(G3:L3),SUM(LARGE(G3:L3,{1;2;3;4})))</f>
        <v>2280</v>
      </c>
      <c r="N3" s="2">
        <f t="shared" si="0"/>
        <v>3</v>
      </c>
    </row>
    <row r="4" spans="1:14" x14ac:dyDescent="0.3">
      <c r="A4" s="47">
        <f>RANK(M4,$M$2:M40)</f>
        <v>3</v>
      </c>
      <c r="B4" s="2" t="s">
        <v>14</v>
      </c>
      <c r="C4" s="16" t="s">
        <v>45</v>
      </c>
      <c r="D4" s="2">
        <v>2008</v>
      </c>
      <c r="E4" s="2" t="s">
        <v>11</v>
      </c>
      <c r="F4" s="17" t="s">
        <v>153</v>
      </c>
      <c r="G4" s="25">
        <v>660</v>
      </c>
      <c r="H4" s="55">
        <v>840</v>
      </c>
      <c r="I4" s="25">
        <v>720</v>
      </c>
      <c r="J4" s="28"/>
      <c r="K4" s="28"/>
      <c r="L4" s="28"/>
      <c r="M4" s="27" cm="1">
        <f t="array" ref="M4">IF(N4&lt;4,SUM(G4:L4),SUM(LARGE(G4:L4,{1;2;3;4})))</f>
        <v>2220</v>
      </c>
      <c r="N4" s="2">
        <f t="shared" si="0"/>
        <v>3</v>
      </c>
    </row>
    <row r="5" spans="1:14" x14ac:dyDescent="0.3">
      <c r="A5" s="47">
        <f>RANK(M5,$M$2:M41)</f>
        <v>4</v>
      </c>
      <c r="B5" s="2" t="s">
        <v>14</v>
      </c>
      <c r="C5" s="18" t="s">
        <v>4</v>
      </c>
      <c r="D5" s="3">
        <v>2008</v>
      </c>
      <c r="E5" s="2" t="s">
        <v>11</v>
      </c>
      <c r="F5" s="15" t="s">
        <v>152</v>
      </c>
      <c r="G5" s="25">
        <v>480</v>
      </c>
      <c r="H5" s="48">
        <v>660</v>
      </c>
      <c r="I5" s="25">
        <v>600</v>
      </c>
      <c r="J5" s="28"/>
      <c r="K5" s="28"/>
      <c r="L5" s="28"/>
      <c r="M5" s="27" cm="1">
        <f t="array" ref="M5">IF(N5&lt;4,SUM(G5:L5),SUM(LARGE(G5:L5,{1;2;3;4})))</f>
        <v>1740</v>
      </c>
      <c r="N5" s="2">
        <f t="shared" si="0"/>
        <v>3</v>
      </c>
    </row>
    <row r="6" spans="1:14" x14ac:dyDescent="0.3">
      <c r="A6" s="47">
        <f>RANK(M6,$M$2:M42)</f>
        <v>4</v>
      </c>
      <c r="B6" s="7" t="s">
        <v>14</v>
      </c>
      <c r="C6" s="17" t="s">
        <v>4</v>
      </c>
      <c r="D6" s="7">
        <v>2010</v>
      </c>
      <c r="E6" s="7" t="s">
        <v>10</v>
      </c>
      <c r="F6" s="17" t="s">
        <v>181</v>
      </c>
      <c r="G6" s="25">
        <v>1020</v>
      </c>
      <c r="H6" s="29"/>
      <c r="I6" s="25">
        <v>720</v>
      </c>
      <c r="J6" s="28"/>
      <c r="K6" s="28"/>
      <c r="L6" s="28"/>
      <c r="M6" s="27" cm="1">
        <f t="array" ref="M6">IF(N6&lt;4,SUM(G6:L6),SUM(LARGE(G6:L6,{1;2;3;4})))</f>
        <v>1740</v>
      </c>
      <c r="N6" s="2">
        <f t="shared" si="0"/>
        <v>2</v>
      </c>
    </row>
    <row r="7" spans="1:14" x14ac:dyDescent="0.3">
      <c r="A7" s="47">
        <f>RANK(M7,$M$2:M43)</f>
        <v>6</v>
      </c>
      <c r="B7" s="4" t="s">
        <v>14</v>
      </c>
      <c r="C7" s="16" t="s">
        <v>55</v>
      </c>
      <c r="D7" s="2">
        <v>2009</v>
      </c>
      <c r="E7" s="3" t="s">
        <v>11</v>
      </c>
      <c r="F7" s="17" t="s">
        <v>150</v>
      </c>
      <c r="G7" s="36">
        <v>480</v>
      </c>
      <c r="H7" s="55">
        <v>660</v>
      </c>
      <c r="I7" s="25">
        <v>480</v>
      </c>
      <c r="J7" s="7"/>
      <c r="K7" s="7"/>
      <c r="L7" s="2"/>
      <c r="M7" s="27" cm="1">
        <f t="array" ref="M7">IF(N7&lt;4,SUM(G7:L7),SUM(LARGE(G7:L7,{1;2;3;4})))</f>
        <v>1620</v>
      </c>
      <c r="N7" s="2">
        <f t="shared" si="0"/>
        <v>3</v>
      </c>
    </row>
    <row r="8" spans="1:14" x14ac:dyDescent="0.3">
      <c r="A8" s="47">
        <f>RANK(M8,$M$2:M44)</f>
        <v>7</v>
      </c>
      <c r="B8" s="2" t="s">
        <v>14</v>
      </c>
      <c r="C8" s="18" t="s">
        <v>4</v>
      </c>
      <c r="D8" s="2">
        <v>2009</v>
      </c>
      <c r="E8" s="7" t="s">
        <v>11</v>
      </c>
      <c r="F8" s="15" t="s">
        <v>137</v>
      </c>
      <c r="G8" s="25">
        <v>660</v>
      </c>
      <c r="H8" s="28">
        <v>660</v>
      </c>
      <c r="I8" s="28"/>
      <c r="J8" s="28"/>
      <c r="K8" s="28"/>
      <c r="L8" s="28"/>
      <c r="M8" s="27" cm="1">
        <f t="array" ref="M8">IF(N8&lt;4,SUM(G8:L8),SUM(LARGE(G8:L8,{1;2;3;4})))</f>
        <v>1320</v>
      </c>
      <c r="N8" s="2">
        <f t="shared" si="0"/>
        <v>2</v>
      </c>
    </row>
    <row r="9" spans="1:14" x14ac:dyDescent="0.3">
      <c r="A9" s="47">
        <f>RANK(M9,$M$2:M45)</f>
        <v>8</v>
      </c>
      <c r="B9" s="2" t="s">
        <v>14</v>
      </c>
      <c r="C9" s="15" t="s">
        <v>4</v>
      </c>
      <c r="D9" s="4">
        <v>2009</v>
      </c>
      <c r="E9" s="2" t="s">
        <v>11</v>
      </c>
      <c r="F9" s="15" t="s">
        <v>346</v>
      </c>
      <c r="G9" s="7"/>
      <c r="H9" s="29"/>
      <c r="I9" s="25">
        <v>1200</v>
      </c>
      <c r="J9" s="7"/>
      <c r="K9" s="7"/>
      <c r="L9" s="2"/>
      <c r="M9" s="27" cm="1">
        <f t="array" ref="M9">IF(N9&lt;4,SUM(G9:L9),SUM(LARGE(G9:L9,{1;2;3;4})))</f>
        <v>1200</v>
      </c>
      <c r="N9" s="2">
        <f t="shared" si="0"/>
        <v>1</v>
      </c>
    </row>
    <row r="10" spans="1:14" x14ac:dyDescent="0.3">
      <c r="A10" s="47">
        <f>RANK(M10,$M$2:M46)</f>
        <v>8</v>
      </c>
      <c r="B10" s="7" t="s">
        <v>14</v>
      </c>
      <c r="C10" s="17" t="s">
        <v>4</v>
      </c>
      <c r="D10" s="7">
        <v>2010</v>
      </c>
      <c r="E10" s="7" t="s">
        <v>10</v>
      </c>
      <c r="F10" s="30" t="s">
        <v>243</v>
      </c>
      <c r="G10" s="36">
        <v>1200</v>
      </c>
      <c r="H10" s="29"/>
      <c r="I10" s="7"/>
      <c r="J10" s="7"/>
      <c r="K10" s="7"/>
      <c r="L10" s="2"/>
      <c r="M10" s="27" cm="1">
        <f t="array" ref="M10">IF(N10&lt;4,SUM(G10:L10),SUM(LARGE(G10:L10,{1;2;3;4})))</f>
        <v>1200</v>
      </c>
      <c r="N10" s="2">
        <f t="shared" si="0"/>
        <v>1</v>
      </c>
    </row>
    <row r="11" spans="1:14" x14ac:dyDescent="0.3">
      <c r="A11" s="47">
        <f>RANK(M11,$M$2:M47)</f>
        <v>10</v>
      </c>
      <c r="B11" s="2" t="s">
        <v>14</v>
      </c>
      <c r="C11" s="16" t="s">
        <v>12</v>
      </c>
      <c r="D11" s="2">
        <v>2009</v>
      </c>
      <c r="E11" s="2" t="s">
        <v>11</v>
      </c>
      <c r="F11" s="15" t="s">
        <v>200</v>
      </c>
      <c r="G11" s="25">
        <v>480</v>
      </c>
      <c r="H11" s="29"/>
      <c r="I11" s="25">
        <v>600</v>
      </c>
      <c r="J11" s="28"/>
      <c r="K11" s="28"/>
      <c r="L11" s="28"/>
      <c r="M11" s="27" cm="1">
        <f t="array" ref="M11">IF(N11&lt;4,SUM(G11:L11),SUM(LARGE(G11:L11,{1;2;3;4})))</f>
        <v>1080</v>
      </c>
      <c r="N11" s="2">
        <f t="shared" si="0"/>
        <v>2</v>
      </c>
    </row>
    <row r="12" spans="1:14" x14ac:dyDescent="0.3">
      <c r="A12" s="47">
        <f>RANK(M12,$M$2:M48)</f>
        <v>11</v>
      </c>
      <c r="B12" s="2" t="s">
        <v>14</v>
      </c>
      <c r="C12" s="16" t="s">
        <v>19</v>
      </c>
      <c r="D12" s="2">
        <v>2009</v>
      </c>
      <c r="E12" s="2" t="s">
        <v>11</v>
      </c>
      <c r="F12" s="30" t="s">
        <v>203</v>
      </c>
      <c r="H12" s="55">
        <v>1020</v>
      </c>
      <c r="I12" s="7"/>
      <c r="J12" s="7"/>
      <c r="K12" s="7"/>
      <c r="L12" s="2"/>
      <c r="M12" s="27" cm="1">
        <f t="array" ref="M12">IF(N12&lt;4,SUM(G12:L12),SUM(LARGE(G12:L12,{1;2;3;4})))</f>
        <v>1020</v>
      </c>
      <c r="N12" s="2">
        <f t="shared" si="0"/>
        <v>1</v>
      </c>
    </row>
    <row r="13" spans="1:14" x14ac:dyDescent="0.3">
      <c r="A13" s="47">
        <f>RANK(M13,$M$2:M49)</f>
        <v>12</v>
      </c>
      <c r="B13" s="2" t="s">
        <v>14</v>
      </c>
      <c r="C13" s="16" t="s">
        <v>4</v>
      </c>
      <c r="D13" s="2">
        <v>2009</v>
      </c>
      <c r="E13" s="2" t="s">
        <v>11</v>
      </c>
      <c r="F13" s="17" t="s">
        <v>143</v>
      </c>
      <c r="G13" s="25">
        <v>480</v>
      </c>
      <c r="H13" s="55">
        <v>480</v>
      </c>
      <c r="I13" s="28"/>
      <c r="J13" s="28"/>
      <c r="K13" s="28"/>
      <c r="L13" s="28"/>
      <c r="M13" s="27" cm="1">
        <f t="array" ref="M13">IF(N13&lt;4,SUM(G13:L13),SUM(LARGE(G13:L13,{1;2;3;4})))</f>
        <v>960</v>
      </c>
      <c r="N13" s="2">
        <f t="shared" si="0"/>
        <v>2</v>
      </c>
    </row>
    <row r="14" spans="1:14" x14ac:dyDescent="0.3">
      <c r="A14" s="47">
        <f>RANK(M14,$M$2:M50)</f>
        <v>12</v>
      </c>
      <c r="B14" s="7" t="s">
        <v>14</v>
      </c>
      <c r="C14" s="17" t="s">
        <v>19</v>
      </c>
      <c r="D14" s="7">
        <v>2009</v>
      </c>
      <c r="E14" s="2" t="s">
        <v>11</v>
      </c>
      <c r="F14" s="17" t="s">
        <v>147</v>
      </c>
      <c r="G14" s="25">
        <v>480</v>
      </c>
      <c r="H14" s="55">
        <v>480</v>
      </c>
      <c r="I14" s="7"/>
      <c r="J14" s="7"/>
      <c r="K14" s="7"/>
      <c r="L14" s="2"/>
      <c r="M14" s="27" cm="1">
        <f t="array" ref="M14">IF(N14&lt;4,SUM(G14:L14),SUM(LARGE(G14:L14,{1;2;3;4})))</f>
        <v>960</v>
      </c>
      <c r="N14" s="2">
        <f t="shared" si="0"/>
        <v>2</v>
      </c>
    </row>
    <row r="15" spans="1:14" x14ac:dyDescent="0.3">
      <c r="A15" s="47">
        <f>RANK(M15,$M$2:M51)</f>
        <v>14</v>
      </c>
      <c r="B15" s="2" t="s">
        <v>14</v>
      </c>
      <c r="C15" s="16" t="s">
        <v>4</v>
      </c>
      <c r="D15" s="2">
        <v>2009</v>
      </c>
      <c r="E15" s="2" t="s">
        <v>11</v>
      </c>
      <c r="F15" s="17" t="s">
        <v>347</v>
      </c>
      <c r="H15" s="29"/>
      <c r="I15" s="25">
        <v>840</v>
      </c>
      <c r="J15" s="7"/>
      <c r="K15" s="7"/>
      <c r="L15" s="2"/>
      <c r="M15" s="27" cm="1">
        <f t="array" ref="M15">IF(N15&lt;4,SUM(G15:L15),SUM(LARGE(G15:L15,{1;2;3;4})))</f>
        <v>840</v>
      </c>
      <c r="N15" s="2">
        <f t="shared" si="0"/>
        <v>1</v>
      </c>
    </row>
    <row r="16" spans="1:14" x14ac:dyDescent="0.3">
      <c r="A16" s="47">
        <f>RANK(M16,$M$2:M52)</f>
        <v>14</v>
      </c>
      <c r="B16" s="2" t="s">
        <v>14</v>
      </c>
      <c r="C16" s="16" t="s">
        <v>76</v>
      </c>
      <c r="D16" s="2">
        <v>2011</v>
      </c>
      <c r="E16" s="7" t="s">
        <v>10</v>
      </c>
      <c r="F16" s="17" t="s">
        <v>134</v>
      </c>
      <c r="G16" s="25">
        <v>840</v>
      </c>
      <c r="H16" s="29"/>
      <c r="I16" s="28"/>
      <c r="J16" s="28"/>
      <c r="K16" s="28"/>
      <c r="L16" s="28"/>
      <c r="M16" s="27" cm="1">
        <f t="array" ref="M16">IF(N16&lt;4,SUM(G16:L16),SUM(LARGE(G16:L16,{1;2;3;4})))</f>
        <v>840</v>
      </c>
      <c r="N16" s="2">
        <f t="shared" si="0"/>
        <v>1</v>
      </c>
    </row>
    <row r="17" spans="1:14" x14ac:dyDescent="0.3">
      <c r="A17" s="47">
        <f>RANK(M17,$M$2:M53)</f>
        <v>16</v>
      </c>
      <c r="B17" s="4" t="s">
        <v>14</v>
      </c>
      <c r="C17" s="15" t="s">
        <v>4</v>
      </c>
      <c r="D17" s="2">
        <v>2008</v>
      </c>
      <c r="E17" s="2" t="s">
        <v>11</v>
      </c>
      <c r="F17" s="15" t="s">
        <v>348</v>
      </c>
      <c r="G17" s="7"/>
      <c r="H17" s="29"/>
      <c r="I17" s="25">
        <v>720</v>
      </c>
      <c r="J17" s="7"/>
      <c r="K17" s="7"/>
      <c r="L17" s="2"/>
      <c r="M17" s="27" cm="1">
        <f t="array" ref="M17">IF(N17&lt;4,SUM(G17:L17),SUM(LARGE(G17:L17,{1;2;3;4})))</f>
        <v>720</v>
      </c>
      <c r="N17" s="2">
        <f t="shared" si="0"/>
        <v>1</v>
      </c>
    </row>
    <row r="18" spans="1:14" x14ac:dyDescent="0.3">
      <c r="A18" s="47">
        <f>RANK(M18,$M$2:M54)</f>
        <v>17</v>
      </c>
      <c r="B18" s="2" t="s">
        <v>14</v>
      </c>
      <c r="C18" s="16" t="s">
        <v>4</v>
      </c>
      <c r="D18" s="2">
        <v>2009</v>
      </c>
      <c r="E18" s="2" t="s">
        <v>11</v>
      </c>
      <c r="F18" s="17" t="s">
        <v>298</v>
      </c>
      <c r="G18" s="7"/>
      <c r="H18" s="55">
        <v>660</v>
      </c>
      <c r="I18" s="7"/>
      <c r="J18" s="7"/>
      <c r="K18" s="7"/>
      <c r="L18" s="2"/>
      <c r="M18" s="27" cm="1">
        <f t="array" ref="M18">IF(N18&lt;4,SUM(G18:L18),SUM(LARGE(G18:L18,{1;2;3;4})))</f>
        <v>660</v>
      </c>
      <c r="N18" s="2">
        <f t="shared" si="0"/>
        <v>1</v>
      </c>
    </row>
    <row r="19" spans="1:14" x14ac:dyDescent="0.3">
      <c r="A19" s="47">
        <f>RANK(M19,$M$2:M55)</f>
        <v>17</v>
      </c>
      <c r="B19" s="7" t="s">
        <v>14</v>
      </c>
      <c r="C19" s="17" t="s">
        <v>6</v>
      </c>
      <c r="D19" s="7">
        <v>2009</v>
      </c>
      <c r="E19" s="7" t="s">
        <v>11</v>
      </c>
      <c r="F19" s="17" t="s">
        <v>184</v>
      </c>
      <c r="G19" s="25">
        <v>660</v>
      </c>
      <c r="H19" s="29"/>
      <c r="I19" s="28"/>
      <c r="J19" s="28"/>
      <c r="K19" s="28"/>
      <c r="L19" s="28"/>
      <c r="M19" s="27" cm="1">
        <f t="array" ref="M19">IF(N19&lt;4,SUM(G19:L19),SUM(LARGE(G19:L19,{1;2;3;4})))</f>
        <v>660</v>
      </c>
      <c r="N19" s="2">
        <f t="shared" si="0"/>
        <v>1</v>
      </c>
    </row>
    <row r="20" spans="1:14" x14ac:dyDescent="0.3">
      <c r="A20" s="47">
        <f>RANK(M20,$M$2:M56)</f>
        <v>19</v>
      </c>
      <c r="B20" s="7" t="s">
        <v>14</v>
      </c>
      <c r="C20" s="17" t="s">
        <v>19</v>
      </c>
      <c r="D20" s="3">
        <v>2008</v>
      </c>
      <c r="E20" s="2" t="s">
        <v>11</v>
      </c>
      <c r="F20" s="30" t="s">
        <v>299</v>
      </c>
      <c r="G20" s="7"/>
      <c r="H20" s="55">
        <v>480</v>
      </c>
      <c r="I20" s="7"/>
      <c r="J20" s="7"/>
      <c r="K20" s="7"/>
      <c r="L20" s="2"/>
      <c r="M20" s="27" cm="1">
        <f t="array" ref="M20">IF(N20&lt;4,SUM(G20:L20),SUM(LARGE(G20:L20,{1;2;3;4})))</f>
        <v>480</v>
      </c>
      <c r="N20" s="2">
        <f t="shared" si="0"/>
        <v>1</v>
      </c>
    </row>
    <row r="21" spans="1:14" x14ac:dyDescent="0.3">
      <c r="A21" s="47">
        <f>RANK(M21,$M$2:M57)</f>
        <v>19</v>
      </c>
      <c r="B21" s="2" t="s">
        <v>14</v>
      </c>
      <c r="C21" s="16" t="s">
        <v>24</v>
      </c>
      <c r="D21" s="2">
        <v>2009</v>
      </c>
      <c r="E21" s="7" t="s">
        <v>11</v>
      </c>
      <c r="F21" s="17" t="s">
        <v>148</v>
      </c>
      <c r="G21" s="25">
        <v>480</v>
      </c>
      <c r="H21" s="29"/>
      <c r="I21" s="28"/>
      <c r="J21" s="28"/>
      <c r="K21" s="28"/>
      <c r="L21" s="28"/>
      <c r="M21" s="27" cm="1">
        <f t="array" ref="M21">IF(N21&lt;4,SUM(G21:L21),SUM(LARGE(G21:L21,{1;2;3;4})))</f>
        <v>480</v>
      </c>
      <c r="N21" s="2">
        <f t="shared" si="0"/>
        <v>1</v>
      </c>
    </row>
    <row r="22" spans="1:14" x14ac:dyDescent="0.3">
      <c r="A22" s="47">
        <f>RANK(M22,$M$2:M58)</f>
        <v>19</v>
      </c>
      <c r="B22" s="2" t="s">
        <v>14</v>
      </c>
      <c r="C22" s="16" t="s">
        <v>76</v>
      </c>
      <c r="D22" s="2">
        <v>2009</v>
      </c>
      <c r="E22" s="7" t="s">
        <v>11</v>
      </c>
      <c r="F22" s="30" t="s">
        <v>350</v>
      </c>
      <c r="G22" s="7"/>
      <c r="H22" s="29"/>
      <c r="I22" s="25">
        <v>480</v>
      </c>
      <c r="J22" s="7"/>
      <c r="K22" s="7"/>
      <c r="L22" s="2"/>
      <c r="M22" s="27" cm="1">
        <f t="array" ref="M22">IF(N22&lt;4,SUM(G22:L22),SUM(LARGE(G22:L22,{1;2;3;4})))</f>
        <v>480</v>
      </c>
      <c r="N22" s="2">
        <f t="shared" ref="N22:N23" si="1">COUNT(G22:L22)</f>
        <v>1</v>
      </c>
    </row>
    <row r="23" spans="1:14" x14ac:dyDescent="0.3">
      <c r="A23" s="47">
        <f>RANK(M23,$M$2:M59)</f>
        <v>19</v>
      </c>
      <c r="B23" s="2" t="s">
        <v>14</v>
      </c>
      <c r="C23" s="16" t="s">
        <v>4</v>
      </c>
      <c r="D23" s="2">
        <v>2009</v>
      </c>
      <c r="E23" s="2" t="s">
        <v>11</v>
      </c>
      <c r="F23" s="17" t="s">
        <v>322</v>
      </c>
      <c r="G23" s="7"/>
      <c r="H23" s="29"/>
      <c r="I23" s="25">
        <v>480</v>
      </c>
      <c r="J23" s="7"/>
      <c r="K23" s="7"/>
      <c r="L23" s="2"/>
      <c r="M23" s="27" cm="1">
        <f t="array" ref="M23">IF(N23&lt;4,SUM(G23:L23),SUM(LARGE(G23:L23,{1;2;3;4})))</f>
        <v>480</v>
      </c>
      <c r="N23" s="2">
        <f t="shared" si="1"/>
        <v>1</v>
      </c>
    </row>
  </sheetData>
  <autoFilter ref="A1:N1" xr:uid="{00000000-0001-0000-0900-000000000000}">
    <sortState xmlns:xlrd2="http://schemas.microsoft.com/office/spreadsheetml/2017/richdata2" ref="A2:N21">
      <sortCondition descending="1" ref="M1"/>
    </sortState>
  </autoFilter>
  <sortState xmlns:xlrd2="http://schemas.microsoft.com/office/spreadsheetml/2017/richdata2" ref="A2:N14">
    <sortCondition ref="A1:A14"/>
  </sortState>
  <conditionalFormatting sqref="F1">
    <cfRule type="duplicateValues" dxfId="1316" priority="78"/>
  </conditionalFormatting>
  <conditionalFormatting sqref="F1:F22 F24:F1048576">
    <cfRule type="duplicateValues" dxfId="1315" priority="2"/>
  </conditionalFormatting>
  <conditionalFormatting sqref="F2">
    <cfRule type="duplicateValues" dxfId="1314" priority="79"/>
  </conditionalFormatting>
  <conditionalFormatting sqref="F3">
    <cfRule type="duplicateValues" dxfId="1313" priority="91"/>
  </conditionalFormatting>
  <conditionalFormatting sqref="F4">
    <cfRule type="duplicateValues" dxfId="1312" priority="99"/>
  </conditionalFormatting>
  <conditionalFormatting sqref="F5">
    <cfRule type="duplicateValues" dxfId="1311" priority="98"/>
  </conditionalFormatting>
  <conditionalFormatting sqref="F6">
    <cfRule type="duplicateValues" dxfId="1310" priority="97"/>
  </conditionalFormatting>
  <conditionalFormatting sqref="F7">
    <cfRule type="duplicateValues" dxfId="1309" priority="71"/>
  </conditionalFormatting>
  <conditionalFormatting sqref="F8">
    <cfRule type="duplicateValues" dxfId="1308" priority="146" stopIfTrue="1"/>
    <cfRule type="duplicateValues" dxfId="1307" priority="145" stopIfTrue="1"/>
    <cfRule type="duplicateValues" dxfId="1306" priority="144" stopIfTrue="1"/>
  </conditionalFormatting>
  <conditionalFormatting sqref="F9">
    <cfRule type="duplicateValues" dxfId="1305" priority="70"/>
  </conditionalFormatting>
  <conditionalFormatting sqref="F10">
    <cfRule type="duplicateValues" dxfId="1304" priority="140" stopIfTrue="1"/>
    <cfRule type="duplicateValues" dxfId="1303" priority="139" stopIfTrue="1"/>
    <cfRule type="duplicateValues" dxfId="1302" priority="138" stopIfTrue="1"/>
  </conditionalFormatting>
  <conditionalFormatting sqref="F10:F11 F8 F1:F6 F15:F17 F13 F22 F24:F1048576">
    <cfRule type="duplicateValues" dxfId="1301" priority="1365"/>
  </conditionalFormatting>
  <conditionalFormatting sqref="F11">
    <cfRule type="duplicateValues" dxfId="1300" priority="135" stopIfTrue="1"/>
    <cfRule type="duplicateValues" dxfId="1299" priority="137" stopIfTrue="1"/>
    <cfRule type="duplicateValues" dxfId="1298" priority="136" stopIfTrue="1"/>
  </conditionalFormatting>
  <conditionalFormatting sqref="F12">
    <cfRule type="duplicateValues" dxfId="1297" priority="32"/>
    <cfRule type="duplicateValues" dxfId="1296" priority="33"/>
    <cfRule type="duplicateValues" dxfId="1295" priority="34"/>
    <cfRule type="duplicateValues" dxfId="1294" priority="35"/>
  </conditionalFormatting>
  <conditionalFormatting sqref="F13">
    <cfRule type="duplicateValues" dxfId="1293" priority="131"/>
  </conditionalFormatting>
  <conditionalFormatting sqref="F14">
    <cfRule type="duplicateValues" dxfId="1292" priority="37"/>
    <cfRule type="duplicateValues" dxfId="1291" priority="38"/>
    <cfRule type="duplicateValues" dxfId="1290" priority="36"/>
  </conditionalFormatting>
  <conditionalFormatting sqref="F15:F17 F1:F11 F13 F22 F24:F1048576">
    <cfRule type="duplicateValues" dxfId="1289" priority="39"/>
  </conditionalFormatting>
  <conditionalFormatting sqref="F15:F17 F22 F24:F65392">
    <cfRule type="duplicateValues" dxfId="1288" priority="2381" stopIfTrue="1"/>
    <cfRule type="duplicateValues" dxfId="1287" priority="2382" stopIfTrue="1"/>
    <cfRule type="duplicateValues" dxfId="1286" priority="2383" stopIfTrue="1"/>
  </conditionalFormatting>
  <conditionalFormatting sqref="F18">
    <cfRule type="duplicateValues" dxfId="1285" priority="14"/>
    <cfRule type="duplicateValues" dxfId="1284" priority="12"/>
    <cfRule type="duplicateValues" dxfId="1283" priority="11"/>
    <cfRule type="duplicateValues" dxfId="1282" priority="13"/>
  </conditionalFormatting>
  <conditionalFormatting sqref="F19">
    <cfRule type="duplicateValues" dxfId="1281" priority="10"/>
    <cfRule type="duplicateValues" dxfId="1280" priority="9"/>
    <cfRule type="duplicateValues" dxfId="1279" priority="8"/>
    <cfRule type="duplicateValues" dxfId="1278" priority="7"/>
  </conditionalFormatting>
  <conditionalFormatting sqref="F20">
    <cfRule type="duplicateValues" dxfId="1277" priority="6"/>
    <cfRule type="duplicateValues" dxfId="1276" priority="5"/>
    <cfRule type="duplicateValues" dxfId="1275" priority="4"/>
    <cfRule type="duplicateValues" dxfId="1274" priority="3"/>
  </conditionalFormatting>
  <conditionalFormatting sqref="F21">
    <cfRule type="duplicateValues" dxfId="1273" priority="18"/>
    <cfRule type="duplicateValues" dxfId="1272" priority="17"/>
    <cfRule type="duplicateValues" dxfId="1271" priority="16"/>
    <cfRule type="duplicateValues" dxfId="1270" priority="15"/>
  </conditionalFormatting>
  <conditionalFormatting sqref="F22 F1:F17 F24:F1048576">
    <cfRule type="duplicateValues" dxfId="1269" priority="19"/>
  </conditionalFormatting>
  <conditionalFormatting sqref="F23">
    <cfRule type="duplicateValues" dxfId="1268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9"/>
  <sheetViews>
    <sheetView zoomScaleNormal="100" workbookViewId="0">
      <pane ySplit="1" topLeftCell="A20" activePane="bottomLeft" state="frozen"/>
      <selection pane="bottomLeft" activeCell="I32" sqref="I32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2.33203125" style="23" customWidth="1"/>
    <col min="7" max="8" width="11.109375" style="6" customWidth="1"/>
    <col min="9" max="9" width="10.5546875" style="6" customWidth="1"/>
    <col min="10" max="11" width="10.5546875" style="6" hidden="1" customWidth="1" outlineLevel="1"/>
    <col min="12" max="12" width="10.5546875" style="1" hidden="1" customWidth="1" outlineLevel="1"/>
    <col min="13" max="13" width="8.44140625" style="5" customWidth="1" collapsed="1"/>
    <col min="14" max="14" width="8.44140625" style="1" customWidth="1"/>
    <col min="15" max="16" width="9.109375" style="1"/>
    <col min="17" max="17" width="4.6640625" style="1" bestFit="1" customWidth="1"/>
    <col min="18" max="18" width="18.5546875" style="1" bestFit="1" customWidth="1"/>
    <col min="19" max="16384" width="9.109375" style="1"/>
  </cols>
  <sheetData>
    <row r="1" spans="1:14" s="23" customFormat="1" ht="42" customHeight="1" x14ac:dyDescent="0.3">
      <c r="A1" s="20" t="s">
        <v>0</v>
      </c>
      <c r="B1" s="20" t="s">
        <v>13</v>
      </c>
      <c r="C1" s="20" t="s">
        <v>3</v>
      </c>
      <c r="D1" s="20" t="s">
        <v>15</v>
      </c>
      <c r="E1" s="20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225</v>
      </c>
      <c r="M1" s="31" t="s">
        <v>331</v>
      </c>
      <c r="N1" s="31" t="s">
        <v>17</v>
      </c>
    </row>
    <row r="2" spans="1:14" x14ac:dyDescent="0.3">
      <c r="A2" s="47">
        <f>RANK(M2,$M$2:M32)</f>
        <v>1</v>
      </c>
      <c r="B2" s="2" t="s">
        <v>14</v>
      </c>
      <c r="C2" s="18" t="s">
        <v>12</v>
      </c>
      <c r="D2" s="2">
        <v>2011</v>
      </c>
      <c r="E2" s="7" t="s">
        <v>10</v>
      </c>
      <c r="F2" s="15" t="s">
        <v>112</v>
      </c>
      <c r="G2" s="25">
        <v>660</v>
      </c>
      <c r="H2" s="28">
        <v>660</v>
      </c>
      <c r="I2" s="28">
        <v>480</v>
      </c>
      <c r="J2" s="28"/>
      <c r="K2" s="28"/>
      <c r="L2" s="28"/>
      <c r="M2" s="27" cm="1">
        <f t="array" ref="M2">IF(N2&lt;4,SUM(G2:L2),SUM(LARGE(G2:L2,{1;2;3;4})))</f>
        <v>1800</v>
      </c>
      <c r="N2" s="2">
        <f t="shared" ref="N2:N49" si="0">COUNT(G2:L2)</f>
        <v>3</v>
      </c>
    </row>
    <row r="3" spans="1:14" x14ac:dyDescent="0.3">
      <c r="A3" s="47">
        <f>RANK(M3,$M$2:M33)</f>
        <v>2</v>
      </c>
      <c r="B3" s="7" t="s">
        <v>14</v>
      </c>
      <c r="C3" s="17" t="s">
        <v>4</v>
      </c>
      <c r="D3" s="7">
        <v>2010</v>
      </c>
      <c r="E3" s="7" t="s">
        <v>10</v>
      </c>
      <c r="F3" s="17" t="s">
        <v>181</v>
      </c>
      <c r="G3" s="37">
        <v>1020</v>
      </c>
      <c r="H3" s="28"/>
      <c r="I3" s="37">
        <v>720</v>
      </c>
      <c r="J3" s="28"/>
      <c r="K3" s="28"/>
      <c r="L3" s="28"/>
      <c r="M3" s="27" cm="1">
        <f t="array" ref="M3">IF(N3&lt;4,SUM(G3:L3),SUM(LARGE(G3:L3,{1;2;3;4})))</f>
        <v>1740</v>
      </c>
      <c r="N3" s="2">
        <f t="shared" si="0"/>
        <v>2</v>
      </c>
    </row>
    <row r="4" spans="1:14" x14ac:dyDescent="0.3">
      <c r="A4" s="47">
        <f>RANK(M4,$M$2:M34)</f>
        <v>3</v>
      </c>
      <c r="B4" s="7" t="s">
        <v>14</v>
      </c>
      <c r="C4" s="17" t="s">
        <v>19</v>
      </c>
      <c r="D4" s="7">
        <v>2012</v>
      </c>
      <c r="E4" s="7" t="s">
        <v>9</v>
      </c>
      <c r="F4" s="17" t="s">
        <v>110</v>
      </c>
      <c r="G4" s="36">
        <v>360</v>
      </c>
      <c r="H4" s="28">
        <v>360</v>
      </c>
      <c r="I4" s="28">
        <v>660</v>
      </c>
      <c r="J4" s="28"/>
      <c r="K4" s="28"/>
      <c r="L4" s="28"/>
      <c r="M4" s="27" cm="1">
        <f t="array" ref="M4">IF(N4&lt;4,SUM(G4:L4),SUM(LARGE(G4:L4,{1;2;3;4})))</f>
        <v>1380</v>
      </c>
      <c r="N4" s="2">
        <f t="shared" si="0"/>
        <v>3</v>
      </c>
    </row>
    <row r="5" spans="1:14" x14ac:dyDescent="0.3">
      <c r="A5" s="47">
        <f>RANK(M5,$M$2:M35)</f>
        <v>4</v>
      </c>
      <c r="B5" s="2" t="s">
        <v>14</v>
      </c>
      <c r="C5" s="16" t="s">
        <v>7</v>
      </c>
      <c r="D5" s="2">
        <v>2010</v>
      </c>
      <c r="E5" s="3" t="s">
        <v>10</v>
      </c>
      <c r="F5" s="17" t="s">
        <v>132</v>
      </c>
      <c r="G5" s="25">
        <v>480</v>
      </c>
      <c r="H5" s="28">
        <v>480</v>
      </c>
      <c r="I5" s="28">
        <v>360</v>
      </c>
      <c r="J5" s="28"/>
      <c r="K5" s="28"/>
      <c r="L5" s="28"/>
      <c r="M5" s="27" cm="1">
        <f t="array" ref="M5">IF(N5&lt;4,SUM(G5:L5),SUM(LARGE(G5:L5,{1;2;3;4})))</f>
        <v>1320</v>
      </c>
      <c r="N5" s="2">
        <f t="shared" si="0"/>
        <v>3</v>
      </c>
    </row>
    <row r="6" spans="1:14" x14ac:dyDescent="0.3">
      <c r="A6" s="47">
        <f>RANK(M6,$M$2:M36)</f>
        <v>5</v>
      </c>
      <c r="B6" s="2" t="s">
        <v>14</v>
      </c>
      <c r="C6" s="16" t="s">
        <v>76</v>
      </c>
      <c r="D6" s="2">
        <v>2011</v>
      </c>
      <c r="E6" s="7" t="s">
        <v>10</v>
      </c>
      <c r="F6" s="17" t="s">
        <v>134</v>
      </c>
      <c r="G6" s="37">
        <v>840</v>
      </c>
      <c r="H6" s="28"/>
      <c r="I6" s="28"/>
      <c r="J6" s="28"/>
      <c r="K6" s="28"/>
      <c r="L6" s="28"/>
      <c r="M6" s="27" cm="1">
        <f t="array" ref="M6">IF(N6&lt;4,SUM(G6:L6),SUM(LARGE(G6:L6,{1;2;3;4})))</f>
        <v>840</v>
      </c>
      <c r="N6" s="2">
        <f t="shared" si="0"/>
        <v>1</v>
      </c>
    </row>
    <row r="7" spans="1:14" x14ac:dyDescent="0.3">
      <c r="A7" s="47">
        <f>RANK(M7,$M$2:M37)</f>
        <v>6</v>
      </c>
      <c r="B7" s="3" t="s">
        <v>14</v>
      </c>
      <c r="C7" s="15" t="s">
        <v>19</v>
      </c>
      <c r="D7" s="2">
        <v>2010</v>
      </c>
      <c r="E7" s="3" t="s">
        <v>10</v>
      </c>
      <c r="F7" s="15" t="s">
        <v>133</v>
      </c>
      <c r="G7" s="25">
        <v>90</v>
      </c>
      <c r="H7" s="28">
        <v>360</v>
      </c>
      <c r="I7" s="28">
        <v>360</v>
      </c>
      <c r="J7" s="28"/>
      <c r="K7" s="28"/>
      <c r="L7" s="28"/>
      <c r="M7" s="27" cm="1">
        <f t="array" ref="M7">IF(N7&lt;4,SUM(G7:L7),SUM(LARGE(G7:L7,{1;2;3;4})))</f>
        <v>810</v>
      </c>
      <c r="N7" s="2">
        <f t="shared" si="0"/>
        <v>3</v>
      </c>
    </row>
    <row r="8" spans="1:14" x14ac:dyDescent="0.3">
      <c r="A8" s="47">
        <f>RANK(M8,$M$2:M38)</f>
        <v>7</v>
      </c>
      <c r="B8" s="2" t="s">
        <v>14</v>
      </c>
      <c r="C8" s="16" t="s">
        <v>55</v>
      </c>
      <c r="D8" s="2">
        <v>2010</v>
      </c>
      <c r="E8" s="3" t="s">
        <v>10</v>
      </c>
      <c r="F8" s="17" t="s">
        <v>139</v>
      </c>
      <c r="G8" s="25">
        <v>360</v>
      </c>
      <c r="H8" s="28">
        <v>240</v>
      </c>
      <c r="I8" s="28">
        <v>90</v>
      </c>
      <c r="J8" s="28"/>
      <c r="K8" s="28"/>
      <c r="L8" s="28"/>
      <c r="M8" s="27" cm="1">
        <f t="array" ref="M8">IF(N8&lt;4,SUM(G8:L8),SUM(LARGE(G8:L8,{1;2;3;4})))</f>
        <v>690</v>
      </c>
      <c r="N8" s="2">
        <f t="shared" si="0"/>
        <v>3</v>
      </c>
    </row>
    <row r="9" spans="1:14" x14ac:dyDescent="0.3">
      <c r="A9" s="47">
        <f>RANK(M9,$M$2:M39)</f>
        <v>8</v>
      </c>
      <c r="B9" s="7" t="s">
        <v>14</v>
      </c>
      <c r="C9" s="17" t="s">
        <v>4</v>
      </c>
      <c r="D9" s="7">
        <v>2010</v>
      </c>
      <c r="E9" s="7" t="s">
        <v>10</v>
      </c>
      <c r="F9" s="17" t="s">
        <v>183</v>
      </c>
      <c r="G9" s="25">
        <v>240</v>
      </c>
      <c r="H9" s="28">
        <v>192</v>
      </c>
      <c r="I9" s="28">
        <v>160</v>
      </c>
      <c r="J9" s="28"/>
      <c r="K9" s="28"/>
      <c r="L9" s="28"/>
      <c r="M9" s="27" cm="1">
        <f t="array" ref="M9">IF(N9&lt;4,SUM(G9:L9),SUM(LARGE(G9:L9,{1;2;3;4})))</f>
        <v>592</v>
      </c>
      <c r="N9" s="2">
        <f t="shared" si="0"/>
        <v>3</v>
      </c>
    </row>
    <row r="10" spans="1:14" x14ac:dyDescent="0.3">
      <c r="A10" s="47">
        <f>RANK(M10,$M$2:M40)</f>
        <v>8</v>
      </c>
      <c r="B10" s="7" t="s">
        <v>14</v>
      </c>
      <c r="C10" s="17" t="s">
        <v>4</v>
      </c>
      <c r="D10" s="7">
        <v>2010</v>
      </c>
      <c r="E10" s="7" t="s">
        <v>10</v>
      </c>
      <c r="F10" s="17" t="s">
        <v>182</v>
      </c>
      <c r="G10" s="25">
        <v>240</v>
      </c>
      <c r="H10" s="28">
        <v>192</v>
      </c>
      <c r="I10" s="28">
        <v>160</v>
      </c>
      <c r="J10" s="28"/>
      <c r="K10" s="28"/>
      <c r="L10" s="28"/>
      <c r="M10" s="27" cm="1">
        <f t="array" ref="M10">IF(N10&lt;4,SUM(G10:L10),SUM(LARGE(G10:L10,{1;2;3;4})))</f>
        <v>592</v>
      </c>
      <c r="N10" s="2">
        <f t="shared" si="0"/>
        <v>3</v>
      </c>
    </row>
    <row r="11" spans="1:14" x14ac:dyDescent="0.3">
      <c r="A11" s="47">
        <f>RANK(M11,$M$2:M41)</f>
        <v>10</v>
      </c>
      <c r="B11" s="2" t="s">
        <v>14</v>
      </c>
      <c r="C11" s="16" t="s">
        <v>12</v>
      </c>
      <c r="D11" s="2">
        <v>2011</v>
      </c>
      <c r="E11" s="3" t="s">
        <v>10</v>
      </c>
      <c r="F11" s="17" t="s">
        <v>117</v>
      </c>
      <c r="G11" s="25">
        <v>120</v>
      </c>
      <c r="H11" s="28">
        <v>120</v>
      </c>
      <c r="I11" s="28">
        <v>240</v>
      </c>
      <c r="J11" s="28"/>
      <c r="K11" s="28"/>
      <c r="L11" s="28"/>
      <c r="M11" s="27" cm="1">
        <f t="array" ref="M11">IF(N11&lt;4,SUM(G11:L11),SUM(LARGE(G11:L11,{1;2;3;4})))</f>
        <v>480</v>
      </c>
      <c r="N11" s="2">
        <f t="shared" si="0"/>
        <v>3</v>
      </c>
    </row>
    <row r="12" spans="1:14" x14ac:dyDescent="0.3">
      <c r="A12" s="47">
        <f>RANK(M12,$M$2:M42)</f>
        <v>11</v>
      </c>
      <c r="B12" s="7" t="s">
        <v>14</v>
      </c>
      <c r="C12" s="17" t="s">
        <v>4</v>
      </c>
      <c r="D12" s="7">
        <v>2011</v>
      </c>
      <c r="E12" s="3" t="s">
        <v>10</v>
      </c>
      <c r="F12" s="17" t="s">
        <v>180</v>
      </c>
      <c r="G12" s="25">
        <v>120</v>
      </c>
      <c r="H12" s="28">
        <v>192</v>
      </c>
      <c r="I12" s="28">
        <v>160</v>
      </c>
      <c r="J12" s="28"/>
      <c r="K12" s="28"/>
      <c r="L12" s="28"/>
      <c r="M12" s="27" cm="1">
        <f t="array" ref="M12">IF(N12&lt;4,SUM(G12:L12),SUM(LARGE(G12:L12,{1;2;3;4})))</f>
        <v>472</v>
      </c>
      <c r="N12" s="2">
        <f t="shared" si="0"/>
        <v>3</v>
      </c>
    </row>
    <row r="13" spans="1:14" x14ac:dyDescent="0.3">
      <c r="A13" s="47">
        <f>RANK(M13,$M$2:M43)</f>
        <v>12</v>
      </c>
      <c r="B13" s="2" t="s">
        <v>14</v>
      </c>
      <c r="C13" s="16" t="s">
        <v>76</v>
      </c>
      <c r="D13" s="2">
        <v>2010</v>
      </c>
      <c r="E13" s="3" t="s">
        <v>10</v>
      </c>
      <c r="F13" s="17" t="s">
        <v>142</v>
      </c>
      <c r="G13" s="25">
        <v>90</v>
      </c>
      <c r="H13" s="28">
        <v>192</v>
      </c>
      <c r="I13" s="28">
        <v>160</v>
      </c>
      <c r="J13" s="28"/>
      <c r="K13" s="28"/>
      <c r="L13" s="28"/>
      <c r="M13" s="27" cm="1">
        <f t="array" ref="M13">IF(N13&lt;4,SUM(G13:L13),SUM(LARGE(G13:L13,{1;2;3;4})))</f>
        <v>442</v>
      </c>
      <c r="N13" s="2">
        <f t="shared" si="0"/>
        <v>3</v>
      </c>
    </row>
    <row r="14" spans="1:14" x14ac:dyDescent="0.3">
      <c r="A14" s="47">
        <f>RANK(M14,$M$2:M44)</f>
        <v>13</v>
      </c>
      <c r="B14" s="2" t="s">
        <v>14</v>
      </c>
      <c r="C14" s="16" t="s">
        <v>19</v>
      </c>
      <c r="D14" s="2">
        <v>2010</v>
      </c>
      <c r="E14" s="3" t="s">
        <v>10</v>
      </c>
      <c r="F14" s="17" t="s">
        <v>140</v>
      </c>
      <c r="G14" s="25">
        <v>120</v>
      </c>
      <c r="H14" s="28">
        <v>120</v>
      </c>
      <c r="I14" s="28">
        <v>160</v>
      </c>
      <c r="J14" s="28"/>
      <c r="K14" s="28"/>
      <c r="L14" s="28"/>
      <c r="M14" s="27" cm="1">
        <f t="array" ref="M14">IF(N14&lt;4,SUM(G14:L14),SUM(LARGE(G14:L14,{1;2;3;4})))</f>
        <v>400</v>
      </c>
      <c r="N14" s="2">
        <f t="shared" si="0"/>
        <v>3</v>
      </c>
    </row>
    <row r="15" spans="1:14" x14ac:dyDescent="0.3">
      <c r="A15" s="47">
        <f>RANK(M15,$M$2:M45)</f>
        <v>14</v>
      </c>
      <c r="B15" s="2" t="s">
        <v>14</v>
      </c>
      <c r="C15" s="16" t="s">
        <v>55</v>
      </c>
      <c r="D15" s="2">
        <v>2011</v>
      </c>
      <c r="E15" s="3" t="s">
        <v>10</v>
      </c>
      <c r="F15" s="17" t="s">
        <v>131</v>
      </c>
      <c r="G15" s="25">
        <v>120</v>
      </c>
      <c r="H15" s="28">
        <v>120</v>
      </c>
      <c r="I15" s="28">
        <v>110</v>
      </c>
      <c r="J15" s="28"/>
      <c r="K15" s="28"/>
      <c r="L15" s="28"/>
      <c r="M15" s="27" cm="1">
        <f t="array" ref="M15">IF(N15&lt;4,SUM(G15:L15),SUM(LARGE(G15:L15,{1;2;3;4})))</f>
        <v>350</v>
      </c>
      <c r="N15" s="2">
        <f t="shared" si="0"/>
        <v>3</v>
      </c>
    </row>
    <row r="16" spans="1:14" x14ac:dyDescent="0.3">
      <c r="A16" s="47">
        <f>RANK(M16,$M$2:M46)</f>
        <v>14</v>
      </c>
      <c r="B16" s="2" t="s">
        <v>14</v>
      </c>
      <c r="C16" s="16" t="s">
        <v>12</v>
      </c>
      <c r="D16" s="2">
        <v>2010</v>
      </c>
      <c r="E16" s="3" t="s">
        <v>10</v>
      </c>
      <c r="F16" s="17" t="s">
        <v>136</v>
      </c>
      <c r="G16" s="36">
        <v>120</v>
      </c>
      <c r="H16" s="28">
        <v>120</v>
      </c>
      <c r="I16" s="28">
        <v>110</v>
      </c>
      <c r="J16" s="28"/>
      <c r="K16" s="28"/>
      <c r="L16" s="28"/>
      <c r="M16" s="27" cm="1">
        <f t="array" ref="M16">IF(N16&lt;4,SUM(G16:L16),SUM(LARGE(G16:L16,{1;2;3;4})))</f>
        <v>350</v>
      </c>
      <c r="N16" s="2">
        <f t="shared" si="0"/>
        <v>3</v>
      </c>
    </row>
    <row r="17" spans="1:14" x14ac:dyDescent="0.3">
      <c r="A17" s="47">
        <f>RANK(M17,$M$2:M47)</f>
        <v>14</v>
      </c>
      <c r="B17" s="2" t="s">
        <v>14</v>
      </c>
      <c r="C17" s="16" t="s">
        <v>4</v>
      </c>
      <c r="D17" s="2">
        <v>2011</v>
      </c>
      <c r="E17" s="7" t="s">
        <v>10</v>
      </c>
      <c r="F17" s="17" t="s">
        <v>118</v>
      </c>
      <c r="G17" s="25">
        <v>240</v>
      </c>
      <c r="H17" s="28"/>
      <c r="I17" s="28">
        <v>110</v>
      </c>
      <c r="J17" s="28"/>
      <c r="K17" s="28"/>
      <c r="L17" s="28"/>
      <c r="M17" s="27" cm="1">
        <f t="array" ref="M17">IF(N17&lt;4,SUM(G17:L17),SUM(LARGE(G17:L17,{1;2;3;4})))</f>
        <v>350</v>
      </c>
      <c r="N17" s="2">
        <f t="shared" si="0"/>
        <v>2</v>
      </c>
    </row>
    <row r="18" spans="1:14" x14ac:dyDescent="0.3">
      <c r="A18" s="47">
        <f>RANK(M18,$M$2:M48)</f>
        <v>17</v>
      </c>
      <c r="B18" s="4" t="s">
        <v>14</v>
      </c>
      <c r="C18" s="15" t="s">
        <v>24</v>
      </c>
      <c r="D18" s="4">
        <v>2011</v>
      </c>
      <c r="E18" s="3" t="s">
        <v>10</v>
      </c>
      <c r="F18" s="15" t="s">
        <v>114</v>
      </c>
      <c r="G18" s="25">
        <v>90</v>
      </c>
      <c r="H18" s="28"/>
      <c r="I18" s="28">
        <v>240</v>
      </c>
      <c r="J18" s="28"/>
      <c r="K18" s="28"/>
      <c r="L18" s="28"/>
      <c r="M18" s="27" cm="1">
        <f t="array" ref="M18">IF(N18&lt;4,SUM(G18:L18),SUM(LARGE(G18:L18,{1;2;3;4})))</f>
        <v>330</v>
      </c>
      <c r="N18" s="2">
        <f t="shared" si="0"/>
        <v>2</v>
      </c>
    </row>
    <row r="19" spans="1:14" x14ac:dyDescent="0.3">
      <c r="A19" s="47">
        <f>RANK(M19,$M$2:M49)</f>
        <v>17</v>
      </c>
      <c r="B19" s="2" t="s">
        <v>14</v>
      </c>
      <c r="C19" s="16" t="s">
        <v>76</v>
      </c>
      <c r="D19" s="2">
        <v>2010</v>
      </c>
      <c r="E19" s="3" t="s">
        <v>10</v>
      </c>
      <c r="F19" s="17" t="s">
        <v>146</v>
      </c>
      <c r="G19" s="36">
        <v>120</v>
      </c>
      <c r="H19" s="28">
        <v>120</v>
      </c>
      <c r="I19" s="28">
        <v>90</v>
      </c>
      <c r="J19" s="28"/>
      <c r="K19" s="28"/>
      <c r="L19" s="28"/>
      <c r="M19" s="27" cm="1">
        <f t="array" ref="M19">IF(N19&lt;4,SUM(G19:L19),SUM(LARGE(G19:L19,{1;2;3;4})))</f>
        <v>330</v>
      </c>
      <c r="N19" s="2">
        <f t="shared" si="0"/>
        <v>3</v>
      </c>
    </row>
    <row r="20" spans="1:14" x14ac:dyDescent="0.3">
      <c r="A20" s="47">
        <f>RANK(M20,$M$2:M50)</f>
        <v>19</v>
      </c>
      <c r="B20" s="2" t="s">
        <v>14</v>
      </c>
      <c r="C20" s="16" t="s">
        <v>24</v>
      </c>
      <c r="D20" s="2">
        <v>2010</v>
      </c>
      <c r="E20" s="3" t="s">
        <v>10</v>
      </c>
      <c r="F20" s="17" t="s">
        <v>145</v>
      </c>
      <c r="G20" s="25">
        <v>90</v>
      </c>
      <c r="H20" s="28">
        <v>96</v>
      </c>
      <c r="I20" s="28">
        <v>110</v>
      </c>
      <c r="J20" s="28"/>
      <c r="K20" s="28"/>
      <c r="L20" s="28"/>
      <c r="M20" s="27" cm="1">
        <f t="array" ref="M20">IF(N20&lt;4,SUM(G20:L20),SUM(LARGE(G20:L20,{1;2;3;4})))</f>
        <v>296</v>
      </c>
      <c r="N20" s="2">
        <f t="shared" si="0"/>
        <v>3</v>
      </c>
    </row>
    <row r="21" spans="1:14" x14ac:dyDescent="0.3">
      <c r="A21" s="47">
        <f>RANK(M21,$M$2:M51)</f>
        <v>20</v>
      </c>
      <c r="B21" s="7" t="s">
        <v>14</v>
      </c>
      <c r="C21" s="17" t="s">
        <v>4</v>
      </c>
      <c r="D21" s="7">
        <v>2010</v>
      </c>
      <c r="E21" s="7" t="s">
        <v>10</v>
      </c>
      <c r="F21" s="17" t="s">
        <v>244</v>
      </c>
      <c r="G21" s="25">
        <v>90</v>
      </c>
      <c r="H21" s="28">
        <v>90</v>
      </c>
      <c r="I21" s="25">
        <v>90</v>
      </c>
      <c r="J21" s="28"/>
      <c r="K21" s="28"/>
      <c r="L21" s="28"/>
      <c r="M21" s="27" cm="1">
        <f t="array" ref="M21">IF(N21&lt;4,SUM(G21:L21),SUM(LARGE(G21:L21,{1;2;3;4})))</f>
        <v>270</v>
      </c>
      <c r="N21" s="2">
        <f t="shared" si="0"/>
        <v>3</v>
      </c>
    </row>
    <row r="22" spans="1:14" x14ac:dyDescent="0.3">
      <c r="A22" s="47">
        <f>RANK(M22,$M$2:M52)</f>
        <v>21</v>
      </c>
      <c r="B22" s="2" t="s">
        <v>14</v>
      </c>
      <c r="C22" s="16" t="s">
        <v>4</v>
      </c>
      <c r="D22" s="2">
        <v>2011</v>
      </c>
      <c r="E22" s="3" t="s">
        <v>10</v>
      </c>
      <c r="F22" s="17" t="s">
        <v>301</v>
      </c>
      <c r="G22" s="7"/>
      <c r="H22" s="25">
        <v>96</v>
      </c>
      <c r="I22" s="28">
        <v>160</v>
      </c>
      <c r="J22" s="7"/>
      <c r="K22" s="7"/>
      <c r="L22" s="2"/>
      <c r="M22" s="27" cm="1">
        <f t="array" ref="M22">IF(N22&lt;4,SUM(G22:L22),SUM(LARGE(G22:L22,{1;2;3;4})))</f>
        <v>256</v>
      </c>
      <c r="N22" s="2">
        <f t="shared" si="0"/>
        <v>2</v>
      </c>
    </row>
    <row r="23" spans="1:14" x14ac:dyDescent="0.3">
      <c r="A23" s="47">
        <f>RANK(M23,$M$2:M53)</f>
        <v>22</v>
      </c>
      <c r="B23" s="7" t="s">
        <v>14</v>
      </c>
      <c r="C23" s="17" t="s">
        <v>6</v>
      </c>
      <c r="D23" s="7">
        <v>2010</v>
      </c>
      <c r="E23" s="3" t="s">
        <v>10</v>
      </c>
      <c r="F23" s="17" t="s">
        <v>138</v>
      </c>
      <c r="G23" s="25">
        <v>240</v>
      </c>
      <c r="H23" s="28"/>
      <c r="I23" s="28"/>
      <c r="J23" s="28"/>
      <c r="K23" s="28"/>
      <c r="L23" s="28"/>
      <c r="M23" s="27" cm="1">
        <f t="array" ref="M23">IF(N23&lt;4,SUM(G23:L23),SUM(LARGE(G23:L23,{1;2;3;4})))</f>
        <v>240</v>
      </c>
      <c r="N23" s="2">
        <f t="shared" si="0"/>
        <v>1</v>
      </c>
    </row>
    <row r="24" spans="1:14" x14ac:dyDescent="0.3">
      <c r="A24" s="47">
        <f>RANK(M24,$M$2:M54)</f>
        <v>23</v>
      </c>
      <c r="B24" s="2" t="s">
        <v>14</v>
      </c>
      <c r="C24" s="18" t="s">
        <v>6</v>
      </c>
      <c r="D24" s="3">
        <v>2010</v>
      </c>
      <c r="E24" s="3" t="s">
        <v>10</v>
      </c>
      <c r="F24" s="15" t="s">
        <v>128</v>
      </c>
      <c r="G24" s="36">
        <v>120</v>
      </c>
      <c r="H24" s="28">
        <v>96</v>
      </c>
      <c r="I24" s="28"/>
      <c r="J24" s="28"/>
      <c r="K24" s="28"/>
      <c r="L24" s="28"/>
      <c r="M24" s="27" cm="1">
        <f t="array" ref="M24">IF(N24&lt;4,SUM(G24:L24),SUM(LARGE(G24:L24,{1;2;3;4})))</f>
        <v>216</v>
      </c>
      <c r="N24" s="2">
        <f t="shared" si="0"/>
        <v>2</v>
      </c>
    </row>
    <row r="25" spans="1:14" x14ac:dyDescent="0.3">
      <c r="A25" s="47">
        <f>RANK(M25,$M$2:M55)</f>
        <v>24</v>
      </c>
      <c r="B25" s="2" t="s">
        <v>14</v>
      </c>
      <c r="C25" s="16" t="s">
        <v>18</v>
      </c>
      <c r="D25" s="7">
        <v>2011</v>
      </c>
      <c r="E25" s="3" t="s">
        <v>10</v>
      </c>
      <c r="F25" s="30" t="s">
        <v>218</v>
      </c>
      <c r="G25" s="25">
        <v>90</v>
      </c>
      <c r="H25" s="28"/>
      <c r="I25" s="28">
        <v>110</v>
      </c>
      <c r="J25" s="28"/>
      <c r="K25" s="28"/>
      <c r="L25" s="28"/>
      <c r="M25" s="27" cm="1">
        <f t="array" ref="M25">IF(N25&lt;4,SUM(G25:L25),SUM(LARGE(G25:L25,{1;2;3;4})))</f>
        <v>200</v>
      </c>
      <c r="N25" s="2">
        <f t="shared" si="0"/>
        <v>2</v>
      </c>
    </row>
    <row r="26" spans="1:14" x14ac:dyDescent="0.3">
      <c r="A26" s="47">
        <f>RANK(M26,$M$2:M56)</f>
        <v>25</v>
      </c>
      <c r="B26" s="2" t="s">
        <v>14</v>
      </c>
      <c r="C26" s="16" t="s">
        <v>24</v>
      </c>
      <c r="D26" s="2">
        <v>2010</v>
      </c>
      <c r="E26" s="3" t="s">
        <v>10</v>
      </c>
      <c r="F26" s="17" t="s">
        <v>300</v>
      </c>
      <c r="H26" s="25">
        <v>192</v>
      </c>
      <c r="I26" s="28"/>
      <c r="J26" s="7"/>
      <c r="K26" s="7"/>
      <c r="L26" s="2"/>
      <c r="M26" s="27" cm="1">
        <f t="array" ref="M26">IF(N26&lt;4,SUM(G26:L26),SUM(LARGE(G26:L26,{1;2;3;4})))</f>
        <v>192</v>
      </c>
      <c r="N26" s="2">
        <f t="shared" si="0"/>
        <v>1</v>
      </c>
    </row>
    <row r="27" spans="1:14" x14ac:dyDescent="0.3">
      <c r="A27" s="47">
        <f>RANK(M27,$M$2:M57)</f>
        <v>26</v>
      </c>
      <c r="B27" s="2" t="s">
        <v>14</v>
      </c>
      <c r="C27" s="16" t="s">
        <v>24</v>
      </c>
      <c r="D27" s="2">
        <v>2010</v>
      </c>
      <c r="E27" s="3" t="s">
        <v>10</v>
      </c>
      <c r="F27" s="17" t="s">
        <v>144</v>
      </c>
      <c r="G27" s="25">
        <v>90</v>
      </c>
      <c r="H27" s="28">
        <v>96</v>
      </c>
      <c r="I27" s="28"/>
      <c r="J27" s="28"/>
      <c r="K27" s="28"/>
      <c r="L27" s="28"/>
      <c r="M27" s="27" cm="1">
        <f t="array" ref="M27">IF(N27&lt;4,SUM(G27:L27),SUM(LARGE(G27:L27,{1;2;3;4})))</f>
        <v>186</v>
      </c>
      <c r="N27" s="2">
        <f t="shared" si="0"/>
        <v>2</v>
      </c>
    </row>
    <row r="28" spans="1:14" x14ac:dyDescent="0.3">
      <c r="A28" s="47">
        <f>RANK(M28,$M$2:M58)</f>
        <v>27</v>
      </c>
      <c r="B28" s="7" t="s">
        <v>14</v>
      </c>
      <c r="C28" s="17" t="s">
        <v>19</v>
      </c>
      <c r="D28" s="7">
        <v>2011</v>
      </c>
      <c r="E28" s="3" t="s">
        <v>10</v>
      </c>
      <c r="F28" s="17" t="s">
        <v>155</v>
      </c>
      <c r="G28" s="36">
        <v>90</v>
      </c>
      <c r="H28" s="28">
        <v>90</v>
      </c>
      <c r="I28" s="28"/>
      <c r="J28" s="28"/>
      <c r="K28" s="28"/>
      <c r="L28" s="28"/>
      <c r="M28" s="27" cm="1">
        <f t="array" ref="M28">IF(N28&lt;4,SUM(G28:L28),SUM(LARGE(G28:L28,{1;2;3;4})))</f>
        <v>180</v>
      </c>
      <c r="N28" s="2">
        <f t="shared" si="0"/>
        <v>2</v>
      </c>
    </row>
    <row r="29" spans="1:14" x14ac:dyDescent="0.3">
      <c r="A29" s="47">
        <f>RANK(M29,$M$2:M59)</f>
        <v>27</v>
      </c>
      <c r="B29" s="2" t="s">
        <v>14</v>
      </c>
      <c r="C29" s="16" t="s">
        <v>161</v>
      </c>
      <c r="D29" s="2">
        <v>2010</v>
      </c>
      <c r="E29" s="2" t="s">
        <v>10</v>
      </c>
      <c r="F29" s="17" t="s">
        <v>185</v>
      </c>
      <c r="G29" s="25">
        <v>90</v>
      </c>
      <c r="H29" s="28">
        <v>90</v>
      </c>
      <c r="I29" s="28"/>
      <c r="J29" s="28"/>
      <c r="K29" s="28"/>
      <c r="L29" s="28"/>
      <c r="M29" s="27" cm="1">
        <f t="array" ref="M29">IF(N29&lt;4,SUM(G29:L29),SUM(LARGE(G29:L29,{1;2;3;4})))</f>
        <v>180</v>
      </c>
      <c r="N29" s="2">
        <f t="shared" si="0"/>
        <v>2</v>
      </c>
    </row>
    <row r="30" spans="1:14" x14ac:dyDescent="0.3">
      <c r="A30" s="47">
        <f>RANK(M30,$M$2:M60)</f>
        <v>27</v>
      </c>
      <c r="B30" s="7" t="s">
        <v>14</v>
      </c>
      <c r="C30" s="17" t="s">
        <v>6</v>
      </c>
      <c r="D30" s="7">
        <v>2011</v>
      </c>
      <c r="E30" s="3" t="s">
        <v>10</v>
      </c>
      <c r="F30" s="17" t="s">
        <v>154</v>
      </c>
      <c r="G30" s="36">
        <v>90</v>
      </c>
      <c r="H30" s="28">
        <v>90</v>
      </c>
      <c r="I30" s="28"/>
      <c r="J30" s="28"/>
      <c r="K30" s="28"/>
      <c r="L30" s="28"/>
      <c r="M30" s="27" cm="1">
        <f t="array" ref="M30">IF(N30&lt;4,SUM(G30:L30),SUM(LARGE(G30:L30,{1;2;3;4})))</f>
        <v>180</v>
      </c>
      <c r="N30" s="2">
        <f t="shared" si="0"/>
        <v>2</v>
      </c>
    </row>
    <row r="31" spans="1:14" x14ac:dyDescent="0.3">
      <c r="A31" s="47">
        <f>RANK(M31,$M$2:M61)</f>
        <v>27</v>
      </c>
      <c r="B31" s="2" t="s">
        <v>14</v>
      </c>
      <c r="C31" s="18" t="s">
        <v>76</v>
      </c>
      <c r="D31" s="3">
        <v>2011</v>
      </c>
      <c r="E31" s="3" t="s">
        <v>10</v>
      </c>
      <c r="F31" s="17" t="s">
        <v>302</v>
      </c>
      <c r="G31" s="7"/>
      <c r="H31" s="28">
        <v>90</v>
      </c>
      <c r="I31" s="25">
        <v>90</v>
      </c>
      <c r="J31" s="7"/>
      <c r="K31" s="7"/>
      <c r="L31" s="2"/>
      <c r="M31" s="27" cm="1">
        <f t="array" ref="M31">IF(N31&lt;4,SUM(G31:L31),SUM(LARGE(G31:L31,{1;2;3;4})))</f>
        <v>180</v>
      </c>
      <c r="N31" s="2">
        <f t="shared" si="0"/>
        <v>2</v>
      </c>
    </row>
    <row r="32" spans="1:14" x14ac:dyDescent="0.3">
      <c r="A32" s="47">
        <f>RANK(M32,$M$2:M62)</f>
        <v>27</v>
      </c>
      <c r="B32" s="2" t="s">
        <v>14</v>
      </c>
      <c r="C32" s="16" t="s">
        <v>76</v>
      </c>
      <c r="D32" s="7">
        <v>2011</v>
      </c>
      <c r="E32" s="3" t="s">
        <v>10</v>
      </c>
      <c r="F32" s="17" t="s">
        <v>303</v>
      </c>
      <c r="G32" s="7"/>
      <c r="H32" s="28">
        <v>90</v>
      </c>
      <c r="I32" s="25">
        <v>90</v>
      </c>
      <c r="J32" s="7"/>
      <c r="K32" s="7"/>
      <c r="L32" s="2"/>
      <c r="M32" s="27" cm="1">
        <f t="array" ref="M32">IF(N32&lt;4,SUM(G32:L32),SUM(LARGE(G32:L32,{1;2;3;4})))</f>
        <v>180</v>
      </c>
      <c r="N32" s="2">
        <f t="shared" si="0"/>
        <v>2</v>
      </c>
    </row>
    <row r="33" spans="1:14" x14ac:dyDescent="0.3">
      <c r="A33" s="47">
        <f>RANK(M33,$M$2:M63)</f>
        <v>27</v>
      </c>
      <c r="B33" s="2" t="s">
        <v>14</v>
      </c>
      <c r="C33" s="18" t="s">
        <v>19</v>
      </c>
      <c r="D33" s="3">
        <v>2011</v>
      </c>
      <c r="E33" s="3" t="s">
        <v>10</v>
      </c>
      <c r="F33" s="30" t="s">
        <v>217</v>
      </c>
      <c r="G33" s="25">
        <v>90</v>
      </c>
      <c r="H33" s="28"/>
      <c r="I33" s="25">
        <v>90</v>
      </c>
      <c r="J33" s="28"/>
      <c r="K33" s="28"/>
      <c r="L33" s="28"/>
      <c r="M33" s="27" cm="1">
        <f t="array" ref="M33">IF(N33&lt;4,SUM(G33:L33),SUM(LARGE(G33:L33,{1;2;3;4})))</f>
        <v>180</v>
      </c>
      <c r="N33" s="2">
        <f t="shared" si="0"/>
        <v>2</v>
      </c>
    </row>
    <row r="34" spans="1:14" x14ac:dyDescent="0.3">
      <c r="A34" s="47">
        <f>RANK(M34,$M$2:M64)</f>
        <v>27</v>
      </c>
      <c r="B34" s="2" t="s">
        <v>14</v>
      </c>
      <c r="C34" s="16" t="s">
        <v>4</v>
      </c>
      <c r="D34" s="2">
        <v>2010</v>
      </c>
      <c r="E34" s="3" t="s">
        <v>10</v>
      </c>
      <c r="F34" s="17" t="s">
        <v>196</v>
      </c>
      <c r="G34" s="25">
        <v>90</v>
      </c>
      <c r="H34" s="28"/>
      <c r="I34" s="25">
        <v>90</v>
      </c>
      <c r="J34" s="28"/>
      <c r="K34" s="28"/>
      <c r="L34" s="28"/>
      <c r="M34" s="27" cm="1">
        <f t="array" ref="M34">IF(N34&lt;4,SUM(G34:L34),SUM(LARGE(G34:L34,{1;2;3;4})))</f>
        <v>180</v>
      </c>
      <c r="N34" s="2">
        <f t="shared" si="0"/>
        <v>2</v>
      </c>
    </row>
    <row r="35" spans="1:14" x14ac:dyDescent="0.3">
      <c r="A35" s="47">
        <f>RANK(M35,$M$2:M65)</f>
        <v>34</v>
      </c>
      <c r="B35" s="2" t="s">
        <v>14</v>
      </c>
      <c r="C35" s="16" t="s">
        <v>4</v>
      </c>
      <c r="D35" s="2">
        <v>2011</v>
      </c>
      <c r="E35" s="7" t="s">
        <v>10</v>
      </c>
      <c r="F35" s="17" t="s">
        <v>111</v>
      </c>
      <c r="G35" s="25">
        <v>120</v>
      </c>
      <c r="H35" s="28"/>
      <c r="I35" s="28"/>
      <c r="J35" s="28"/>
      <c r="K35" s="28"/>
      <c r="L35" s="28"/>
      <c r="M35" s="27" cm="1">
        <f t="array" ref="M35">IF(N35&lt;4,SUM(G35:L35),SUM(LARGE(G35:L35,{1;2;3;4})))</f>
        <v>120</v>
      </c>
      <c r="N35" s="2">
        <f t="shared" si="0"/>
        <v>1</v>
      </c>
    </row>
    <row r="36" spans="1:14" x14ac:dyDescent="0.3">
      <c r="A36" s="47">
        <f>RANK(M36,$M$2:M66)</f>
        <v>35</v>
      </c>
      <c r="B36" s="2" t="s">
        <v>14</v>
      </c>
      <c r="C36" s="16" t="s">
        <v>76</v>
      </c>
      <c r="D36" s="2">
        <v>2011</v>
      </c>
      <c r="E36" s="3" t="s">
        <v>10</v>
      </c>
      <c r="F36" s="17" t="s">
        <v>349</v>
      </c>
      <c r="G36" s="7"/>
      <c r="H36" s="7"/>
      <c r="I36" s="25">
        <v>110</v>
      </c>
      <c r="J36" s="7"/>
      <c r="K36" s="7"/>
      <c r="L36" s="2"/>
      <c r="M36" s="27" cm="1">
        <f t="array" ref="M36">IF(N36&lt;4,SUM(G36:L36),SUM(LARGE(G36:L36,{1;2;3;4})))</f>
        <v>110</v>
      </c>
      <c r="N36" s="2">
        <f t="shared" si="0"/>
        <v>1</v>
      </c>
    </row>
    <row r="37" spans="1:14" x14ac:dyDescent="0.3">
      <c r="A37" s="47">
        <f>RANK(M37,$M$2:M67)</f>
        <v>36</v>
      </c>
      <c r="B37" s="2" t="s">
        <v>14</v>
      </c>
      <c r="C37" s="16" t="s">
        <v>55</v>
      </c>
      <c r="D37" s="2">
        <v>2010</v>
      </c>
      <c r="E37" s="3" t="s">
        <v>10</v>
      </c>
      <c r="F37" s="17" t="s">
        <v>141</v>
      </c>
      <c r="G37" s="7"/>
      <c r="H37" s="7"/>
      <c r="I37" s="25">
        <v>90</v>
      </c>
      <c r="J37" s="7"/>
      <c r="K37" s="7"/>
      <c r="L37" s="2"/>
      <c r="M37" s="27" cm="1">
        <f t="array" ref="M37">IF(N37&lt;4,SUM(G37:L37),SUM(LARGE(G37:L37,{1;2;3;4})))</f>
        <v>90</v>
      </c>
      <c r="N37" s="2">
        <f t="shared" si="0"/>
        <v>1</v>
      </c>
    </row>
    <row r="38" spans="1:14" x14ac:dyDescent="0.3">
      <c r="A38" s="47">
        <f>RANK(M38,$M$2:M68)</f>
        <v>36</v>
      </c>
      <c r="B38" s="2" t="s">
        <v>14</v>
      </c>
      <c r="C38" s="18" t="s">
        <v>282</v>
      </c>
      <c r="D38" s="3">
        <v>2011</v>
      </c>
      <c r="E38" s="3" t="s">
        <v>10</v>
      </c>
      <c r="F38" s="17" t="s">
        <v>304</v>
      </c>
      <c r="G38" s="7"/>
      <c r="H38" s="28">
        <v>90</v>
      </c>
      <c r="I38" s="28"/>
      <c r="J38" s="7"/>
      <c r="K38" s="7"/>
      <c r="L38" s="2"/>
      <c r="M38" s="27" cm="1">
        <f t="array" ref="M38">IF(N38&lt;4,SUM(G38:L38),SUM(LARGE(G38:L38,{1;2;3;4})))</f>
        <v>90</v>
      </c>
      <c r="N38" s="2">
        <f t="shared" si="0"/>
        <v>1</v>
      </c>
    </row>
    <row r="39" spans="1:14" x14ac:dyDescent="0.3">
      <c r="A39" s="47">
        <f>RANK(M39,$M$2:M69)</f>
        <v>36</v>
      </c>
      <c r="B39" s="2" t="s">
        <v>14</v>
      </c>
      <c r="C39" s="16" t="s">
        <v>12</v>
      </c>
      <c r="D39" s="2">
        <v>2010</v>
      </c>
      <c r="E39" s="3" t="s">
        <v>10</v>
      </c>
      <c r="F39" s="17" t="s">
        <v>305</v>
      </c>
      <c r="G39" s="7"/>
      <c r="H39" s="28">
        <v>90</v>
      </c>
      <c r="I39" s="28"/>
      <c r="J39" s="7"/>
      <c r="K39" s="7"/>
      <c r="L39" s="2"/>
      <c r="M39" s="27" cm="1">
        <f t="array" ref="M39">IF(N39&lt;4,SUM(G39:L39),SUM(LARGE(G39:L39,{1;2;3;4})))</f>
        <v>90</v>
      </c>
      <c r="N39" s="2">
        <f t="shared" si="0"/>
        <v>1</v>
      </c>
    </row>
    <row r="40" spans="1:14" x14ac:dyDescent="0.3">
      <c r="A40" s="47">
        <f>RANK(M40,$M$2:M70)</f>
        <v>36</v>
      </c>
      <c r="B40" s="4" t="s">
        <v>14</v>
      </c>
      <c r="C40" s="16" t="s">
        <v>161</v>
      </c>
      <c r="D40" s="2">
        <v>2010</v>
      </c>
      <c r="E40" s="3" t="s">
        <v>10</v>
      </c>
      <c r="F40" s="59" t="s">
        <v>306</v>
      </c>
      <c r="G40" s="7"/>
      <c r="H40" s="28">
        <v>90</v>
      </c>
      <c r="I40" s="28"/>
      <c r="J40" s="7"/>
      <c r="K40" s="7"/>
      <c r="L40" s="2"/>
      <c r="M40" s="51" cm="1">
        <f t="array" ref="M40">IF(N40&lt;4,SUM(G40:L40),SUM(LARGE(G40:L40,{1;2;3;4})))</f>
        <v>90</v>
      </c>
      <c r="N40" s="2">
        <f t="shared" si="0"/>
        <v>1</v>
      </c>
    </row>
    <row r="41" spans="1:14" x14ac:dyDescent="0.3">
      <c r="A41" s="47">
        <f>RANK(M41,$M$2:M71)</f>
        <v>36</v>
      </c>
      <c r="B41" s="4" t="s">
        <v>14</v>
      </c>
      <c r="C41" s="16" t="s">
        <v>161</v>
      </c>
      <c r="D41" s="2">
        <v>2010</v>
      </c>
      <c r="E41" s="3" t="s">
        <v>10</v>
      </c>
      <c r="F41" s="30" t="s">
        <v>307</v>
      </c>
      <c r="G41" s="7"/>
      <c r="H41" s="28">
        <v>90</v>
      </c>
      <c r="I41" s="28"/>
      <c r="J41" s="7"/>
      <c r="K41" s="7"/>
      <c r="L41" s="2"/>
      <c r="M41" s="27" cm="1">
        <f t="array" ref="M41">IF(N41&lt;4,SUM(G41:L41),SUM(LARGE(G41:L41,{1;2;3;4})))</f>
        <v>90</v>
      </c>
      <c r="N41" s="2">
        <f t="shared" si="0"/>
        <v>1</v>
      </c>
    </row>
    <row r="42" spans="1:14" x14ac:dyDescent="0.3">
      <c r="A42" s="47">
        <f>RANK(M42,$M$2:M72)</f>
        <v>36</v>
      </c>
      <c r="B42" s="4" t="s">
        <v>14</v>
      </c>
      <c r="C42" s="16" t="s">
        <v>161</v>
      </c>
      <c r="D42" s="2">
        <v>2010</v>
      </c>
      <c r="E42" s="3" t="s">
        <v>10</v>
      </c>
      <c r="F42" s="30" t="s">
        <v>308</v>
      </c>
      <c r="G42" s="7"/>
      <c r="H42" s="28">
        <v>90</v>
      </c>
      <c r="I42" s="28"/>
      <c r="J42" s="7"/>
      <c r="K42" s="7"/>
      <c r="L42" s="2"/>
      <c r="M42" s="27" cm="1">
        <f t="array" ref="M42">IF(N42&lt;4,SUM(G42:L42),SUM(LARGE(G42:L42,{1;2;3;4})))</f>
        <v>90</v>
      </c>
      <c r="N42" s="2">
        <f t="shared" si="0"/>
        <v>1</v>
      </c>
    </row>
    <row r="43" spans="1:14" x14ac:dyDescent="0.3">
      <c r="A43" s="47">
        <f>RANK(M43,$M$2:M73)</f>
        <v>36</v>
      </c>
      <c r="B43" s="2" t="s">
        <v>14</v>
      </c>
      <c r="C43" s="16" t="s">
        <v>6</v>
      </c>
      <c r="D43" s="2">
        <v>2010</v>
      </c>
      <c r="E43" s="3" t="s">
        <v>10</v>
      </c>
      <c r="F43" s="17" t="s">
        <v>126</v>
      </c>
      <c r="G43" s="25">
        <v>90</v>
      </c>
      <c r="H43" s="28"/>
      <c r="I43" s="28"/>
      <c r="J43" s="28"/>
      <c r="K43" s="28"/>
      <c r="L43" s="28"/>
      <c r="M43" s="27" cm="1">
        <f t="array" ref="M43">IF(N43&lt;4,SUM(G43:L43),SUM(LARGE(G43:L43,{1;2;3;4})))</f>
        <v>90</v>
      </c>
      <c r="N43" s="2">
        <f t="shared" si="0"/>
        <v>1</v>
      </c>
    </row>
    <row r="44" spans="1:14" x14ac:dyDescent="0.3">
      <c r="A44" s="47">
        <f>RANK(M44,$M$2:M74)</f>
        <v>36</v>
      </c>
      <c r="B44" s="2" t="s">
        <v>14</v>
      </c>
      <c r="C44" s="18" t="s">
        <v>19</v>
      </c>
      <c r="D44" s="2">
        <v>2010</v>
      </c>
      <c r="E44" s="3" t="s">
        <v>10</v>
      </c>
      <c r="F44" s="30" t="s">
        <v>245</v>
      </c>
      <c r="G44" s="25">
        <v>90</v>
      </c>
      <c r="H44" s="28"/>
      <c r="I44" s="28"/>
      <c r="J44" s="7"/>
      <c r="K44" s="7"/>
      <c r="L44" s="2"/>
      <c r="M44" s="27" cm="1">
        <f t="array" ref="M44">IF(N44&lt;4,SUM(G44:L44),SUM(LARGE(G44:L44,{1;2;3;4})))</f>
        <v>90</v>
      </c>
      <c r="N44" s="2">
        <f t="shared" si="0"/>
        <v>1</v>
      </c>
    </row>
    <row r="45" spans="1:14" x14ac:dyDescent="0.3">
      <c r="A45" s="47">
        <f>RANK(M45,$M$2:M75)</f>
        <v>36</v>
      </c>
      <c r="B45" s="2" t="s">
        <v>14</v>
      </c>
      <c r="C45" s="18" t="s">
        <v>19</v>
      </c>
      <c r="D45" s="3">
        <v>2011</v>
      </c>
      <c r="E45" s="3" t="s">
        <v>10</v>
      </c>
      <c r="F45" s="15" t="s">
        <v>130</v>
      </c>
      <c r="G45" s="25">
        <v>90</v>
      </c>
      <c r="H45" s="28"/>
      <c r="I45" s="28"/>
      <c r="J45" s="28"/>
      <c r="K45" s="28"/>
      <c r="L45" s="28"/>
      <c r="M45" s="27" cm="1">
        <f t="array" ref="M45">IF(N45&lt;4,SUM(G45:L45),SUM(LARGE(G45:L45,{1;2;3;4})))</f>
        <v>90</v>
      </c>
      <c r="N45" s="2">
        <f t="shared" si="0"/>
        <v>1</v>
      </c>
    </row>
    <row r="46" spans="1:14" x14ac:dyDescent="0.3">
      <c r="A46" s="47">
        <f>RANK(M46,$M$2:M76)</f>
        <v>36</v>
      </c>
      <c r="B46" s="2" t="s">
        <v>14</v>
      </c>
      <c r="C46" s="16" t="s">
        <v>4</v>
      </c>
      <c r="D46" s="2">
        <v>2010</v>
      </c>
      <c r="E46" s="3" t="s">
        <v>10</v>
      </c>
      <c r="F46" s="30" t="s">
        <v>351</v>
      </c>
      <c r="G46" s="7"/>
      <c r="H46" s="7"/>
      <c r="I46" s="25">
        <v>90</v>
      </c>
      <c r="J46" s="7"/>
      <c r="K46" s="7"/>
      <c r="L46" s="2"/>
      <c r="M46" s="27" cm="1">
        <f t="array" ref="M46">IF(N46&lt;4,SUM(G46:L46),SUM(LARGE(G46:L46,{1;2;3;4})))</f>
        <v>90</v>
      </c>
      <c r="N46" s="2">
        <f t="shared" si="0"/>
        <v>1</v>
      </c>
    </row>
    <row r="47" spans="1:14" x14ac:dyDescent="0.3">
      <c r="A47" s="47">
        <f>RANK(M47,$M$2:M77)</f>
        <v>36</v>
      </c>
      <c r="B47" s="2" t="s">
        <v>14</v>
      </c>
      <c r="C47" s="16" t="s">
        <v>19</v>
      </c>
      <c r="D47" s="2">
        <v>2011</v>
      </c>
      <c r="E47" s="3" t="s">
        <v>10</v>
      </c>
      <c r="F47" s="17" t="s">
        <v>352</v>
      </c>
      <c r="G47" s="7"/>
      <c r="H47" s="7"/>
      <c r="I47" s="25">
        <v>90</v>
      </c>
      <c r="J47" s="7"/>
      <c r="K47" s="7"/>
      <c r="L47" s="2"/>
      <c r="M47" s="27" cm="1">
        <f t="array" ref="M47">IF(N47&lt;4,SUM(G47:L47),SUM(LARGE(G47:L47,{1;2;3;4})))</f>
        <v>90</v>
      </c>
      <c r="N47" s="2">
        <f t="shared" si="0"/>
        <v>1</v>
      </c>
    </row>
    <row r="48" spans="1:14" x14ac:dyDescent="0.3">
      <c r="A48" s="47">
        <f>RANK(M48,$M$2:M78)</f>
        <v>36</v>
      </c>
      <c r="B48" s="2" t="s">
        <v>14</v>
      </c>
      <c r="C48" s="16" t="s">
        <v>4</v>
      </c>
      <c r="D48" s="2">
        <v>2010</v>
      </c>
      <c r="E48" s="3" t="s">
        <v>10</v>
      </c>
      <c r="F48" s="30" t="s">
        <v>354</v>
      </c>
      <c r="G48" s="7"/>
      <c r="H48" s="7"/>
      <c r="I48" s="25">
        <v>90</v>
      </c>
      <c r="J48" s="7"/>
      <c r="K48" s="7"/>
      <c r="L48" s="2"/>
      <c r="M48" s="27" cm="1">
        <f t="array" ref="M48">IF(N48&lt;4,SUM(G48:L48),SUM(LARGE(G48:L48,{1;2;3;4})))</f>
        <v>90</v>
      </c>
      <c r="N48" s="2">
        <f t="shared" si="0"/>
        <v>1</v>
      </c>
    </row>
    <row r="49" spans="1:14" x14ac:dyDescent="0.3">
      <c r="A49" s="47">
        <f>RANK(M49,$M$2:M79)</f>
        <v>36</v>
      </c>
      <c r="B49" s="2" t="s">
        <v>14</v>
      </c>
      <c r="C49" s="16" t="s">
        <v>4</v>
      </c>
      <c r="D49" s="2">
        <v>2011</v>
      </c>
      <c r="E49" s="7" t="s">
        <v>10</v>
      </c>
      <c r="F49" s="30" t="s">
        <v>353</v>
      </c>
      <c r="G49" s="7"/>
      <c r="H49" s="7"/>
      <c r="I49" s="25">
        <v>90</v>
      </c>
      <c r="J49" s="7"/>
      <c r="K49" s="7"/>
      <c r="L49" s="2"/>
      <c r="M49" s="27" cm="1">
        <f t="array" ref="M49">IF(N49&lt;4,SUM(G49:L49),SUM(LARGE(G49:L49,{1;2;3;4})))</f>
        <v>90</v>
      </c>
      <c r="N49" s="2">
        <f t="shared" si="0"/>
        <v>1</v>
      </c>
    </row>
  </sheetData>
  <autoFilter ref="A1:N1" xr:uid="{00000000-0001-0000-0800-000000000000}">
    <sortState xmlns:xlrd2="http://schemas.microsoft.com/office/spreadsheetml/2017/richdata2" ref="A2:N49">
      <sortCondition descending="1" ref="M1"/>
    </sortState>
  </autoFilter>
  <sortState xmlns:xlrd2="http://schemas.microsoft.com/office/spreadsheetml/2017/richdata2" ref="A2:N34">
    <sortCondition ref="A1:A34"/>
  </sortState>
  <conditionalFormatting sqref="F1">
    <cfRule type="duplicateValues" dxfId="1267" priority="86"/>
  </conditionalFormatting>
  <conditionalFormatting sqref="F1:F34 F41:F43 F46 F49:F1048576">
    <cfRule type="duplicateValues" dxfId="1266" priority="44"/>
    <cfRule type="duplicateValues" dxfId="1265" priority="1377"/>
  </conditionalFormatting>
  <conditionalFormatting sqref="F1:F43 F46 F49:F1048576">
    <cfRule type="duplicateValues" dxfId="1264" priority="18"/>
    <cfRule type="duplicateValues" dxfId="1263" priority="19"/>
  </conditionalFormatting>
  <conditionalFormatting sqref="F1:F46 F49:F1048576">
    <cfRule type="duplicateValues" dxfId="1262" priority="6"/>
    <cfRule type="duplicateValues" dxfId="1261" priority="7"/>
  </conditionalFormatting>
  <conditionalFormatting sqref="F2">
    <cfRule type="duplicateValues" dxfId="1260" priority="103"/>
  </conditionalFormatting>
  <conditionalFormatting sqref="F3">
    <cfRule type="duplicateValues" dxfId="1259" priority="102"/>
  </conditionalFormatting>
  <conditionalFormatting sqref="F4">
    <cfRule type="duplicateValues" dxfId="1258" priority="101"/>
  </conditionalFormatting>
  <conditionalFormatting sqref="F5">
    <cfRule type="duplicateValues" dxfId="1257" priority="100"/>
  </conditionalFormatting>
  <conditionalFormatting sqref="F6">
    <cfRule type="duplicateValues" dxfId="1256" priority="99"/>
  </conditionalFormatting>
  <conditionalFormatting sqref="F7">
    <cfRule type="duplicateValues" dxfId="1255" priority="98"/>
  </conditionalFormatting>
  <conditionalFormatting sqref="F8">
    <cfRule type="duplicateValues" dxfId="1254" priority="97"/>
  </conditionalFormatting>
  <conditionalFormatting sqref="F9">
    <cfRule type="duplicateValues" dxfId="1253" priority="96"/>
  </conditionalFormatting>
  <conditionalFormatting sqref="F10">
    <cfRule type="duplicateValues" dxfId="1252" priority="95"/>
  </conditionalFormatting>
  <conditionalFormatting sqref="F11">
    <cfRule type="duplicateValues" dxfId="1251" priority="94"/>
  </conditionalFormatting>
  <conditionalFormatting sqref="F12">
    <cfRule type="duplicateValues" dxfId="1250" priority="93"/>
  </conditionalFormatting>
  <conditionalFormatting sqref="F15">
    <cfRule type="duplicateValues" dxfId="1249" priority="143" stopIfTrue="1"/>
    <cfRule type="duplicateValues" dxfId="1248" priority="141" stopIfTrue="1"/>
    <cfRule type="duplicateValues" dxfId="1247" priority="142" stopIfTrue="1"/>
  </conditionalFormatting>
  <conditionalFormatting sqref="F21">
    <cfRule type="duplicateValues" dxfId="1246" priority="92"/>
  </conditionalFormatting>
  <conditionalFormatting sqref="F22 F13:F14 F16:F20">
    <cfRule type="duplicateValues" dxfId="1245" priority="198" stopIfTrue="1"/>
    <cfRule type="duplicateValues" dxfId="1244" priority="197" stopIfTrue="1"/>
    <cfRule type="duplicateValues" dxfId="1243" priority="199" stopIfTrue="1"/>
  </conditionalFormatting>
  <conditionalFormatting sqref="F23">
    <cfRule type="duplicateValues" dxfId="1242" priority="224"/>
  </conditionalFormatting>
  <conditionalFormatting sqref="F23:F26 F29:F34 F41:F43 F46 F49:F1048576">
    <cfRule type="duplicateValues" dxfId="1241" priority="1380"/>
  </conditionalFormatting>
  <conditionalFormatting sqref="F24">
    <cfRule type="duplicateValues" dxfId="1240" priority="223"/>
  </conditionalFormatting>
  <conditionalFormatting sqref="F25">
    <cfRule type="duplicateValues" dxfId="1239" priority="222"/>
  </conditionalFormatting>
  <conditionalFormatting sqref="F26">
    <cfRule type="duplicateValues" dxfId="1238" priority="221"/>
  </conditionalFormatting>
  <conditionalFormatting sqref="F27">
    <cfRule type="duplicateValues" dxfId="1237" priority="91"/>
  </conditionalFormatting>
  <conditionalFormatting sqref="F28">
    <cfRule type="duplicateValues" dxfId="1236" priority="90"/>
  </conditionalFormatting>
  <conditionalFormatting sqref="F29">
    <cfRule type="duplicateValues" dxfId="1235" priority="218"/>
  </conditionalFormatting>
  <conditionalFormatting sqref="F30">
    <cfRule type="duplicateValues" dxfId="1234" priority="217"/>
  </conditionalFormatting>
  <conditionalFormatting sqref="F31">
    <cfRule type="duplicateValues" dxfId="1233" priority="216"/>
  </conditionalFormatting>
  <conditionalFormatting sqref="F32">
    <cfRule type="duplicateValues" dxfId="1232" priority="215"/>
  </conditionalFormatting>
  <conditionalFormatting sqref="F33">
    <cfRule type="duplicateValues" dxfId="1231" priority="214"/>
  </conditionalFormatting>
  <conditionalFormatting sqref="F34">
    <cfRule type="duplicateValues" dxfId="1230" priority="213"/>
  </conditionalFormatting>
  <conditionalFormatting sqref="F35">
    <cfRule type="duplicateValues" dxfId="1229" priority="43"/>
    <cfRule type="duplicateValues" dxfId="1228" priority="40"/>
    <cfRule type="duplicateValues" dxfId="1227" priority="41"/>
    <cfRule type="duplicateValues" dxfId="1226" priority="42"/>
  </conditionalFormatting>
  <conditionalFormatting sqref="F36">
    <cfRule type="duplicateValues" dxfId="1225" priority="39"/>
    <cfRule type="duplicateValues" dxfId="1224" priority="38"/>
    <cfRule type="duplicateValues" dxfId="1223" priority="37"/>
    <cfRule type="duplicateValues" dxfId="1222" priority="36"/>
  </conditionalFormatting>
  <conditionalFormatting sqref="F37">
    <cfRule type="duplicateValues" dxfId="1221" priority="35"/>
    <cfRule type="duplicateValues" dxfId="1220" priority="34"/>
    <cfRule type="duplicateValues" dxfId="1219" priority="33"/>
    <cfRule type="duplicateValues" dxfId="1218" priority="32"/>
  </conditionalFormatting>
  <conditionalFormatting sqref="F38">
    <cfRule type="duplicateValues" dxfId="1217" priority="31"/>
    <cfRule type="duplicateValues" dxfId="1216" priority="30"/>
    <cfRule type="duplicateValues" dxfId="1215" priority="29"/>
    <cfRule type="duplicateValues" dxfId="1214" priority="28"/>
  </conditionalFormatting>
  <conditionalFormatting sqref="F39">
    <cfRule type="duplicateValues" dxfId="1213" priority="27"/>
    <cfRule type="duplicateValues" dxfId="1212" priority="26"/>
    <cfRule type="duplicateValues" dxfId="1211" priority="25"/>
    <cfRule type="duplicateValues" dxfId="1210" priority="24"/>
  </conditionalFormatting>
  <conditionalFormatting sqref="F40">
    <cfRule type="duplicateValues" dxfId="1209" priority="21"/>
    <cfRule type="duplicateValues" dxfId="1208" priority="23"/>
    <cfRule type="duplicateValues" dxfId="1207" priority="22"/>
    <cfRule type="duplicateValues" dxfId="1206" priority="20"/>
  </conditionalFormatting>
  <conditionalFormatting sqref="F41:F43 F46 F49:F65312">
    <cfRule type="duplicateValues" dxfId="1205" priority="2540" stopIfTrue="1"/>
    <cfRule type="duplicateValues" dxfId="1204" priority="2538" stopIfTrue="1"/>
    <cfRule type="duplicateValues" dxfId="1203" priority="2539" stopIfTrue="1"/>
  </conditionalFormatting>
  <conditionalFormatting sqref="F44">
    <cfRule type="duplicateValues" dxfId="1202" priority="15"/>
    <cfRule type="duplicateValues" dxfId="1201" priority="14"/>
    <cfRule type="duplicateValues" dxfId="1200" priority="13"/>
    <cfRule type="duplicateValues" dxfId="1199" priority="17"/>
    <cfRule type="duplicateValues" dxfId="1198" priority="16"/>
  </conditionalFormatting>
  <conditionalFormatting sqref="F45">
    <cfRule type="duplicateValues" dxfId="1197" priority="12"/>
    <cfRule type="duplicateValues" dxfId="1196" priority="11"/>
    <cfRule type="duplicateValues" dxfId="1195" priority="10"/>
    <cfRule type="duplicateValues" dxfId="1194" priority="9"/>
    <cfRule type="duplicateValues" dxfId="1193" priority="8"/>
  </conditionalFormatting>
  <conditionalFormatting sqref="F47">
    <cfRule type="duplicateValues" dxfId="1192" priority="5"/>
    <cfRule type="duplicateValues" dxfId="1191" priority="4"/>
    <cfRule type="duplicateValues" dxfId="1190" priority="3"/>
    <cfRule type="duplicateValues" dxfId="1189" priority="2"/>
    <cfRule type="duplicateValues" dxfId="1188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0"/>
  <sheetViews>
    <sheetView zoomScaleNormal="100" workbookViewId="0">
      <pane ySplit="1" topLeftCell="A2" activePane="bottomLeft" state="frozen"/>
      <selection pane="bottomLeft" activeCell="I8" sqref="I8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3" style="23" customWidth="1"/>
    <col min="7" max="8" width="11.109375" style="6" customWidth="1"/>
    <col min="9" max="9" width="10.5546875" style="57" customWidth="1"/>
    <col min="10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554687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55.2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RANK(N2,$N$2:N32)</f>
        <v>1</v>
      </c>
      <c r="B2" s="2" t="s">
        <v>14</v>
      </c>
      <c r="C2" s="16" t="s">
        <v>19</v>
      </c>
      <c r="D2" s="2">
        <v>2012</v>
      </c>
      <c r="E2" s="3" t="s">
        <v>9</v>
      </c>
      <c r="F2" s="17" t="s">
        <v>110</v>
      </c>
      <c r="G2" s="37">
        <v>360</v>
      </c>
      <c r="H2" s="54">
        <v>360</v>
      </c>
      <c r="I2" s="49">
        <v>660</v>
      </c>
      <c r="J2" s="28"/>
      <c r="K2" s="28"/>
      <c r="L2" s="28"/>
      <c r="M2" s="28"/>
      <c r="N2" s="27" cm="1">
        <f t="array" ref="N2">IF(O2&lt;4,SUM(G2:M2),SUM(LARGE(G2:M2,{1;2;3;4})))</f>
        <v>1380</v>
      </c>
      <c r="O2" s="2">
        <f>COUNT(G2:M2)</f>
        <v>3</v>
      </c>
    </row>
    <row r="3" spans="1:15" x14ac:dyDescent="0.3">
      <c r="A3" s="47">
        <f>RANK(N3,$N$2:N33)</f>
        <v>2</v>
      </c>
      <c r="B3" s="4" t="s">
        <v>14</v>
      </c>
      <c r="C3" s="15" t="s">
        <v>4</v>
      </c>
      <c r="D3" s="4">
        <v>2013</v>
      </c>
      <c r="E3" s="7" t="s">
        <v>9</v>
      </c>
      <c r="F3" s="15" t="s">
        <v>94</v>
      </c>
      <c r="G3" s="25">
        <v>240</v>
      </c>
      <c r="H3" s="61">
        <v>120</v>
      </c>
      <c r="I3" s="61">
        <v>240</v>
      </c>
      <c r="J3" s="2"/>
      <c r="K3" s="2"/>
      <c r="L3" s="2"/>
      <c r="M3" s="2"/>
      <c r="N3" s="27" cm="1">
        <f t="array" ref="N3">IF(O3&lt;4,SUM(G3:M3),SUM(LARGE(G3:M3,{1;2;3;4})))</f>
        <v>600</v>
      </c>
      <c r="O3" s="2">
        <f>COUNT(G3:M3)</f>
        <v>3</v>
      </c>
    </row>
    <row r="4" spans="1:15" x14ac:dyDescent="0.3">
      <c r="A4" s="47">
        <f>RANK(N4,$N$2:N34)</f>
        <v>3</v>
      </c>
      <c r="B4" s="2" t="s">
        <v>14</v>
      </c>
      <c r="C4" s="16" t="s">
        <v>4</v>
      </c>
      <c r="D4" s="2">
        <v>2012</v>
      </c>
      <c r="E4" s="2" t="s">
        <v>9</v>
      </c>
      <c r="F4" s="17" t="s">
        <v>122</v>
      </c>
      <c r="G4" s="25">
        <v>120</v>
      </c>
      <c r="H4" s="61">
        <v>180</v>
      </c>
      <c r="I4" s="61">
        <v>120</v>
      </c>
      <c r="J4" s="28"/>
      <c r="K4" s="28"/>
      <c r="L4" s="28"/>
      <c r="M4" s="28"/>
      <c r="N4" s="27" cm="1">
        <f t="array" ref="N4">IF(O4&lt;4,SUM(G4:M4),SUM(LARGE(G4:M4,{1;2;3;4})))</f>
        <v>420</v>
      </c>
      <c r="O4" s="2">
        <f>COUNT(G4:M4)</f>
        <v>3</v>
      </c>
    </row>
    <row r="5" spans="1:15" x14ac:dyDescent="0.3">
      <c r="A5" s="47">
        <f>RANK(N5,$N$2:N35)</f>
        <v>3</v>
      </c>
      <c r="B5" s="7" t="s">
        <v>14</v>
      </c>
      <c r="C5" s="17" t="s">
        <v>76</v>
      </c>
      <c r="D5" s="7">
        <v>2014</v>
      </c>
      <c r="E5" s="7" t="s">
        <v>8</v>
      </c>
      <c r="F5" s="17" t="s">
        <v>93</v>
      </c>
      <c r="G5" s="25">
        <v>180</v>
      </c>
      <c r="H5" s="61">
        <v>240</v>
      </c>
      <c r="I5" s="35"/>
      <c r="J5" s="2"/>
      <c r="K5" s="2"/>
      <c r="L5" s="2"/>
      <c r="M5" s="2"/>
      <c r="N5" s="27" cm="1">
        <f t="array" ref="N5">IF(O5&lt;4,SUM(G5:M5),SUM(LARGE(G5:M5,{1;2;3;4})))</f>
        <v>420</v>
      </c>
      <c r="O5" s="2">
        <f>COUNT(G5:M5)</f>
        <v>2</v>
      </c>
    </row>
    <row r="6" spans="1:15" x14ac:dyDescent="0.3">
      <c r="A6" s="47">
        <f>RANK(N6,$N$2:N36)</f>
        <v>5</v>
      </c>
      <c r="B6" s="2" t="s">
        <v>14</v>
      </c>
      <c r="C6" s="16" t="s">
        <v>12</v>
      </c>
      <c r="D6" s="2">
        <v>2012</v>
      </c>
      <c r="E6" s="3" t="s">
        <v>9</v>
      </c>
      <c r="F6" s="17" t="s">
        <v>113</v>
      </c>
      <c r="G6" s="72">
        <v>72</v>
      </c>
      <c r="H6" s="61">
        <v>120</v>
      </c>
      <c r="I6" s="61">
        <v>80</v>
      </c>
      <c r="J6" s="28"/>
      <c r="K6" s="28"/>
      <c r="L6" s="28"/>
      <c r="M6" s="28"/>
      <c r="N6" s="27" cm="1">
        <f t="array" ref="N6">IF(O6&lt;4,SUM(G6:M6),SUM(LARGE(G6:M6,{1;2;3;4})))</f>
        <v>272</v>
      </c>
      <c r="O6" s="2">
        <f>COUNT(G6:M6)</f>
        <v>3</v>
      </c>
    </row>
    <row r="7" spans="1:15" x14ac:dyDescent="0.3">
      <c r="A7" s="47">
        <f>RANK(N7,$N$2:N37)</f>
        <v>6</v>
      </c>
      <c r="B7" s="7" t="s">
        <v>14</v>
      </c>
      <c r="C7" s="17" t="s">
        <v>12</v>
      </c>
      <c r="D7" s="7">
        <v>2013</v>
      </c>
      <c r="E7" s="7" t="s">
        <v>9</v>
      </c>
      <c r="F7" s="17" t="s">
        <v>96</v>
      </c>
      <c r="G7" s="25">
        <v>72</v>
      </c>
      <c r="H7" s="61">
        <v>72</v>
      </c>
      <c r="I7" s="61">
        <v>72</v>
      </c>
      <c r="J7" s="2"/>
      <c r="K7" s="2"/>
      <c r="L7" s="2"/>
      <c r="M7" s="2"/>
      <c r="N7" s="27" cm="1">
        <f t="array" ref="N7">IF(O7&lt;4,SUM(G7:M7),SUM(LARGE(G7:M7,{1;2;3;4})))</f>
        <v>216</v>
      </c>
      <c r="O7" s="2">
        <f>COUNT(G7:M7)</f>
        <v>3</v>
      </c>
    </row>
    <row r="8" spans="1:15" x14ac:dyDescent="0.3">
      <c r="A8" s="47">
        <f>RANK(N8,$N$2:N38)</f>
        <v>7</v>
      </c>
      <c r="B8" s="4" t="s">
        <v>14</v>
      </c>
      <c r="C8" s="16" t="s">
        <v>4</v>
      </c>
      <c r="D8" s="4">
        <v>2012</v>
      </c>
      <c r="E8" s="2" t="s">
        <v>9</v>
      </c>
      <c r="F8" s="17" t="s">
        <v>123</v>
      </c>
      <c r="G8" s="25">
        <v>80</v>
      </c>
      <c r="H8" s="61">
        <v>60</v>
      </c>
      <c r="I8" s="61">
        <v>72</v>
      </c>
      <c r="J8" s="28"/>
      <c r="K8" s="28"/>
      <c r="L8" s="28"/>
      <c r="M8" s="28"/>
      <c r="N8" s="27" cm="1">
        <f t="array" ref="N8">IF(O8&lt;4,SUM(G8:M8),SUM(LARGE(G8:M8,{1;2;3;4})))</f>
        <v>212</v>
      </c>
      <c r="O8" s="2">
        <f>COUNT(G8:M8)</f>
        <v>3</v>
      </c>
    </row>
    <row r="9" spans="1:15" x14ac:dyDescent="0.3">
      <c r="A9" s="47">
        <f>RANK(N9,$N$2:N39)</f>
        <v>8</v>
      </c>
      <c r="B9" s="2" t="s">
        <v>14</v>
      </c>
      <c r="C9" s="16" t="s">
        <v>4</v>
      </c>
      <c r="D9" s="4">
        <v>2012</v>
      </c>
      <c r="E9" s="3" t="s">
        <v>9</v>
      </c>
      <c r="F9" s="17" t="s">
        <v>121</v>
      </c>
      <c r="G9" s="36">
        <v>120</v>
      </c>
      <c r="H9" s="61">
        <v>72</v>
      </c>
      <c r="I9" s="61"/>
      <c r="J9" s="28"/>
      <c r="K9" s="28"/>
      <c r="L9" s="28"/>
      <c r="M9" s="28"/>
      <c r="N9" s="27" cm="1">
        <f t="array" ref="N9">IF(O9&lt;4,SUM(G9:M9),SUM(LARGE(G9:M9,{1;2;3;4})))</f>
        <v>192</v>
      </c>
      <c r="O9" s="2">
        <f>COUNT(G9:M9)</f>
        <v>2</v>
      </c>
    </row>
    <row r="10" spans="1:15" x14ac:dyDescent="0.3">
      <c r="A10" s="47">
        <f>RANK(N10,$N$2:N40)</f>
        <v>9</v>
      </c>
      <c r="B10" s="4" t="s">
        <v>14</v>
      </c>
      <c r="C10" s="15" t="s">
        <v>76</v>
      </c>
      <c r="D10" s="2">
        <v>2012</v>
      </c>
      <c r="E10" s="3" t="s">
        <v>9</v>
      </c>
      <c r="F10" s="15" t="s">
        <v>125</v>
      </c>
      <c r="G10" s="25">
        <v>60</v>
      </c>
      <c r="H10" s="61">
        <v>60</v>
      </c>
      <c r="I10" s="61">
        <v>60</v>
      </c>
      <c r="J10" s="28"/>
      <c r="K10" s="28"/>
      <c r="L10" s="28"/>
      <c r="M10" s="28"/>
      <c r="N10" s="27" cm="1">
        <f t="array" ref="N10">IF(O10&lt;4,SUM(G10:M10),SUM(LARGE(G10:M10,{1;2;3;4})))</f>
        <v>180</v>
      </c>
      <c r="O10" s="2">
        <f>COUNT(G10:M10)</f>
        <v>3</v>
      </c>
    </row>
    <row r="11" spans="1:15" x14ac:dyDescent="0.3">
      <c r="A11" s="47">
        <f>RANK(N11,$N$2:N41)</f>
        <v>10</v>
      </c>
      <c r="B11" s="2" t="s">
        <v>14</v>
      </c>
      <c r="C11" s="16" t="s">
        <v>4</v>
      </c>
      <c r="D11" s="2">
        <v>2012</v>
      </c>
      <c r="E11" s="3" t="s">
        <v>9</v>
      </c>
      <c r="F11" s="17" t="s">
        <v>120</v>
      </c>
      <c r="G11" s="72">
        <v>60</v>
      </c>
      <c r="H11" s="61">
        <v>44</v>
      </c>
      <c r="I11" s="61">
        <v>60</v>
      </c>
      <c r="J11" s="28"/>
      <c r="K11" s="28"/>
      <c r="L11" s="28"/>
      <c r="M11" s="28"/>
      <c r="N11" s="27" cm="1">
        <f t="array" ref="N11">IF(O11&lt;4,SUM(G11:M11),SUM(LARGE(G11:M11,{1;2;3;4})))</f>
        <v>164</v>
      </c>
      <c r="O11" s="2">
        <f>COUNT(G11:M11)</f>
        <v>3</v>
      </c>
    </row>
    <row r="12" spans="1:15" x14ac:dyDescent="0.3">
      <c r="A12" s="47">
        <f>RANK(N12,$N$2:N42)</f>
        <v>11</v>
      </c>
      <c r="B12" s="7" t="s">
        <v>14</v>
      </c>
      <c r="C12" s="17" t="s">
        <v>4</v>
      </c>
      <c r="D12" s="7">
        <v>2012</v>
      </c>
      <c r="E12" s="7" t="s">
        <v>9</v>
      </c>
      <c r="F12" s="17" t="s">
        <v>186</v>
      </c>
      <c r="G12" s="25">
        <v>72</v>
      </c>
      <c r="H12" s="61">
        <v>80</v>
      </c>
      <c r="I12" s="35"/>
      <c r="J12" s="28"/>
      <c r="K12" s="28"/>
      <c r="L12" s="28"/>
      <c r="M12" s="28"/>
      <c r="N12" s="27" cm="1">
        <f t="array" ref="N12">IF(O12&lt;4,SUM(G12:M12),SUM(LARGE(G12:M12,{1;2;3;4})))</f>
        <v>152</v>
      </c>
      <c r="O12" s="2">
        <f>COUNT(G12:M12)</f>
        <v>2</v>
      </c>
    </row>
    <row r="13" spans="1:15" x14ac:dyDescent="0.3">
      <c r="A13" s="47">
        <f>RANK(N13,$N$2:N43)</f>
        <v>12</v>
      </c>
      <c r="B13" s="7" t="s">
        <v>14</v>
      </c>
      <c r="C13" s="17" t="s">
        <v>12</v>
      </c>
      <c r="D13" s="7">
        <v>2013</v>
      </c>
      <c r="E13" s="3" t="s">
        <v>9</v>
      </c>
      <c r="F13" s="17" t="s">
        <v>199</v>
      </c>
      <c r="G13" s="72">
        <v>60</v>
      </c>
      <c r="H13" s="61">
        <v>44</v>
      </c>
      <c r="I13" s="61">
        <v>46.5</v>
      </c>
      <c r="J13" s="2"/>
      <c r="K13" s="2"/>
      <c r="L13" s="2"/>
      <c r="M13" s="2"/>
      <c r="N13" s="27" cm="1">
        <f t="array" ref="N13">IF(O13&lt;4,SUM(G13:M13),SUM(LARGE(G13:M13,{1;2;3;4})))</f>
        <v>150.5</v>
      </c>
      <c r="O13" s="2">
        <f>COUNT(G13:M13)</f>
        <v>3</v>
      </c>
    </row>
    <row r="14" spans="1:15" x14ac:dyDescent="0.3">
      <c r="A14" s="47">
        <f>RANK(N14,$N$2:N44)</f>
        <v>13</v>
      </c>
      <c r="B14" s="2" t="s">
        <v>14</v>
      </c>
      <c r="C14" s="16" t="s">
        <v>76</v>
      </c>
      <c r="D14" s="2">
        <v>2012</v>
      </c>
      <c r="E14" s="2" t="s">
        <v>9</v>
      </c>
      <c r="F14" s="17" t="s">
        <v>310</v>
      </c>
      <c r="G14" s="7"/>
      <c r="H14" s="61">
        <v>60</v>
      </c>
      <c r="I14" s="61">
        <v>72</v>
      </c>
      <c r="J14" s="7"/>
      <c r="K14" s="7"/>
      <c r="L14" s="7"/>
      <c r="M14" s="2"/>
      <c r="N14" s="27" cm="1">
        <f t="array" ref="N14">IF(O14&lt;4,SUM(G14:M14),SUM(LARGE(G14:M14,{1;2;3;4})))</f>
        <v>132</v>
      </c>
      <c r="O14" s="2">
        <f>COUNT(G14:M14)</f>
        <v>2</v>
      </c>
    </row>
    <row r="15" spans="1:15" x14ac:dyDescent="0.3">
      <c r="A15" s="47">
        <f>RANK(N15,$N$2:N45)</f>
        <v>13</v>
      </c>
      <c r="B15" s="2" t="s">
        <v>14</v>
      </c>
      <c r="C15" s="16" t="s">
        <v>76</v>
      </c>
      <c r="D15" s="2">
        <v>2012</v>
      </c>
      <c r="E15" s="2" t="s">
        <v>9</v>
      </c>
      <c r="F15" s="17" t="s">
        <v>309</v>
      </c>
      <c r="G15" s="7"/>
      <c r="H15" s="61">
        <v>72</v>
      </c>
      <c r="I15" s="61">
        <v>60</v>
      </c>
      <c r="J15" s="7"/>
      <c r="K15" s="7"/>
      <c r="L15" s="7"/>
      <c r="M15" s="2"/>
      <c r="N15" s="27" cm="1">
        <f t="array" ref="N15">IF(O15&lt;4,SUM(G15:M15),SUM(LARGE(G15:M15,{1;2;3;4})))</f>
        <v>132</v>
      </c>
      <c r="O15" s="2">
        <f>COUNT(G15:M15)</f>
        <v>2</v>
      </c>
    </row>
    <row r="16" spans="1:15" x14ac:dyDescent="0.3">
      <c r="A16" s="47">
        <f>RANK(N16,$N$2:N46)</f>
        <v>15</v>
      </c>
      <c r="B16" s="7" t="s">
        <v>14</v>
      </c>
      <c r="C16" s="16" t="s">
        <v>19</v>
      </c>
      <c r="D16" s="2">
        <v>2012</v>
      </c>
      <c r="E16" s="3" t="s">
        <v>9</v>
      </c>
      <c r="F16" s="30" t="s">
        <v>211</v>
      </c>
      <c r="G16" s="36">
        <v>40</v>
      </c>
      <c r="H16" s="61">
        <v>40</v>
      </c>
      <c r="I16" s="61">
        <v>46.5</v>
      </c>
      <c r="J16" s="28"/>
      <c r="K16" s="28"/>
      <c r="L16" s="28"/>
      <c r="M16" s="28"/>
      <c r="N16" s="27" cm="1">
        <f t="array" ref="N16">IF(O16&lt;4,SUM(G16:M16),SUM(LARGE(G16:M16,{1;2;3;4})))</f>
        <v>126.5</v>
      </c>
      <c r="O16" s="2">
        <f>COUNT(G16:M16)</f>
        <v>3</v>
      </c>
    </row>
    <row r="17" spans="1:15" x14ac:dyDescent="0.3">
      <c r="A17" s="47">
        <f>RANK(N17,$N$2:N47)</f>
        <v>16</v>
      </c>
      <c r="B17" s="2" t="s">
        <v>14</v>
      </c>
      <c r="C17" s="16" t="s">
        <v>6</v>
      </c>
      <c r="D17" s="2">
        <v>2012</v>
      </c>
      <c r="E17" s="3" t="s">
        <v>9</v>
      </c>
      <c r="F17" s="30" t="s">
        <v>250</v>
      </c>
      <c r="G17" s="25">
        <v>40</v>
      </c>
      <c r="H17" s="61">
        <v>40</v>
      </c>
      <c r="I17" s="61">
        <v>40</v>
      </c>
      <c r="J17" s="7"/>
      <c r="K17" s="7"/>
      <c r="L17" s="7"/>
      <c r="M17" s="2"/>
      <c r="N17" s="27" cm="1">
        <f t="array" ref="N17">IF(O17&lt;4,SUM(G17:M17),SUM(LARGE(G17:M17,{1;2;3;4})))</f>
        <v>120</v>
      </c>
      <c r="O17" s="2">
        <f>COUNT(G17:M17)</f>
        <v>3</v>
      </c>
    </row>
    <row r="18" spans="1:15" x14ac:dyDescent="0.3">
      <c r="A18" s="47">
        <f>RANK(N18,$N$2:N48)</f>
        <v>16</v>
      </c>
      <c r="B18" s="7" t="s">
        <v>14</v>
      </c>
      <c r="C18" s="17" t="s">
        <v>55</v>
      </c>
      <c r="D18" s="7">
        <v>2012</v>
      </c>
      <c r="E18" s="7" t="s">
        <v>9</v>
      </c>
      <c r="F18" s="30" t="s">
        <v>247</v>
      </c>
      <c r="G18" s="25">
        <v>40</v>
      </c>
      <c r="H18" s="61">
        <v>40</v>
      </c>
      <c r="I18" s="61">
        <v>40</v>
      </c>
      <c r="J18" s="7"/>
      <c r="K18" s="7"/>
      <c r="L18" s="7"/>
      <c r="M18" s="2"/>
      <c r="N18" s="27" cm="1">
        <f t="array" ref="N18">IF(O18&lt;4,SUM(G18:M18),SUM(LARGE(G18:M18,{1;2;3;4})))</f>
        <v>120</v>
      </c>
      <c r="O18" s="2">
        <f>COUNT(G18:M18)</f>
        <v>3</v>
      </c>
    </row>
    <row r="19" spans="1:15" x14ac:dyDescent="0.3">
      <c r="A19" s="47">
        <f>RANK(N19,$N$2:N49)</f>
        <v>16</v>
      </c>
      <c r="B19" s="4" t="s">
        <v>14</v>
      </c>
      <c r="C19" s="16" t="s">
        <v>19</v>
      </c>
      <c r="D19" s="2">
        <v>2012</v>
      </c>
      <c r="E19" s="2" t="s">
        <v>9</v>
      </c>
      <c r="F19" s="30" t="s">
        <v>212</v>
      </c>
      <c r="G19" s="36">
        <v>40</v>
      </c>
      <c r="H19" s="61">
        <v>40</v>
      </c>
      <c r="I19" s="61">
        <v>40</v>
      </c>
      <c r="J19" s="2"/>
      <c r="K19" s="2"/>
      <c r="L19" s="2"/>
      <c r="M19" s="2"/>
      <c r="N19" s="27" cm="1">
        <f t="array" ref="N19">IF(O19&lt;4,SUM(G19:M19),SUM(LARGE(G19:M19,{1;2;3;4})))</f>
        <v>120</v>
      </c>
      <c r="O19" s="2">
        <f>COUNT(G19:M19)</f>
        <v>3</v>
      </c>
    </row>
    <row r="20" spans="1:15" x14ac:dyDescent="0.3">
      <c r="A20" s="47">
        <f>RANK(N20,$N$2:N50)</f>
        <v>19</v>
      </c>
      <c r="B20" s="2" t="s">
        <v>14</v>
      </c>
      <c r="C20" s="16" t="s">
        <v>4</v>
      </c>
      <c r="D20" s="2">
        <v>2013</v>
      </c>
      <c r="E20" s="2" t="s">
        <v>9</v>
      </c>
      <c r="F20" s="17" t="s">
        <v>174</v>
      </c>
      <c r="G20" s="25">
        <v>72</v>
      </c>
      <c r="H20" s="61">
        <v>44</v>
      </c>
      <c r="I20" s="61"/>
      <c r="J20" s="2"/>
      <c r="K20" s="2"/>
      <c r="L20" s="2"/>
      <c r="M20" s="2"/>
      <c r="N20" s="27" cm="1">
        <f t="array" ref="N20">IF(O20&lt;4,SUM(G20:M20),SUM(LARGE(G20:M20,{1;2;3;4})))</f>
        <v>116</v>
      </c>
      <c r="O20" s="2">
        <f>COUNT(G20:M20)</f>
        <v>2</v>
      </c>
    </row>
    <row r="21" spans="1:15" x14ac:dyDescent="0.3">
      <c r="A21" s="47">
        <f>RANK(N21,$N$2:N51)</f>
        <v>19</v>
      </c>
      <c r="B21" s="2" t="s">
        <v>14</v>
      </c>
      <c r="C21" s="16" t="s">
        <v>4</v>
      </c>
      <c r="D21" s="2">
        <v>2013</v>
      </c>
      <c r="E21" s="2" t="s">
        <v>9</v>
      </c>
      <c r="F21" s="17" t="s">
        <v>98</v>
      </c>
      <c r="G21" s="25">
        <v>72</v>
      </c>
      <c r="H21" s="61">
        <v>44</v>
      </c>
      <c r="I21" s="35"/>
      <c r="J21" s="2"/>
      <c r="K21" s="2"/>
      <c r="L21" s="2"/>
      <c r="M21" s="2"/>
      <c r="N21" s="27" cm="1">
        <f t="array" ref="N21">IF(O21&lt;4,SUM(G21:M21),SUM(LARGE(G21:M21,{1;2;3;4})))</f>
        <v>116</v>
      </c>
      <c r="O21" s="2">
        <f>COUNT(G21:M21)</f>
        <v>2</v>
      </c>
    </row>
    <row r="22" spans="1:15" x14ac:dyDescent="0.3">
      <c r="A22" s="47">
        <f>RANK(N22,$N$2:N52)</f>
        <v>21</v>
      </c>
      <c r="B22" s="2" t="s">
        <v>14</v>
      </c>
      <c r="C22" s="16" t="s">
        <v>6</v>
      </c>
      <c r="D22" s="4">
        <v>2013</v>
      </c>
      <c r="E22" s="3" t="s">
        <v>9</v>
      </c>
      <c r="F22" s="30" t="s">
        <v>246</v>
      </c>
      <c r="G22" s="72">
        <v>40</v>
      </c>
      <c r="H22" s="61">
        <v>33.5</v>
      </c>
      <c r="I22" s="61">
        <v>40</v>
      </c>
      <c r="J22" s="7"/>
      <c r="K22" s="7"/>
      <c r="L22" s="7"/>
      <c r="M22" s="2"/>
      <c r="N22" s="27" cm="1">
        <f t="array" ref="N22">IF(O22&lt;4,SUM(G22:M22),SUM(LARGE(G22:M22,{1;2;3;4})))</f>
        <v>113.5</v>
      </c>
      <c r="O22" s="2">
        <f>COUNT(G22:M22)</f>
        <v>3</v>
      </c>
    </row>
    <row r="23" spans="1:15" x14ac:dyDescent="0.3">
      <c r="A23" s="47">
        <f>RANK(N23,$N$2:N53)</f>
        <v>22</v>
      </c>
      <c r="B23" s="4" t="s">
        <v>14</v>
      </c>
      <c r="C23" s="16" t="s">
        <v>161</v>
      </c>
      <c r="D23" s="4">
        <v>2013</v>
      </c>
      <c r="E23" s="3" t="s">
        <v>9</v>
      </c>
      <c r="F23" s="17" t="s">
        <v>178</v>
      </c>
      <c r="G23" s="25">
        <v>32</v>
      </c>
      <c r="H23" s="61">
        <v>40</v>
      </c>
      <c r="I23" s="61">
        <v>40</v>
      </c>
      <c r="J23" s="2"/>
      <c r="K23" s="2"/>
      <c r="L23" s="2"/>
      <c r="M23" s="2"/>
      <c r="N23" s="27" cm="1">
        <f t="array" ref="N23">IF(O23&lt;4,SUM(G23:M23),SUM(LARGE(G23:M23,{1;2;3;4})))</f>
        <v>112</v>
      </c>
      <c r="O23" s="2">
        <f>COUNT(G23:M23)</f>
        <v>3</v>
      </c>
    </row>
    <row r="24" spans="1:15" x14ac:dyDescent="0.3">
      <c r="A24" s="47">
        <f>RANK(N24,$N$2:N54)</f>
        <v>23</v>
      </c>
      <c r="B24" s="2" t="s">
        <v>14</v>
      </c>
      <c r="C24" s="16" t="s">
        <v>6</v>
      </c>
      <c r="D24" s="2">
        <v>2012</v>
      </c>
      <c r="E24" s="3" t="s">
        <v>9</v>
      </c>
      <c r="F24" s="17" t="s">
        <v>129</v>
      </c>
      <c r="G24" s="25">
        <v>44</v>
      </c>
      <c r="H24" s="61">
        <v>60</v>
      </c>
      <c r="I24" s="35"/>
      <c r="J24" s="28"/>
      <c r="K24" s="28"/>
      <c r="L24" s="28"/>
      <c r="M24" s="28"/>
      <c r="N24" s="27" cm="1">
        <f t="array" ref="N24">IF(O24&lt;4,SUM(G24:M24),SUM(LARGE(G24:M24,{1;2;3;4})))</f>
        <v>104</v>
      </c>
      <c r="O24" s="2">
        <f>COUNT(G24:M24)</f>
        <v>2</v>
      </c>
    </row>
    <row r="25" spans="1:15" x14ac:dyDescent="0.3">
      <c r="A25" s="47">
        <f>RANK(N25,$N$2:N55)</f>
        <v>24</v>
      </c>
      <c r="B25" s="2" t="s">
        <v>14</v>
      </c>
      <c r="C25" s="16" t="s">
        <v>19</v>
      </c>
      <c r="D25" s="4">
        <v>2012</v>
      </c>
      <c r="E25" s="2" t="s">
        <v>9</v>
      </c>
      <c r="F25" s="17" t="s">
        <v>124</v>
      </c>
      <c r="G25" s="25">
        <v>40</v>
      </c>
      <c r="H25" s="61">
        <v>60</v>
      </c>
      <c r="I25" s="61"/>
      <c r="J25" s="28"/>
      <c r="K25" s="28"/>
      <c r="L25" s="28"/>
      <c r="M25" s="28"/>
      <c r="N25" s="27" cm="1">
        <f t="array" ref="N25">IF(O25&lt;4,SUM(G25:M25),SUM(LARGE(G25:M25,{1;2;3;4})))</f>
        <v>100</v>
      </c>
      <c r="O25" s="2">
        <f>COUNT(G25:M25)</f>
        <v>2</v>
      </c>
    </row>
    <row r="26" spans="1:15" x14ac:dyDescent="0.3">
      <c r="A26" s="47">
        <f>RANK(N26,$N$2:N56)</f>
        <v>25</v>
      </c>
      <c r="B26" s="4" t="s">
        <v>14</v>
      </c>
      <c r="C26" s="15" t="s">
        <v>19</v>
      </c>
      <c r="D26" s="2">
        <v>2013</v>
      </c>
      <c r="E26" s="2" t="s">
        <v>9</v>
      </c>
      <c r="F26" s="15" t="s">
        <v>107</v>
      </c>
      <c r="G26" s="72">
        <v>40</v>
      </c>
      <c r="H26" s="61">
        <v>40</v>
      </c>
      <c r="I26" s="61"/>
      <c r="J26" s="2"/>
      <c r="K26" s="2"/>
      <c r="L26" s="2"/>
      <c r="M26" s="2"/>
      <c r="N26" s="27" cm="1">
        <f t="array" ref="N26">IF(O26&lt;4,SUM(G26:M26),SUM(LARGE(G26:M26,{1;2;3;4})))</f>
        <v>80</v>
      </c>
      <c r="O26" s="2">
        <f>COUNT(G26:M26)</f>
        <v>2</v>
      </c>
    </row>
    <row r="27" spans="1:15" x14ac:dyDescent="0.3">
      <c r="A27" s="47">
        <f>RANK(N27,$N$2:N57)</f>
        <v>25</v>
      </c>
      <c r="B27" s="7" t="s">
        <v>14</v>
      </c>
      <c r="C27" s="16" t="s">
        <v>55</v>
      </c>
      <c r="D27" s="7">
        <v>2012</v>
      </c>
      <c r="E27" s="2" t="s">
        <v>9</v>
      </c>
      <c r="F27" s="30" t="s">
        <v>248</v>
      </c>
      <c r="G27" s="25">
        <v>40</v>
      </c>
      <c r="H27" s="61">
        <v>40</v>
      </c>
      <c r="I27" s="35"/>
      <c r="J27" s="7"/>
      <c r="K27" s="7"/>
      <c r="L27" s="7"/>
      <c r="M27" s="2"/>
      <c r="N27" s="27" cm="1">
        <f t="array" ref="N27">IF(O27&lt;4,SUM(G27:M27),SUM(LARGE(G27:M27,{1;2;3;4})))</f>
        <v>80</v>
      </c>
      <c r="O27" s="2">
        <f>COUNT(G27:M27)</f>
        <v>2</v>
      </c>
    </row>
    <row r="28" spans="1:15" x14ac:dyDescent="0.3">
      <c r="A28" s="47">
        <f>RANK(N28,$N$2:N58)</f>
        <v>25</v>
      </c>
      <c r="B28" s="2" t="s">
        <v>14</v>
      </c>
      <c r="C28" s="18" t="s">
        <v>19</v>
      </c>
      <c r="D28" s="2">
        <v>2013</v>
      </c>
      <c r="E28" s="3" t="s">
        <v>9</v>
      </c>
      <c r="F28" s="15" t="s">
        <v>175</v>
      </c>
      <c r="G28" s="72">
        <v>40</v>
      </c>
      <c r="H28" s="61">
        <v>40</v>
      </c>
      <c r="I28" s="35"/>
      <c r="J28" s="2"/>
      <c r="K28" s="2"/>
      <c r="L28" s="2"/>
      <c r="M28" s="2"/>
      <c r="N28" s="27" cm="1">
        <f t="array" ref="N28">IF(O28&lt;4,SUM(G28:M28),SUM(LARGE(G28:M28,{1;2;3;4})))</f>
        <v>80</v>
      </c>
      <c r="O28" s="2">
        <f>COUNT(G28:M28)</f>
        <v>2</v>
      </c>
    </row>
    <row r="29" spans="1:15" x14ac:dyDescent="0.3">
      <c r="A29" s="47">
        <f>RANK(N29,$N$2:N59)</f>
        <v>28</v>
      </c>
      <c r="B29" s="7" t="s">
        <v>14</v>
      </c>
      <c r="C29" s="17" t="s">
        <v>4</v>
      </c>
      <c r="D29" s="7">
        <v>2013</v>
      </c>
      <c r="E29" s="2" t="s">
        <v>9</v>
      </c>
      <c r="F29" s="30" t="s">
        <v>220</v>
      </c>
      <c r="G29" s="25">
        <v>40</v>
      </c>
      <c r="H29" s="61">
        <v>33.5</v>
      </c>
      <c r="I29" s="35"/>
      <c r="J29" s="2"/>
      <c r="K29" s="2"/>
      <c r="L29" s="2"/>
      <c r="M29" s="2"/>
      <c r="N29" s="27" cm="1">
        <f t="array" ref="N29">IF(O29&lt;4,SUM(G29:M29),SUM(LARGE(G29:M29,{1;2;3;4})))</f>
        <v>73.5</v>
      </c>
      <c r="O29" s="2">
        <f>COUNT(G29:M29)</f>
        <v>2</v>
      </c>
    </row>
    <row r="30" spans="1:15" x14ac:dyDescent="0.3">
      <c r="A30" s="47">
        <f>RANK(N30,$N$2:N60)</f>
        <v>28</v>
      </c>
      <c r="B30" s="2" t="s">
        <v>14</v>
      </c>
      <c r="C30" s="16" t="s">
        <v>6</v>
      </c>
      <c r="D30" s="4">
        <v>2013</v>
      </c>
      <c r="E30" s="3" t="s">
        <v>9</v>
      </c>
      <c r="F30" s="30" t="s">
        <v>249</v>
      </c>
      <c r="G30" s="25">
        <v>40</v>
      </c>
      <c r="H30" s="61">
        <v>33.5</v>
      </c>
      <c r="I30" s="35"/>
      <c r="J30" s="7"/>
      <c r="K30" s="7"/>
      <c r="L30" s="7"/>
      <c r="M30" s="2"/>
      <c r="N30" s="27" cm="1">
        <f t="array" ref="N30">IF(O30&lt;4,SUM(G30:M30),SUM(LARGE(G30:M30,{1;2;3;4})))</f>
        <v>73.5</v>
      </c>
      <c r="O30" s="2">
        <f>COUNT(G30:M30)</f>
        <v>2</v>
      </c>
    </row>
    <row r="31" spans="1:15" x14ac:dyDescent="0.3">
      <c r="A31" s="47">
        <f>RANK(N31,$N$2:N61)</f>
        <v>30</v>
      </c>
      <c r="B31" s="2" t="s">
        <v>14</v>
      </c>
      <c r="C31" s="16" t="s">
        <v>4</v>
      </c>
      <c r="D31" s="2">
        <v>2015</v>
      </c>
      <c r="E31" s="3" t="s">
        <v>8</v>
      </c>
      <c r="F31" s="17" t="s">
        <v>95</v>
      </c>
      <c r="G31" s="43">
        <v>0</v>
      </c>
      <c r="H31" s="61">
        <v>72</v>
      </c>
      <c r="I31" s="61"/>
      <c r="J31" s="7"/>
      <c r="K31" s="7"/>
      <c r="L31" s="7"/>
      <c r="M31" s="2"/>
      <c r="N31" s="27" cm="1">
        <f t="array" ref="N31">IF(O31&lt;4,SUM(G31:M31),SUM(LARGE(G31:M31,{1;2;3;4})))</f>
        <v>72</v>
      </c>
      <c r="O31" s="2">
        <f>COUNT(G31:M31)</f>
        <v>2</v>
      </c>
    </row>
    <row r="32" spans="1:15" x14ac:dyDescent="0.3">
      <c r="A32" s="47">
        <f>RANK(N32,$N$2:N62)</f>
        <v>30</v>
      </c>
      <c r="B32" s="4" t="s">
        <v>14</v>
      </c>
      <c r="C32" s="16" t="s">
        <v>4</v>
      </c>
      <c r="D32" s="4">
        <v>2012</v>
      </c>
      <c r="E32" s="3" t="s">
        <v>9</v>
      </c>
      <c r="F32" s="17" t="s">
        <v>119</v>
      </c>
      <c r="G32" s="7"/>
      <c r="H32" s="61">
        <v>72</v>
      </c>
      <c r="I32" s="35"/>
      <c r="J32" s="7"/>
      <c r="K32" s="7"/>
      <c r="L32" s="7"/>
      <c r="M32" s="2"/>
      <c r="N32" s="27" cm="1">
        <f t="array" ref="N32">IF(O32&lt;4,SUM(G32:M32),SUM(LARGE(G32:M32,{1;2;3;4})))</f>
        <v>72</v>
      </c>
      <c r="O32" s="2">
        <f>COUNT(G32:M32)</f>
        <v>1</v>
      </c>
    </row>
    <row r="33" spans="1:15" x14ac:dyDescent="0.3">
      <c r="A33" s="47">
        <f>RANK(N33,$N$2:N63)</f>
        <v>32</v>
      </c>
      <c r="B33" s="2" t="s">
        <v>14</v>
      </c>
      <c r="C33" s="16" t="s">
        <v>4</v>
      </c>
      <c r="D33" s="2">
        <v>2013</v>
      </c>
      <c r="E33" s="3" t="s">
        <v>9</v>
      </c>
      <c r="F33" s="17" t="s">
        <v>101</v>
      </c>
      <c r="G33" s="36">
        <v>60</v>
      </c>
      <c r="H33" s="2"/>
      <c r="I33" s="61"/>
      <c r="J33" s="2"/>
      <c r="K33" s="2"/>
      <c r="L33" s="2"/>
      <c r="M33" s="2"/>
      <c r="N33" s="27" cm="1">
        <f t="array" ref="N33">IF(O33&lt;4,SUM(G33:M33),SUM(LARGE(G33:M33,{1;2;3;4})))</f>
        <v>60</v>
      </c>
      <c r="O33" s="2">
        <f>COUNT(G33:M33)</f>
        <v>1</v>
      </c>
    </row>
    <row r="34" spans="1:15" x14ac:dyDescent="0.3">
      <c r="A34" s="47">
        <f>RANK(N34,$N$2:N64)</f>
        <v>33</v>
      </c>
      <c r="B34" s="4" t="s">
        <v>14</v>
      </c>
      <c r="C34" s="16" t="s">
        <v>161</v>
      </c>
      <c r="D34" s="4">
        <v>2013</v>
      </c>
      <c r="E34" s="3" t="s">
        <v>9</v>
      </c>
      <c r="F34" s="30" t="s">
        <v>314</v>
      </c>
      <c r="G34" s="7"/>
      <c r="H34" s="61">
        <v>24</v>
      </c>
      <c r="I34" s="61">
        <v>34.5</v>
      </c>
      <c r="J34" s="7"/>
      <c r="K34" s="7"/>
      <c r="L34" s="7"/>
      <c r="M34" s="2"/>
      <c r="N34" s="27" cm="1">
        <f t="array" ref="N34">IF(O34&lt;4,SUM(G34:M34),SUM(LARGE(G34:M34,{1;2;3;4})))</f>
        <v>58.5</v>
      </c>
      <c r="O34" s="2">
        <f>COUNT(G34:M34)</f>
        <v>2</v>
      </c>
    </row>
    <row r="35" spans="1:15" x14ac:dyDescent="0.3">
      <c r="A35" s="47">
        <f>RANK(N35,$N$2:N65)</f>
        <v>34</v>
      </c>
      <c r="B35" s="7" t="s">
        <v>14</v>
      </c>
      <c r="C35" s="17" t="s">
        <v>4</v>
      </c>
      <c r="D35" s="4">
        <v>2013</v>
      </c>
      <c r="E35" s="3" t="s">
        <v>9</v>
      </c>
      <c r="F35" s="30" t="s">
        <v>205</v>
      </c>
      <c r="G35" s="25">
        <v>24</v>
      </c>
      <c r="H35" s="61">
        <v>33.5</v>
      </c>
      <c r="I35" s="35"/>
      <c r="J35" s="2"/>
      <c r="K35" s="2"/>
      <c r="L35" s="2"/>
      <c r="M35" s="2"/>
      <c r="N35" s="27" cm="1">
        <f t="array" ref="N35">IF(O35&lt;4,SUM(G35:M35),SUM(LARGE(G35:M35,{1;2;3;4})))</f>
        <v>57.5</v>
      </c>
      <c r="O35" s="2">
        <f>COUNT(G35:M35)</f>
        <v>2</v>
      </c>
    </row>
    <row r="36" spans="1:15" x14ac:dyDescent="0.3">
      <c r="A36" s="47">
        <f>RANK(N36,$N$2:N66)</f>
        <v>35</v>
      </c>
      <c r="B36" s="2" t="s">
        <v>14</v>
      </c>
      <c r="C36" s="16" t="s">
        <v>115</v>
      </c>
      <c r="D36" s="2">
        <v>2012</v>
      </c>
      <c r="E36" s="2" t="s">
        <v>9</v>
      </c>
      <c r="F36" s="17" t="s">
        <v>116</v>
      </c>
      <c r="G36" s="72">
        <v>44</v>
      </c>
      <c r="H36" s="2"/>
      <c r="I36" s="35"/>
      <c r="J36" s="28"/>
      <c r="K36" s="28"/>
      <c r="L36" s="28"/>
      <c r="M36" s="28"/>
      <c r="N36" s="27" cm="1">
        <f t="array" ref="N36">IF(O36&lt;4,SUM(G36:M36),SUM(LARGE(G36:M36,{1;2;3;4})))</f>
        <v>44</v>
      </c>
      <c r="O36" s="2">
        <f>COUNT(G36:M36)</f>
        <v>1</v>
      </c>
    </row>
    <row r="37" spans="1:15" x14ac:dyDescent="0.3">
      <c r="A37" s="47">
        <f>RANK(N37,$N$2:N67)</f>
        <v>36</v>
      </c>
      <c r="B37" s="4" t="s">
        <v>14</v>
      </c>
      <c r="C37" s="18" t="s">
        <v>76</v>
      </c>
      <c r="D37" s="3">
        <v>2012</v>
      </c>
      <c r="E37" s="3" t="s">
        <v>9</v>
      </c>
      <c r="F37" s="15" t="s">
        <v>355</v>
      </c>
      <c r="G37" s="7"/>
      <c r="H37" s="7"/>
      <c r="I37" s="61">
        <v>40</v>
      </c>
      <c r="J37" s="7"/>
      <c r="K37" s="7"/>
      <c r="L37" s="7"/>
      <c r="M37" s="2"/>
      <c r="N37" s="27" cm="1">
        <f t="array" ref="N37">IF(O37&lt;4,SUM(H37:M37),SUM(LARGE(H37:M37,{1;2;3;4})))</f>
        <v>40</v>
      </c>
      <c r="O37" s="2">
        <f>COUNT(G37:M37)</f>
        <v>1</v>
      </c>
    </row>
    <row r="38" spans="1:15" x14ac:dyDescent="0.3">
      <c r="A38" s="47">
        <f>RANK(N38,$N$2:N68)</f>
        <v>36</v>
      </c>
      <c r="B38" s="4" t="s">
        <v>14</v>
      </c>
      <c r="C38" s="17" t="s">
        <v>4</v>
      </c>
      <c r="D38" s="7">
        <v>2013</v>
      </c>
      <c r="E38" s="3" t="s">
        <v>9</v>
      </c>
      <c r="F38" s="30" t="s">
        <v>356</v>
      </c>
      <c r="G38" s="75"/>
      <c r="H38" s="7"/>
      <c r="I38" s="61">
        <v>40</v>
      </c>
      <c r="J38" s="7"/>
      <c r="K38" s="7"/>
      <c r="L38" s="7"/>
      <c r="M38" s="2"/>
      <c r="N38" s="27" cm="1">
        <f t="array" ref="N38">IF(O38&lt;4,SUM(H38:M38),SUM(LARGE(H38:M38,{1;2;3;4})))</f>
        <v>40</v>
      </c>
      <c r="O38" s="2">
        <f>COUNT(G38:M38)</f>
        <v>1</v>
      </c>
    </row>
    <row r="39" spans="1:15" x14ac:dyDescent="0.3">
      <c r="A39" s="47">
        <f>RANK(N39,$N$2:N69)</f>
        <v>36</v>
      </c>
      <c r="B39" s="4" t="s">
        <v>14</v>
      </c>
      <c r="C39" s="38"/>
      <c r="D39" s="44"/>
      <c r="E39" s="44"/>
      <c r="F39" s="30" t="s">
        <v>357</v>
      </c>
      <c r="G39" s="75"/>
      <c r="H39" s="7"/>
      <c r="I39" s="61">
        <v>40</v>
      </c>
      <c r="J39" s="7"/>
      <c r="K39" s="7"/>
      <c r="L39" s="7"/>
      <c r="M39" s="2"/>
      <c r="N39" s="27" cm="1">
        <f t="array" ref="N39">IF(O39&lt;4,SUM(H39:M39),SUM(LARGE(H39:M39,{1;2;3;4})))</f>
        <v>40</v>
      </c>
      <c r="O39" s="2">
        <f>COUNT(G39:M39)</f>
        <v>1</v>
      </c>
    </row>
    <row r="40" spans="1:15" x14ac:dyDescent="0.3">
      <c r="A40" s="47">
        <f>RANK(N40,$N$2:N70)</f>
        <v>36</v>
      </c>
      <c r="B40" s="7" t="s">
        <v>14</v>
      </c>
      <c r="C40" s="17" t="s">
        <v>4</v>
      </c>
      <c r="D40" s="7">
        <v>2013</v>
      </c>
      <c r="E40" s="52" t="s">
        <v>9</v>
      </c>
      <c r="F40" s="59" t="s">
        <v>311</v>
      </c>
      <c r="G40" s="73"/>
      <c r="H40" s="74">
        <v>40</v>
      </c>
      <c r="I40" s="61"/>
      <c r="J40" s="7"/>
      <c r="K40" s="7"/>
      <c r="L40" s="7"/>
      <c r="M40" s="2"/>
      <c r="N40" s="51" cm="1">
        <f t="array" ref="N40">IF(O40&lt;4,SUM(G40:M40),SUM(LARGE(G40:M40,{1;2;3;4})))</f>
        <v>40</v>
      </c>
      <c r="O40" s="2">
        <f>COUNT(G40:M40)</f>
        <v>1</v>
      </c>
    </row>
    <row r="41" spans="1:15" x14ac:dyDescent="0.3">
      <c r="A41" s="47">
        <f>RANK(N41,$N$2:N71)</f>
        <v>36</v>
      </c>
      <c r="B41" s="2" t="s">
        <v>14</v>
      </c>
      <c r="C41" s="16" t="s">
        <v>4</v>
      </c>
      <c r="D41" s="2">
        <v>2012</v>
      </c>
      <c r="E41" s="3" t="s">
        <v>9</v>
      </c>
      <c r="F41" s="17" t="s">
        <v>127</v>
      </c>
      <c r="G41" s="25">
        <v>40</v>
      </c>
      <c r="H41" s="2"/>
      <c r="I41" s="61"/>
      <c r="J41" s="28"/>
      <c r="K41" s="28"/>
      <c r="L41" s="28"/>
      <c r="M41" s="28"/>
      <c r="N41" s="27" cm="1">
        <f t="array" ref="N41">IF(O41&lt;4,SUM(G41:M41),SUM(LARGE(G41:M41,{1;2;3;4})))</f>
        <v>40</v>
      </c>
      <c r="O41" s="2">
        <f>COUNT(G41:M41)</f>
        <v>1</v>
      </c>
    </row>
    <row r="42" spans="1:15" x14ac:dyDescent="0.3">
      <c r="A42" s="47">
        <f>RANK(N42,$N$2:N72)</f>
        <v>36</v>
      </c>
      <c r="B42" s="7" t="s">
        <v>14</v>
      </c>
      <c r="C42" s="17" t="s">
        <v>55</v>
      </c>
      <c r="D42" s="7">
        <v>2012</v>
      </c>
      <c r="E42" s="7" t="s">
        <v>9</v>
      </c>
      <c r="F42" s="30" t="s">
        <v>312</v>
      </c>
      <c r="G42" s="7"/>
      <c r="H42" s="61">
        <v>40</v>
      </c>
      <c r="I42" s="35"/>
      <c r="J42" s="7"/>
      <c r="K42" s="7"/>
      <c r="L42" s="7"/>
      <c r="M42" s="2"/>
      <c r="N42" s="27" cm="1">
        <f t="array" ref="N42">IF(O42&lt;4,SUM(G42:M42),SUM(LARGE(G42:M42,{1;2;3;4})))</f>
        <v>40</v>
      </c>
      <c r="O42" s="2">
        <f>COUNT(G42:M42)</f>
        <v>1</v>
      </c>
    </row>
    <row r="43" spans="1:15" x14ac:dyDescent="0.3">
      <c r="A43" s="47">
        <f>RANK(N43,$N$2:N73)</f>
        <v>42</v>
      </c>
      <c r="B43" s="4" t="s">
        <v>14</v>
      </c>
      <c r="C43" s="17" t="s">
        <v>4</v>
      </c>
      <c r="D43" s="7">
        <v>2013</v>
      </c>
      <c r="E43" s="3" t="s">
        <v>9</v>
      </c>
      <c r="F43" s="30" t="s">
        <v>358</v>
      </c>
      <c r="G43" s="2"/>
      <c r="H43" s="7"/>
      <c r="I43" s="61">
        <v>34.5</v>
      </c>
      <c r="J43" s="7"/>
      <c r="K43" s="7"/>
      <c r="L43" s="7"/>
      <c r="M43" s="2"/>
      <c r="N43" s="27" cm="1">
        <f t="array" ref="N43">IF(O43&lt;4,SUM(H43:M43),SUM(LARGE(H43:M43,{1;2;3;4})))</f>
        <v>34.5</v>
      </c>
      <c r="O43" s="2">
        <f>COUNT(G43:M43)</f>
        <v>1</v>
      </c>
    </row>
    <row r="44" spans="1:15" x14ac:dyDescent="0.3">
      <c r="A44" s="47">
        <f>RANK(N44,$N$2:N74)</f>
        <v>43</v>
      </c>
      <c r="B44" s="2" t="s">
        <v>14</v>
      </c>
      <c r="C44" s="18" t="s">
        <v>19</v>
      </c>
      <c r="D44" s="4">
        <v>2013</v>
      </c>
      <c r="E44" s="3" t="s">
        <v>9</v>
      </c>
      <c r="F44" s="17" t="s">
        <v>179</v>
      </c>
      <c r="G44" s="25">
        <v>32</v>
      </c>
      <c r="H44" s="2"/>
      <c r="I44" s="61"/>
      <c r="J44" s="2"/>
      <c r="K44" s="2"/>
      <c r="L44" s="2"/>
      <c r="M44" s="2"/>
      <c r="N44" s="27" cm="1">
        <f t="array" ref="N44">IF(O44&lt;4,SUM(G44:M44),SUM(LARGE(G44:M44,{1;2;3;4})))</f>
        <v>32</v>
      </c>
      <c r="O44" s="2">
        <f>COUNT(G44:M44)</f>
        <v>1</v>
      </c>
    </row>
    <row r="45" spans="1:15" x14ac:dyDescent="0.3">
      <c r="A45" s="47">
        <f>RANK(N45,$N$2:N75)</f>
        <v>43</v>
      </c>
      <c r="B45" s="7" t="s">
        <v>14</v>
      </c>
      <c r="C45" s="17" t="s">
        <v>4</v>
      </c>
      <c r="D45" s="7">
        <v>2013</v>
      </c>
      <c r="E45" s="3" t="s">
        <v>9</v>
      </c>
      <c r="F45" s="30" t="s">
        <v>252</v>
      </c>
      <c r="G45" s="25">
        <v>32</v>
      </c>
      <c r="H45" s="2"/>
      <c r="I45" s="35"/>
      <c r="J45" s="7"/>
      <c r="K45" s="7"/>
      <c r="L45" s="7"/>
      <c r="M45" s="2"/>
      <c r="N45" s="27" cm="1">
        <f t="array" ref="N45">IF(O45&lt;4,SUM(G45:M45),SUM(LARGE(G45:M45,{1;2;3;4})))</f>
        <v>32</v>
      </c>
      <c r="O45" s="2">
        <f>COUNT(G45:M45)</f>
        <v>1</v>
      </c>
    </row>
    <row r="46" spans="1:15" x14ac:dyDescent="0.3">
      <c r="A46" s="47">
        <f>RANK(N46,$N$2:N76)</f>
        <v>43</v>
      </c>
      <c r="B46" s="7" t="s">
        <v>14</v>
      </c>
      <c r="C46" s="17" t="s">
        <v>24</v>
      </c>
      <c r="D46" s="7">
        <v>2013</v>
      </c>
      <c r="E46" s="7" t="s">
        <v>9</v>
      </c>
      <c r="F46" s="30" t="s">
        <v>219</v>
      </c>
      <c r="G46" s="25">
        <v>32</v>
      </c>
      <c r="H46" s="2"/>
      <c r="I46" s="35"/>
      <c r="J46" s="2"/>
      <c r="K46" s="2"/>
      <c r="L46" s="2"/>
      <c r="M46" s="2"/>
      <c r="N46" s="27" cm="1">
        <f t="array" ref="N46">IF(O46&lt;4,SUM(G46:M46),SUM(LARGE(G46:M46,{1;2;3;4})))</f>
        <v>32</v>
      </c>
      <c r="O46" s="2">
        <f>COUNT(G46:M46)</f>
        <v>1</v>
      </c>
    </row>
    <row r="47" spans="1:15" x14ac:dyDescent="0.3">
      <c r="A47" s="47">
        <f>RANK(N47,$N$2:N77)</f>
        <v>43</v>
      </c>
      <c r="B47" s="4" t="s">
        <v>14</v>
      </c>
      <c r="C47" s="16" t="s">
        <v>19</v>
      </c>
      <c r="D47" s="2">
        <v>2013</v>
      </c>
      <c r="E47" s="2" t="s">
        <v>9</v>
      </c>
      <c r="F47" s="30" t="s">
        <v>251</v>
      </c>
      <c r="G47" s="25">
        <v>32</v>
      </c>
      <c r="H47" s="2"/>
      <c r="I47" s="35"/>
      <c r="J47" s="7"/>
      <c r="K47" s="7"/>
      <c r="L47" s="7"/>
      <c r="M47" s="2"/>
      <c r="N47" s="27" cm="1">
        <f t="array" ref="N47">IF(O47&lt;4,SUM(G47:M47),SUM(LARGE(G47:M47,{1;2;3;4})))</f>
        <v>32</v>
      </c>
      <c r="O47" s="2">
        <f>COUNT(G47:M47)</f>
        <v>1</v>
      </c>
    </row>
    <row r="48" spans="1:15" x14ac:dyDescent="0.3">
      <c r="A48" s="47">
        <f>RANK(N48,$N$2:N78)</f>
        <v>43</v>
      </c>
      <c r="B48" s="2" t="s">
        <v>14</v>
      </c>
      <c r="C48" s="16" t="s">
        <v>19</v>
      </c>
      <c r="D48" s="2">
        <v>2012</v>
      </c>
      <c r="E48" s="3" t="s">
        <v>9</v>
      </c>
      <c r="F48" s="30" t="s">
        <v>253</v>
      </c>
      <c r="G48" s="25">
        <v>32</v>
      </c>
      <c r="H48" s="2"/>
      <c r="I48" s="35"/>
      <c r="J48" s="7"/>
      <c r="K48" s="7"/>
      <c r="L48" s="7"/>
      <c r="M48" s="2"/>
      <c r="N48" s="27" cm="1">
        <f t="array" ref="N48">IF(O48&lt;4,SUM(G48:M48),SUM(LARGE(G48:M48,{1;2;3;4})))</f>
        <v>32</v>
      </c>
      <c r="O48" s="2">
        <f>COUNT(G48:M48)</f>
        <v>1</v>
      </c>
    </row>
    <row r="49" spans="1:15" x14ac:dyDescent="0.3">
      <c r="A49" s="47">
        <f>RANK(N49,$N$2:N79)</f>
        <v>48</v>
      </c>
      <c r="B49" s="4" t="s">
        <v>14</v>
      </c>
      <c r="C49" s="16" t="s">
        <v>19</v>
      </c>
      <c r="D49" s="2">
        <v>2014</v>
      </c>
      <c r="E49" s="3" t="s">
        <v>8</v>
      </c>
      <c r="F49" s="17" t="s">
        <v>176</v>
      </c>
      <c r="G49" s="7"/>
      <c r="H49" s="7"/>
      <c r="I49" s="43">
        <v>0</v>
      </c>
      <c r="J49" s="7"/>
      <c r="K49" s="7"/>
      <c r="L49" s="7"/>
      <c r="M49" s="2"/>
      <c r="N49" s="27" cm="1">
        <f t="array" ref="N49">IF(O49&lt;4,SUM(H49:M49),SUM(LARGE(H49:M49,{1;2;3;4})))</f>
        <v>0</v>
      </c>
      <c r="O49" s="2">
        <f>COUNT(G49:M49)</f>
        <v>1</v>
      </c>
    </row>
    <row r="50" spans="1:15" x14ac:dyDescent="0.3">
      <c r="A50" s="47">
        <f>RANK(N50,$N$2:N80)</f>
        <v>48</v>
      </c>
      <c r="B50" s="4" t="s">
        <v>14</v>
      </c>
      <c r="C50" s="16" t="s">
        <v>161</v>
      </c>
      <c r="D50" s="7">
        <v>2011</v>
      </c>
      <c r="E50" s="60" t="s">
        <v>10</v>
      </c>
      <c r="F50" s="30" t="s">
        <v>313</v>
      </c>
      <c r="G50" s="7"/>
      <c r="H50" s="62">
        <v>0</v>
      </c>
      <c r="I50" s="61"/>
      <c r="J50" s="7"/>
      <c r="K50" s="7"/>
      <c r="L50" s="7"/>
      <c r="M50" s="2"/>
      <c r="N50" s="27" cm="1">
        <f t="array" ref="N50">IF(O50&lt;4,SUM(G50:M50),SUM(LARGE(G50:M50,{1;2;3;4})))</f>
        <v>0</v>
      </c>
      <c r="O50" s="2">
        <f>COUNT(G50:M50)</f>
        <v>1</v>
      </c>
    </row>
  </sheetData>
  <autoFilter ref="A1:O1" xr:uid="{00000000-0001-0000-0700-000000000000}">
    <sortState xmlns:xlrd2="http://schemas.microsoft.com/office/spreadsheetml/2017/richdata2" ref="A2:O50">
      <sortCondition descending="1" ref="N1"/>
    </sortState>
  </autoFilter>
  <sortState xmlns:xlrd2="http://schemas.microsoft.com/office/spreadsheetml/2017/richdata2" ref="A2:O31">
    <sortCondition ref="A1:A31"/>
  </sortState>
  <conditionalFormatting sqref="F1">
    <cfRule type="duplicateValues" dxfId="1187" priority="176" stopIfTrue="1"/>
    <cfRule type="duplicateValues" dxfId="1186" priority="175" stopIfTrue="1"/>
    <cfRule type="duplicateValues" dxfId="1185" priority="174" stopIfTrue="1"/>
  </conditionalFormatting>
  <conditionalFormatting sqref="F7">
    <cfRule type="duplicateValues" dxfId="1184" priority="123" stopIfTrue="1"/>
    <cfRule type="duplicateValues" dxfId="1183" priority="122" stopIfTrue="1"/>
    <cfRule type="duplicateValues" dxfId="1182" priority="121" stopIfTrue="1"/>
  </conditionalFormatting>
  <conditionalFormatting sqref="F8">
    <cfRule type="duplicateValues" dxfId="1181" priority="75"/>
  </conditionalFormatting>
  <conditionalFormatting sqref="F9:F12 F2:F6 F14">
    <cfRule type="duplicateValues" dxfId="1180" priority="179" stopIfTrue="1"/>
    <cfRule type="duplicateValues" dxfId="1179" priority="178" stopIfTrue="1"/>
    <cfRule type="duplicateValues" dxfId="1178" priority="177" stopIfTrue="1"/>
  </conditionalFormatting>
  <conditionalFormatting sqref="F13">
    <cfRule type="duplicateValues" dxfId="1177" priority="74"/>
  </conditionalFormatting>
  <conditionalFormatting sqref="F16">
    <cfRule type="duplicateValues" dxfId="1176" priority="73"/>
  </conditionalFormatting>
  <conditionalFormatting sqref="F17">
    <cfRule type="duplicateValues" dxfId="1175" priority="72"/>
  </conditionalFormatting>
  <conditionalFormatting sqref="F20">
    <cfRule type="duplicateValues" dxfId="1174" priority="71"/>
  </conditionalFormatting>
  <conditionalFormatting sqref="F21:F29 F15 F18:F19">
    <cfRule type="duplicateValues" dxfId="1173" priority="604"/>
  </conditionalFormatting>
  <conditionalFormatting sqref="F22">
    <cfRule type="duplicateValues" dxfId="1172" priority="183" stopIfTrue="1"/>
    <cfRule type="duplicateValues" dxfId="1171" priority="182" stopIfTrue="1"/>
    <cfRule type="duplicateValues" dxfId="1170" priority="181" stopIfTrue="1"/>
  </conditionalFormatting>
  <conditionalFormatting sqref="F23:F29 F15 F18:F19 F21">
    <cfRule type="duplicateValues" dxfId="1169" priority="609" stopIfTrue="1"/>
    <cfRule type="duplicateValues" dxfId="1168" priority="608" stopIfTrue="1"/>
    <cfRule type="duplicateValues" dxfId="1167" priority="607" stopIfTrue="1"/>
  </conditionalFormatting>
  <conditionalFormatting sqref="F30:F31">
    <cfRule type="duplicateValues" dxfId="1166" priority="1053"/>
  </conditionalFormatting>
  <conditionalFormatting sqref="F32">
    <cfRule type="duplicateValues" dxfId="1165" priority="39"/>
    <cfRule type="duplicateValues" dxfId="1164" priority="38"/>
  </conditionalFormatting>
  <conditionalFormatting sqref="F33">
    <cfRule type="duplicateValues" dxfId="1163" priority="60"/>
  </conditionalFormatting>
  <conditionalFormatting sqref="F33:F37">
    <cfRule type="duplicateValues" dxfId="1162" priority="1372"/>
    <cfRule type="duplicateValues" dxfId="1161" priority="1371"/>
  </conditionalFormatting>
  <conditionalFormatting sqref="F34">
    <cfRule type="duplicateValues" dxfId="1160" priority="59"/>
  </conditionalFormatting>
  <conditionalFormatting sqref="F35">
    <cfRule type="duplicateValues" dxfId="1159" priority="58"/>
  </conditionalFormatting>
  <conditionalFormatting sqref="F36">
    <cfRule type="duplicateValues" dxfId="1158" priority="57"/>
  </conditionalFormatting>
  <conditionalFormatting sqref="F37">
    <cfRule type="duplicateValues" dxfId="1157" priority="56"/>
  </conditionalFormatting>
  <conditionalFormatting sqref="F38">
    <cfRule type="duplicateValues" dxfId="1156" priority="32"/>
    <cfRule type="duplicateValues" dxfId="1155" priority="31"/>
    <cfRule type="duplicateValues" dxfId="1154" priority="30"/>
    <cfRule type="duplicateValues" dxfId="1153" priority="29"/>
  </conditionalFormatting>
  <conditionalFormatting sqref="F39">
    <cfRule type="duplicateValues" dxfId="1152" priority="28"/>
    <cfRule type="duplicateValues" dxfId="1151" priority="25"/>
    <cfRule type="duplicateValues" dxfId="1150" priority="26"/>
    <cfRule type="duplicateValues" dxfId="1149" priority="27"/>
  </conditionalFormatting>
  <conditionalFormatting sqref="F40">
    <cfRule type="duplicateValues" dxfId="1148" priority="21"/>
    <cfRule type="duplicateValues" dxfId="1147" priority="22"/>
    <cfRule type="duplicateValues" dxfId="1146" priority="23"/>
    <cfRule type="duplicateValues" dxfId="1145" priority="24"/>
  </conditionalFormatting>
  <conditionalFormatting sqref="F41">
    <cfRule type="duplicateValues" dxfId="1144" priority="17"/>
    <cfRule type="duplicateValues" dxfId="1143" priority="18"/>
    <cfRule type="duplicateValues" dxfId="1142" priority="19"/>
    <cfRule type="duplicateValues" dxfId="1141" priority="20"/>
  </conditionalFormatting>
  <conditionalFormatting sqref="F42:F44 F1:F31 F48:F1048576">
    <cfRule type="duplicateValues" dxfId="1140" priority="1376"/>
  </conditionalFormatting>
  <conditionalFormatting sqref="F42:F44 F1:F37 F48:F1048576">
    <cfRule type="duplicateValues" dxfId="1139" priority="33"/>
  </conditionalFormatting>
  <conditionalFormatting sqref="F42:F44 F48:F65245">
    <cfRule type="duplicateValues" dxfId="1138" priority="2633" stopIfTrue="1"/>
    <cfRule type="duplicateValues" dxfId="1137" priority="2631" stopIfTrue="1"/>
    <cfRule type="duplicateValues" dxfId="1136" priority="2632" stopIfTrue="1"/>
  </conditionalFormatting>
  <conditionalFormatting sqref="F42:F44 F48:F1048576">
    <cfRule type="duplicateValues" dxfId="1135" priority="1379"/>
  </conditionalFormatting>
  <conditionalFormatting sqref="F45">
    <cfRule type="duplicateValues" dxfId="1134" priority="14"/>
    <cfRule type="duplicateValues" dxfId="1133" priority="13"/>
    <cfRule type="duplicateValues" dxfId="1132" priority="11"/>
    <cfRule type="duplicateValues" dxfId="1131" priority="12"/>
    <cfRule type="duplicateValues" dxfId="1130" priority="15"/>
  </conditionalFormatting>
  <conditionalFormatting sqref="F46">
    <cfRule type="duplicateValues" dxfId="1129" priority="6"/>
    <cfRule type="duplicateValues" dxfId="1128" priority="9"/>
    <cfRule type="duplicateValues" dxfId="1127" priority="10"/>
    <cfRule type="duplicateValues" dxfId="1126" priority="8"/>
    <cfRule type="duplicateValues" dxfId="1125" priority="7"/>
  </conditionalFormatting>
  <conditionalFormatting sqref="F47">
    <cfRule type="duplicateValues" dxfId="1124" priority="5"/>
    <cfRule type="duplicateValues" dxfId="1123" priority="4"/>
    <cfRule type="duplicateValues" dxfId="1122" priority="3"/>
    <cfRule type="duplicateValues" dxfId="1121" priority="2"/>
    <cfRule type="duplicateValues" dxfId="1120" priority="1"/>
  </conditionalFormatting>
  <conditionalFormatting sqref="F48:F1048576 F1:F44">
    <cfRule type="duplicateValues" dxfId="1119" priority="1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4"/>
  <sheetViews>
    <sheetView zoomScaleNormal="100" workbookViewId="0">
      <pane ySplit="1" topLeftCell="A2" activePane="bottomLeft" state="frozen"/>
      <selection pane="bottomLeft" activeCell="I13" sqref="I13"/>
    </sheetView>
  </sheetViews>
  <sheetFormatPr defaultColWidth="9.109375" defaultRowHeight="13.8" outlineLevelCol="1" x14ac:dyDescent="0.3"/>
  <cols>
    <col min="1" max="1" width="6.88671875" style="26" customWidth="1"/>
    <col min="2" max="2" width="6.88671875" style="5" customWidth="1"/>
    <col min="3" max="3" width="16" style="19" customWidth="1"/>
    <col min="4" max="4" width="9.109375" style="1" customWidth="1"/>
    <col min="5" max="5" width="7" style="1" customWidth="1"/>
    <col min="6" max="6" width="21.5546875" style="23" customWidth="1"/>
    <col min="7" max="8" width="11.21875" style="6" customWidth="1"/>
    <col min="9" max="9" width="10.5546875" style="6" customWidth="1"/>
    <col min="10" max="11" width="10.5546875" style="6" hidden="1" customWidth="1" outlineLevel="1"/>
    <col min="12" max="12" width="10.5546875" style="6" hidden="1" customWidth="1" outlineLevel="1" collapsed="1"/>
    <col min="13" max="13" width="10.5546875" style="1" hidden="1" customWidth="1" outlineLevel="1"/>
    <col min="14" max="14" width="8.33203125" style="5" customWidth="1" collapsed="1"/>
    <col min="15" max="15" width="8.44140625" style="1" customWidth="1"/>
    <col min="16" max="18" width="9.109375" style="1"/>
    <col min="19" max="19" width="4.6640625" style="1" bestFit="1" customWidth="1"/>
    <col min="20" max="20" width="18.5546875" style="1" bestFit="1" customWidth="1"/>
    <col min="21" max="16384" width="9.109375" style="1"/>
  </cols>
  <sheetData>
    <row r="1" spans="1:15" s="19" customFormat="1" ht="41.4" customHeight="1" x14ac:dyDescent="0.3">
      <c r="A1" s="14" t="s">
        <v>0</v>
      </c>
      <c r="B1" s="14" t="s">
        <v>13</v>
      </c>
      <c r="C1" s="14" t="s">
        <v>3</v>
      </c>
      <c r="D1" s="14" t="s">
        <v>15</v>
      </c>
      <c r="E1" s="14" t="s">
        <v>1</v>
      </c>
      <c r="F1" s="20" t="s">
        <v>2</v>
      </c>
      <c r="G1" s="34" t="s">
        <v>328</v>
      </c>
      <c r="H1" s="67" t="s">
        <v>327</v>
      </c>
      <c r="I1" s="34" t="s">
        <v>338</v>
      </c>
      <c r="J1" s="34" t="s">
        <v>223</v>
      </c>
      <c r="K1" s="34" t="s">
        <v>224</v>
      </c>
      <c r="L1" s="34" t="s">
        <v>222</v>
      </c>
      <c r="M1" s="34" t="s">
        <v>225</v>
      </c>
      <c r="N1" s="31" t="s">
        <v>331</v>
      </c>
      <c r="O1" s="45" t="s">
        <v>17</v>
      </c>
    </row>
    <row r="2" spans="1:15" x14ac:dyDescent="0.3">
      <c r="A2" s="47">
        <f>RANK(N2,$N$2:N21)</f>
        <v>1</v>
      </c>
      <c r="B2" s="2" t="s">
        <v>14</v>
      </c>
      <c r="C2" s="18" t="s">
        <v>76</v>
      </c>
      <c r="D2" s="3">
        <v>2014</v>
      </c>
      <c r="E2" s="3" t="s">
        <v>8</v>
      </c>
      <c r="F2" s="15" t="s">
        <v>93</v>
      </c>
      <c r="G2" s="37">
        <v>180</v>
      </c>
      <c r="H2" s="63">
        <v>240</v>
      </c>
      <c r="I2" s="28"/>
      <c r="J2" s="28"/>
      <c r="K2" s="28"/>
      <c r="L2" s="28"/>
      <c r="M2" s="28"/>
      <c r="N2" s="27" cm="1">
        <f t="array" ref="N2">IF(O2&lt;4,SUM(G2:M2),SUM(LARGE(G2:M2,{1;2;3;4})))</f>
        <v>420</v>
      </c>
      <c r="O2" s="2">
        <f>COUNT(G2:M2)</f>
        <v>2</v>
      </c>
    </row>
    <row r="3" spans="1:15" x14ac:dyDescent="0.3">
      <c r="A3" s="47">
        <f>RANK(N3,$N$2:N22)</f>
        <v>2</v>
      </c>
      <c r="B3" s="7" t="s">
        <v>14</v>
      </c>
      <c r="C3" s="17" t="s">
        <v>45</v>
      </c>
      <c r="D3" s="7">
        <v>2014</v>
      </c>
      <c r="E3" s="3" t="s">
        <v>8</v>
      </c>
      <c r="F3" s="17" t="s">
        <v>102</v>
      </c>
      <c r="G3" s="36">
        <v>80</v>
      </c>
      <c r="H3" s="28">
        <v>80</v>
      </c>
      <c r="I3" s="28">
        <v>60</v>
      </c>
      <c r="J3" s="28"/>
      <c r="K3" s="28"/>
      <c r="L3" s="28"/>
      <c r="M3" s="28"/>
      <c r="N3" s="27" cm="1">
        <f t="array" ref="N3">IF(O3&lt;4,SUM(G3:M3),SUM(LARGE(G3:M3,{1;2;3;4})))</f>
        <v>220</v>
      </c>
      <c r="O3" s="2">
        <f t="shared" ref="O3:O34" si="0">COUNT(G3:M3)</f>
        <v>3</v>
      </c>
    </row>
    <row r="4" spans="1:15" x14ac:dyDescent="0.3">
      <c r="A4" s="47">
        <f>RANK(N4,$N$2:N23)</f>
        <v>3</v>
      </c>
      <c r="B4" s="2" t="s">
        <v>14</v>
      </c>
      <c r="C4" s="16" t="s">
        <v>4</v>
      </c>
      <c r="D4" s="2">
        <v>2015</v>
      </c>
      <c r="E4" s="3" t="s">
        <v>8</v>
      </c>
      <c r="F4" s="17" t="s">
        <v>95</v>
      </c>
      <c r="G4" s="43">
        <v>0</v>
      </c>
      <c r="H4" s="63">
        <v>72</v>
      </c>
      <c r="I4" s="28">
        <v>80</v>
      </c>
      <c r="J4" s="28"/>
      <c r="K4" s="28"/>
      <c r="L4" s="28"/>
      <c r="M4" s="28"/>
      <c r="N4" s="27" cm="1">
        <f t="array" ref="N4">IF(O4&lt;4,SUM(G4:M4),SUM(LARGE(G4:M4,{1;2;3;4})))</f>
        <v>152</v>
      </c>
      <c r="O4" s="2">
        <f t="shared" si="0"/>
        <v>3</v>
      </c>
    </row>
    <row r="5" spans="1:15" x14ac:dyDescent="0.3">
      <c r="A5" s="47">
        <f>RANK(N5,$N$2:N24)</f>
        <v>4</v>
      </c>
      <c r="B5" s="2" t="s">
        <v>14</v>
      </c>
      <c r="C5" s="16" t="s">
        <v>4</v>
      </c>
      <c r="D5" s="2">
        <v>2014</v>
      </c>
      <c r="E5" s="3" t="s">
        <v>8</v>
      </c>
      <c r="F5" s="17" t="s">
        <v>97</v>
      </c>
      <c r="G5" s="36">
        <v>40</v>
      </c>
      <c r="H5" s="28">
        <v>40</v>
      </c>
      <c r="I5" s="28">
        <v>40</v>
      </c>
      <c r="J5" s="28"/>
      <c r="K5" s="28"/>
      <c r="L5" s="28"/>
      <c r="M5" s="28"/>
      <c r="N5" s="27" cm="1">
        <f t="array" ref="N5">IF(O5&lt;4,SUM(G5:M5),SUM(LARGE(G5:M5,{1;2;3;4})))</f>
        <v>120</v>
      </c>
      <c r="O5" s="2">
        <f t="shared" si="0"/>
        <v>3</v>
      </c>
    </row>
    <row r="6" spans="1:15" x14ac:dyDescent="0.3">
      <c r="A6" s="47">
        <f>RANK(N6,$N$2:N25)</f>
        <v>4</v>
      </c>
      <c r="B6" s="7" t="s">
        <v>14</v>
      </c>
      <c r="C6" s="17" t="s">
        <v>19</v>
      </c>
      <c r="D6" s="7">
        <v>2014</v>
      </c>
      <c r="E6" s="7" t="s">
        <v>8</v>
      </c>
      <c r="F6" s="17" t="s">
        <v>176</v>
      </c>
      <c r="G6" s="25">
        <v>60</v>
      </c>
      <c r="H6" s="28">
        <v>60</v>
      </c>
      <c r="I6" s="43">
        <v>0</v>
      </c>
      <c r="J6" s="28"/>
      <c r="K6" s="28"/>
      <c r="L6" s="28"/>
      <c r="M6" s="28"/>
      <c r="N6" s="27" cm="1">
        <f t="array" ref="N6">IF(O6&lt;4,SUM(G6:M6),SUM(LARGE(G6:M6,{1;2;3;4})))</f>
        <v>120</v>
      </c>
      <c r="O6" s="2">
        <f t="shared" si="0"/>
        <v>3</v>
      </c>
    </row>
    <row r="7" spans="1:15" x14ac:dyDescent="0.3">
      <c r="A7" s="47">
        <f>RANK(N7,$N$2:N26)</f>
        <v>6</v>
      </c>
      <c r="B7" s="2" t="s">
        <v>14</v>
      </c>
      <c r="C7" s="16" t="s">
        <v>4</v>
      </c>
      <c r="D7" s="2">
        <v>2014</v>
      </c>
      <c r="E7" s="3" t="s">
        <v>8</v>
      </c>
      <c r="F7" s="17" t="s">
        <v>99</v>
      </c>
      <c r="G7" s="36">
        <v>40</v>
      </c>
      <c r="H7" s="28">
        <v>33.5</v>
      </c>
      <c r="I7" s="28">
        <v>33.5</v>
      </c>
      <c r="J7" s="28"/>
      <c r="K7" s="28"/>
      <c r="L7" s="28"/>
      <c r="M7" s="28"/>
      <c r="N7" s="27" cm="1">
        <f t="array" ref="N7">IF(O7&lt;4,SUM(G7:M7),SUM(LARGE(G7:M7,{1;2;3;4})))</f>
        <v>107</v>
      </c>
      <c r="O7" s="2">
        <f t="shared" si="0"/>
        <v>3</v>
      </c>
    </row>
    <row r="8" spans="1:15" x14ac:dyDescent="0.3">
      <c r="A8" s="47">
        <f>RANK(N8,$N$2:N27)</f>
        <v>7</v>
      </c>
      <c r="B8" s="2" t="s">
        <v>14</v>
      </c>
      <c r="C8" s="18" t="s">
        <v>76</v>
      </c>
      <c r="D8" s="2">
        <v>2015</v>
      </c>
      <c r="E8" s="3" t="s">
        <v>8</v>
      </c>
      <c r="F8" s="15" t="s">
        <v>92</v>
      </c>
      <c r="G8" s="25">
        <v>20</v>
      </c>
      <c r="H8" s="28">
        <v>33.5</v>
      </c>
      <c r="I8" s="28">
        <v>33.5</v>
      </c>
      <c r="J8" s="28"/>
      <c r="K8" s="28"/>
      <c r="L8" s="28"/>
      <c r="M8" s="28"/>
      <c r="N8" s="27" cm="1">
        <f t="array" ref="N8">IF(O8&lt;4,SUM(G8:M8),SUM(LARGE(G8:M8,{1;2;3;4})))</f>
        <v>87</v>
      </c>
      <c r="O8" s="2">
        <f t="shared" si="0"/>
        <v>3</v>
      </c>
    </row>
    <row r="9" spans="1:15" x14ac:dyDescent="0.3">
      <c r="A9" s="47">
        <f>RANK(N9,$N$2:N28)</f>
        <v>8</v>
      </c>
      <c r="B9" s="2" t="s">
        <v>14</v>
      </c>
      <c r="C9" s="16" t="s">
        <v>76</v>
      </c>
      <c r="D9" s="2">
        <v>2014</v>
      </c>
      <c r="E9" s="3" t="s">
        <v>8</v>
      </c>
      <c r="F9" s="17" t="s">
        <v>108</v>
      </c>
      <c r="G9" s="25">
        <v>30</v>
      </c>
      <c r="H9" s="28">
        <v>33.5</v>
      </c>
      <c r="I9" s="28">
        <v>20</v>
      </c>
      <c r="J9" s="28"/>
      <c r="K9" s="28"/>
      <c r="L9" s="28"/>
      <c r="M9" s="28"/>
      <c r="N9" s="27" cm="1">
        <f t="array" ref="N9">IF(O9&lt;4,SUM(G9:M9),SUM(LARGE(G9:M9,{1;2;3;4})))</f>
        <v>83.5</v>
      </c>
      <c r="O9" s="2">
        <f t="shared" si="0"/>
        <v>3</v>
      </c>
    </row>
    <row r="10" spans="1:15" x14ac:dyDescent="0.3">
      <c r="A10" s="47">
        <f>RANK(N10,$N$2:N29)</f>
        <v>9</v>
      </c>
      <c r="B10" s="2" t="s">
        <v>14</v>
      </c>
      <c r="C10" s="16" t="s">
        <v>76</v>
      </c>
      <c r="D10" s="2">
        <v>2014</v>
      </c>
      <c r="E10" s="3" t="s">
        <v>8</v>
      </c>
      <c r="F10" s="17" t="s">
        <v>106</v>
      </c>
      <c r="G10" s="25">
        <v>30</v>
      </c>
      <c r="H10" s="28">
        <v>26.5</v>
      </c>
      <c r="I10" s="28">
        <v>26.5</v>
      </c>
      <c r="J10" s="28"/>
      <c r="K10" s="28"/>
      <c r="L10" s="28"/>
      <c r="M10" s="28"/>
      <c r="N10" s="27" cm="1">
        <f t="array" ref="N10">IF(O10&lt;4,SUM(G10:M10),SUM(LARGE(G10:M10,{1;2;3;4})))</f>
        <v>83</v>
      </c>
      <c r="O10" s="2">
        <f t="shared" si="0"/>
        <v>3</v>
      </c>
    </row>
    <row r="11" spans="1:15" x14ac:dyDescent="0.3">
      <c r="A11" s="47">
        <f>RANK(N11,$N$2:N30)</f>
        <v>10</v>
      </c>
      <c r="B11" s="3" t="s">
        <v>14</v>
      </c>
      <c r="C11" s="15" t="s">
        <v>104</v>
      </c>
      <c r="D11" s="4">
        <v>2014</v>
      </c>
      <c r="E11" s="3" t="s">
        <v>8</v>
      </c>
      <c r="F11" s="15" t="s">
        <v>109</v>
      </c>
      <c r="G11" s="36">
        <v>20</v>
      </c>
      <c r="H11" s="28">
        <v>20</v>
      </c>
      <c r="I11" s="28">
        <v>26.5</v>
      </c>
      <c r="J11" s="28"/>
      <c r="K11" s="28"/>
      <c r="L11" s="28"/>
      <c r="M11" s="28"/>
      <c r="N11" s="27" cm="1">
        <f t="array" ref="N11">IF(O11&lt;4,SUM(G11:M11),SUM(LARGE(G11:M11,{1;2;3;4})))</f>
        <v>66.5</v>
      </c>
      <c r="O11" s="2">
        <f t="shared" si="0"/>
        <v>3</v>
      </c>
    </row>
    <row r="12" spans="1:15" x14ac:dyDescent="0.3">
      <c r="A12" s="47">
        <f>RANK(N12,$N$2:N31)</f>
        <v>10</v>
      </c>
      <c r="B12" s="2" t="s">
        <v>14</v>
      </c>
      <c r="C12" s="16" t="s">
        <v>12</v>
      </c>
      <c r="D12" s="2">
        <v>2015</v>
      </c>
      <c r="E12" s="3" t="s">
        <v>8</v>
      </c>
      <c r="F12" s="17" t="s">
        <v>91</v>
      </c>
      <c r="G12" s="25">
        <v>20</v>
      </c>
      <c r="H12" s="28">
        <v>26.5</v>
      </c>
      <c r="I12" s="28">
        <v>20</v>
      </c>
      <c r="J12" s="28"/>
      <c r="K12" s="28"/>
      <c r="L12" s="28"/>
      <c r="M12" s="28"/>
      <c r="N12" s="27" cm="1">
        <f t="array" ref="N12">IF(O12&lt;4,SUM(G12:M12),SUM(LARGE(G12:M12,{1;2;3;4})))</f>
        <v>66.5</v>
      </c>
      <c r="O12" s="2">
        <f t="shared" si="0"/>
        <v>3</v>
      </c>
    </row>
    <row r="13" spans="1:15" x14ac:dyDescent="0.3">
      <c r="A13" s="47">
        <f>RANK(N13,$N$2:N32)</f>
        <v>12</v>
      </c>
      <c r="B13" s="2" t="s">
        <v>14</v>
      </c>
      <c r="C13" s="16" t="s">
        <v>55</v>
      </c>
      <c r="D13" s="2">
        <v>2014</v>
      </c>
      <c r="E13" s="3" t="s">
        <v>8</v>
      </c>
      <c r="F13" s="17" t="s">
        <v>100</v>
      </c>
      <c r="G13" s="36">
        <v>30</v>
      </c>
      <c r="H13" s="28"/>
      <c r="I13" s="28">
        <v>33.5</v>
      </c>
      <c r="J13" s="28"/>
      <c r="K13" s="28"/>
      <c r="L13" s="28"/>
      <c r="M13" s="28"/>
      <c r="N13" s="27" cm="1">
        <f t="array" ref="N13">IF(O13&lt;4,SUM(G13:M13),SUM(LARGE(G13:M13,{1;2;3;4})))</f>
        <v>63.5</v>
      </c>
      <c r="O13" s="2">
        <f t="shared" si="0"/>
        <v>2</v>
      </c>
    </row>
    <row r="14" spans="1:15" x14ac:dyDescent="0.3">
      <c r="A14" s="47">
        <f>RANK(N14,$N$2:N33)</f>
        <v>13</v>
      </c>
      <c r="B14" s="2" t="s">
        <v>14</v>
      </c>
      <c r="C14" s="16" t="s">
        <v>19</v>
      </c>
      <c r="D14" s="2">
        <v>2015</v>
      </c>
      <c r="E14" s="3" t="s">
        <v>8</v>
      </c>
      <c r="F14" s="17" t="s">
        <v>170</v>
      </c>
      <c r="G14" s="25">
        <v>20</v>
      </c>
      <c r="H14" s="28">
        <v>20</v>
      </c>
      <c r="I14" s="28">
        <v>20</v>
      </c>
      <c r="J14" s="28"/>
      <c r="K14" s="28"/>
      <c r="L14" s="28"/>
      <c r="M14" s="28"/>
      <c r="N14" s="27" cm="1">
        <f t="array" ref="N14">IF(O14&lt;4,SUM(G14:M14),SUM(LARGE(G14:M14,{1;2;3;4})))</f>
        <v>60</v>
      </c>
      <c r="O14" s="2">
        <f t="shared" si="0"/>
        <v>3</v>
      </c>
    </row>
    <row r="15" spans="1:15" x14ac:dyDescent="0.3">
      <c r="A15" s="47">
        <f>RANK(N15,$N$2:N34)</f>
        <v>14</v>
      </c>
      <c r="B15" s="4" t="s">
        <v>14</v>
      </c>
      <c r="C15" s="15" t="s">
        <v>6</v>
      </c>
      <c r="D15" s="4">
        <v>2014</v>
      </c>
      <c r="E15" s="3" t="s">
        <v>8</v>
      </c>
      <c r="F15" s="15" t="s">
        <v>103</v>
      </c>
      <c r="G15" s="25">
        <v>17.5</v>
      </c>
      <c r="H15" s="28">
        <v>20</v>
      </c>
      <c r="I15" s="28">
        <v>20</v>
      </c>
      <c r="J15" s="28"/>
      <c r="K15" s="28"/>
      <c r="L15" s="28"/>
      <c r="M15" s="28"/>
      <c r="N15" s="27" cm="1">
        <f t="array" ref="N15">IF(O15&lt;4,SUM(G15:M15),SUM(LARGE(G15:M15,{1;2;3;4})))</f>
        <v>57.5</v>
      </c>
      <c r="O15" s="2">
        <f t="shared" si="0"/>
        <v>3</v>
      </c>
    </row>
    <row r="16" spans="1:15" x14ac:dyDescent="0.3">
      <c r="A16" s="47">
        <f>RANK(N16,$N$2:N35)</f>
        <v>15</v>
      </c>
      <c r="B16" s="2" t="s">
        <v>14</v>
      </c>
      <c r="C16" s="16" t="s">
        <v>6</v>
      </c>
      <c r="D16" s="2">
        <v>2014</v>
      </c>
      <c r="E16" s="3" t="s">
        <v>8</v>
      </c>
      <c r="F16" s="30" t="s">
        <v>256</v>
      </c>
      <c r="G16" s="25">
        <v>16</v>
      </c>
      <c r="H16" s="28">
        <v>20</v>
      </c>
      <c r="I16" s="28">
        <v>20</v>
      </c>
      <c r="J16" s="7"/>
      <c r="K16" s="7"/>
      <c r="L16" s="7"/>
      <c r="M16" s="2"/>
      <c r="N16" s="27" cm="1">
        <f t="array" ref="N16">IF(O16&lt;4,SUM(G16:M16),SUM(LARGE(G16:M16,{1;2;3;4})))</f>
        <v>56</v>
      </c>
      <c r="O16" s="2">
        <f t="shared" si="0"/>
        <v>3</v>
      </c>
    </row>
    <row r="17" spans="1:15" x14ac:dyDescent="0.3">
      <c r="A17" s="47">
        <f>RANK(N17,$N$2:N36)</f>
        <v>16</v>
      </c>
      <c r="B17" s="2" t="s">
        <v>14</v>
      </c>
      <c r="C17" s="17" t="s">
        <v>4</v>
      </c>
      <c r="D17" s="7">
        <v>2015</v>
      </c>
      <c r="E17" s="3" t="s">
        <v>8</v>
      </c>
      <c r="F17" s="15" t="s">
        <v>173</v>
      </c>
      <c r="G17" s="25">
        <v>16</v>
      </c>
      <c r="H17" s="28">
        <v>17.3</v>
      </c>
      <c r="I17" s="28">
        <v>20</v>
      </c>
      <c r="J17" s="28"/>
      <c r="K17" s="28"/>
      <c r="L17" s="28"/>
      <c r="M17" s="28"/>
      <c r="N17" s="27" cm="1">
        <f t="array" ref="N17">IF(O17&lt;4,SUM(G17:M17),SUM(LARGE(G17:M17,{1;2;3;4})))</f>
        <v>53.3</v>
      </c>
      <c r="O17" s="2">
        <f t="shared" si="0"/>
        <v>3</v>
      </c>
    </row>
    <row r="18" spans="1:15" x14ac:dyDescent="0.3">
      <c r="A18" s="47">
        <f>RANK(N18,$N$2:N37)</f>
        <v>17</v>
      </c>
      <c r="B18" s="2" t="s">
        <v>14</v>
      </c>
      <c r="C18" s="16" t="s">
        <v>4</v>
      </c>
      <c r="D18" s="2">
        <v>2014</v>
      </c>
      <c r="E18" s="3" t="s">
        <v>8</v>
      </c>
      <c r="F18" s="17" t="s">
        <v>177</v>
      </c>
      <c r="G18" s="25">
        <v>16</v>
      </c>
      <c r="H18" s="28">
        <v>16</v>
      </c>
      <c r="I18" s="28">
        <v>20</v>
      </c>
      <c r="J18" s="28"/>
      <c r="K18" s="28"/>
      <c r="L18" s="28"/>
      <c r="M18" s="28"/>
      <c r="N18" s="27" cm="1">
        <f t="array" ref="N18">IF(O18&lt;4,SUM(G18:M18),SUM(LARGE(G18:M18,{1;2;3;4})))</f>
        <v>52</v>
      </c>
      <c r="O18" s="2">
        <f t="shared" si="0"/>
        <v>3</v>
      </c>
    </row>
    <row r="19" spans="1:15" x14ac:dyDescent="0.3">
      <c r="A19" s="47">
        <f>RANK(N19,$N$2:N38)</f>
        <v>18</v>
      </c>
      <c r="B19" s="7" t="s">
        <v>14</v>
      </c>
      <c r="C19" s="17" t="s">
        <v>4</v>
      </c>
      <c r="D19" s="7">
        <v>2015</v>
      </c>
      <c r="E19" s="3" t="s">
        <v>8</v>
      </c>
      <c r="F19" s="17" t="s">
        <v>171</v>
      </c>
      <c r="G19" s="25">
        <v>17.5</v>
      </c>
      <c r="H19" s="28">
        <v>17.3</v>
      </c>
      <c r="I19" s="28">
        <v>16</v>
      </c>
      <c r="J19" s="28"/>
      <c r="K19" s="28"/>
      <c r="L19" s="28"/>
      <c r="M19" s="28"/>
      <c r="N19" s="27" cm="1">
        <f t="array" ref="N19">IF(O19&lt;4,SUM(G19:M19),SUM(LARGE(G19:M19,{1;2;3;4})))</f>
        <v>50.8</v>
      </c>
      <c r="O19" s="2">
        <f t="shared" si="0"/>
        <v>3</v>
      </c>
    </row>
    <row r="20" spans="1:15" x14ac:dyDescent="0.3">
      <c r="A20" s="47">
        <f>RANK(N20,$N$2:N39)</f>
        <v>19</v>
      </c>
      <c r="B20" s="2" t="s">
        <v>14</v>
      </c>
      <c r="C20" s="17" t="s">
        <v>4</v>
      </c>
      <c r="D20" s="7">
        <v>2015</v>
      </c>
      <c r="E20" s="2" t="s">
        <v>8</v>
      </c>
      <c r="F20" s="30" t="s">
        <v>207</v>
      </c>
      <c r="G20" s="25">
        <v>17.5</v>
      </c>
      <c r="H20" s="28">
        <v>16</v>
      </c>
      <c r="I20" s="28">
        <v>16</v>
      </c>
      <c r="J20" s="28"/>
      <c r="K20" s="28"/>
      <c r="L20" s="28"/>
      <c r="M20" s="28"/>
      <c r="N20" s="27" cm="1">
        <f t="array" ref="N20">IF(O20&lt;4,SUM(G20:M20),SUM(LARGE(G20:M20,{1;2;3;4})))</f>
        <v>49.5</v>
      </c>
      <c r="O20" s="2">
        <f t="shared" si="0"/>
        <v>3</v>
      </c>
    </row>
    <row r="21" spans="1:15" x14ac:dyDescent="0.3">
      <c r="A21" s="47">
        <f>RANK(N21,$N$2:N40)</f>
        <v>20</v>
      </c>
      <c r="B21" s="2" t="s">
        <v>14</v>
      </c>
      <c r="C21" s="16" t="s">
        <v>76</v>
      </c>
      <c r="D21" s="2">
        <v>2015</v>
      </c>
      <c r="E21" s="3" t="s">
        <v>8</v>
      </c>
      <c r="F21" s="17" t="s">
        <v>90</v>
      </c>
      <c r="G21" s="25">
        <v>20</v>
      </c>
      <c r="H21" s="28">
        <v>20</v>
      </c>
      <c r="I21" s="28"/>
      <c r="J21" s="28"/>
      <c r="K21" s="28"/>
      <c r="L21" s="28"/>
      <c r="M21" s="28"/>
      <c r="N21" s="27" cm="1">
        <f t="array" ref="N21">IF(O21&lt;4,SUM(G21:M21),SUM(LARGE(G21:M21,{1;2;3;4})))</f>
        <v>40</v>
      </c>
      <c r="O21" s="2">
        <f t="shared" si="0"/>
        <v>2</v>
      </c>
    </row>
    <row r="22" spans="1:15" x14ac:dyDescent="0.3">
      <c r="A22" s="47">
        <f>RANK(N22,$N$2:N41)</f>
        <v>21</v>
      </c>
      <c r="B22" s="2" t="s">
        <v>14</v>
      </c>
      <c r="C22" s="16" t="s">
        <v>6</v>
      </c>
      <c r="D22" s="2">
        <v>2014</v>
      </c>
      <c r="E22" s="3" t="s">
        <v>8</v>
      </c>
      <c r="F22" s="30" t="s">
        <v>255</v>
      </c>
      <c r="G22" s="25">
        <v>20</v>
      </c>
      <c r="H22" s="28">
        <v>17.3</v>
      </c>
      <c r="I22" s="28"/>
      <c r="J22" s="7"/>
      <c r="K22" s="7"/>
      <c r="L22" s="7"/>
      <c r="M22" s="2"/>
      <c r="N22" s="27" cm="1">
        <f t="array" ref="N22">IF(O22&lt;4,SUM(G22:M22),SUM(LARGE(G22:M22,{1;2;3;4})))</f>
        <v>37.299999999999997</v>
      </c>
      <c r="O22" s="2">
        <f t="shared" si="0"/>
        <v>2</v>
      </c>
    </row>
    <row r="23" spans="1:15" x14ac:dyDescent="0.3">
      <c r="A23" s="47">
        <f>RANK(N23,$N$2:N42)</f>
        <v>22</v>
      </c>
      <c r="B23" s="2" t="s">
        <v>14</v>
      </c>
      <c r="C23" s="17" t="s">
        <v>4</v>
      </c>
      <c r="D23" s="7">
        <v>2014</v>
      </c>
      <c r="E23" s="2" t="s">
        <v>8</v>
      </c>
      <c r="F23" s="30" t="s">
        <v>204</v>
      </c>
      <c r="G23" s="36">
        <v>16</v>
      </c>
      <c r="H23" s="28">
        <v>20</v>
      </c>
      <c r="I23" s="28"/>
      <c r="J23" s="28"/>
      <c r="K23" s="28"/>
      <c r="L23" s="28"/>
      <c r="M23" s="28"/>
      <c r="N23" s="27" cm="1">
        <f t="array" ref="N23">IF(O23&lt;4,SUM(G23:M23),SUM(LARGE(G23:M23,{1;2;3;4})))</f>
        <v>36</v>
      </c>
      <c r="O23" s="2">
        <f t="shared" si="0"/>
        <v>2</v>
      </c>
    </row>
    <row r="24" spans="1:15" x14ac:dyDescent="0.3">
      <c r="A24" s="47">
        <f>RANK(N24,$N$2:N43)</f>
        <v>23</v>
      </c>
      <c r="B24" s="2" t="s">
        <v>14</v>
      </c>
      <c r="C24" s="17" t="s">
        <v>4</v>
      </c>
      <c r="D24" s="7">
        <v>2014</v>
      </c>
      <c r="E24" s="2" t="s">
        <v>8</v>
      </c>
      <c r="F24" s="30" t="s">
        <v>316</v>
      </c>
      <c r="G24" s="7"/>
      <c r="H24" s="28">
        <v>16</v>
      </c>
      <c r="I24" s="28">
        <v>16</v>
      </c>
      <c r="J24" s="7"/>
      <c r="K24" s="7"/>
      <c r="L24" s="7"/>
      <c r="M24" s="2"/>
      <c r="N24" s="27" cm="1">
        <f t="array" ref="N24">IF(O24&lt;4,SUM(G24:M24),SUM(LARGE(G24:M24,{1;2;3;4})))</f>
        <v>32</v>
      </c>
      <c r="O24" s="2">
        <f t="shared" si="0"/>
        <v>2</v>
      </c>
    </row>
    <row r="25" spans="1:15" x14ac:dyDescent="0.3">
      <c r="A25" s="47">
        <f>RANK(N25,$N$2:N44)</f>
        <v>23</v>
      </c>
      <c r="B25" s="2" t="s">
        <v>14</v>
      </c>
      <c r="C25" s="16" t="s">
        <v>4</v>
      </c>
      <c r="D25" s="7">
        <v>2015</v>
      </c>
      <c r="E25" s="2" t="s">
        <v>8</v>
      </c>
      <c r="F25" s="30" t="s">
        <v>206</v>
      </c>
      <c r="G25" s="36">
        <v>16</v>
      </c>
      <c r="H25" s="28">
        <v>16</v>
      </c>
      <c r="I25" s="28"/>
      <c r="J25" s="28"/>
      <c r="K25" s="28"/>
      <c r="L25" s="28"/>
      <c r="M25" s="28"/>
      <c r="N25" s="27" cm="1">
        <f t="array" ref="N25">IF(O25&lt;4,SUM(G25:M25),SUM(LARGE(G25:M25,{1;2;3;4})))</f>
        <v>32</v>
      </c>
      <c r="O25" s="2">
        <f t="shared" si="0"/>
        <v>2</v>
      </c>
    </row>
    <row r="26" spans="1:15" x14ac:dyDescent="0.3">
      <c r="A26" s="47">
        <f>RANK(N26,$N$2:N45)</f>
        <v>25</v>
      </c>
      <c r="B26" s="4" t="s">
        <v>14</v>
      </c>
      <c r="C26" s="16" t="s">
        <v>6</v>
      </c>
      <c r="D26" s="2">
        <v>2014</v>
      </c>
      <c r="E26" s="3" t="s">
        <v>8</v>
      </c>
      <c r="F26" s="17" t="s">
        <v>105</v>
      </c>
      <c r="G26" s="25">
        <v>30</v>
      </c>
      <c r="H26" s="28"/>
      <c r="I26" s="28"/>
      <c r="J26" s="28"/>
      <c r="K26" s="28"/>
      <c r="L26" s="28"/>
      <c r="M26" s="28"/>
      <c r="N26" s="27" cm="1">
        <f t="array" ref="N26">IF(O26&lt;4,SUM(G26:M26),SUM(LARGE(G26:M26,{1;2;3;4})))</f>
        <v>30</v>
      </c>
      <c r="O26" s="2">
        <f t="shared" si="0"/>
        <v>1</v>
      </c>
    </row>
    <row r="27" spans="1:15" x14ac:dyDescent="0.3">
      <c r="A27" s="47">
        <f>RANK(N27,$N$2:N46)</f>
        <v>26</v>
      </c>
      <c r="B27" s="2" t="s">
        <v>14</v>
      </c>
      <c r="C27" s="16" t="s">
        <v>6</v>
      </c>
      <c r="D27" s="2">
        <v>2014</v>
      </c>
      <c r="E27" s="3" t="s">
        <v>8</v>
      </c>
      <c r="F27" s="50" t="s">
        <v>315</v>
      </c>
      <c r="H27" s="28">
        <v>26.5</v>
      </c>
      <c r="I27" s="28"/>
      <c r="J27" s="7"/>
      <c r="K27" s="7"/>
      <c r="L27" s="7"/>
      <c r="M27" s="2"/>
      <c r="N27" s="51" cm="1">
        <f t="array" ref="N27">IF(O27&lt;4,SUM(G27:M27),SUM(LARGE(G27:M27,{1;2;3;4})))</f>
        <v>26.5</v>
      </c>
      <c r="O27" s="2">
        <f t="shared" si="0"/>
        <v>1</v>
      </c>
    </row>
    <row r="28" spans="1:15" x14ac:dyDescent="0.3">
      <c r="A28" s="47">
        <f>RANK(N28,$N$2:N47)</f>
        <v>26</v>
      </c>
      <c r="B28" s="2" t="s">
        <v>14</v>
      </c>
      <c r="C28" s="18" t="s">
        <v>76</v>
      </c>
      <c r="D28" s="3">
        <v>2016</v>
      </c>
      <c r="E28" s="3" t="s">
        <v>5</v>
      </c>
      <c r="F28" s="15" t="s">
        <v>88</v>
      </c>
      <c r="G28" s="2"/>
      <c r="H28" s="7"/>
      <c r="I28" s="25">
        <v>26.5</v>
      </c>
      <c r="J28" s="7"/>
      <c r="K28" s="7"/>
      <c r="L28" s="7"/>
      <c r="M28" s="2"/>
      <c r="N28" s="27" cm="1">
        <f t="array" ref="N28">IF(O28&lt;4,SUM(H28:M28),SUM(LARGE(H28:M28,{1;2;3;4})))</f>
        <v>26.5</v>
      </c>
      <c r="O28" s="2">
        <f t="shared" si="0"/>
        <v>1</v>
      </c>
    </row>
    <row r="29" spans="1:15" x14ac:dyDescent="0.3">
      <c r="A29" s="47">
        <f>RANK(N29,$N$2:N48)</f>
        <v>28</v>
      </c>
      <c r="B29" s="2" t="s">
        <v>14</v>
      </c>
      <c r="C29" s="16" t="s">
        <v>4</v>
      </c>
      <c r="D29" s="7">
        <v>2015</v>
      </c>
      <c r="E29" s="2" t="s">
        <v>8</v>
      </c>
      <c r="F29" s="30" t="s">
        <v>254</v>
      </c>
      <c r="G29" s="25">
        <v>20</v>
      </c>
      <c r="H29" s="28"/>
      <c r="I29" s="28"/>
      <c r="J29" s="7"/>
      <c r="K29" s="7"/>
      <c r="L29" s="7"/>
      <c r="M29" s="2"/>
      <c r="N29" s="27" cm="1">
        <f t="array" ref="N29">IF(O29&lt;4,SUM(G29:M29),SUM(LARGE(G29:M29,{1;2;3;4})))</f>
        <v>20</v>
      </c>
      <c r="O29" s="2">
        <f t="shared" si="0"/>
        <v>1</v>
      </c>
    </row>
    <row r="30" spans="1:15" x14ac:dyDescent="0.3">
      <c r="A30" s="47">
        <f>RANK(N30,$N$2:N49)</f>
        <v>29</v>
      </c>
      <c r="B30" s="2" t="s">
        <v>14</v>
      </c>
      <c r="C30" s="15" t="s">
        <v>55</v>
      </c>
      <c r="D30" s="7">
        <v>2014</v>
      </c>
      <c r="E30" s="2" t="s">
        <v>8</v>
      </c>
      <c r="F30" s="30" t="s">
        <v>359</v>
      </c>
      <c r="G30" s="2"/>
      <c r="H30" s="7"/>
      <c r="I30" s="25">
        <v>16</v>
      </c>
      <c r="J30" s="7"/>
      <c r="K30" s="7"/>
      <c r="L30" s="7"/>
      <c r="M30" s="2"/>
      <c r="N30" s="27" cm="1">
        <f t="array" ref="N30">IF(O30&lt;4,SUM(H30:M30),SUM(LARGE(H30:M30,{1;2;3;4})))</f>
        <v>16</v>
      </c>
      <c r="O30" s="2">
        <f t="shared" si="0"/>
        <v>1</v>
      </c>
    </row>
    <row r="31" spans="1:15" x14ac:dyDescent="0.3">
      <c r="A31" s="47">
        <f>RANK(N31,$N$2:N50)</f>
        <v>29</v>
      </c>
      <c r="B31" s="2" t="s">
        <v>14</v>
      </c>
      <c r="C31" s="15" t="s">
        <v>55</v>
      </c>
      <c r="D31" s="7">
        <v>2015</v>
      </c>
      <c r="E31" s="3" t="s">
        <v>8</v>
      </c>
      <c r="F31" s="30" t="s">
        <v>360</v>
      </c>
      <c r="G31" s="2"/>
      <c r="H31" s="7"/>
      <c r="I31" s="25">
        <v>16</v>
      </c>
      <c r="J31" s="7"/>
      <c r="K31" s="7"/>
      <c r="L31" s="7"/>
      <c r="M31" s="2"/>
      <c r="N31" s="27" cm="1">
        <f t="array" ref="N31">IF(O31&lt;4,SUM(H31:M31),SUM(LARGE(H31:M31,{1;2;3;4})))</f>
        <v>16</v>
      </c>
      <c r="O31" s="2">
        <f t="shared" si="0"/>
        <v>1</v>
      </c>
    </row>
    <row r="32" spans="1:15" x14ac:dyDescent="0.3">
      <c r="A32" s="47">
        <f>RANK(N32,$N$2:N51)</f>
        <v>29</v>
      </c>
      <c r="B32" s="2" t="s">
        <v>14</v>
      </c>
      <c r="C32" s="17" t="s">
        <v>4</v>
      </c>
      <c r="D32" s="7">
        <v>2015</v>
      </c>
      <c r="E32" s="3" t="s">
        <v>8</v>
      </c>
      <c r="F32" s="30" t="s">
        <v>361</v>
      </c>
      <c r="G32" s="2"/>
      <c r="H32" s="7"/>
      <c r="I32" s="25">
        <v>16</v>
      </c>
      <c r="J32" s="7"/>
      <c r="K32" s="7"/>
      <c r="L32" s="7"/>
      <c r="M32" s="2"/>
      <c r="N32" s="27" cm="1">
        <f t="array" ref="N32">IF(O32&lt;4,SUM(H32:M32),SUM(LARGE(H32:M32,{1;2;3;4})))</f>
        <v>16</v>
      </c>
      <c r="O32" s="2">
        <f t="shared" si="0"/>
        <v>1</v>
      </c>
    </row>
    <row r="33" spans="1:15" x14ac:dyDescent="0.3">
      <c r="A33" s="47">
        <f>RANK(N33,$N$2:N52)</f>
        <v>29</v>
      </c>
      <c r="B33" s="2" t="s">
        <v>14</v>
      </c>
      <c r="C33" s="17" t="s">
        <v>4</v>
      </c>
      <c r="D33" s="7">
        <v>2014</v>
      </c>
      <c r="E33" s="2" t="s">
        <v>8</v>
      </c>
      <c r="F33" s="30" t="s">
        <v>362</v>
      </c>
      <c r="G33" s="2"/>
      <c r="H33" s="7"/>
      <c r="I33" s="25">
        <v>16</v>
      </c>
      <c r="J33" s="7"/>
      <c r="K33" s="7"/>
      <c r="L33" s="7"/>
      <c r="M33" s="2"/>
      <c r="N33" s="27" cm="1">
        <f t="array" ref="N33">IF(O33&lt;4,SUM(H33:M33),SUM(LARGE(H33:M33,{1;2;3;4})))</f>
        <v>16</v>
      </c>
      <c r="O33" s="2">
        <f t="shared" si="0"/>
        <v>1</v>
      </c>
    </row>
    <row r="34" spans="1:15" x14ac:dyDescent="0.3">
      <c r="A34" s="47">
        <f>RANK(N34,$N$2:N53)</f>
        <v>29</v>
      </c>
      <c r="B34" s="2" t="s">
        <v>14</v>
      </c>
      <c r="C34" s="15" t="s">
        <v>55</v>
      </c>
      <c r="D34" s="7">
        <v>2015</v>
      </c>
      <c r="E34" s="3" t="s">
        <v>8</v>
      </c>
      <c r="F34" s="30" t="s">
        <v>363</v>
      </c>
      <c r="G34" s="2"/>
      <c r="H34" s="7"/>
      <c r="I34" s="25">
        <v>16</v>
      </c>
      <c r="J34" s="7"/>
      <c r="K34" s="7"/>
      <c r="L34" s="7"/>
      <c r="M34" s="2"/>
      <c r="N34" s="27" cm="1">
        <f t="array" ref="N34">IF(O34&lt;4,SUM(H34:M34),SUM(LARGE(H34:M34,{1;2;3;4})))</f>
        <v>16</v>
      </c>
      <c r="O34" s="2">
        <f t="shared" si="0"/>
        <v>1</v>
      </c>
    </row>
  </sheetData>
  <autoFilter ref="A1:O1" xr:uid="{00000000-0001-0000-0600-000000000000}">
    <sortState xmlns:xlrd2="http://schemas.microsoft.com/office/spreadsheetml/2017/richdata2" ref="A2:O34">
      <sortCondition descending="1" ref="N1"/>
    </sortState>
  </autoFilter>
  <sortState xmlns:xlrd2="http://schemas.microsoft.com/office/spreadsheetml/2017/richdata2" ref="A2:O20">
    <sortCondition ref="A1:A20"/>
  </sortState>
  <conditionalFormatting sqref="F1:F1048576">
    <cfRule type="duplicateValues" dxfId="1118" priority="1"/>
  </conditionalFormatting>
  <conditionalFormatting sqref="F2">
    <cfRule type="duplicateValues" dxfId="1117" priority="58"/>
  </conditionalFormatting>
  <conditionalFormatting sqref="F3">
    <cfRule type="duplicateValues" dxfId="1116" priority="123" stopIfTrue="1"/>
    <cfRule type="duplicateValues" dxfId="1115" priority="122" stopIfTrue="1"/>
    <cfRule type="duplicateValues" dxfId="1114" priority="121" stopIfTrue="1"/>
  </conditionalFormatting>
  <conditionalFormatting sqref="F4">
    <cfRule type="duplicateValues" dxfId="1113" priority="57"/>
  </conditionalFormatting>
  <conditionalFormatting sqref="F5">
    <cfRule type="duplicateValues" dxfId="1112" priority="56"/>
  </conditionalFormatting>
  <conditionalFormatting sqref="F6">
    <cfRule type="duplicateValues" dxfId="1111" priority="55"/>
  </conditionalFormatting>
  <conditionalFormatting sqref="F7">
    <cfRule type="duplicateValues" dxfId="1110" priority="54"/>
  </conditionalFormatting>
  <conditionalFormatting sqref="F8">
    <cfRule type="duplicateValues" dxfId="1109" priority="112" stopIfTrue="1"/>
    <cfRule type="duplicateValues" dxfId="1108" priority="111" stopIfTrue="1"/>
    <cfRule type="duplicateValues" dxfId="1107" priority="110" stopIfTrue="1"/>
  </conditionalFormatting>
  <conditionalFormatting sqref="F9">
    <cfRule type="duplicateValues" dxfId="1106" priority="109" stopIfTrue="1"/>
    <cfRule type="duplicateValues" dxfId="1105" priority="108" stopIfTrue="1"/>
    <cfRule type="duplicateValues" dxfId="1104" priority="107" stopIfTrue="1"/>
  </conditionalFormatting>
  <conditionalFormatting sqref="F10">
    <cfRule type="duplicateValues" dxfId="1103" priority="106" stopIfTrue="1"/>
    <cfRule type="duplicateValues" dxfId="1102" priority="105" stopIfTrue="1"/>
    <cfRule type="duplicateValues" dxfId="1101" priority="104" stopIfTrue="1"/>
  </conditionalFormatting>
  <conditionalFormatting sqref="F11">
    <cfRule type="duplicateValues" dxfId="1100" priority="103" stopIfTrue="1"/>
    <cfRule type="duplicateValues" dxfId="1099" priority="102" stopIfTrue="1"/>
    <cfRule type="duplicateValues" dxfId="1098" priority="101" stopIfTrue="1"/>
  </conditionalFormatting>
  <conditionalFormatting sqref="F12">
    <cfRule type="duplicateValues" dxfId="1097" priority="53"/>
  </conditionalFormatting>
  <conditionalFormatting sqref="F13">
    <cfRule type="duplicateValues" dxfId="1096" priority="52"/>
  </conditionalFormatting>
  <conditionalFormatting sqref="F14">
    <cfRule type="duplicateValues" dxfId="1095" priority="94" stopIfTrue="1"/>
    <cfRule type="duplicateValues" dxfId="1094" priority="95" stopIfTrue="1"/>
    <cfRule type="duplicateValues" dxfId="1093" priority="92" stopIfTrue="1"/>
    <cfRule type="duplicateValues" dxfId="1092" priority="93" stopIfTrue="1"/>
  </conditionalFormatting>
  <conditionalFormatting sqref="F15 F1">
    <cfRule type="duplicateValues" dxfId="1091" priority="142" stopIfTrue="1"/>
    <cfRule type="duplicateValues" dxfId="1090" priority="143" stopIfTrue="1"/>
    <cfRule type="duplicateValues" dxfId="1089" priority="144" stopIfTrue="1"/>
  </conditionalFormatting>
  <conditionalFormatting sqref="F16:F17">
    <cfRule type="duplicateValues" dxfId="1088" priority="51"/>
  </conditionalFormatting>
  <conditionalFormatting sqref="F18:F20">
    <cfRule type="duplicateValues" dxfId="1087" priority="1059" stopIfTrue="1"/>
    <cfRule type="duplicateValues" dxfId="1086" priority="1060" stopIfTrue="1"/>
    <cfRule type="duplicateValues" dxfId="1085" priority="1061" stopIfTrue="1"/>
  </conditionalFormatting>
  <conditionalFormatting sqref="F21">
    <cfRule type="duplicateValues" dxfId="1084" priority="33"/>
  </conditionalFormatting>
  <conditionalFormatting sqref="F21:F26">
    <cfRule type="duplicateValues" dxfId="1083" priority="1369"/>
    <cfRule type="duplicateValues" dxfId="1082" priority="1370"/>
  </conditionalFormatting>
  <conditionalFormatting sqref="F22">
    <cfRule type="duplicateValues" dxfId="1081" priority="32"/>
  </conditionalFormatting>
  <conditionalFormatting sqref="F23">
    <cfRule type="duplicateValues" dxfId="1080" priority="31"/>
  </conditionalFormatting>
  <conditionalFormatting sqref="F24">
    <cfRule type="duplicateValues" dxfId="1079" priority="30"/>
  </conditionalFormatting>
  <conditionalFormatting sqref="F25">
    <cfRule type="duplicateValues" dxfId="1078" priority="29"/>
  </conditionalFormatting>
  <conditionalFormatting sqref="F26">
    <cfRule type="duplicateValues" dxfId="1077" priority="28"/>
  </conditionalFormatting>
  <conditionalFormatting sqref="F27">
    <cfRule type="duplicateValues" dxfId="1076" priority="21"/>
    <cfRule type="duplicateValues" dxfId="1075" priority="20"/>
    <cfRule type="duplicateValues" dxfId="1074" priority="19"/>
    <cfRule type="duplicateValues" dxfId="1073" priority="18"/>
  </conditionalFormatting>
  <conditionalFormatting sqref="F29">
    <cfRule type="duplicateValues" dxfId="1072" priority="16"/>
    <cfRule type="duplicateValues" dxfId="1071" priority="15"/>
    <cfRule type="duplicateValues" dxfId="1070" priority="14"/>
    <cfRule type="duplicateValues" dxfId="1069" priority="13"/>
    <cfRule type="duplicateValues" dxfId="1068" priority="12"/>
  </conditionalFormatting>
  <conditionalFormatting sqref="F30:F1048576 F1:F26 F28">
    <cfRule type="duplicateValues" dxfId="1067" priority="22"/>
  </conditionalFormatting>
  <conditionalFormatting sqref="F30:F1048576 F1:F28">
    <cfRule type="duplicateValues" dxfId="1066" priority="17"/>
  </conditionalFormatting>
  <conditionalFormatting sqref="F30:F1048576 F28 F1:F20">
    <cfRule type="duplicateValues" dxfId="1065" priority="1371"/>
  </conditionalFormatting>
  <conditionalFormatting sqref="F30:F1048576 F28">
    <cfRule type="duplicateValues" dxfId="1064" priority="1374" stopIfTrue="1"/>
    <cfRule type="duplicateValues" dxfId="1063" priority="137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U-17 poisid</vt:lpstr>
      <vt:lpstr>SP U-15 poisid</vt:lpstr>
      <vt:lpstr>SP U-13 poisid </vt:lpstr>
      <vt:lpstr>SP U-19 tüdrukud</vt:lpstr>
      <vt:lpstr>SP U-17 tüdrukud</vt:lpstr>
      <vt:lpstr>SP U-15 tüdrukud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dcterms:created xsi:type="dcterms:W3CDTF">2010-02-16T14:00:14Z</dcterms:created>
  <dcterms:modified xsi:type="dcterms:W3CDTF">2026-05-04T13:04:24Z</dcterms:modified>
</cp:coreProperties>
</file>