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Noorte GP edetabel/"/>
    </mc:Choice>
  </mc:AlternateContent>
  <xr:revisionPtr revIDLastSave="1580" documentId="8_{3573D00F-973E-4720-8A3D-3C3FB6C4D6F9}" xr6:coauthVersionLast="47" xr6:coauthVersionMax="47" xr10:uidLastSave="{769592B2-BF65-4627-8506-F13A4AD98A03}"/>
  <bookViews>
    <workbookView xWindow="28680" yWindow="-120" windowWidth="29040" windowHeight="15720" tabRatio="866" activeTab="13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9 tüdrukud" sheetId="51" r:id="rId20"/>
    <sheet name="SP U-17 poisid" sheetId="46" r:id="rId21"/>
    <sheet name="SP U-17 tüdrukud" sheetId="50" r:id="rId22"/>
    <sheet name="SP U-15 poisid" sheetId="44" r:id="rId23"/>
    <sheet name="SP U-15 tüdrukud" sheetId="49" r:id="rId24"/>
    <sheet name="SP U-13 poisid " sheetId="45" r:id="rId25"/>
    <sheet name="SP U-13 tüdrukud" sheetId="48" r:id="rId26"/>
  </sheets>
  <definedNames>
    <definedName name="_xlnm._FilterDatabase" localSheetId="13" hidden="1">'PP U-13'!$A$1:$O$1</definedName>
    <definedName name="_xlnm._FilterDatabase" localSheetId="12" hidden="1">'PP U-15'!$A$1:$O$1</definedName>
    <definedName name="_xlnm._FilterDatabase" localSheetId="11" hidden="1">'PP U-17'!$A$1:$N$1</definedName>
    <definedName name="_xlnm._FilterDatabase" localSheetId="10" hidden="1">'PP U-19'!$A$1:$N$1</definedName>
    <definedName name="_xlnm._FilterDatabase" localSheetId="4" hidden="1">'PÜ U-11'!$A$1:$O$1</definedName>
    <definedName name="_xlnm._FilterDatabase" localSheetId="3" hidden="1">'PÜ U-13'!$A$1:$O$1</definedName>
    <definedName name="_xlnm._FilterDatabase" localSheetId="2" hidden="1">'PÜ U-15'!$A$1:$O$1</definedName>
    <definedName name="_xlnm._FilterDatabase" localSheetId="1" hidden="1">'PÜ U-17'!$A$1:$N$1</definedName>
    <definedName name="_xlnm._FilterDatabase" localSheetId="0" hidden="1">'PÜ U-19'!$A$1:$N$1</definedName>
    <definedName name="_xlnm._FilterDatabase" localSheetId="24" hidden="1">'SP U-13 poisid '!$A$1:$O$1</definedName>
    <definedName name="_xlnm._FilterDatabase" localSheetId="25" hidden="1">'SP U-13 tüdrukud'!$A$1:$O$1</definedName>
    <definedName name="_xlnm._FilterDatabase" localSheetId="22" hidden="1">'SP U-15 poisid'!$A$1:$O$1</definedName>
    <definedName name="_xlnm._FilterDatabase" localSheetId="23" hidden="1">'SP U-15 tüdrukud'!$A$1:$O$1</definedName>
    <definedName name="_xlnm._FilterDatabase" localSheetId="20" hidden="1">'SP U-17 poisid'!$A$1:$N$1</definedName>
    <definedName name="_xlnm._FilterDatabase" localSheetId="21" hidden="1">'SP U-17 tüdrukud'!$A$1:$N$1</definedName>
    <definedName name="_xlnm._FilterDatabase" localSheetId="18" hidden="1">'SP U-19 poisid'!$A$1:$N$1</definedName>
    <definedName name="_xlnm._FilterDatabase" localSheetId="19" hidden="1">'SP U-19 tüdrukud'!$A$1:$N$1</definedName>
    <definedName name="_xlnm._FilterDatabase" localSheetId="17" hidden="1">'TP U-13'!$A$1:$O$1</definedName>
    <definedName name="_xlnm._FilterDatabase" localSheetId="16" hidden="1">'TP U-15'!$A$1:$O$1</definedName>
    <definedName name="_xlnm._FilterDatabase" localSheetId="15" hidden="1">'TP U-17'!$A$1:$N$1</definedName>
    <definedName name="_xlnm._FilterDatabase" localSheetId="14" hidden="1">'TP U-19'!$A$1:$N$1</definedName>
    <definedName name="_xlnm._FilterDatabase" localSheetId="9" hidden="1">'TÜ U-11'!$A$1:$O$1</definedName>
    <definedName name="_xlnm._FilterDatabase" localSheetId="8" hidden="1">'TÜ U-13'!$A$1:$O$1</definedName>
    <definedName name="_xlnm._FilterDatabase" localSheetId="7" hidden="1">'TÜ U-15'!$A$1:$O$1</definedName>
    <definedName name="_xlnm._FilterDatabase" localSheetId="6" hidden="1">'TÜ U-17'!$A$1:$N$1</definedName>
    <definedName name="_xlnm._FilterDatabase" localSheetId="5" hidden="1">'TÜ U-19'!$A$1:$N$1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4" l="1"/>
  <c r="A4" i="44"/>
  <c r="A5" i="44"/>
  <c r="A6" i="44"/>
  <c r="A7" i="44"/>
  <c r="A8" i="44"/>
  <c r="A9" i="44"/>
  <c r="A2" i="44"/>
  <c r="O7" i="44"/>
  <c r="N7" i="44" s="1" a="1"/>
  <c r="N7" i="44" s="1"/>
  <c r="O8" i="49"/>
  <c r="N8" i="49" s="1" a="1"/>
  <c r="N8" i="49" s="1"/>
  <c r="O7" i="49"/>
  <c r="N7" i="49" s="1" a="1"/>
  <c r="N7" i="49" s="1"/>
  <c r="N2" i="50"/>
  <c r="N12" i="50"/>
  <c r="N16" i="50"/>
  <c r="M16" i="50" s="1" a="1"/>
  <c r="M16" i="50" s="1"/>
  <c r="N13" i="50"/>
  <c r="M13" i="50" s="1" a="1"/>
  <c r="M13" i="50" s="1"/>
  <c r="M2" i="50" a="1"/>
  <c r="M2" i="50" s="1"/>
  <c r="N11" i="46"/>
  <c r="M11" i="46" s="1" a="1"/>
  <c r="M11" i="46" s="1"/>
  <c r="N13" i="46"/>
  <c r="M13" i="46" s="1" a="1"/>
  <c r="M13" i="46" s="1"/>
  <c r="A3" i="47"/>
  <c r="A4" i="47"/>
  <c r="A5" i="47"/>
  <c r="A6" i="47"/>
  <c r="N2" i="51"/>
  <c r="M2" i="51" s="1" a="1"/>
  <c r="M2" i="51" s="1"/>
  <c r="N6" i="51"/>
  <c r="M6" i="51" a="1"/>
  <c r="M6" i="51" s="1"/>
  <c r="O16" i="40"/>
  <c r="N16" i="40" s="1" a="1"/>
  <c r="N16" i="40" s="1"/>
  <c r="O5" i="42"/>
  <c r="N5" i="42" s="1" a="1"/>
  <c r="N5" i="42" s="1"/>
  <c r="O15" i="42"/>
  <c r="N15" i="42" s="1" a="1"/>
  <c r="N15" i="42" s="1"/>
  <c r="O22" i="42"/>
  <c r="N22" i="42" s="1" a="1"/>
  <c r="N22" i="42" s="1"/>
  <c r="O13" i="42"/>
  <c r="N13" i="42" s="1" a="1"/>
  <c r="N13" i="42" s="1"/>
  <c r="O19" i="42"/>
  <c r="N19" i="42" s="1" a="1"/>
  <c r="N19" i="42" s="1"/>
  <c r="O23" i="42"/>
  <c r="N23" i="42" s="1" a="1"/>
  <c r="N23" i="42" s="1"/>
  <c r="O17" i="42"/>
  <c r="N17" i="42" s="1" a="1"/>
  <c r="N17" i="42" s="1"/>
  <c r="O16" i="42"/>
  <c r="N16" i="42" s="1" a="1"/>
  <c r="N16" i="42" s="1"/>
  <c r="O12" i="42"/>
  <c r="N12" i="42" s="1" a="1"/>
  <c r="N12" i="42" s="1"/>
  <c r="O20" i="42"/>
  <c r="N20" i="42" s="1" a="1"/>
  <c r="N20" i="42" s="1"/>
  <c r="A3" i="41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N8" i="41"/>
  <c r="M8" i="41" s="1" a="1"/>
  <c r="M8" i="41" s="1"/>
  <c r="N11" i="41"/>
  <c r="M11" i="41" s="1" a="1"/>
  <c r="M11" i="41" s="1"/>
  <c r="N13" i="41"/>
  <c r="M13" i="41" s="1" a="1"/>
  <c r="M13" i="41" s="1"/>
  <c r="N2" i="41"/>
  <c r="M2" i="41" s="1" a="1"/>
  <c r="M2" i="41" s="1"/>
  <c r="N2" i="43"/>
  <c r="N5" i="43"/>
  <c r="N9" i="43"/>
  <c r="M9" i="43" s="1" a="1"/>
  <c r="M9" i="43" s="1"/>
  <c r="M2" i="43" a="1"/>
  <c r="M2" i="43" s="1"/>
  <c r="M5" i="43" a="1"/>
  <c r="M5" i="43" s="1"/>
  <c r="M12" i="50" l="1" a="1"/>
  <c r="M12" i="50" s="1"/>
  <c r="O13" i="37"/>
  <c r="N13" i="37" s="1" a="1"/>
  <c r="N13" i="37" s="1"/>
  <c r="O8" i="37"/>
  <c r="N8" i="37" s="1" a="1"/>
  <c r="N8" i="37" s="1"/>
  <c r="N13" i="38"/>
  <c r="N14" i="38"/>
  <c r="M14" i="38" s="1" a="1"/>
  <c r="M14" i="38" s="1"/>
  <c r="M13" i="38" a="1"/>
  <c r="M13" i="38" s="1"/>
  <c r="N15" i="39"/>
  <c r="M15" i="39" s="1" a="1"/>
  <c r="M15" i="39" s="1"/>
  <c r="O6" i="31"/>
  <c r="N6" i="31" s="1" a="1"/>
  <c r="N6" i="31" s="1"/>
  <c r="O5" i="31"/>
  <c r="N5" i="31" s="1" a="1"/>
  <c r="N5" i="31" s="1"/>
  <c r="O9" i="31"/>
  <c r="N9" i="31" s="1" a="1"/>
  <c r="N9" i="31" s="1"/>
  <c r="O8" i="31"/>
  <c r="N8" i="31" s="1" a="1"/>
  <c r="N8" i="31" s="1"/>
  <c r="O11" i="31"/>
  <c r="N11" i="31" s="1" a="1"/>
  <c r="N11" i="31" s="1"/>
  <c r="O12" i="31"/>
  <c r="N12" i="31" s="1" a="1"/>
  <c r="N12" i="31" s="1"/>
  <c r="O13" i="32"/>
  <c r="N13" i="32" s="1" a="1"/>
  <c r="N13" i="32" s="1"/>
  <c r="O17" i="32"/>
  <c r="N17" i="32" s="1" a="1"/>
  <c r="N17" i="32" s="1"/>
  <c r="O25" i="32"/>
  <c r="N25" i="32" s="1" a="1"/>
  <c r="N25" i="32" s="1"/>
  <c r="O38" i="33"/>
  <c r="N38" i="33" s="1" a="1"/>
  <c r="N38" i="33" s="1"/>
  <c r="O20" i="33"/>
  <c r="N20" i="33" s="1" a="1"/>
  <c r="N20" i="33" s="1"/>
  <c r="O27" i="33"/>
  <c r="N27" i="33" s="1" a="1"/>
  <c r="N27" i="33" s="1"/>
  <c r="O23" i="33"/>
  <c r="N23" i="33" s="1" a="1"/>
  <c r="N23" i="33" s="1"/>
  <c r="O22" i="33"/>
  <c r="N22" i="33" s="1" a="1"/>
  <c r="N22" i="33" s="1"/>
  <c r="O26" i="33"/>
  <c r="N26" i="33" s="1" a="1"/>
  <c r="N26" i="33" s="1"/>
  <c r="O35" i="33"/>
  <c r="N35" i="33" s="1" a="1"/>
  <c r="N35" i="33" s="1"/>
  <c r="O31" i="33"/>
  <c r="N31" i="33" s="1" a="1"/>
  <c r="N31" i="33" s="1"/>
  <c r="O36" i="33"/>
  <c r="N36" i="33" s="1" a="1"/>
  <c r="N36" i="33" s="1"/>
  <c r="N28" i="34"/>
  <c r="M28" i="34" s="1" a="1"/>
  <c r="M28" i="34" s="1"/>
  <c r="A3" i="35"/>
  <c r="A4" i="35"/>
  <c r="A5" i="35"/>
  <c r="A6" i="35"/>
  <c r="A7" i="35"/>
  <c r="A8" i="35"/>
  <c r="A9" i="35"/>
  <c r="A10" i="35"/>
  <c r="A11" i="35"/>
  <c r="A12" i="35"/>
  <c r="A13" i="35"/>
  <c r="A14" i="35"/>
  <c r="A15" i="35"/>
  <c r="A2" i="35"/>
  <c r="N2" i="35"/>
  <c r="M2" i="35" a="1"/>
  <c r="M2" i="35" s="1"/>
  <c r="O26" i="30"/>
  <c r="N26" i="30" s="1"/>
  <c r="A26" i="30" s="1"/>
  <c r="O25" i="30"/>
  <c r="N25" i="30"/>
  <c r="A25" i="30" s="1"/>
  <c r="O16" i="27"/>
  <c r="O7" i="27"/>
  <c r="N7" i="27" s="1"/>
  <c r="O5" i="27"/>
  <c r="N5" i="27" s="1"/>
  <c r="O6" i="27"/>
  <c r="N6" i="27" s="1"/>
  <c r="O15" i="27"/>
  <c r="N15" i="27" s="1"/>
  <c r="O11" i="27"/>
  <c r="N11" i="27" s="1"/>
  <c r="O9" i="27"/>
  <c r="N9" i="27" s="1"/>
  <c r="N16" i="27"/>
  <c r="O30" i="29"/>
  <c r="N30" i="29"/>
  <c r="A30" i="29" s="1"/>
  <c r="O29" i="29"/>
  <c r="N29" i="29" s="1"/>
  <c r="A29" i="29" s="1"/>
  <c r="O23" i="30"/>
  <c r="N23" i="30" s="1"/>
  <c r="O24" i="30"/>
  <c r="N24" i="30" s="1"/>
  <c r="O21" i="30"/>
  <c r="N21" i="30" s="1"/>
  <c r="O18" i="30"/>
  <c r="O19" i="30"/>
  <c r="N19" i="30" s="1"/>
  <c r="N18" i="30"/>
  <c r="A30" i="28"/>
  <c r="N30" i="28"/>
  <c r="M30" i="28" s="1"/>
  <c r="O4" i="29"/>
  <c r="O28" i="29"/>
  <c r="N28" i="29" s="1"/>
  <c r="O24" i="29"/>
  <c r="O25" i="29"/>
  <c r="N25" i="29" s="1"/>
  <c r="N4" i="29"/>
  <c r="N24" i="29"/>
  <c r="N11" i="28"/>
  <c r="M11" i="28" s="1" a="1"/>
  <c r="M11" i="28" s="1"/>
  <c r="N21" i="28"/>
  <c r="M21" i="28" s="1" a="1"/>
  <c r="M21" i="28" s="1"/>
  <c r="N29" i="28"/>
  <c r="N27" i="28"/>
  <c r="N28" i="28"/>
  <c r="M28" i="28" s="1" a="1"/>
  <c r="M28" i="28" s="1"/>
  <c r="M29" i="28" a="1"/>
  <c r="M29" i="28" s="1"/>
  <c r="M27" i="28" a="1"/>
  <c r="M27" i="28" s="1"/>
  <c r="N4" i="7"/>
  <c r="M4" i="7" s="1" a="1"/>
  <c r="M4" i="7" s="1"/>
  <c r="N3" i="7"/>
  <c r="M3" i="7" s="1" a="1"/>
  <c r="M3" i="7" s="1"/>
  <c r="N8" i="7"/>
  <c r="M8" i="7" s="1" a="1"/>
  <c r="M8" i="7" s="1"/>
  <c r="N5" i="7"/>
  <c r="M5" i="7" s="1" a="1"/>
  <c r="M5" i="7" s="1"/>
  <c r="N2" i="7"/>
  <c r="M2" i="7" s="1" a="1"/>
  <c r="M2" i="7" s="1"/>
  <c r="N10" i="7"/>
  <c r="M10" i="7" s="1" a="1"/>
  <c r="M10" i="7" s="1"/>
  <c r="N17" i="7"/>
  <c r="M17" i="7" s="1" a="1"/>
  <c r="M17" i="7" s="1"/>
  <c r="N30" i="7"/>
  <c r="M30" i="7" s="1" a="1"/>
  <c r="M30" i="7" s="1"/>
  <c r="O8" i="44" l="1"/>
  <c r="N8" i="44" s="1" a="1"/>
  <c r="N8" i="44" s="1"/>
  <c r="O5" i="44"/>
  <c r="N5" i="44" s="1" a="1"/>
  <c r="N5" i="44" s="1"/>
  <c r="N8" i="50"/>
  <c r="M8" i="50" s="1" a="1"/>
  <c r="M8" i="50" s="1"/>
  <c r="O10" i="49"/>
  <c r="N10" i="49" s="1" a="1"/>
  <c r="N10" i="49" s="1"/>
  <c r="O4" i="42"/>
  <c r="N4" i="42" s="1" a="1"/>
  <c r="N4" i="42" s="1"/>
  <c r="O18" i="42"/>
  <c r="N18" i="42" s="1" a="1"/>
  <c r="N18" i="42" s="1"/>
  <c r="O21" i="42"/>
  <c r="N21" i="42" s="1" a="1"/>
  <c r="N21" i="42" s="1"/>
  <c r="N10" i="41"/>
  <c r="M10" i="41" s="1" a="1"/>
  <c r="M10" i="41" s="1"/>
  <c r="N15" i="41"/>
  <c r="M15" i="41" s="1" a="1"/>
  <c r="M15" i="41" s="1"/>
  <c r="N12" i="41"/>
  <c r="M12" i="41" s="1" a="1"/>
  <c r="M12" i="41" s="1"/>
  <c r="N8" i="43"/>
  <c r="M8" i="43" s="1" a="1"/>
  <c r="M8" i="43" s="1"/>
  <c r="N3" i="43"/>
  <c r="M3" i="43" s="1" a="1"/>
  <c r="M3" i="43" s="1"/>
  <c r="N6" i="43"/>
  <c r="M6" i="43" s="1" a="1"/>
  <c r="M6" i="43" s="1"/>
  <c r="O9" i="37"/>
  <c r="N9" i="37" s="1" a="1"/>
  <c r="N9" i="37" s="1"/>
  <c r="O10" i="37"/>
  <c r="N10" i="37" s="1" a="1"/>
  <c r="N10" i="37" s="1"/>
  <c r="O12" i="37"/>
  <c r="N12" i="37" s="1" a="1"/>
  <c r="N12" i="37" s="1"/>
  <c r="N2" i="38"/>
  <c r="M2" i="38" s="1" a="1"/>
  <c r="M2" i="38" s="1"/>
  <c r="N6" i="38"/>
  <c r="M6" i="38" s="1" a="1"/>
  <c r="M6" i="38" s="1"/>
  <c r="N9" i="38"/>
  <c r="M9" i="38" s="1" a="1"/>
  <c r="M9" i="38" s="1"/>
  <c r="N3" i="39"/>
  <c r="M3" i="39" s="1" a="1"/>
  <c r="M3" i="39" s="1"/>
  <c r="N4" i="39"/>
  <c r="M4" i="39" s="1" a="1"/>
  <c r="M4" i="39" s="1"/>
  <c r="N13" i="39"/>
  <c r="M13" i="39" s="1" a="1"/>
  <c r="M13" i="39" s="1"/>
  <c r="N14" i="39"/>
  <c r="M14" i="39" s="1" a="1"/>
  <c r="M14" i="39" s="1"/>
  <c r="N17" i="39"/>
  <c r="M17" i="39" s="1" a="1"/>
  <c r="M17" i="39" s="1"/>
  <c r="O26" i="32"/>
  <c r="N26" i="32" s="1" a="1"/>
  <c r="N26" i="32" s="1"/>
  <c r="O16" i="32"/>
  <c r="N16" i="32" s="1" a="1"/>
  <c r="N16" i="32" s="1"/>
  <c r="O12" i="32"/>
  <c r="N12" i="32" s="1" a="1"/>
  <c r="N12" i="32" s="1"/>
  <c r="O11" i="32"/>
  <c r="N11" i="32" s="1" a="1"/>
  <c r="N11" i="32" s="1"/>
  <c r="O14" i="32"/>
  <c r="N14" i="32" s="1" a="1"/>
  <c r="N14" i="32" s="1"/>
  <c r="O20" i="32"/>
  <c r="N20" i="32" s="1" a="1"/>
  <c r="N20" i="32" s="1"/>
  <c r="O19" i="32"/>
  <c r="N19" i="32" s="1" a="1"/>
  <c r="N19" i="32" s="1"/>
  <c r="O22" i="32"/>
  <c r="N22" i="32" s="1" a="1"/>
  <c r="N22" i="32" s="1"/>
  <c r="O24" i="32"/>
  <c r="N24" i="32" s="1" a="1"/>
  <c r="N24" i="32" s="1"/>
  <c r="O15" i="33"/>
  <c r="N15" i="33" s="1" a="1"/>
  <c r="N15" i="33" s="1"/>
  <c r="O12" i="33"/>
  <c r="N12" i="33" s="1" a="1"/>
  <c r="N12" i="33" s="1"/>
  <c r="O10" i="33"/>
  <c r="N10" i="33" s="1" a="1"/>
  <c r="N10" i="33" s="1"/>
  <c r="O30" i="33"/>
  <c r="N30" i="33" s="1" a="1"/>
  <c r="N30" i="33" s="1"/>
  <c r="O16" i="33"/>
  <c r="N16" i="33" s="1" a="1"/>
  <c r="N16" i="33" s="1"/>
  <c r="O29" i="33"/>
  <c r="N29" i="33" s="1" a="1"/>
  <c r="N29" i="33" s="1"/>
  <c r="O37" i="33"/>
  <c r="N37" i="33" s="1" a="1"/>
  <c r="N37" i="33" s="1"/>
  <c r="O33" i="33"/>
  <c r="N33" i="33" s="1" a="1"/>
  <c r="N33" i="33" s="1"/>
  <c r="O34" i="33"/>
  <c r="N34" i="33" s="1" a="1"/>
  <c r="N34" i="33" s="1"/>
  <c r="O19" i="33"/>
  <c r="N19" i="33" s="1" a="1"/>
  <c r="N19" i="33" s="1"/>
  <c r="O32" i="33"/>
  <c r="N32" i="33" s="1" a="1"/>
  <c r="N32" i="33" s="1"/>
  <c r="N7" i="34"/>
  <c r="M7" i="34" s="1" a="1"/>
  <c r="M7" i="34" s="1"/>
  <c r="N17" i="34"/>
  <c r="M17" i="34" s="1" a="1"/>
  <c r="M17" i="34" s="1"/>
  <c r="N14" i="34"/>
  <c r="M14" i="34" s="1" a="1"/>
  <c r="M14" i="34" s="1"/>
  <c r="N9" i="34"/>
  <c r="M9" i="34" s="1" a="1"/>
  <c r="M9" i="34" s="1"/>
  <c r="N13" i="34"/>
  <c r="M13" i="34" s="1" a="1"/>
  <c r="M13" i="34" s="1"/>
  <c r="N12" i="34"/>
  <c r="M12" i="34" s="1" a="1"/>
  <c r="M12" i="34" s="1"/>
  <c r="N24" i="34"/>
  <c r="M24" i="34" s="1" a="1"/>
  <c r="M24" i="34" s="1"/>
  <c r="N34" i="34"/>
  <c r="M34" i="34" s="1" a="1"/>
  <c r="M34" i="34" s="1"/>
  <c r="N22" i="34"/>
  <c r="M22" i="34" s="1" a="1"/>
  <c r="M22" i="34" s="1"/>
  <c r="N32" i="34"/>
  <c r="M32" i="34" s="1" a="1"/>
  <c r="M32" i="34" s="1"/>
  <c r="N25" i="34"/>
  <c r="M25" i="34" s="1" a="1"/>
  <c r="M25" i="34" s="1"/>
  <c r="N29" i="34"/>
  <c r="M29" i="34" s="1" a="1"/>
  <c r="M29" i="34" s="1"/>
  <c r="O12" i="30"/>
  <c r="N12" i="30" s="1"/>
  <c r="O10" i="30"/>
  <c r="N10" i="30" s="1"/>
  <c r="O11" i="30"/>
  <c r="N11" i="30" s="1"/>
  <c r="O17" i="30"/>
  <c r="N17" i="30" s="1"/>
  <c r="O22" i="30"/>
  <c r="N22" i="30" s="1"/>
  <c r="O20" i="30"/>
  <c r="N20" i="30" s="1"/>
  <c r="O8" i="29"/>
  <c r="N8" i="29" s="1"/>
  <c r="O17" i="29"/>
  <c r="N17" i="29" s="1"/>
  <c r="O10" i="29"/>
  <c r="N10" i="29" s="1"/>
  <c r="O9" i="29"/>
  <c r="N9" i="29" s="1"/>
  <c r="O19" i="29"/>
  <c r="N19" i="29" s="1"/>
  <c r="O13" i="29"/>
  <c r="N13" i="29" s="1"/>
  <c r="O23" i="29"/>
  <c r="N23" i="29" s="1"/>
  <c r="O22" i="29"/>
  <c r="N22" i="29" s="1"/>
  <c r="O12" i="29"/>
  <c r="N12" i="29" s="1"/>
  <c r="N7" i="28"/>
  <c r="M7" i="28" s="1" a="1"/>
  <c r="M7" i="28" s="1"/>
  <c r="N16" i="28"/>
  <c r="M16" i="28" s="1" a="1"/>
  <c r="M16" i="28" s="1"/>
  <c r="N23" i="28"/>
  <c r="M23" i="28" s="1" a="1"/>
  <c r="M23" i="28" s="1"/>
  <c r="N12" i="28"/>
  <c r="M12" i="28" s="1" a="1"/>
  <c r="M12" i="28" s="1"/>
  <c r="N5" i="28"/>
  <c r="M5" i="28" s="1" a="1"/>
  <c r="M5" i="28" s="1"/>
  <c r="N24" i="28"/>
  <c r="M24" i="28" s="1" a="1"/>
  <c r="M24" i="28" s="1"/>
  <c r="N13" i="28"/>
  <c r="M13" i="28" s="1" a="1"/>
  <c r="M13" i="28" s="1"/>
  <c r="N8" i="28"/>
  <c r="M8" i="28" s="1" a="1"/>
  <c r="M8" i="28" s="1"/>
  <c r="N19" i="28"/>
  <c r="M19" i="28" s="1" a="1"/>
  <c r="M19" i="28" s="1"/>
  <c r="N3" i="28"/>
  <c r="M3" i="28" s="1" a="1"/>
  <c r="M3" i="28" s="1"/>
  <c r="N10" i="28"/>
  <c r="M10" i="28" s="1" a="1"/>
  <c r="M10" i="28" s="1"/>
  <c r="N6" i="28"/>
  <c r="M6" i="28" s="1" a="1"/>
  <c r="M6" i="28" s="1"/>
  <c r="N26" i="28"/>
  <c r="M26" i="28" s="1" a="1"/>
  <c r="M26" i="28" s="1"/>
  <c r="N22" i="28"/>
  <c r="M22" i="28" s="1" a="1"/>
  <c r="M22" i="28" s="1"/>
  <c r="N4" i="28"/>
  <c r="M4" i="28" s="1" a="1"/>
  <c r="M4" i="28" s="1"/>
  <c r="N15" i="28"/>
  <c r="M15" i="28" s="1" a="1"/>
  <c r="M15" i="28" s="1"/>
  <c r="N2" i="28"/>
  <c r="M2" i="28" s="1" a="1"/>
  <c r="M2" i="28" s="1"/>
  <c r="N17" i="28"/>
  <c r="N18" i="28"/>
  <c r="N20" i="28"/>
  <c r="N14" i="28"/>
  <c r="N25" i="28"/>
  <c r="N9" i="28"/>
  <c r="M9" i="28" s="1" a="1"/>
  <c r="M9" i="28" s="1"/>
  <c r="N26" i="7"/>
  <c r="M26" i="7" s="1" a="1"/>
  <c r="M26" i="7" s="1"/>
  <c r="N25" i="7"/>
  <c r="M25" i="7" s="1" a="1"/>
  <c r="M25" i="7" s="1"/>
  <c r="N13" i="7"/>
  <c r="M13" i="7" s="1" a="1"/>
  <c r="M13" i="7" s="1"/>
  <c r="N22" i="7"/>
  <c r="M22" i="7" s="1" a="1"/>
  <c r="M22" i="7" s="1"/>
  <c r="N23" i="7"/>
  <c r="M23" i="7" s="1" a="1"/>
  <c r="M23" i="7" s="1"/>
  <c r="N29" i="7"/>
  <c r="M29" i="7" s="1" a="1"/>
  <c r="M29" i="7" s="1"/>
  <c r="N18" i="7"/>
  <c r="M18" i="7" s="1" a="1"/>
  <c r="M18" i="7" s="1"/>
  <c r="N5" i="35"/>
  <c r="M5" i="35" s="1" a="1"/>
  <c r="M5" i="35" s="1"/>
  <c r="N8" i="35"/>
  <c r="M8" i="35" s="1" a="1"/>
  <c r="M8" i="35" s="1"/>
  <c r="N6" i="35"/>
  <c r="M6" i="35" s="1" a="1"/>
  <c r="M6" i="35" s="1"/>
  <c r="N11" i="35"/>
  <c r="M11" i="35" s="1" a="1"/>
  <c r="M11" i="35" s="1"/>
  <c r="N10" i="35"/>
  <c r="M10" i="35" s="1" a="1"/>
  <c r="M10" i="35" s="1"/>
  <c r="N14" i="35"/>
  <c r="M14" i="35" s="1" a="1"/>
  <c r="M14" i="35" s="1"/>
  <c r="N12" i="35"/>
  <c r="M12" i="35" s="1" a="1"/>
  <c r="M12" i="35" s="1"/>
  <c r="N13" i="35"/>
  <c r="M13" i="35" s="1" a="1"/>
  <c r="M13" i="35" s="1"/>
  <c r="M18" i="28" l="1" a="1"/>
  <c r="M18" i="28" s="1"/>
  <c r="M20" i="28" a="1"/>
  <c r="M20" i="28" s="1"/>
  <c r="O2" i="45" l="1"/>
  <c r="O3" i="45"/>
  <c r="O4" i="45"/>
  <c r="O5" i="45"/>
  <c r="O7" i="45"/>
  <c r="O6" i="45"/>
  <c r="O3" i="49"/>
  <c r="N3" i="49" s="1" a="1"/>
  <c r="N3" i="49" s="1"/>
  <c r="N5" i="46"/>
  <c r="M5" i="46" s="1" a="1"/>
  <c r="M5" i="46" s="1"/>
  <c r="N6" i="46"/>
  <c r="M6" i="46" s="1" a="1"/>
  <c r="M6" i="46" s="1"/>
  <c r="N12" i="46"/>
  <c r="M12" i="46" s="1" a="1"/>
  <c r="M12" i="46" s="1"/>
  <c r="N6" i="50"/>
  <c r="N15" i="50"/>
  <c r="O4" i="44"/>
  <c r="N4" i="44" s="1" a="1"/>
  <c r="N4" i="44" s="1"/>
  <c r="O5" i="49"/>
  <c r="N5" i="49" s="1" a="1"/>
  <c r="N5" i="49" s="1"/>
  <c r="O11" i="49"/>
  <c r="N11" i="49" s="1" a="1"/>
  <c r="N11" i="49" s="1"/>
  <c r="N4" i="50"/>
  <c r="N4" i="51"/>
  <c r="M4" i="51" s="1" a="1"/>
  <c r="M4" i="51" s="1"/>
  <c r="N4" i="47"/>
  <c r="M4" i="47" s="1" a="1"/>
  <c r="M4" i="47" s="1"/>
  <c r="N4" i="43"/>
  <c r="M4" i="43" s="1" a="1"/>
  <c r="M4" i="43" s="1"/>
  <c r="O12" i="36"/>
  <c r="N12" i="36" s="1" a="1"/>
  <c r="N12" i="36" s="1"/>
  <c r="O9" i="36"/>
  <c r="N9" i="36" s="1" a="1"/>
  <c r="N9" i="36" s="1"/>
  <c r="O11" i="36"/>
  <c r="N11" i="36" s="1" a="1"/>
  <c r="N11" i="36" s="1"/>
  <c r="O3" i="36"/>
  <c r="N3" i="36" s="1" a="1"/>
  <c r="N3" i="36" s="1"/>
  <c r="O4" i="36"/>
  <c r="N4" i="36" s="1" a="1"/>
  <c r="N4" i="36" s="1"/>
  <c r="O2" i="36"/>
  <c r="N2" i="36" s="1" a="1"/>
  <c r="N2" i="36" s="1"/>
  <c r="O7" i="36"/>
  <c r="N7" i="36" s="1" a="1"/>
  <c r="N7" i="36" s="1"/>
  <c r="O6" i="36"/>
  <c r="N6" i="36" s="1" a="1"/>
  <c r="N6" i="36" s="1"/>
  <c r="O8" i="36"/>
  <c r="N8" i="36" s="1" a="1"/>
  <c r="N8" i="36" s="1"/>
  <c r="O5" i="36"/>
  <c r="N5" i="36" s="1" a="1"/>
  <c r="N5" i="36" s="1"/>
  <c r="O10" i="36"/>
  <c r="N10" i="36" s="1" a="1"/>
  <c r="N10" i="36" s="1"/>
  <c r="O2" i="37"/>
  <c r="N2" i="37" s="1" a="1"/>
  <c r="N2" i="37" s="1"/>
  <c r="O3" i="37"/>
  <c r="N3" i="37" s="1" a="1"/>
  <c r="N3" i="37" s="1"/>
  <c r="O4" i="37"/>
  <c r="N4" i="37" s="1" a="1"/>
  <c r="N4" i="37" s="1"/>
  <c r="O5" i="37"/>
  <c r="N5" i="37" s="1" a="1"/>
  <c r="N5" i="37" s="1"/>
  <c r="O11" i="37"/>
  <c r="N11" i="37" s="1" a="1"/>
  <c r="N11" i="37" s="1"/>
  <c r="O7" i="37"/>
  <c r="N7" i="37" s="1" a="1"/>
  <c r="N7" i="37" s="1"/>
  <c r="O6" i="37"/>
  <c r="N6" i="37" s="1" a="1"/>
  <c r="N6" i="37" s="1"/>
  <c r="N11" i="39"/>
  <c r="M11" i="39" s="1" a="1"/>
  <c r="M11" i="39" s="1"/>
  <c r="O10" i="31"/>
  <c r="N10" i="31" s="1" a="1"/>
  <c r="N10" i="31" s="1"/>
  <c r="O2" i="32"/>
  <c r="N2" i="32" s="1" a="1"/>
  <c r="N2" i="32" s="1"/>
  <c r="O9" i="32"/>
  <c r="N9" i="32" s="1" a="1"/>
  <c r="N9" i="32" s="1"/>
  <c r="O6" i="32"/>
  <c r="N6" i="32" s="1" a="1"/>
  <c r="N6" i="32" s="1"/>
  <c r="O3" i="32"/>
  <c r="N3" i="32" s="1" a="1"/>
  <c r="N3" i="32" s="1"/>
  <c r="O8" i="32"/>
  <c r="N8" i="32" s="1" a="1"/>
  <c r="N8" i="32" s="1"/>
  <c r="O5" i="32"/>
  <c r="N5" i="32" s="1" a="1"/>
  <c r="N5" i="32" s="1"/>
  <c r="O7" i="32"/>
  <c r="N7" i="32" s="1" a="1"/>
  <c r="N7" i="32" s="1"/>
  <c r="O10" i="32"/>
  <c r="N10" i="32" s="1" a="1"/>
  <c r="N10" i="32" s="1"/>
  <c r="A10" i="32" s="1"/>
  <c r="O15" i="32"/>
  <c r="N15" i="32" s="1" a="1"/>
  <c r="N15" i="32" s="1"/>
  <c r="O18" i="32"/>
  <c r="N18" i="32" s="1" a="1"/>
  <c r="N18" i="32" s="1"/>
  <c r="A18" i="32" s="1"/>
  <c r="O4" i="32"/>
  <c r="N4" i="32" s="1" a="1"/>
  <c r="N4" i="32" s="1"/>
  <c r="O21" i="32"/>
  <c r="N21" i="32" s="1" a="1"/>
  <c r="N21" i="32" s="1"/>
  <c r="O23" i="32"/>
  <c r="N23" i="32" s="1" a="1"/>
  <c r="N23" i="32" s="1"/>
  <c r="O3" i="33"/>
  <c r="N3" i="33" s="1" a="1"/>
  <c r="N3" i="33" s="1"/>
  <c r="N4" i="35"/>
  <c r="M4" i="35" s="1" a="1"/>
  <c r="M4" i="35" s="1"/>
  <c r="N3" i="35"/>
  <c r="M3" i="35" s="1" a="1"/>
  <c r="M3" i="35" s="1"/>
  <c r="A2" i="43" l="1"/>
  <c r="A3" i="43"/>
  <c r="A8" i="43"/>
  <c r="A8" i="37"/>
  <c r="A13" i="37"/>
  <c r="A12" i="37"/>
  <c r="A2" i="37"/>
  <c r="A3" i="37"/>
  <c r="A11" i="37"/>
  <c r="A10" i="37"/>
  <c r="A6" i="37"/>
  <c r="A5" i="37"/>
  <c r="A7" i="37"/>
  <c r="A9" i="37"/>
  <c r="A8" i="32"/>
  <c r="A15" i="32"/>
  <c r="A3" i="32"/>
  <c r="A5" i="32"/>
  <c r="A2" i="32"/>
  <c r="A17" i="32"/>
  <c r="A25" i="32"/>
  <c r="A13" i="32"/>
  <c r="A20" i="32"/>
  <c r="A14" i="32"/>
  <c r="A11" i="32"/>
  <c r="A24" i="32"/>
  <c r="A22" i="32"/>
  <c r="A16" i="32"/>
  <c r="A26" i="32"/>
  <c r="A19" i="32"/>
  <c r="A12" i="32"/>
  <c r="A7" i="32"/>
  <c r="A6" i="32"/>
  <c r="A23" i="32"/>
  <c r="A9" i="32"/>
  <c r="A21" i="32"/>
  <c r="A4" i="32"/>
  <c r="M6" i="50" a="1"/>
  <c r="M6" i="50" s="1"/>
  <c r="M4" i="50" a="1"/>
  <c r="M4" i="50" s="1"/>
  <c r="M15" i="50" a="1"/>
  <c r="M15" i="50" s="1"/>
  <c r="A12" i="36"/>
  <c r="A7" i="36"/>
  <c r="A9" i="36"/>
  <c r="A3" i="36"/>
  <c r="A6" i="36"/>
  <c r="A8" i="36"/>
  <c r="A2" i="36"/>
  <c r="A5" i="36"/>
  <c r="A10" i="36"/>
  <c r="A4" i="36"/>
  <c r="A11" i="36"/>
  <c r="A4" i="37"/>
  <c r="O2" i="27"/>
  <c r="N2" i="27" s="1"/>
  <c r="O13" i="30"/>
  <c r="N13" i="30" s="1"/>
  <c r="O15" i="30"/>
  <c r="N15" i="30" s="1"/>
  <c r="O5" i="29"/>
  <c r="N5" i="29" s="1"/>
  <c r="O20" i="29"/>
  <c r="N20" i="29" s="1"/>
  <c r="O3" i="29"/>
  <c r="N3" i="29" s="1"/>
  <c r="O14" i="29"/>
  <c r="N14" i="29" s="1"/>
  <c r="O21" i="29"/>
  <c r="N21" i="29" s="1"/>
  <c r="O15" i="29"/>
  <c r="N15" i="29" s="1"/>
  <c r="O16" i="29"/>
  <c r="N16" i="29" s="1"/>
  <c r="O6" i="29"/>
  <c r="N6" i="29" s="1"/>
  <c r="O26" i="29"/>
  <c r="N26" i="29" s="1"/>
  <c r="O27" i="29"/>
  <c r="N27" i="29" s="1"/>
  <c r="O7" i="29"/>
  <c r="N7" i="29" s="1"/>
  <c r="O18" i="29"/>
  <c r="N18" i="29" s="1"/>
  <c r="O2" i="29"/>
  <c r="N2" i="29" s="1"/>
  <c r="O11" i="29"/>
  <c r="N11" i="29" s="1"/>
  <c r="N9" i="50"/>
  <c r="N3" i="50"/>
  <c r="N7" i="50"/>
  <c r="N11" i="50"/>
  <c r="N10" i="50"/>
  <c r="N14" i="50"/>
  <c r="N5" i="50"/>
  <c r="N3" i="46"/>
  <c r="M3" i="46" s="1" a="1"/>
  <c r="M3" i="46" s="1"/>
  <c r="N8" i="46"/>
  <c r="M8" i="46" s="1" a="1"/>
  <c r="M8" i="46" s="1"/>
  <c r="N9" i="46"/>
  <c r="M9" i="46" s="1" a="1"/>
  <c r="M9" i="46" s="1"/>
  <c r="N2" i="46"/>
  <c r="M2" i="46" s="1" a="1"/>
  <c r="M2" i="46" s="1"/>
  <c r="N10" i="46"/>
  <c r="M10" i="46" s="1" a="1"/>
  <c r="M10" i="46" s="1"/>
  <c r="N14" i="46"/>
  <c r="M14" i="46" s="1" a="1"/>
  <c r="M14" i="46" s="1"/>
  <c r="N7" i="46"/>
  <c r="M7" i="46" s="1" a="1"/>
  <c r="M7" i="46" s="1"/>
  <c r="N15" i="46"/>
  <c r="M15" i="46" s="1" a="1"/>
  <c r="M15" i="46" s="1"/>
  <c r="N4" i="46"/>
  <c r="M4" i="46" s="1" a="1"/>
  <c r="M4" i="46" s="1"/>
  <c r="N5" i="51"/>
  <c r="M5" i="51" s="1" a="1"/>
  <c r="M5" i="51" s="1"/>
  <c r="N3" i="51"/>
  <c r="M3" i="51" s="1" a="1"/>
  <c r="M3" i="51" s="1"/>
  <c r="N6" i="47"/>
  <c r="M6" i="47" s="1" a="1"/>
  <c r="M6" i="47" s="1"/>
  <c r="N2" i="47"/>
  <c r="M2" i="47" s="1" a="1"/>
  <c r="M2" i="47" s="1"/>
  <c r="N5" i="47"/>
  <c r="M5" i="47" s="1" a="1"/>
  <c r="M5" i="47" s="1"/>
  <c r="N3" i="47"/>
  <c r="M3" i="47" s="1" a="1"/>
  <c r="M3" i="47" s="1"/>
  <c r="N9" i="41"/>
  <c r="M9" i="41" s="1" a="1"/>
  <c r="M9" i="41" s="1"/>
  <c r="N7" i="41"/>
  <c r="N5" i="41"/>
  <c r="M5" i="41" s="1" a="1"/>
  <c r="M5" i="41" s="1"/>
  <c r="N6" i="41"/>
  <c r="M6" i="41" s="1" a="1"/>
  <c r="M6" i="41" s="1"/>
  <c r="N4" i="41"/>
  <c r="M4" i="41" s="1" a="1"/>
  <c r="M4" i="41" s="1"/>
  <c r="N14" i="41"/>
  <c r="M14" i="41" s="1" a="1"/>
  <c r="M14" i="41" s="1"/>
  <c r="N18" i="41"/>
  <c r="N16" i="41"/>
  <c r="N17" i="41"/>
  <c r="M17" i="41" s="1" a="1"/>
  <c r="M17" i="41" s="1"/>
  <c r="N3" i="41"/>
  <c r="M3" i="41" s="1" a="1"/>
  <c r="M3" i="41" s="1"/>
  <c r="N7" i="43"/>
  <c r="M7" i="43" s="1" a="1"/>
  <c r="M7" i="43" s="1"/>
  <c r="A7" i="43" s="1"/>
  <c r="N8" i="38"/>
  <c r="N5" i="38"/>
  <c r="M5" i="38" s="1" a="1"/>
  <c r="M5" i="38" s="1"/>
  <c r="N3" i="38"/>
  <c r="M3" i="38" s="1" a="1"/>
  <c r="M3" i="38" s="1"/>
  <c r="N4" i="38"/>
  <c r="M4" i="38" s="1" a="1"/>
  <c r="M4" i="38" s="1"/>
  <c r="N12" i="38"/>
  <c r="N7" i="38"/>
  <c r="M7" i="38" s="1" a="1"/>
  <c r="M7" i="38" s="1"/>
  <c r="N11" i="38"/>
  <c r="M11" i="38" s="1" a="1"/>
  <c r="M11" i="38" s="1"/>
  <c r="N10" i="38"/>
  <c r="M10" i="38" s="1" a="1"/>
  <c r="M10" i="38" s="1"/>
  <c r="N9" i="39"/>
  <c r="M9" i="39" s="1" a="1"/>
  <c r="M9" i="39" s="1"/>
  <c r="N7" i="39"/>
  <c r="M7" i="39" s="1" a="1"/>
  <c r="M7" i="39" s="1"/>
  <c r="N8" i="39"/>
  <c r="M8" i="39" s="1" a="1"/>
  <c r="M8" i="39" s="1"/>
  <c r="N2" i="39"/>
  <c r="M2" i="39" s="1" a="1"/>
  <c r="M2" i="39" s="1"/>
  <c r="N5" i="39"/>
  <c r="M5" i="39" s="1" a="1"/>
  <c r="M5" i="39" s="1"/>
  <c r="N10" i="39"/>
  <c r="M10" i="39" s="1" a="1"/>
  <c r="M10" i="39" s="1"/>
  <c r="N12" i="39"/>
  <c r="M12" i="39" s="1" a="1"/>
  <c r="M12" i="39" s="1"/>
  <c r="N16" i="39"/>
  <c r="M16" i="39" s="1" a="1"/>
  <c r="M16" i="39" s="1"/>
  <c r="N6" i="39"/>
  <c r="M6" i="39" s="1" a="1"/>
  <c r="M6" i="39" s="1"/>
  <c r="M17" i="28" a="1"/>
  <c r="M17" i="28" s="1"/>
  <c r="M14" i="28" a="1"/>
  <c r="M14" i="28" s="1"/>
  <c r="N15" i="7"/>
  <c r="M15" i="7" s="1" a="1"/>
  <c r="M15" i="7" s="1"/>
  <c r="N12" i="7"/>
  <c r="M12" i="7" s="1" a="1"/>
  <c r="M12" i="7" s="1"/>
  <c r="N14" i="7"/>
  <c r="M14" i="7" s="1" a="1"/>
  <c r="M14" i="7" s="1"/>
  <c r="N21" i="7"/>
  <c r="M21" i="7" s="1" a="1"/>
  <c r="M21" i="7" s="1"/>
  <c r="N16" i="7"/>
  <c r="M16" i="7" s="1" a="1"/>
  <c r="M16" i="7" s="1"/>
  <c r="N24" i="7"/>
  <c r="M24" i="7" s="1" a="1"/>
  <c r="M24" i="7" s="1"/>
  <c r="N27" i="7"/>
  <c r="M27" i="7" s="1" a="1"/>
  <c r="M27" i="7" s="1"/>
  <c r="N28" i="7"/>
  <c r="M28" i="7" s="1" a="1"/>
  <c r="M28" i="7" s="1"/>
  <c r="N9" i="7"/>
  <c r="M9" i="7" s="1" a="1"/>
  <c r="M9" i="7" s="1"/>
  <c r="A9" i="7" s="1"/>
  <c r="N7" i="7"/>
  <c r="M7" i="7" s="1" a="1"/>
  <c r="M7" i="7" s="1"/>
  <c r="N6" i="7"/>
  <c r="M6" i="7" s="1" a="1"/>
  <c r="M6" i="7" s="1"/>
  <c r="N20" i="7"/>
  <c r="M20" i="7" s="1" a="1"/>
  <c r="M20" i="7" s="1"/>
  <c r="N19" i="7"/>
  <c r="M19" i="7" s="1" a="1"/>
  <c r="M19" i="7" s="1"/>
  <c r="N11" i="7"/>
  <c r="M11" i="7" s="1" a="1"/>
  <c r="M11" i="7" s="1"/>
  <c r="O12" i="27"/>
  <c r="N12" i="27" s="1" a="1"/>
  <c r="N12" i="27" s="1"/>
  <c r="O14" i="27"/>
  <c r="N14" i="27" s="1" a="1"/>
  <c r="N14" i="27" s="1"/>
  <c r="A11" i="46" l="1"/>
  <c r="A13" i="46"/>
  <c r="A5" i="51"/>
  <c r="A4" i="51"/>
  <c r="A3" i="51"/>
  <c r="A6" i="51"/>
  <c r="A2" i="51"/>
  <c r="A5" i="43"/>
  <c r="A9" i="43"/>
  <c r="A6" i="43"/>
  <c r="A4" i="43"/>
  <c r="A12" i="39"/>
  <c r="A5" i="39"/>
  <c r="A10" i="39"/>
  <c r="A8" i="39"/>
  <c r="A7" i="39"/>
  <c r="A2" i="39"/>
  <c r="A15" i="39"/>
  <c r="A3" i="39"/>
  <c r="A13" i="39"/>
  <c r="A14" i="39"/>
  <c r="A4" i="39"/>
  <c r="A17" i="39"/>
  <c r="A9" i="39"/>
  <c r="A16" i="39"/>
  <c r="A11" i="39"/>
  <c r="A4" i="29"/>
  <c r="A25" i="29"/>
  <c r="A24" i="29"/>
  <c r="A28" i="29"/>
  <c r="A24" i="7"/>
  <c r="A15" i="29"/>
  <c r="A7" i="29"/>
  <c r="A22" i="29"/>
  <c r="A23" i="29"/>
  <c r="A8" i="29"/>
  <c r="A11" i="29"/>
  <c r="A9" i="29"/>
  <c r="A20" i="29"/>
  <c r="A13" i="29"/>
  <c r="A27" i="29"/>
  <c r="A2" i="29"/>
  <c r="A12" i="29"/>
  <c r="A16" i="29"/>
  <c r="A17" i="29"/>
  <c r="A14" i="29"/>
  <c r="A18" i="29"/>
  <c r="A3" i="29"/>
  <c r="A10" i="29"/>
  <c r="A6" i="29"/>
  <c r="A19" i="29"/>
  <c r="A21" i="29"/>
  <c r="A26" i="29"/>
  <c r="A12" i="7"/>
  <c r="A28" i="7"/>
  <c r="A14" i="7"/>
  <c r="A11" i="7"/>
  <c r="A21" i="7"/>
  <c r="A19" i="7"/>
  <c r="A15" i="7"/>
  <c r="A20" i="7"/>
  <c r="A27" i="7"/>
  <c r="A17" i="7"/>
  <c r="A10" i="7"/>
  <c r="A30" i="7"/>
  <c r="A8" i="7"/>
  <c r="A23" i="7"/>
  <c r="A13" i="7"/>
  <c r="A22" i="7"/>
  <c r="A25" i="7"/>
  <c r="A26" i="7"/>
  <c r="A18" i="7"/>
  <c r="A29" i="7"/>
  <c r="A16" i="7"/>
  <c r="A7" i="7"/>
  <c r="A5" i="7"/>
  <c r="A3" i="7"/>
  <c r="A2" i="7"/>
  <c r="A4" i="7"/>
  <c r="A6" i="7"/>
  <c r="M3" i="50" a="1"/>
  <c r="M3" i="50" s="1"/>
  <c r="M9" i="50" a="1"/>
  <c r="M9" i="50" s="1"/>
  <c r="M5" i="50" a="1"/>
  <c r="M5" i="50" s="1"/>
  <c r="M14" i="50" a="1"/>
  <c r="M14" i="50" s="1"/>
  <c r="M7" i="50" a="1"/>
  <c r="M7" i="50" s="1"/>
  <c r="M10" i="50" a="1"/>
  <c r="M10" i="50" s="1"/>
  <c r="M11" i="50" a="1"/>
  <c r="M11" i="50" s="1"/>
  <c r="A2" i="47"/>
  <c r="A9" i="46"/>
  <c r="A2" i="46"/>
  <c r="A14" i="46"/>
  <c r="A12" i="46"/>
  <c r="A7" i="46"/>
  <c r="A10" i="46"/>
  <c r="A4" i="46"/>
  <c r="A15" i="46"/>
  <c r="A8" i="46"/>
  <c r="A5" i="46"/>
  <c r="A3" i="46"/>
  <c r="A6" i="46"/>
  <c r="M7" i="41" a="1"/>
  <c r="M7" i="41" s="1"/>
  <c r="M16" i="41" a="1"/>
  <c r="M16" i="41" s="1"/>
  <c r="M18" i="41" a="1"/>
  <c r="M18" i="41" s="1"/>
  <c r="M8" i="38" a="1"/>
  <c r="M8" i="38" s="1"/>
  <c r="M12" i="38" a="1"/>
  <c r="M12" i="38" s="1"/>
  <c r="A12" i="38" s="1"/>
  <c r="A5" i="29"/>
  <c r="M25" i="28" a="1"/>
  <c r="M25" i="28" s="1"/>
  <c r="A6" i="39"/>
  <c r="O25" i="33"/>
  <c r="N25" i="33" s="1" a="1"/>
  <c r="N25" i="33" s="1"/>
  <c r="O28" i="33"/>
  <c r="N28" i="33" s="1" a="1"/>
  <c r="N28" i="33" s="1"/>
  <c r="A10" i="50" l="1"/>
  <c r="A6" i="50"/>
  <c r="A5" i="50"/>
  <c r="A11" i="50"/>
  <c r="A7" i="50"/>
  <c r="A9" i="50"/>
  <c r="A15" i="50"/>
  <c r="A14" i="50"/>
  <c r="A3" i="50"/>
  <c r="A16" i="50"/>
  <c r="A13" i="50"/>
  <c r="A2" i="50"/>
  <c r="A12" i="50"/>
  <c r="A8" i="50"/>
  <c r="A4" i="50"/>
  <c r="A2" i="41"/>
  <c r="A11" i="38"/>
  <c r="A10" i="38"/>
  <c r="A13" i="38"/>
  <c r="A4" i="38"/>
  <c r="A14" i="38"/>
  <c r="A9" i="38"/>
  <c r="A7" i="38"/>
  <c r="A6" i="38"/>
  <c r="A3" i="38"/>
  <c r="A8" i="38"/>
  <c r="A5" i="38"/>
  <c r="A2" i="38"/>
  <c r="A21" i="28"/>
  <c r="A29" i="28"/>
  <c r="A11" i="28"/>
  <c r="A28" i="28"/>
  <c r="A27" i="28"/>
  <c r="A2" i="28"/>
  <c r="A9" i="28"/>
  <c r="A26" i="28"/>
  <c r="A18" i="28"/>
  <c r="A23" i="28"/>
  <c r="A13" i="28"/>
  <c r="A7" i="28"/>
  <c r="A16" i="28"/>
  <c r="A24" i="28"/>
  <c r="A20" i="28"/>
  <c r="A5" i="28"/>
  <c r="A3" i="28"/>
  <c r="A4" i="28"/>
  <c r="A14" i="28"/>
  <c r="A15" i="28"/>
  <c r="A17" i="28"/>
  <c r="A19" i="28"/>
  <c r="A22" i="28"/>
  <c r="A12" i="28"/>
  <c r="A10" i="28"/>
  <c r="A8" i="28"/>
  <c r="A25" i="28"/>
  <c r="A6" i="28"/>
  <c r="O13" i="27"/>
  <c r="N13" i="27" s="1"/>
  <c r="N31" i="34" l="1"/>
  <c r="M31" i="34" s="1" a="1"/>
  <c r="M31" i="34" s="1"/>
  <c r="N18" i="34"/>
  <c r="M18" i="34" s="1" a="1"/>
  <c r="M18" i="34" s="1"/>
  <c r="N19" i="34"/>
  <c r="M19" i="34" s="1" a="1"/>
  <c r="M19" i="34" s="1"/>
  <c r="N33" i="34"/>
  <c r="M33" i="34" s="1" a="1"/>
  <c r="M33" i="34" s="1"/>
  <c r="O3" i="30"/>
  <c r="O4" i="30"/>
  <c r="O9" i="30"/>
  <c r="O8" i="30"/>
  <c r="O7" i="30"/>
  <c r="O6" i="30"/>
  <c r="O14" i="30"/>
  <c r="O16" i="30"/>
  <c r="O5" i="30"/>
  <c r="O8" i="27"/>
  <c r="N8" i="27" s="1"/>
  <c r="O4" i="27"/>
  <c r="N4" i="27" s="1"/>
  <c r="O3" i="27"/>
  <c r="N3" i="27" s="1"/>
  <c r="O10" i="27"/>
  <c r="N10" i="27" s="1"/>
  <c r="A9" i="27" l="1"/>
  <c r="A5" i="27"/>
  <c r="A11" i="27"/>
  <c r="A15" i="27"/>
  <c r="A7" i="27"/>
  <c r="A6" i="27"/>
  <c r="A16" i="27"/>
  <c r="O7" i="42"/>
  <c r="N7" i="42" s="1" a="1"/>
  <c r="N7" i="42" s="1"/>
  <c r="O3" i="42"/>
  <c r="N3" i="42" s="1" a="1"/>
  <c r="N3" i="42" s="1"/>
  <c r="O8" i="42"/>
  <c r="N8" i="42" s="1" a="1"/>
  <c r="N8" i="42" s="1"/>
  <c r="O4" i="49" l="1"/>
  <c r="N4" i="49" s="1" a="1"/>
  <c r="N4" i="49" s="1"/>
  <c r="O2" i="49"/>
  <c r="N2" i="49" s="1" a="1"/>
  <c r="N2" i="49" s="1"/>
  <c r="O6" i="49"/>
  <c r="N6" i="49" s="1" a="1"/>
  <c r="N6" i="49" s="1"/>
  <c r="O9" i="49"/>
  <c r="N9" i="49" s="1" a="1"/>
  <c r="N9" i="49" s="1"/>
  <c r="A6" i="49" l="1"/>
  <c r="O3" i="48"/>
  <c r="N3" i="48" s="1" a="1"/>
  <c r="N3" i="48" s="1"/>
  <c r="O7" i="48"/>
  <c r="N7" i="48" s="1" a="1"/>
  <c r="N7" i="48" s="1"/>
  <c r="O6" i="48"/>
  <c r="N6" i="48" s="1" a="1"/>
  <c r="N6" i="48" s="1"/>
  <c r="O4" i="48"/>
  <c r="N4" i="48" s="1" a="1"/>
  <c r="N4" i="48" s="1"/>
  <c r="O5" i="48"/>
  <c r="N5" i="48" s="1" a="1"/>
  <c r="N5" i="48" s="1"/>
  <c r="O2" i="48"/>
  <c r="N2" i="48" s="1" a="1"/>
  <c r="N2" i="48" s="1"/>
  <c r="N7" i="45" a="1"/>
  <c r="N7" i="45" s="1"/>
  <c r="N2" i="45" a="1"/>
  <c r="N2" i="45" s="1"/>
  <c r="N6" i="45" a="1"/>
  <c r="N6" i="45" s="1"/>
  <c r="N3" i="45" a="1"/>
  <c r="N3" i="45" s="1"/>
  <c r="N4" i="45" a="1"/>
  <c r="N4" i="45" s="1"/>
  <c r="N5" i="45" a="1"/>
  <c r="N5" i="45" s="1"/>
  <c r="O6" i="44"/>
  <c r="N6" i="44" s="1" a="1"/>
  <c r="N6" i="44" s="1"/>
  <c r="O3" i="44"/>
  <c r="N3" i="44" s="1" a="1"/>
  <c r="N3" i="44" s="1"/>
  <c r="O2" i="44"/>
  <c r="N2" i="44" s="1" a="1"/>
  <c r="N2" i="44" s="1"/>
  <c r="O9" i="44"/>
  <c r="N9" i="44" s="1" a="1"/>
  <c r="N9" i="44" s="1"/>
  <c r="O11" i="42"/>
  <c r="N11" i="42" s="1" a="1"/>
  <c r="N11" i="42" s="1"/>
  <c r="O10" i="42"/>
  <c r="N10" i="42" s="1" a="1"/>
  <c r="N10" i="42" s="1"/>
  <c r="O6" i="42"/>
  <c r="N6" i="42" s="1" a="1"/>
  <c r="N6" i="42" s="1"/>
  <c r="O14" i="42"/>
  <c r="N14" i="42" s="1" a="1"/>
  <c r="N14" i="42" s="1"/>
  <c r="O9" i="42"/>
  <c r="N9" i="42" s="1" a="1"/>
  <c r="N9" i="42" s="1"/>
  <c r="O2" i="42"/>
  <c r="N2" i="42" s="1" a="1"/>
  <c r="N2" i="42" s="1"/>
  <c r="A10" i="49" l="1"/>
  <c r="A8" i="49"/>
  <c r="A9" i="49"/>
  <c r="A5" i="49"/>
  <c r="A11" i="49"/>
  <c r="A7" i="49"/>
  <c r="A3" i="49"/>
  <c r="A4" i="49"/>
  <c r="A2" i="49"/>
  <c r="A9" i="42"/>
  <c r="A10" i="42"/>
  <c r="A14" i="42"/>
  <c r="A11" i="42"/>
  <c r="A2" i="42"/>
  <c r="A6" i="42"/>
  <c r="A19" i="42"/>
  <c r="A13" i="42"/>
  <c r="A23" i="42"/>
  <c r="A16" i="42"/>
  <c r="A20" i="42"/>
  <c r="A17" i="42"/>
  <c r="A12" i="42"/>
  <c r="A15" i="42"/>
  <c r="A22" i="42"/>
  <c r="A5" i="42"/>
  <c r="A21" i="42"/>
  <c r="A8" i="42"/>
  <c r="A18" i="42"/>
  <c r="A3" i="42"/>
  <c r="A4" i="42"/>
  <c r="A7" i="42"/>
  <c r="A5" i="45"/>
  <c r="A7" i="45"/>
  <c r="A4" i="45"/>
  <c r="A6" i="45"/>
  <c r="A2" i="45"/>
  <c r="A3" i="45"/>
  <c r="A4" i="48"/>
  <c r="A6" i="48"/>
  <c r="A5" i="48"/>
  <c r="A3" i="48"/>
  <c r="A7" i="48"/>
  <c r="A2" i="48"/>
  <c r="O14" i="40"/>
  <c r="N14" i="40" s="1" a="1"/>
  <c r="N14" i="40" s="1"/>
  <c r="O2" i="40"/>
  <c r="N2" i="40" s="1" a="1"/>
  <c r="N2" i="40" s="1"/>
  <c r="O6" i="40"/>
  <c r="N6" i="40" s="1" a="1"/>
  <c r="N6" i="40" s="1"/>
  <c r="O12" i="40"/>
  <c r="N12" i="40" s="1" a="1"/>
  <c r="N12" i="40" s="1"/>
  <c r="O4" i="40"/>
  <c r="N4" i="40" s="1" a="1"/>
  <c r="N4" i="40" s="1"/>
  <c r="O10" i="40"/>
  <c r="N10" i="40" s="1" a="1"/>
  <c r="N10" i="40" s="1"/>
  <c r="O3" i="40"/>
  <c r="N3" i="40" s="1" a="1"/>
  <c r="N3" i="40" s="1"/>
  <c r="O7" i="40"/>
  <c r="N7" i="40" s="1" a="1"/>
  <c r="N7" i="40" s="1"/>
  <c r="O13" i="40"/>
  <c r="N13" i="40" s="1" a="1"/>
  <c r="N13" i="40" s="1"/>
  <c r="O9" i="40"/>
  <c r="N9" i="40" s="1" a="1"/>
  <c r="N9" i="40" s="1"/>
  <c r="O5" i="40"/>
  <c r="N5" i="40" s="1" a="1"/>
  <c r="N5" i="40" s="1"/>
  <c r="O17" i="40"/>
  <c r="N17" i="40" s="1" a="1"/>
  <c r="N17" i="40" s="1"/>
  <c r="O8" i="40"/>
  <c r="N8" i="40" s="1" a="1"/>
  <c r="N8" i="40" s="1"/>
  <c r="O11" i="40"/>
  <c r="N11" i="40" s="1" a="1"/>
  <c r="N11" i="40" s="1"/>
  <c r="O15" i="40"/>
  <c r="N15" i="40" s="1" a="1"/>
  <c r="N15" i="40" s="1"/>
  <c r="A16" i="40" l="1"/>
  <c r="A14" i="40"/>
  <c r="A17" i="40"/>
  <c r="A2" i="40"/>
  <c r="A4" i="40"/>
  <c r="A3" i="40"/>
  <c r="A5" i="40"/>
  <c r="A15" i="40"/>
  <c r="A10" i="40"/>
  <c r="A6" i="40"/>
  <c r="A11" i="40"/>
  <c r="A8" i="40"/>
  <c r="A7" i="40"/>
  <c r="A9" i="40"/>
  <c r="A13" i="40"/>
  <c r="A12" i="40"/>
  <c r="N15" i="35"/>
  <c r="M15" i="35" s="1" a="1"/>
  <c r="M15" i="35" s="1"/>
  <c r="N7" i="35"/>
  <c r="M7" i="35" s="1" a="1"/>
  <c r="M7" i="35" s="1"/>
  <c r="N9" i="35"/>
  <c r="M9" i="35" s="1" a="1"/>
  <c r="M9" i="35" s="1"/>
  <c r="N4" i="34"/>
  <c r="M4" i="34" s="1" a="1"/>
  <c r="M4" i="34" s="1"/>
  <c r="N27" i="34"/>
  <c r="M27" i="34" s="1" a="1"/>
  <c r="M27" i="34" s="1"/>
  <c r="N20" i="34"/>
  <c r="M20" i="34" s="1" a="1"/>
  <c r="M20" i="34" s="1"/>
  <c r="N5" i="34"/>
  <c r="M5" i="34" s="1" a="1"/>
  <c r="M5" i="34" s="1"/>
  <c r="N23" i="34"/>
  <c r="M23" i="34" s="1" a="1"/>
  <c r="M23" i="34" s="1"/>
  <c r="N3" i="34"/>
  <c r="M3" i="34" s="1" a="1"/>
  <c r="M3" i="34" s="1"/>
  <c r="N15" i="34"/>
  <c r="M15" i="34" s="1" a="1"/>
  <c r="M15" i="34" s="1"/>
  <c r="N8" i="34"/>
  <c r="N2" i="34"/>
  <c r="M2" i="34" s="1" a="1"/>
  <c r="M2" i="34" s="1"/>
  <c r="N21" i="34"/>
  <c r="M21" i="34" s="1" a="1"/>
  <c r="M21" i="34" s="1"/>
  <c r="N11" i="34"/>
  <c r="M11" i="34" s="1" a="1"/>
  <c r="M11" i="34" s="1"/>
  <c r="N10" i="34"/>
  <c r="M10" i="34" s="1" a="1"/>
  <c r="M10" i="34" s="1"/>
  <c r="N16" i="34"/>
  <c r="M16" i="34" s="1" a="1"/>
  <c r="M16" i="34" s="1"/>
  <c r="N26" i="34"/>
  <c r="M26" i="34" s="1" a="1"/>
  <c r="M26" i="34" s="1"/>
  <c r="N6" i="34"/>
  <c r="M6" i="34" s="1" a="1"/>
  <c r="M6" i="34" s="1"/>
  <c r="N30" i="34"/>
  <c r="M30" i="34" s="1" a="1"/>
  <c r="M30" i="34" s="1"/>
  <c r="O24" i="33"/>
  <c r="N24" i="33" s="1" a="1"/>
  <c r="N24" i="33" s="1"/>
  <c r="O7" i="33"/>
  <c r="N7" i="33" s="1" a="1"/>
  <c r="N7" i="33" s="1"/>
  <c r="O2" i="33"/>
  <c r="N2" i="33" s="1" a="1"/>
  <c r="N2" i="33" s="1"/>
  <c r="O21" i="33"/>
  <c r="N21" i="33" s="1" a="1"/>
  <c r="N21" i="33" s="1"/>
  <c r="O4" i="33"/>
  <c r="N4" i="33" s="1" a="1"/>
  <c r="N4" i="33" s="1"/>
  <c r="O18" i="33"/>
  <c r="N18" i="33" s="1" a="1"/>
  <c r="N18" i="33" s="1"/>
  <c r="O14" i="33"/>
  <c r="N14" i="33" s="1" a="1"/>
  <c r="N14" i="33" s="1"/>
  <c r="O13" i="33"/>
  <c r="N13" i="33" s="1" a="1"/>
  <c r="N13" i="33" s="1"/>
  <c r="O9" i="33"/>
  <c r="N9" i="33" s="1" a="1"/>
  <c r="N9" i="33" s="1"/>
  <c r="O8" i="33"/>
  <c r="N8" i="33" s="1" a="1"/>
  <c r="N8" i="33" s="1"/>
  <c r="O5" i="33"/>
  <c r="N5" i="33" s="1" a="1"/>
  <c r="N5" i="33" s="1"/>
  <c r="O11" i="33"/>
  <c r="N11" i="33" s="1" a="1"/>
  <c r="N11" i="33" s="1"/>
  <c r="A11" i="33" s="1"/>
  <c r="O6" i="33"/>
  <c r="N6" i="33" s="1" a="1"/>
  <c r="N6" i="33" s="1"/>
  <c r="O17" i="33"/>
  <c r="N17" i="33" s="1" a="1"/>
  <c r="N17" i="33" s="1"/>
  <c r="A18" i="33" l="1"/>
  <c r="A5" i="33"/>
  <c r="A14" i="33"/>
  <c r="A7" i="33"/>
  <c r="A9" i="33"/>
  <c r="A24" i="33"/>
  <c r="A8" i="33"/>
  <c r="A4" i="33"/>
  <c r="A2" i="33"/>
  <c r="A31" i="33"/>
  <c r="A26" i="33"/>
  <c r="A27" i="33"/>
  <c r="A36" i="33"/>
  <c r="A22" i="33"/>
  <c r="A20" i="33"/>
  <c r="A35" i="33"/>
  <c r="A38" i="33"/>
  <c r="A23" i="33"/>
  <c r="A16" i="33"/>
  <c r="A10" i="33"/>
  <c r="A32" i="33"/>
  <c r="A12" i="33"/>
  <c r="A19" i="33"/>
  <c r="A30" i="33"/>
  <c r="A33" i="33"/>
  <c r="A15" i="33"/>
  <c r="A37" i="33"/>
  <c r="A34" i="33"/>
  <c r="A29" i="33"/>
  <c r="A3" i="33"/>
  <c r="A25" i="33"/>
  <c r="A28" i="33"/>
  <c r="A17" i="33"/>
  <c r="A13" i="33"/>
  <c r="A21" i="33"/>
  <c r="A6" i="33"/>
  <c r="M8" i="34" a="1"/>
  <c r="M8" i="34" s="1"/>
  <c r="O3" i="31"/>
  <c r="N3" i="31" s="1" a="1"/>
  <c r="N3" i="31" s="1"/>
  <c r="O4" i="31"/>
  <c r="N4" i="31" s="1" a="1"/>
  <c r="N4" i="31" s="1"/>
  <c r="O2" i="31"/>
  <c r="N2" i="31" s="1" a="1"/>
  <c r="N2" i="31" s="1"/>
  <c r="O7" i="31"/>
  <c r="N7" i="31" s="1" a="1"/>
  <c r="N7" i="31" s="1"/>
  <c r="A12" i="31" l="1"/>
  <c r="A6" i="31"/>
  <c r="A9" i="31"/>
  <c r="A5" i="31"/>
  <c r="A11" i="31"/>
  <c r="A8" i="31"/>
  <c r="A34" i="34"/>
  <c r="A22" i="34"/>
  <c r="A8" i="34"/>
  <c r="A4" i="34"/>
  <c r="A29" i="34"/>
  <c r="A32" i="34"/>
  <c r="A10" i="34"/>
  <c r="A26" i="34"/>
  <c r="A28" i="34"/>
  <c r="A21" i="34"/>
  <c r="A25" i="34"/>
  <c r="A18" i="34"/>
  <c r="A9" i="34"/>
  <c r="A24" i="34"/>
  <c r="A31" i="34"/>
  <c r="A3" i="34"/>
  <c r="A7" i="34"/>
  <c r="A6" i="34"/>
  <c r="A30" i="34"/>
  <c r="A11" i="34"/>
  <c r="A12" i="34"/>
  <c r="A17" i="34"/>
  <c r="A2" i="34"/>
  <c r="A23" i="34"/>
  <c r="A16" i="34"/>
  <c r="A27" i="34"/>
  <c r="A5" i="34"/>
  <c r="A33" i="34"/>
  <c r="A19" i="34"/>
  <c r="A13" i="34"/>
  <c r="A20" i="34"/>
  <c r="A15" i="34"/>
  <c r="A14" i="34"/>
  <c r="A7" i="31"/>
  <c r="A3" i="31"/>
  <c r="A10" i="31"/>
  <c r="A2" i="31"/>
  <c r="A4" i="31"/>
  <c r="N7" i="30"/>
  <c r="N5" i="30"/>
  <c r="O2" i="30"/>
  <c r="N2" i="30" s="1"/>
  <c r="N3" i="30"/>
  <c r="N4" i="30"/>
  <c r="N14" i="30"/>
  <c r="N8" i="30"/>
  <c r="N9" i="30"/>
  <c r="N16" i="30"/>
  <c r="N6" i="30"/>
  <c r="A18" i="30" l="1"/>
  <c r="A21" i="30"/>
  <c r="A24" i="30"/>
  <c r="A19" i="30"/>
  <c r="A23" i="30"/>
  <c r="A4" i="30"/>
  <c r="A17" i="30"/>
  <c r="A20" i="30"/>
  <c r="A9" i="30"/>
  <c r="A10" i="30"/>
  <c r="A8" i="30"/>
  <c r="A22" i="30"/>
  <c r="A13" i="30"/>
  <c r="A16" i="30"/>
  <c r="A5" i="30"/>
  <c r="A12" i="30"/>
  <c r="A2" i="30"/>
  <c r="A14" i="30"/>
  <c r="A3" i="30"/>
  <c r="A11" i="30"/>
  <c r="A6" i="30"/>
  <c r="A7" i="30"/>
  <c r="A15" i="30"/>
  <c r="A4" i="27"/>
  <c r="A8" i="27"/>
  <c r="A14" i="27"/>
  <c r="A2" i="27"/>
  <c r="A3" i="27"/>
  <c r="A10" i="27"/>
  <c r="A12" i="27"/>
  <c r="A13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<sst xmlns="http://schemas.openxmlformats.org/spreadsheetml/2006/main" count="2092" uniqueCount="273">
  <si>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</si>
  <si>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</si>
  <si>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</si>
  <si>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</si>
  <si>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</si>
  <si>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</si>
  <si>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</si>
  <si>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</si>
  <si>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</si>
  <si>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</si>
  <si>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</si>
  <si>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</si>
  <si>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</si>
  <si>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</si>
  <si>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</si>
  <si>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</si>
  <si>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</si>
  <si>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</si>
  <si>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</si>
  <si>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Veeriku Badminton</t>
  </si>
  <si>
    <t>Marten Põder</t>
  </si>
  <si>
    <t>Kaspar Kaasik</t>
  </si>
  <si>
    <t>Andre Looskari</t>
  </si>
  <si>
    <t>Arturi Asperk</t>
  </si>
  <si>
    <t>Valge Hani</t>
  </si>
  <si>
    <t>Oskar Laanes</t>
  </si>
  <si>
    <t>Alexander Linnamägi</t>
  </si>
  <si>
    <t>Iko Viik</t>
  </si>
  <si>
    <t>Taaniel Mehine</t>
  </si>
  <si>
    <t>Morten Rozental</t>
  </si>
  <si>
    <t>Hendrik Jekimov</t>
  </si>
  <si>
    <t>Gregor Kivisaar</t>
  </si>
  <si>
    <t>Aron Ehrlich</t>
  </si>
  <si>
    <t>Priit Põder</t>
  </si>
  <si>
    <t>Mihkel Reimand</t>
  </si>
  <si>
    <t>Viiralt Salumaa</t>
  </si>
  <si>
    <t>Raimond Vaidla</t>
  </si>
  <si>
    <t>Roland Braschinsky</t>
  </si>
  <si>
    <t>Henri Tanila</t>
  </si>
  <si>
    <t>Alfred Perv</t>
  </si>
  <si>
    <t>Tanel Reiljan</t>
  </si>
  <si>
    <t>Taavi Reiljan</t>
  </si>
  <si>
    <t>Kaspar Sorge</t>
  </si>
  <si>
    <t>Lennart Küüts</t>
  </si>
  <si>
    <t>Joonas Vapper</t>
  </si>
  <si>
    <t>SK Fookus</t>
  </si>
  <si>
    <t>Kevin Sulkovski</t>
  </si>
  <si>
    <t>Herman Jakob Anderson</t>
  </si>
  <si>
    <t>Kaur Mööl</t>
  </si>
  <si>
    <t>Marten Kurvits</t>
  </si>
  <si>
    <t>Oleh Kulieshov</t>
  </si>
  <si>
    <t>Anija Sulgpalliklubi</t>
  </si>
  <si>
    <t>Ruben Kivinurm</t>
  </si>
  <si>
    <t>Roven Nemvalts</t>
  </si>
  <si>
    <t>Rasmus Kivinurm</t>
  </si>
  <si>
    <t>Võru SK</t>
  </si>
  <si>
    <t>Ott Vabamäe</t>
  </si>
  <si>
    <t>Art Derek Lainet</t>
  </si>
  <si>
    <t>Pätrik Väliste</t>
  </si>
  <si>
    <t>Kustas Kübar</t>
  </si>
  <si>
    <t>Albert Leis</t>
  </si>
  <si>
    <t>Melvin Rui</t>
  </si>
  <si>
    <t>Ruben-Naatan Kubri</t>
  </si>
  <si>
    <t>Mikhail Kurs</t>
  </si>
  <si>
    <t>Rasmus Sallaste</t>
  </si>
  <si>
    <t>Johan Sirel</t>
  </si>
  <si>
    <t>Karl Mattias Pedai</t>
  </si>
  <si>
    <t>Evor Eensalu</t>
  </si>
  <si>
    <t>Rannar Kiviste</t>
  </si>
  <si>
    <t>Rando Roosla</t>
  </si>
  <si>
    <t>Karl Erik Kompus</t>
  </si>
  <si>
    <t>Nikita Bezsonov</t>
  </si>
  <si>
    <t>Eke Tsirk</t>
  </si>
  <si>
    <t>Rasmus Isand</t>
  </si>
  <si>
    <t>Lennart Reintam</t>
  </si>
  <si>
    <t>Kaspar Kaido Saveljev</t>
  </si>
  <si>
    <t>Raul Must SK</t>
  </si>
  <si>
    <t>Kristen Soe</t>
  </si>
  <si>
    <t>Artur Aun</t>
  </si>
  <si>
    <t>Ranol Kähr</t>
  </si>
  <si>
    <t>Jaan Liira</t>
  </si>
  <si>
    <t>Rodion Olennikov</t>
  </si>
  <si>
    <t>Kert Vilimäe</t>
  </si>
  <si>
    <t>Roland Tellissaar</t>
  </si>
  <si>
    <t>Germo Aal</t>
  </si>
  <si>
    <t>Alexander Vikman</t>
  </si>
  <si>
    <t>Art Vallikivi</t>
  </si>
  <si>
    <t>Gregor-Brian Barbo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</si>
  <si>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</si>
  <si>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</si>
  <si>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</si>
  <si>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</si>
  <si>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</si>
  <si>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</si>
  <si>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</si>
  <si>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</si>
  <si>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</si>
  <si>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</si>
  <si>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</si>
  <si>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</si>
  <si>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</si>
  <si>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</si>
  <si>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</si>
  <si>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</si>
  <si>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Viimsi SK</t>
  </si>
  <si>
    <t>Johanna Mäestu</t>
  </si>
  <si>
    <t>Elisabeth Talviste</t>
  </si>
  <si>
    <t>Säde Vanaveski</t>
  </si>
  <si>
    <t>Sonja Oja</t>
  </si>
  <si>
    <t>Janeli Muinast</t>
  </si>
  <si>
    <t>Mia-Liis Migur</t>
  </si>
  <si>
    <t>Maria Berik</t>
  </si>
  <si>
    <t>Maria Somova</t>
  </si>
  <si>
    <t>Margaret Lips</t>
  </si>
  <si>
    <t>Getri Roosla</t>
  </si>
  <si>
    <t>Pärnu SK</t>
  </si>
  <si>
    <t>Kadri-Lii Tehu</t>
  </si>
  <si>
    <t>Helene Pähkel</t>
  </si>
  <si>
    <t>Emilia Ainso</t>
  </si>
  <si>
    <t>Kadi Hein</t>
  </si>
  <si>
    <t>Laura Mia Paal</t>
  </si>
  <si>
    <t>Roosi Teino</t>
  </si>
  <si>
    <t>Jelizaveta Sazonova</t>
  </si>
  <si>
    <t>Mia Rianna Ruul</t>
  </si>
  <si>
    <t>Kirgas Vanaveski</t>
  </si>
  <si>
    <t>Lisete Sallaste</t>
  </si>
  <si>
    <t>Eleriin Kruusa</t>
  </si>
  <si>
    <t>Evelin Galetko</t>
  </si>
  <si>
    <t>Merily Rinaldi</t>
  </si>
  <si>
    <t>Ericha Dolgin</t>
  </si>
  <si>
    <t>Ranely Lehtla</t>
  </si>
  <si>
    <t>Alicia Nassar</t>
  </si>
  <si>
    <t>Kelly Ojamaa</t>
  </si>
  <si>
    <t>Elsa Themas</t>
  </si>
  <si>
    <t>Kirsika Vaidla</t>
  </si>
  <si>
    <t>Sandra Kask</t>
  </si>
  <si>
    <t>Jasmine Äniline</t>
  </si>
  <si>
    <t>Hannele Pärn</t>
  </si>
  <si>
    <t>Elli Jaal</t>
  </si>
  <si>
    <t>Kärt-Getter Rest</t>
  </si>
  <si>
    <t>Rosann Massur</t>
  </si>
  <si>
    <t>Berit Poola</t>
  </si>
  <si>
    <t>Marleen Lips</t>
  </si>
  <si>
    <t>Elis Tomann</t>
  </si>
  <si>
    <t>Gerlin Unga</t>
  </si>
  <si>
    <t>Kreete Mõisnik</t>
  </si>
  <si>
    <t>Liselle Rüütli</t>
  </si>
  <si>
    <t>Janeli Reimand</t>
  </si>
  <si>
    <t>Marite Hansar</t>
  </si>
  <si>
    <t>Heleri Veeleid</t>
  </si>
  <si>
    <t>Delisa Nassar</t>
  </si>
  <si>
    <t>Grettel Luts</t>
  </si>
  <si>
    <t>Mirtel Mileen Möller</t>
  </si>
  <si>
    <t>Loore-Lisete Kadai</t>
  </si>
  <si>
    <t>Teele Majamees</t>
  </si>
  <si>
    <t>Emma Paavel</t>
  </si>
  <si>
    <t>Paul Põldmaa</t>
  </si>
  <si>
    <t>Romet Laul</t>
  </si>
  <si>
    <t>Gert Erik Välbe</t>
  </si>
  <si>
    <t>Sandro Mitrauskis</t>
  </si>
  <si>
    <t>Samuel Tarbe</t>
  </si>
  <si>
    <t>SK BadMint</t>
  </si>
  <si>
    <t>Kaarel Saviir</t>
  </si>
  <si>
    <t>Sander Saviir</t>
  </si>
  <si>
    <t>Ralf Erik Reiman</t>
  </si>
  <si>
    <t>Otto Erik Veermets</t>
  </si>
  <si>
    <t>Eric Tõnissoo</t>
  </si>
  <si>
    <t>Sten-Erik Sild</t>
  </si>
  <si>
    <t>Robin Saar</t>
  </si>
  <si>
    <t>Hendrik Voor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</si>
  <si>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</si>
  <si>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</si>
  <si>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</si>
  <si>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</si>
  <si>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</si>
  <si>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</si>
  <si>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</si>
  <si>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Eliise Luts</t>
  </si>
  <si>
    <t>Lisandra Lääne</t>
  </si>
  <si>
    <t>Mirta Kukk</t>
  </si>
  <si>
    <t>Eha Mari Maasik</t>
  </si>
  <si>
    <t>Keidi Kaasma</t>
  </si>
  <si>
    <t>Grethe Look</t>
  </si>
  <si>
    <t>Greete Kiisk</t>
  </si>
  <si>
    <t>Emma Kaldoja</t>
  </si>
  <si>
    <t>Merete Teder</t>
  </si>
  <si>
    <t>Eileen Pärsim</t>
  </si>
  <si>
    <t>Allan Maximillian Närep</t>
  </si>
  <si>
    <t>Endrik Kalm</t>
  </si>
  <si>
    <t>Konstantin Kozmin</t>
  </si>
  <si>
    <t>Mattias Piirmets</t>
  </si>
  <si>
    <t>Jako Kääpa</t>
  </si>
  <si>
    <t>Karl Jacob Rosenthal-Romet</t>
  </si>
  <si>
    <t>Joosep Kutsar</t>
  </si>
  <si>
    <t>Kaspar Vink</t>
  </si>
  <si>
    <t>Roland Käär</t>
  </si>
  <si>
    <t>Rumissa-Maria Kabulov</t>
  </si>
  <si>
    <t>Emil Tarbe</t>
  </si>
  <si>
    <t>Erki Maisa</t>
  </si>
  <si>
    <t>Tuule-Mari Raav</t>
  </si>
  <si>
    <t>Kaisa-Reen Sepalaan</t>
  </si>
  <si>
    <t>Aston Perv</t>
  </si>
  <si>
    <t>Joonas Isand</t>
  </si>
  <si>
    <t>Marta-Helena Pallon</t>
  </si>
  <si>
    <t>Katarina Parksepp</t>
  </si>
  <si>
    <t>Sigret Noor</t>
  </si>
  <si>
    <t>Emilia Asafov</t>
  </si>
  <si>
    <t>Lorean Indra Kavald</t>
  </si>
  <si>
    <t>Krisete Kuimets</t>
  </si>
  <si>
    <t>Markus Laur</t>
  </si>
  <si>
    <t>Harlis Arujõe</t>
  </si>
  <si>
    <t>Luise Märss</t>
  </si>
  <si>
    <t>Paula Rebaste</t>
  </si>
  <si>
    <t>Gregor Tõnissoo</t>
  </si>
  <si>
    <t>Kert Saar</t>
  </si>
  <si>
    <t>Kristofer Parksepp</t>
  </si>
  <si>
    <t>Johann Päll</t>
  </si>
  <si>
    <t>Maria Zuppur</t>
  </si>
  <si>
    <t>Helmiine Juhanson</t>
  </si>
  <si>
    <t>Gritt Roosla</t>
  </si>
  <si>
    <t>Emma Dancis</t>
  </si>
  <si>
    <t>Adele Talviste</t>
  </si>
  <si>
    <t>Punkte 19.01.26</t>
  </si>
  <si>
    <t>Estonian Youth Int.  Noorte GP-6     .26</t>
  </si>
  <si>
    <t>RSL Noorte GP-1 17.-18.01.26</t>
  </si>
  <si>
    <t>RSL Noorte GP-2 21.-22.03.26</t>
  </si>
  <si>
    <t>RSL Noorte GP-3 18-19.04.26</t>
  </si>
  <si>
    <t>RSL Noorte GP-4 09.-10.05.26</t>
  </si>
  <si>
    <t>RSL Noorte GP-5 .26</t>
  </si>
  <si>
    <t>RSL Noorte GP-7 .26</t>
  </si>
  <si>
    <t>Daniels Kublins</t>
  </si>
  <si>
    <t>LAT</t>
  </si>
  <si>
    <t>Paul Johannes Läänemets</t>
  </si>
  <si>
    <t>Marcus Kala</t>
  </si>
  <si>
    <t>Romet Rüster</t>
  </si>
  <si>
    <t>Mairold Mae</t>
  </si>
  <si>
    <t>Johannes Varblas</t>
  </si>
  <si>
    <t>Märten Kerner</t>
  </si>
  <si>
    <t>Oskar Annuk</t>
  </si>
  <si>
    <t>Richard Rogenbaum</t>
  </si>
  <si>
    <t>Rayan Lasn</t>
  </si>
  <si>
    <t>Jaan-Oskar Taal</t>
  </si>
  <si>
    <t>Leonard Arak</t>
  </si>
  <si>
    <t>Ruudi Rand</t>
  </si>
  <si>
    <t>Matvii Petrenko</t>
  </si>
  <si>
    <t>Alfred Teder</t>
  </si>
  <si>
    <t>Joonatan Aliste</t>
  </si>
  <si>
    <t>Damir Potašenko</t>
  </si>
  <si>
    <t>Andrei Potašenko</t>
  </si>
  <si>
    <t>Carmella Krislin Kruus</t>
  </si>
  <si>
    <t>Kristina Kärkkänen</t>
  </si>
  <si>
    <t>Laura-Liisa Schmidt</t>
  </si>
  <si>
    <t>Eva Liisa Van Den Ouweelen</t>
  </si>
  <si>
    <t>Pärle Planken</t>
  </si>
  <si>
    <t>Karmen Käär</t>
  </si>
  <si>
    <t>Helena Jaanimäe</t>
  </si>
  <si>
    <t>Mirtel Knude</t>
  </si>
  <si>
    <t>Reete Vahtramäe</t>
  </si>
  <si>
    <t>Greta Tannenberg</t>
  </si>
  <si>
    <t>Reicel Saaron</t>
  </si>
  <si>
    <t>Doris Sova</t>
  </si>
  <si>
    <t>Saskia Laeva</t>
  </si>
  <si>
    <t>Miia Langmets</t>
  </si>
  <si>
    <t>Emily Jämsä</t>
  </si>
  <si>
    <t>Dersy Vaher</t>
  </si>
  <si>
    <t>Keithlyn Vunk</t>
  </si>
  <si>
    <t>Emily Evartov</t>
  </si>
  <si>
    <t>Kirke Marie Levo</t>
  </si>
  <si>
    <t>Mari-Liis Leemet</t>
  </si>
  <si>
    <t>Johannes Truus</t>
  </si>
  <si>
    <t>Hanna Marie Eensoo</t>
  </si>
  <si>
    <t>Mirelle Ots</t>
  </si>
  <si>
    <t>Merketa Kivinurm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</si>
</sst>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52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64" fontId="11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164" fontId="12" fillId="0" borderId="1" xfId="0" applyNumberFormat="1" applyFont="1" applyBorder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11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0" fontId="2" fillId="0" borderId="0" xfId="0" applyFont="1" applyAlignment="1">
      <alignment horizontal="right"/>
    </xf>
    <xf numFmtId="0" fontId="7" fillId="0" borderId="1" xfId="0" applyFont="1" applyBorder="1" applyAlignment="1">
      <alignment horizontal="left" wrapText="1"/>
    </xf>
    <xf numFmtId="0" fontId="0" fillId="0" borderId="1" xfId="0" applyBorder="1"/>
    <xf numFmtId="0" fontId="2" fillId="0" borderId="1" xfId="0" applyFont="1" applyBorder="1" applyAlignment="1">
      <alignment horizontal="right"/>
    </xf>
    <xf numFmtId="164" fontId="12" fillId="0" borderId="0" xfId="0" applyNumberFormat="1" applyFont="1"/>
    <xf numFmtId="164" fontId="13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164" fontId="13" fillId="0" borderId="0" xfId="0" applyNumberFormat="1" applyFont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5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64" fontId="12" fillId="2" borderId="0" xfId="0" applyNumberFormat="1" applyFont="1" applyFill="1"/>
    <xf numFmtId="0" fontId="1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right"/>
    </xf>
  </cellXfs>
  <cellStyles count="2">
    <cellStyle name="Normal" xfId="0" builtinId="0"/>
    <cellStyle name="Normal 2" xfId="1" xr:uid="{00000000-0005-0000-0000-000001000000}"/>
  </cellStyles>
  <dxfs count="7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33" customWidth="1"/>
    <col min="13" max="13" width="8.88671875" style="26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200000000000003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31" t="s">
        <v>17</v>
      </c>
    </row>
    <row r="2" spans="1:14" x14ac:dyDescent="0.3">
      <c r="A2" s="51">
        <f>RANK(M2,$M$2:M41)</f>
        <v>1</v>
      </c>
      <c r="B2" s="3" t="s">
        <v>14</v>
      </c>
      <c r="C2" s="18" t="s">
        <v>4</v>
      </c>
      <c r="D2" s="3">
        <v>2008</v>
      </c>
      <c r="E2" s="4" t="s">
        <v>11</v>
      </c>
      <c r="F2" s="15" t="s">
        <v>33</v>
      </c>
      <c r="G2" s="25">
        <v>1200</v>
      </c>
      <c r="H2" s="28"/>
      <c r="I2" s="28"/>
      <c r="J2" s="28"/>
      <c r="K2" s="28"/>
      <c r="L2" s="28"/>
      <c r="M2" s="27" cm="1">
        <f t="array" ref="M2">IF(N2&lt;4,SUM(G2:L2),SUM(LARGE(G2:L2,{1;2;3;4})))</f>
        <v>1200</v>
      </c>
      <c r="N2" s="2">
        <f t="shared" ref="N2:N30" si="0">COUNT(G2:L2)</f>
        <v>1</v>
      </c>
    </row>
    <row r="3" spans="1:14" x14ac:dyDescent="0.3">
      <c r="A3" s="51">
        <f>RANK(M3,$M$2:M43)</f>
        <v>2</v>
      </c>
      <c r="B3" s="2" t="s">
        <v>14</v>
      </c>
      <c r="C3" s="16" t="s">
        <v>4</v>
      </c>
      <c r="D3" s="2">
        <v>2009</v>
      </c>
      <c r="E3" s="7" t="s">
        <v>11</v>
      </c>
      <c r="F3" s="15" t="s">
        <v>66</v>
      </c>
      <c r="G3" s="25">
        <v>1020</v>
      </c>
      <c r="H3" s="28"/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51">
        <f>RANK(M4,$M$2:M48)</f>
        <v>3</v>
      </c>
      <c r="B4" s="7" t="s">
        <v>14</v>
      </c>
      <c r="C4" s="17" t="s">
        <v>6</v>
      </c>
      <c r="D4" s="7">
        <v>2011</v>
      </c>
      <c r="E4" s="7" t="s">
        <v>10</v>
      </c>
      <c r="F4" s="17" t="s">
        <v>22</v>
      </c>
      <c r="G4" s="25">
        <v>840</v>
      </c>
      <c r="H4" s="28"/>
      <c r="I4" s="28"/>
      <c r="J4" s="28"/>
      <c r="K4" s="28"/>
      <c r="L4" s="28"/>
      <c r="M4" s="27" cm="1">
        <f t="array" ref="M4">IF(N4&lt;4,SUM(G4:L4),SUM(LARGE(G4:L4,{1;2;3;4})))</f>
        <v>840</v>
      </c>
      <c r="N4" s="2">
        <f t="shared" si="0"/>
        <v>1</v>
      </c>
    </row>
    <row r="5" spans="1:14" x14ac:dyDescent="0.3">
      <c r="A5" s="51">
        <f>RANK(M5,$M$2:M49)</f>
        <v>3</v>
      </c>
      <c r="B5" s="2" t="s">
        <v>14</v>
      </c>
      <c r="C5" s="16" t="s">
        <v>6</v>
      </c>
      <c r="D5" s="2">
        <v>2010</v>
      </c>
      <c r="E5" s="7" t="s">
        <v>10</v>
      </c>
      <c r="F5" s="15" t="s">
        <v>42</v>
      </c>
      <c r="G5" s="25">
        <v>840</v>
      </c>
      <c r="H5" s="28"/>
      <c r="I5" s="28"/>
      <c r="J5" s="28"/>
      <c r="K5" s="28"/>
      <c r="L5" s="28"/>
      <c r="M5" s="27" cm="1">
        <f t="array" ref="M5">IF(N5&lt;4,SUM(G5:L5),SUM(LARGE(G5:L5,{1;2;3;4})))</f>
        <v>840</v>
      </c>
      <c r="N5" s="2">
        <f t="shared" si="0"/>
        <v>1</v>
      </c>
    </row>
    <row r="6" spans="1:14" x14ac:dyDescent="0.3">
      <c r="A6" s="51">
        <f>RANK(M6,$M$2:M50)</f>
        <v>5</v>
      </c>
      <c r="B6" s="2" t="s">
        <v>14</v>
      </c>
      <c r="C6" s="18" t="s">
        <v>12</v>
      </c>
      <c r="D6" s="3">
        <v>2010</v>
      </c>
      <c r="E6" s="7" t="s">
        <v>10</v>
      </c>
      <c r="F6" s="15" t="s">
        <v>31</v>
      </c>
      <c r="G6" s="25">
        <v>660</v>
      </c>
      <c r="H6" s="28"/>
      <c r="I6" s="28"/>
      <c r="J6" s="28"/>
      <c r="K6" s="28"/>
      <c r="L6" s="28"/>
      <c r="M6" s="27" cm="1">
        <f t="array" ref="M6">IF(N6&lt;4,SUM(G6:L6),SUM(LARGE(G6:L6,{1;2;3;4})))</f>
        <v>660</v>
      </c>
      <c r="N6" s="2">
        <f t="shared" si="0"/>
        <v>1</v>
      </c>
    </row>
    <row r="7" spans="1:14" x14ac:dyDescent="0.3">
      <c r="A7" s="51">
        <f>RANK(M7,$M$2:M51)</f>
        <v>5</v>
      </c>
      <c r="B7" s="7" t="s">
        <v>14</v>
      </c>
      <c r="C7" s="17" t="s">
        <v>4</v>
      </c>
      <c r="D7" s="7">
        <v>2010</v>
      </c>
      <c r="E7" s="7" t="s">
        <v>10</v>
      </c>
      <c r="F7" s="17" t="s">
        <v>20</v>
      </c>
      <c r="G7" s="25">
        <v>660</v>
      </c>
      <c r="H7" s="28"/>
      <c r="I7" s="28"/>
      <c r="J7" s="28"/>
      <c r="K7" s="28"/>
      <c r="L7" s="28"/>
      <c r="M7" s="27" cm="1">
        <f t="array" ref="M7">IF(N7&lt;4,SUM(G7:L7),SUM(LARGE(G7:L7,{1;2;3;4})))</f>
        <v>660</v>
      </c>
      <c r="N7" s="2">
        <f t="shared" si="0"/>
        <v>1</v>
      </c>
    </row>
    <row r="8" spans="1:14" x14ac:dyDescent="0.3">
      <c r="A8" s="51">
        <f>RANK(M8,$M$2:M52)</f>
        <v>5</v>
      </c>
      <c r="B8" s="2" t="s">
        <v>14</v>
      </c>
      <c r="C8" s="16" t="s">
        <v>4</v>
      </c>
      <c r="D8" s="2">
        <v>2009</v>
      </c>
      <c r="E8" s="4" t="s">
        <v>11</v>
      </c>
      <c r="F8" s="17" t="s">
        <v>21</v>
      </c>
      <c r="G8" s="25">
        <v>660</v>
      </c>
      <c r="H8" s="28"/>
      <c r="I8" s="28"/>
      <c r="J8" s="28"/>
      <c r="K8" s="28"/>
      <c r="L8" s="28"/>
      <c r="M8" s="27" cm="1">
        <f t="array" ref="M8">IF(N8&lt;4,SUM(G8:L8),SUM(LARGE(G8:L8,{1;2;3;4})))</f>
        <v>660</v>
      </c>
      <c r="N8" s="2">
        <f t="shared" si="0"/>
        <v>1</v>
      </c>
    </row>
    <row r="9" spans="1:14" x14ac:dyDescent="0.3">
      <c r="A9" s="51">
        <f>RANK(M9,$M$2:M53)</f>
        <v>5</v>
      </c>
      <c r="B9" s="3" t="s">
        <v>14</v>
      </c>
      <c r="C9" s="18" t="s">
        <v>4</v>
      </c>
      <c r="D9" s="2">
        <v>2009</v>
      </c>
      <c r="E9" s="4" t="s">
        <v>11</v>
      </c>
      <c r="F9" s="15" t="s">
        <v>16</v>
      </c>
      <c r="G9" s="25">
        <v>660</v>
      </c>
      <c r="H9" s="28"/>
      <c r="I9" s="28"/>
      <c r="J9" s="28"/>
      <c r="K9" s="28"/>
      <c r="L9" s="28"/>
      <c r="M9" s="27" cm="1">
        <f t="array" ref="M9">IF(N9&lt;4,SUM(G9:L9),SUM(LARGE(G9:L9,{1;2;3;4})))</f>
        <v>660</v>
      </c>
      <c r="N9" s="2">
        <f t="shared" si="0"/>
        <v>1</v>
      </c>
    </row>
    <row r="10" spans="1:14" x14ac:dyDescent="0.3">
      <c r="A10" s="51">
        <f>RANK(M10,$M$2:M54)</f>
        <v>9</v>
      </c>
      <c r="B10" s="2" t="s">
        <v>14</v>
      </c>
      <c r="C10" s="16" t="s">
        <v>19</v>
      </c>
      <c r="D10" s="2">
        <v>2012</v>
      </c>
      <c r="E10" s="4" t="s">
        <v>9</v>
      </c>
      <c r="F10" s="17" t="s">
        <v>28</v>
      </c>
      <c r="G10" s="25">
        <v>480</v>
      </c>
      <c r="H10" s="7"/>
      <c r="I10" s="7"/>
      <c r="J10" s="7"/>
      <c r="K10" s="7"/>
      <c r="L10" s="7"/>
      <c r="M10" s="27" cm="1">
        <f t="array" ref="M10">IF(N10&lt;4,SUM(G10:L10),SUM(LARGE(G10:L10,{1;2;3;4})))</f>
        <v>480</v>
      </c>
      <c r="N10" s="2">
        <f t="shared" si="0"/>
        <v>1</v>
      </c>
    </row>
    <row r="11" spans="1:14" x14ac:dyDescent="0.3">
      <c r="A11" s="51">
        <f>RANK(M11,$M$2:M55)</f>
        <v>9</v>
      </c>
      <c r="B11" s="2" t="s">
        <v>14</v>
      </c>
      <c r="C11" s="16" t="s">
        <v>12</v>
      </c>
      <c r="D11" s="4">
        <v>2010</v>
      </c>
      <c r="E11" s="7" t="s">
        <v>10</v>
      </c>
      <c r="F11" s="17" t="s">
        <v>27</v>
      </c>
      <c r="G11" s="25">
        <v>480</v>
      </c>
      <c r="H11" s="28"/>
      <c r="I11" s="28"/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1</v>
      </c>
    </row>
    <row r="12" spans="1:14" x14ac:dyDescent="0.3">
      <c r="A12" s="51">
        <f>RANK(M12,$M$2:M56)</f>
        <v>9</v>
      </c>
      <c r="B12" s="2" t="s">
        <v>14</v>
      </c>
      <c r="C12" s="16" t="s">
        <v>12</v>
      </c>
      <c r="D12" s="2">
        <v>2008</v>
      </c>
      <c r="E12" s="4" t="s">
        <v>11</v>
      </c>
      <c r="F12" s="17" t="s">
        <v>23</v>
      </c>
      <c r="G12" s="25">
        <v>480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480</v>
      </c>
      <c r="N12" s="2">
        <f t="shared" si="0"/>
        <v>1</v>
      </c>
    </row>
    <row r="13" spans="1:14" x14ac:dyDescent="0.3">
      <c r="A13" s="51">
        <f>RANK(M13,$M$2:M57)</f>
        <v>9</v>
      </c>
      <c r="B13" s="2" t="s">
        <v>14</v>
      </c>
      <c r="C13" s="16" t="s">
        <v>24</v>
      </c>
      <c r="D13" s="2">
        <v>2009</v>
      </c>
      <c r="E13" s="7" t="s">
        <v>11</v>
      </c>
      <c r="F13" s="17" t="s">
        <v>67</v>
      </c>
      <c r="G13" s="25">
        <v>480</v>
      </c>
      <c r="H13" s="28"/>
      <c r="I13" s="28"/>
      <c r="J13" s="28"/>
      <c r="K13" s="28"/>
      <c r="L13" s="28"/>
      <c r="M13" s="27" cm="1">
        <f t="array" ref="M13">IF(N13&lt;4,SUM(G13:L13),SUM(LARGE(G13:L13,{1;2;3;4})))</f>
        <v>480</v>
      </c>
      <c r="N13" s="2">
        <f t="shared" si="0"/>
        <v>1</v>
      </c>
    </row>
    <row r="14" spans="1:14" x14ac:dyDescent="0.3">
      <c r="A14" s="51">
        <f>RANK(M14,$M$2:M58)</f>
        <v>9</v>
      </c>
      <c r="B14" s="2" t="s">
        <v>14</v>
      </c>
      <c r="C14" s="16" t="s">
        <v>12</v>
      </c>
      <c r="D14" s="2">
        <v>2008</v>
      </c>
      <c r="E14" s="4" t="s">
        <v>11</v>
      </c>
      <c r="F14" s="15" t="s">
        <v>71</v>
      </c>
      <c r="G14" s="25">
        <v>480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480</v>
      </c>
      <c r="N14" s="2">
        <f t="shared" si="0"/>
        <v>1</v>
      </c>
    </row>
    <row r="15" spans="1:14" x14ac:dyDescent="0.3">
      <c r="A15" s="51">
        <f>RANK(M15,$M$2:M59)</f>
        <v>9</v>
      </c>
      <c r="B15" s="4" t="s">
        <v>14</v>
      </c>
      <c r="C15" s="15" t="s">
        <v>4</v>
      </c>
      <c r="D15" s="4">
        <v>2009</v>
      </c>
      <c r="E15" s="4" t="s">
        <v>11</v>
      </c>
      <c r="F15" s="15" t="s">
        <v>25</v>
      </c>
      <c r="G15" s="25">
        <v>480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480</v>
      </c>
      <c r="N15" s="2">
        <f t="shared" si="0"/>
        <v>1</v>
      </c>
    </row>
    <row r="16" spans="1:14" x14ac:dyDescent="0.3">
      <c r="A16" s="51">
        <f>RANK(M16,$M$2:M60)</f>
        <v>9</v>
      </c>
      <c r="B16" s="2" t="s">
        <v>14</v>
      </c>
      <c r="C16" s="16" t="s">
        <v>12</v>
      </c>
      <c r="D16" s="2">
        <v>2008</v>
      </c>
      <c r="E16" s="4" t="s">
        <v>11</v>
      </c>
      <c r="F16" s="15" t="s">
        <v>37</v>
      </c>
      <c r="G16" s="25">
        <v>480</v>
      </c>
      <c r="H16" s="28"/>
      <c r="I16" s="28"/>
      <c r="J16" s="28"/>
      <c r="K16" s="28"/>
      <c r="L16" s="28"/>
      <c r="M16" s="27" cm="1">
        <f t="array" ref="M16">IF(N16&lt;4,SUM(G16:L16),SUM(LARGE(G16:L16,{1;2;3;4})))</f>
        <v>480</v>
      </c>
      <c r="N16" s="2">
        <f t="shared" si="0"/>
        <v>1</v>
      </c>
    </row>
    <row r="17" spans="1:14" x14ac:dyDescent="0.3">
      <c r="A17" s="51">
        <f>RANK(M17,$M$2:M61)</f>
        <v>9</v>
      </c>
      <c r="B17" s="2" t="s">
        <v>14</v>
      </c>
      <c r="C17" s="16" t="s">
        <v>4</v>
      </c>
      <c r="D17" s="2">
        <v>2009</v>
      </c>
      <c r="E17" s="7" t="s">
        <v>11</v>
      </c>
      <c r="F17" s="30" t="s">
        <v>167</v>
      </c>
      <c r="G17" s="25">
        <v>480</v>
      </c>
      <c r="H17" s="7"/>
      <c r="I17" s="7"/>
      <c r="J17" s="7"/>
      <c r="K17" s="7"/>
      <c r="L17" s="36"/>
      <c r="M17" s="27" cm="1">
        <f t="array" ref="M17">IF(N17&lt;4,SUM(G17:L17),SUM(LARGE(G17:L17,{1;2;3;4})))</f>
        <v>480</v>
      </c>
      <c r="N17" s="2">
        <f t="shared" si="0"/>
        <v>1</v>
      </c>
    </row>
    <row r="18" spans="1:14" x14ac:dyDescent="0.3">
      <c r="A18" s="51">
        <f>RANK(M18,$M$2:M62)</f>
        <v>17</v>
      </c>
      <c r="B18" s="2" t="s">
        <v>14</v>
      </c>
      <c r="C18" s="16" t="s">
        <v>12</v>
      </c>
      <c r="D18" s="2">
        <v>2009</v>
      </c>
      <c r="E18" s="7" t="s">
        <v>11</v>
      </c>
      <c r="F18" s="17" t="s">
        <v>197</v>
      </c>
      <c r="G18" s="25">
        <v>360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360</v>
      </c>
      <c r="N18" s="2">
        <f t="shared" si="0"/>
        <v>1</v>
      </c>
    </row>
    <row r="19" spans="1:14" x14ac:dyDescent="0.3">
      <c r="A19" s="51">
        <f>RANK(M19,$M$2:M63)</f>
        <v>17</v>
      </c>
      <c r="B19" s="7" t="s">
        <v>14</v>
      </c>
      <c r="C19" s="17" t="s">
        <v>12</v>
      </c>
      <c r="D19" s="7">
        <v>2008</v>
      </c>
      <c r="E19" s="7" t="s">
        <v>11</v>
      </c>
      <c r="F19" s="17" t="s">
        <v>198</v>
      </c>
      <c r="G19" s="25">
        <v>360</v>
      </c>
      <c r="H19" s="28"/>
      <c r="I19" s="28"/>
      <c r="J19" s="28"/>
      <c r="K19" s="28"/>
      <c r="L19" s="28"/>
      <c r="M19" s="27" cm="1">
        <f t="array" ref="M19">IF(N19&lt;4,SUM(G19:L19),SUM(LARGE(G19:L19,{1;2;3;4})))</f>
        <v>360</v>
      </c>
      <c r="N19" s="2">
        <f t="shared" si="0"/>
        <v>1</v>
      </c>
    </row>
    <row r="20" spans="1:14" x14ac:dyDescent="0.3">
      <c r="A20" s="51">
        <f>RANK(M20,$M$2:M64)</f>
        <v>17</v>
      </c>
      <c r="B20" s="2" t="s">
        <v>14</v>
      </c>
      <c r="C20" s="16" t="s">
        <v>4</v>
      </c>
      <c r="D20" s="2">
        <v>2008</v>
      </c>
      <c r="E20" s="4" t="s">
        <v>11</v>
      </c>
      <c r="F20" s="17" t="s">
        <v>169</v>
      </c>
      <c r="G20" s="25">
        <v>360</v>
      </c>
      <c r="H20" s="28"/>
      <c r="I20" s="28"/>
      <c r="J20" s="28"/>
      <c r="K20" s="28"/>
      <c r="L20" s="28"/>
      <c r="M20" s="27" cm="1">
        <f t="array" ref="M20">IF(N20&lt;4,SUM(G20:L20),SUM(LARGE(G20:L20,{1;2;3;4})))</f>
        <v>360</v>
      </c>
      <c r="N20" s="2">
        <f t="shared" si="0"/>
        <v>1</v>
      </c>
    </row>
    <row r="21" spans="1:14" x14ac:dyDescent="0.3">
      <c r="A21" s="51">
        <f>RANK(M21,$M$2:M65)</f>
        <v>17</v>
      </c>
      <c r="B21" s="2" t="s">
        <v>14</v>
      </c>
      <c r="C21" s="18" t="s">
        <v>4</v>
      </c>
      <c r="D21" s="2">
        <v>2008</v>
      </c>
      <c r="E21" s="4" t="s">
        <v>11</v>
      </c>
      <c r="F21" s="15" t="s">
        <v>38</v>
      </c>
      <c r="G21" s="25">
        <v>360</v>
      </c>
      <c r="H21" s="28"/>
      <c r="I21" s="28"/>
      <c r="J21" s="28"/>
      <c r="K21" s="28"/>
      <c r="L21" s="28"/>
      <c r="M21" s="27" cm="1">
        <f t="array" ref="M21">IF(N21&lt;4,SUM(G21:L21),SUM(LARGE(G21:L21,{1;2;3;4})))</f>
        <v>360</v>
      </c>
      <c r="N21" s="2">
        <f t="shared" si="0"/>
        <v>1</v>
      </c>
    </row>
    <row r="22" spans="1:14" x14ac:dyDescent="0.3">
      <c r="A22" s="51">
        <f>RANK(M22,$M$2:M66)</f>
        <v>17</v>
      </c>
      <c r="B22" s="2" t="s">
        <v>14</v>
      </c>
      <c r="C22" s="16" t="s">
        <v>76</v>
      </c>
      <c r="D22" s="2">
        <v>2009</v>
      </c>
      <c r="E22" s="7" t="s">
        <v>11</v>
      </c>
      <c r="F22" s="17" t="s">
        <v>70</v>
      </c>
      <c r="G22" s="25">
        <v>360</v>
      </c>
      <c r="H22" s="28"/>
      <c r="I22" s="28"/>
      <c r="J22" s="28"/>
      <c r="K22" s="28"/>
      <c r="L22" s="28"/>
      <c r="M22" s="27" cm="1">
        <f t="array" ref="M22">IF(N22&lt;4,SUM(G22:L22),SUM(LARGE(G22:L22,{1;2;3;4})))</f>
        <v>360</v>
      </c>
      <c r="N22" s="2">
        <f t="shared" si="0"/>
        <v>1</v>
      </c>
    </row>
    <row r="23" spans="1:14" x14ac:dyDescent="0.3">
      <c r="A23" s="51">
        <f>RANK(M23,$M$2:M67)</f>
        <v>17</v>
      </c>
      <c r="B23" s="2" t="s">
        <v>14</v>
      </c>
      <c r="C23" s="16" t="s">
        <v>76</v>
      </c>
      <c r="D23" s="2">
        <v>2009</v>
      </c>
      <c r="E23" s="7" t="s">
        <v>11</v>
      </c>
      <c r="F23" s="15" t="s">
        <v>48</v>
      </c>
      <c r="G23" s="25">
        <v>360</v>
      </c>
      <c r="H23" s="28"/>
      <c r="I23" s="28"/>
      <c r="J23" s="28"/>
      <c r="K23" s="28"/>
      <c r="L23" s="28"/>
      <c r="M23" s="27" cm="1">
        <f t="array" ref="M23">IF(N23&lt;4,SUM(G23:L23),SUM(LARGE(G23:L23,{1;2;3;4})))</f>
        <v>360</v>
      </c>
      <c r="N23" s="2">
        <f t="shared" si="0"/>
        <v>1</v>
      </c>
    </row>
    <row r="24" spans="1:14" x14ac:dyDescent="0.3">
      <c r="A24" s="51">
        <f>RANK(M24,$M$2:M68)</f>
        <v>17</v>
      </c>
      <c r="B24" s="2" t="s">
        <v>14</v>
      </c>
      <c r="C24" s="18" t="s">
        <v>4</v>
      </c>
      <c r="D24" s="3">
        <v>2008</v>
      </c>
      <c r="E24" s="4" t="s">
        <v>11</v>
      </c>
      <c r="F24" s="15" t="s">
        <v>34</v>
      </c>
      <c r="G24" s="25">
        <v>360</v>
      </c>
      <c r="H24" s="28"/>
      <c r="I24" s="28"/>
      <c r="J24" s="28"/>
      <c r="K24" s="28"/>
      <c r="L24" s="28"/>
      <c r="M24" s="27" cm="1">
        <f t="array" ref="M24">IF(N24&lt;4,SUM(G24:L24),SUM(LARGE(G24:L24,{1;2;3;4})))</f>
        <v>360</v>
      </c>
      <c r="N24" s="2">
        <f t="shared" si="0"/>
        <v>1</v>
      </c>
    </row>
    <row r="25" spans="1:14" x14ac:dyDescent="0.3">
      <c r="A25" s="51">
        <f>RANK(M25,$M$2:M69)</f>
        <v>17</v>
      </c>
      <c r="B25" s="2" t="s">
        <v>14</v>
      </c>
      <c r="C25" s="16" t="s">
        <v>24</v>
      </c>
      <c r="D25" s="2">
        <v>2009</v>
      </c>
      <c r="E25" s="7" t="s">
        <v>11</v>
      </c>
      <c r="F25" s="17" t="s">
        <v>69</v>
      </c>
      <c r="G25" s="25">
        <v>360</v>
      </c>
      <c r="H25" s="28"/>
      <c r="I25" s="28"/>
      <c r="J25" s="28"/>
      <c r="K25" s="28"/>
      <c r="L25" s="28"/>
      <c r="M25" s="27" cm="1">
        <f t="array" ref="M25">IF(N25&lt;4,SUM(G25:L25),SUM(LARGE(G25:L25,{1;2;3;4})))</f>
        <v>360</v>
      </c>
      <c r="N25" s="2">
        <f t="shared" si="0"/>
        <v>1</v>
      </c>
    </row>
    <row r="26" spans="1:14" x14ac:dyDescent="0.3">
      <c r="A26" s="51">
        <f>RANK(M26,$M$2:M70)</f>
        <v>17</v>
      </c>
      <c r="B26" s="4" t="s">
        <v>14</v>
      </c>
      <c r="C26" s="15" t="s">
        <v>24</v>
      </c>
      <c r="D26" s="2">
        <v>2009</v>
      </c>
      <c r="E26" s="7" t="s">
        <v>11</v>
      </c>
      <c r="F26" s="15" t="s">
        <v>68</v>
      </c>
      <c r="G26" s="25">
        <v>360</v>
      </c>
      <c r="H26" s="28"/>
      <c r="I26" s="28"/>
      <c r="J26" s="28"/>
      <c r="K26" s="28"/>
      <c r="L26" s="28"/>
      <c r="M26" s="27" cm="1">
        <f t="array" ref="M26">IF(N26&lt;4,SUM(G26:L26),SUM(LARGE(G26:L26,{1;2;3;4})))</f>
        <v>360</v>
      </c>
      <c r="N26" s="2">
        <f t="shared" si="0"/>
        <v>1</v>
      </c>
    </row>
    <row r="27" spans="1:14" x14ac:dyDescent="0.3">
      <c r="A27" s="51">
        <f>RANK(M27,$M$2:M71)</f>
        <v>17</v>
      </c>
      <c r="B27" s="4" t="s">
        <v>14</v>
      </c>
      <c r="C27" s="18" t="s">
        <v>7</v>
      </c>
      <c r="D27" s="2">
        <v>2008</v>
      </c>
      <c r="E27" s="4" t="s">
        <v>11</v>
      </c>
      <c r="F27" s="15" t="s">
        <v>62</v>
      </c>
      <c r="G27" s="25">
        <v>360</v>
      </c>
      <c r="H27" s="28"/>
      <c r="I27" s="28"/>
      <c r="J27" s="28"/>
      <c r="K27" s="28"/>
      <c r="L27" s="28"/>
      <c r="M27" s="27" cm="1">
        <f t="array" ref="M27">IF(N27&lt;4,SUM(G27:L27),SUM(LARGE(G27:L27,{1;2;3;4})))</f>
        <v>360</v>
      </c>
      <c r="N27" s="2">
        <f t="shared" si="0"/>
        <v>1</v>
      </c>
    </row>
    <row r="28" spans="1:14" x14ac:dyDescent="0.3">
      <c r="A28" s="51">
        <f>RANK(M28,$M$2:M72)</f>
        <v>17</v>
      </c>
      <c r="B28" s="4" t="s">
        <v>14</v>
      </c>
      <c r="C28" s="16" t="s">
        <v>55</v>
      </c>
      <c r="D28" s="2">
        <v>2008</v>
      </c>
      <c r="E28" s="4" t="s">
        <v>11</v>
      </c>
      <c r="F28" s="15" t="s">
        <v>41</v>
      </c>
      <c r="G28" s="25">
        <v>360</v>
      </c>
      <c r="H28" s="28"/>
      <c r="I28" s="28"/>
      <c r="J28" s="28"/>
      <c r="K28" s="28"/>
      <c r="L28" s="28"/>
      <c r="M28" s="27" cm="1">
        <f t="array" ref="M28">IF(N28&lt;4,SUM(G28:L28),SUM(LARGE(G28:L28,{1;2;3;4})))</f>
        <v>360</v>
      </c>
      <c r="N28" s="2">
        <f t="shared" si="0"/>
        <v>1</v>
      </c>
    </row>
    <row r="29" spans="1:14" x14ac:dyDescent="0.3">
      <c r="A29" s="51">
        <f>RANK(M29,$M$2:M73)</f>
        <v>17</v>
      </c>
      <c r="B29" s="2" t="s">
        <v>14</v>
      </c>
      <c r="C29" s="15" t="s">
        <v>55</v>
      </c>
      <c r="D29" s="2">
        <v>2009</v>
      </c>
      <c r="E29" s="7" t="s">
        <v>11</v>
      </c>
      <c r="F29" s="17" t="s">
        <v>40</v>
      </c>
      <c r="G29" s="25">
        <v>360</v>
      </c>
      <c r="H29" s="28"/>
      <c r="I29" s="28"/>
      <c r="J29" s="28"/>
      <c r="K29" s="28"/>
      <c r="L29" s="28"/>
      <c r="M29" s="27" cm="1">
        <f t="array" ref="M29">IF(N29&lt;4,SUM(G29:L29),SUM(LARGE(G29:L29,{1;2;3;4})))</f>
        <v>360</v>
      </c>
      <c r="N29" s="2">
        <f t="shared" si="0"/>
        <v>1</v>
      </c>
    </row>
    <row r="30" spans="1:14" x14ac:dyDescent="0.3">
      <c r="A30" s="51">
        <f>RANK(M30,$M$2:M74)</f>
        <v>17</v>
      </c>
      <c r="B30" s="7" t="s">
        <v>231</v>
      </c>
      <c r="C30" s="16"/>
      <c r="D30" s="2"/>
      <c r="E30" s="2"/>
      <c r="F30" s="30" t="s">
        <v>230</v>
      </c>
      <c r="G30" s="25">
        <v>360</v>
      </c>
      <c r="H30" s="7"/>
      <c r="I30" s="7"/>
      <c r="J30" s="7"/>
      <c r="K30" s="7"/>
      <c r="L30" s="36"/>
      <c r="M30" s="27" cm="1">
        <f t="array" ref="M30">IF(N30&lt;4,SUM(G30:L30),SUM(LARGE(G30:L30,{1;2;3;4})))</f>
        <v>360</v>
      </c>
      <c r="N30" s="2">
        <f t="shared" si="0"/>
        <v>1</v>
      </c>
    </row>
  </sheetData>
  <autoFilter ref="A1:N1" xr:uid="{00000000-0001-0000-0400-000000000000}">
    <sortState xmlns:xlrd2="http://schemas.microsoft.com/office/spreadsheetml/2017/richdata2" ref="A2:N30">
      <sortCondition descending="1" ref="M1"/>
    </sortState>
  </autoFilter>
  <sortState xmlns:xlrd2="http://schemas.microsoft.com/office/spreadsheetml/2017/richdata2" ref="A2:N30">
    <sortCondition ref="A1:A30"/>
  </sortState>
  <phoneticPr fontId="9" type="noConversion"/>
  <conditionalFormatting sqref="F1">
    <cfRule type="duplicateValues" dxfId="739" priority="15"/>
  </conditionalFormatting>
  <conditionalFormatting sqref="F1:F1048576">
    <cfRule type="duplicateValues" dxfId="738" priority="1280"/>
  </conditionalFormatting>
  <conditionalFormatting sqref="F21">
    <cfRule type="duplicateValues" dxfId="737" priority="29" stopIfTrue="1"/>
    <cfRule type="duplicateValues" dxfId="736" priority="30" stopIfTrue="1"/>
    <cfRule type="duplicateValues" dxfId="735" priority="31" stopIfTrue="1"/>
  </conditionalFormatting>
  <conditionalFormatting sqref="F22">
    <cfRule type="duplicateValues" dxfId="734" priority="26" stopIfTrue="1"/>
    <cfRule type="duplicateValues" dxfId="733" priority="27" stopIfTrue="1"/>
    <cfRule type="duplicateValues" dxfId="732" priority="28" stopIfTrue="1"/>
  </conditionalFormatting>
  <conditionalFormatting sqref="F25">
    <cfRule type="duplicateValues" dxfId="731" priority="25" stopIfTrue="1"/>
  </conditionalFormatting>
  <conditionalFormatting sqref="F26">
    <cfRule type="duplicateValues" dxfId="730" priority="22" stopIfTrue="1"/>
    <cfRule type="duplicateValues" dxfId="729" priority="23" stopIfTrue="1"/>
    <cfRule type="duplicateValues" dxfId="728" priority="24" stopIfTrue="1"/>
  </conditionalFormatting>
  <conditionalFormatting sqref="F27">
    <cfRule type="duplicateValues" dxfId="727" priority="19" stopIfTrue="1"/>
    <cfRule type="duplicateValues" dxfId="726" priority="20" stopIfTrue="1"/>
    <cfRule type="duplicateValues" dxfId="725" priority="21" stopIfTrue="1"/>
  </conditionalFormatting>
  <conditionalFormatting sqref="F28 F23:F24 F2:F20 F30:F1048576">
    <cfRule type="duplicateValues" dxfId="724" priority="1283"/>
  </conditionalFormatting>
  <conditionalFormatting sqref="F29">
    <cfRule type="duplicateValues" dxfId="723" priority="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5.21875" style="6" customWidth="1" collapsed="1"/>
    <col min="13" max="13" width="13.77734375" style="1" customWidth="1"/>
    <col min="14" max="14" width="8.218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RANK(N2,$N$2:N84)</f>
        <v>1</v>
      </c>
      <c r="B2" s="2" t="s">
        <v>14</v>
      </c>
      <c r="C2" s="18" t="s">
        <v>76</v>
      </c>
      <c r="D2" s="3">
        <v>2016</v>
      </c>
      <c r="E2" s="3" t="s">
        <v>5</v>
      </c>
      <c r="F2" s="15" t="s">
        <v>88</v>
      </c>
      <c r="G2" s="25">
        <v>30</v>
      </c>
      <c r="H2" s="2"/>
      <c r="I2" s="2"/>
      <c r="J2" s="2"/>
      <c r="K2" s="2"/>
      <c r="L2" s="2"/>
      <c r="M2" s="2"/>
      <c r="N2" s="27" cm="1">
        <f t="array" ref="N2">IF(O2&lt;4,SUM(G2:M2),SUM(LARGE(G2:M2,{1;2;3;4})))</f>
        <v>30</v>
      </c>
      <c r="O2" s="2">
        <f t="shared" ref="O2:O12" si="0">COUNT(G2:M2)</f>
        <v>1</v>
      </c>
    </row>
    <row r="3" spans="1:15" x14ac:dyDescent="0.3">
      <c r="A3" s="51">
        <f>RANK(N3,$N$2:N85)</f>
        <v>2</v>
      </c>
      <c r="B3" s="2" t="s">
        <v>14</v>
      </c>
      <c r="C3" s="16" t="s">
        <v>19</v>
      </c>
      <c r="D3" s="2">
        <v>2016</v>
      </c>
      <c r="E3" s="3" t="s">
        <v>5</v>
      </c>
      <c r="F3" s="17" t="s">
        <v>89</v>
      </c>
      <c r="G3" s="25">
        <v>20</v>
      </c>
      <c r="H3" s="2"/>
      <c r="I3" s="2"/>
      <c r="J3" s="2"/>
      <c r="K3" s="2"/>
      <c r="L3" s="2"/>
      <c r="M3" s="2"/>
      <c r="N3" s="27" cm="1">
        <f t="array" ref="N3">IF(O3&lt;4,SUM(G3:M3),SUM(LARGE(G3:M3,{1;2;3;4})))</f>
        <v>20</v>
      </c>
      <c r="O3" s="2">
        <f t="shared" si="0"/>
        <v>1</v>
      </c>
    </row>
    <row r="4" spans="1:15" x14ac:dyDescent="0.3">
      <c r="A4" s="51">
        <f>RANK(N4,$N$2:N86)</f>
        <v>3</v>
      </c>
      <c r="B4" s="2" t="s">
        <v>14</v>
      </c>
      <c r="C4" s="16" t="s">
        <v>4</v>
      </c>
      <c r="D4" s="2">
        <v>2016</v>
      </c>
      <c r="E4" s="3" t="s">
        <v>5</v>
      </c>
      <c r="F4" s="17" t="s">
        <v>172</v>
      </c>
      <c r="G4" s="25">
        <v>16</v>
      </c>
      <c r="H4" s="2"/>
      <c r="I4" s="2"/>
      <c r="J4" s="2"/>
      <c r="K4" s="2"/>
      <c r="L4" s="2"/>
      <c r="M4" s="2"/>
      <c r="N4" s="27" cm="1">
        <f t="array" ref="N4">IF(O4&lt;4,SUM(G4:M4),SUM(LARGE(G4:M4,{1;2;3;4})))</f>
        <v>16</v>
      </c>
      <c r="O4" s="2">
        <f t="shared" si="0"/>
        <v>1</v>
      </c>
    </row>
    <row r="5" spans="1:15" x14ac:dyDescent="0.3">
      <c r="A5" s="51">
        <f>RANK(N5,$N$2:N87)</f>
        <v>4</v>
      </c>
      <c r="B5" s="2" t="s">
        <v>14</v>
      </c>
      <c r="C5" s="16" t="s">
        <v>55</v>
      </c>
      <c r="D5" s="7">
        <v>2018</v>
      </c>
      <c r="E5" s="2" t="s">
        <v>5</v>
      </c>
      <c r="F5" s="30" t="s">
        <v>264</v>
      </c>
      <c r="G5" s="25">
        <v>13.5</v>
      </c>
      <c r="H5" s="7"/>
      <c r="I5" s="7"/>
      <c r="J5" s="7"/>
      <c r="K5" s="7"/>
      <c r="L5" s="7"/>
      <c r="M5" s="2"/>
      <c r="N5" s="27" cm="1">
        <f t="array" ref="N5">IF(O5&lt;4,SUM(G5:M5),SUM(LARGE(G5:M5,{1;2;3;4})))</f>
        <v>13.5</v>
      </c>
      <c r="O5" s="2">
        <f t="shared" si="0"/>
        <v>1</v>
      </c>
    </row>
    <row r="6" spans="1:15" x14ac:dyDescent="0.3">
      <c r="A6" s="51">
        <f>RANK(N6,$N$2:N88)</f>
        <v>4</v>
      </c>
      <c r="B6" s="2" t="s">
        <v>14</v>
      </c>
      <c r="C6" s="16" t="s">
        <v>115</v>
      </c>
      <c r="D6" s="7">
        <v>2017</v>
      </c>
      <c r="E6" s="2" t="s">
        <v>5</v>
      </c>
      <c r="F6" s="30" t="s">
        <v>263</v>
      </c>
      <c r="G6" s="25">
        <v>13.5</v>
      </c>
      <c r="H6" s="7"/>
      <c r="I6" s="7"/>
      <c r="J6" s="7"/>
      <c r="K6" s="7"/>
      <c r="L6" s="7"/>
      <c r="M6" s="2"/>
      <c r="N6" s="27" cm="1">
        <f t="array" ref="N6">IF(O6&lt;4,SUM(G6:M6),SUM(LARGE(G6:M6,{1;2;3;4})))</f>
        <v>13.5</v>
      </c>
      <c r="O6" s="2">
        <f t="shared" si="0"/>
        <v>1</v>
      </c>
    </row>
    <row r="7" spans="1:15" x14ac:dyDescent="0.3">
      <c r="A7" s="51">
        <f>RANK(N7,$N$2:N89)</f>
        <v>4</v>
      </c>
      <c r="B7" s="2" t="s">
        <v>14</v>
      </c>
      <c r="C7" s="17" t="s">
        <v>4</v>
      </c>
      <c r="D7" s="7">
        <v>2017</v>
      </c>
      <c r="E7" s="7" t="s">
        <v>5</v>
      </c>
      <c r="F7" s="30" t="s">
        <v>208</v>
      </c>
      <c r="G7" s="25">
        <v>13.5</v>
      </c>
      <c r="H7" s="2"/>
      <c r="I7" s="2"/>
      <c r="J7" s="2"/>
      <c r="K7" s="2"/>
      <c r="L7" s="2"/>
      <c r="M7" s="2"/>
      <c r="N7" s="27" cm="1">
        <f t="array" ref="N7">IF(O7&lt;4,SUM(G7:M7),SUM(LARGE(G7:M7,{1;2;3;4})))</f>
        <v>13.5</v>
      </c>
      <c r="O7" s="2">
        <f t="shared" si="0"/>
        <v>1</v>
      </c>
    </row>
    <row r="8" spans="1:15" x14ac:dyDescent="0.3">
      <c r="A8" s="51">
        <f>RANK(N8,$N$2:N90)</f>
        <v>7</v>
      </c>
      <c r="B8" s="2" t="s">
        <v>14</v>
      </c>
      <c r="C8" s="16" t="s">
        <v>4</v>
      </c>
      <c r="D8" s="7">
        <v>2017</v>
      </c>
      <c r="E8" s="2" t="s">
        <v>5</v>
      </c>
      <c r="F8" s="30" t="s">
        <v>265</v>
      </c>
      <c r="G8" s="25">
        <v>11</v>
      </c>
      <c r="H8" s="7"/>
      <c r="I8" s="7"/>
      <c r="J8" s="7"/>
      <c r="K8" s="7"/>
      <c r="L8" s="7"/>
      <c r="M8" s="2"/>
      <c r="N8" s="27" cm="1">
        <f t="array" ref="N8">IF(O8&lt;4,SUM(G8:M8),SUM(LARGE(G8:M8,{1;2;3;4})))</f>
        <v>11</v>
      </c>
      <c r="O8" s="2">
        <f t="shared" si="0"/>
        <v>1</v>
      </c>
    </row>
    <row r="9" spans="1:15" x14ac:dyDescent="0.3">
      <c r="A9" s="51">
        <f>RANK(N9,$N$2:N91)</f>
        <v>7</v>
      </c>
      <c r="B9" s="2" t="s">
        <v>14</v>
      </c>
      <c r="C9" s="16" t="s">
        <v>19</v>
      </c>
      <c r="D9" s="7">
        <v>2017</v>
      </c>
      <c r="E9" s="3" t="s">
        <v>5</v>
      </c>
      <c r="F9" s="30" t="s">
        <v>268</v>
      </c>
      <c r="G9" s="25">
        <v>11</v>
      </c>
      <c r="H9" s="7"/>
      <c r="I9" s="7"/>
      <c r="J9" s="7"/>
      <c r="K9" s="7"/>
      <c r="L9" s="7"/>
      <c r="M9" s="2"/>
      <c r="N9" s="27" cm="1">
        <f t="array" ref="N9">IF(O9&lt;4,SUM(G9:M9),SUM(LARGE(G9:M9,{1;2;3;4})))</f>
        <v>11</v>
      </c>
      <c r="O9" s="2">
        <f t="shared" si="0"/>
        <v>1</v>
      </c>
    </row>
    <row r="10" spans="1:15" x14ac:dyDescent="0.3">
      <c r="A10" s="51">
        <f>RANK(N10,$N$2:N92)</f>
        <v>7</v>
      </c>
      <c r="B10" s="2" t="s">
        <v>14</v>
      </c>
      <c r="C10" s="18" t="s">
        <v>76</v>
      </c>
      <c r="D10" s="3">
        <v>2016</v>
      </c>
      <c r="E10" s="3" t="s">
        <v>5</v>
      </c>
      <c r="F10" s="30" t="s">
        <v>221</v>
      </c>
      <c r="G10" s="25">
        <v>11</v>
      </c>
      <c r="H10" s="2"/>
      <c r="I10" s="2"/>
      <c r="J10" s="2"/>
      <c r="K10" s="2"/>
      <c r="L10" s="2"/>
      <c r="M10" s="2"/>
      <c r="N10" s="27" cm="1">
        <f t="array" ref="N10">IF(O10&lt;4,SUM(G10:M10),SUM(LARGE(G10:M10,{1;2;3;4})))</f>
        <v>11</v>
      </c>
      <c r="O10" s="2">
        <f t="shared" si="0"/>
        <v>1</v>
      </c>
    </row>
    <row r="11" spans="1:15" x14ac:dyDescent="0.3">
      <c r="A11" s="51">
        <f>RANK(N11,$N$2:N93)</f>
        <v>10</v>
      </c>
      <c r="B11" s="2" t="s">
        <v>14</v>
      </c>
      <c r="C11" s="16" t="s">
        <v>4</v>
      </c>
      <c r="D11" s="7">
        <v>2017</v>
      </c>
      <c r="E11" s="2" t="s">
        <v>5</v>
      </c>
      <c r="F11" s="30" t="s">
        <v>266</v>
      </c>
      <c r="G11" s="25">
        <v>9</v>
      </c>
      <c r="H11" s="7"/>
      <c r="I11" s="7"/>
      <c r="J11" s="7"/>
      <c r="K11" s="7"/>
      <c r="L11" s="7"/>
      <c r="M11" s="2"/>
      <c r="N11" s="27" cm="1">
        <f t="array" ref="N11">IF(O11&lt;4,SUM(G11:M11),SUM(LARGE(G11:M11,{1;2;3;4})))</f>
        <v>9</v>
      </c>
      <c r="O11" s="2">
        <f t="shared" si="0"/>
        <v>1</v>
      </c>
    </row>
    <row r="12" spans="1:15" x14ac:dyDescent="0.3">
      <c r="A12" s="51">
        <f>RANK(N12,$N$2:N94)</f>
        <v>10</v>
      </c>
      <c r="B12" s="2" t="s">
        <v>14</v>
      </c>
      <c r="C12" s="16" t="s">
        <v>4</v>
      </c>
      <c r="D12" s="2">
        <v>2016</v>
      </c>
      <c r="E12" s="3" t="s">
        <v>5</v>
      </c>
      <c r="F12" s="30" t="s">
        <v>267</v>
      </c>
      <c r="G12" s="25">
        <v>9</v>
      </c>
      <c r="H12" s="7"/>
      <c r="I12" s="7"/>
      <c r="J12" s="7"/>
      <c r="K12" s="7"/>
      <c r="L12" s="7"/>
      <c r="M12" s="2"/>
      <c r="N12" s="27" cm="1">
        <f t="array" ref="N12">IF(O12&lt;4,SUM(G12:M12),SUM(LARGE(G12:M12,{1;2;3;4})))</f>
        <v>9</v>
      </c>
      <c r="O12" s="2">
        <f t="shared" si="0"/>
        <v>1</v>
      </c>
    </row>
  </sheetData>
  <autoFilter ref="A1:O1" xr:uid="{00000000-0001-0000-0500-000000000000}">
    <sortState xmlns:xlrd2="http://schemas.microsoft.com/office/spreadsheetml/2017/richdata2" ref="A2:O20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449" priority="572" stopIfTrue="1"/>
    <cfRule type="duplicateValues" dxfId="448" priority="573" stopIfTrue="1"/>
    <cfRule type="duplicateValues" dxfId="447" priority="574" stopIfTrue="1"/>
  </conditionalFormatting>
  <conditionalFormatting sqref="F1:F1048576">
    <cfRule type="duplicateValues" dxfId="446" priority="2"/>
    <cfRule type="duplicateValues" dxfId="445" priority="718"/>
  </conditionalFormatting>
  <conditionalFormatting sqref="F2">
    <cfRule type="duplicateValues" dxfId="444" priority="16"/>
  </conditionalFormatting>
  <conditionalFormatting sqref="F3">
    <cfRule type="duplicateValues" dxfId="443" priority="15"/>
  </conditionalFormatting>
  <conditionalFormatting sqref="F4">
    <cfRule type="duplicateValues" dxfId="442" priority="14"/>
  </conditionalFormatting>
  <conditionalFormatting sqref="F5">
    <cfRule type="duplicateValues" dxfId="441" priority="34"/>
  </conditionalFormatting>
  <conditionalFormatting sqref="F6">
    <cfRule type="duplicateValues" dxfId="440" priority="33"/>
  </conditionalFormatting>
  <conditionalFormatting sqref="F7">
    <cfRule type="duplicateValues" dxfId="439" priority="86" stopIfTrue="1"/>
    <cfRule type="duplicateValues" dxfId="438" priority="87" stopIfTrue="1"/>
    <cfRule type="duplicateValues" dxfId="437" priority="88" stopIfTrue="1"/>
  </conditionalFormatting>
  <conditionalFormatting sqref="F8">
    <cfRule type="duplicateValues" dxfId="436" priority="83" stopIfTrue="1"/>
    <cfRule type="duplicateValues" dxfId="435" priority="84" stopIfTrue="1"/>
    <cfRule type="duplicateValues" dxfId="434" priority="85" stopIfTrue="1"/>
  </conditionalFormatting>
  <conditionalFormatting sqref="F9">
    <cfRule type="duplicateValues" dxfId="433" priority="80" stopIfTrue="1"/>
    <cfRule type="duplicateValues" dxfId="432" priority="81" stopIfTrue="1"/>
    <cfRule type="duplicateValues" dxfId="431" priority="82" stopIfTrue="1"/>
  </conditionalFormatting>
  <conditionalFormatting sqref="F10:F1048576">
    <cfRule type="duplicateValues" dxfId="430" priority="721" stopIfTrue="1"/>
    <cfRule type="duplicateValues" dxfId="429" priority="722" stopIfTrue="1"/>
    <cfRule type="duplicateValues" dxfId="428" priority="72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7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10937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3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RANK(M2,$M$2:M51)</f>
        <v>1</v>
      </c>
      <c r="B2" s="2" t="s">
        <v>14</v>
      </c>
      <c r="C2" s="16" t="s">
        <v>4</v>
      </c>
      <c r="D2" s="2">
        <v>2009</v>
      </c>
      <c r="E2" s="3" t="s">
        <v>11</v>
      </c>
      <c r="F2" s="17" t="s">
        <v>66</v>
      </c>
      <c r="G2" s="25">
        <v>1200</v>
      </c>
      <c r="H2" s="28"/>
      <c r="I2" s="28"/>
      <c r="J2" s="28"/>
      <c r="K2" s="28"/>
      <c r="L2" s="28"/>
      <c r="M2" s="27" cm="1">
        <f t="array" ref="M2">IF(N2&lt;4,SUM(G2:L2),SUM(LARGE(G2:L2,{1;2;3;4})))</f>
        <v>1200</v>
      </c>
      <c r="N2" s="2">
        <f t="shared" ref="N2:N17" si="0">COUNT(G2:L2)</f>
        <v>1</v>
      </c>
    </row>
    <row r="3" spans="1:14" x14ac:dyDescent="0.3">
      <c r="A3" s="51">
        <f>RANK(M3,$M$2:M52)</f>
        <v>1</v>
      </c>
      <c r="B3" s="4" t="s">
        <v>14</v>
      </c>
      <c r="C3" s="15" t="s">
        <v>4</v>
      </c>
      <c r="D3" s="4">
        <v>2009</v>
      </c>
      <c r="E3" s="2" t="s">
        <v>11</v>
      </c>
      <c r="F3" s="15" t="s">
        <v>25</v>
      </c>
      <c r="G3" s="37">
        <v>1200</v>
      </c>
      <c r="H3" s="28"/>
      <c r="I3" s="28"/>
      <c r="J3" s="28"/>
      <c r="K3" s="28"/>
      <c r="L3" s="28"/>
      <c r="M3" s="27" cm="1">
        <f t="array" ref="M3">IF(N3&lt;4,SUM(G3:L3),SUM(LARGE(G3:L3,{1;2;3;4})))</f>
        <v>1200</v>
      </c>
      <c r="N3" s="2">
        <f t="shared" si="0"/>
        <v>1</v>
      </c>
    </row>
    <row r="4" spans="1:14" x14ac:dyDescent="0.3">
      <c r="A4" s="51">
        <f>RANK(M4,$M$2:M53)</f>
        <v>3</v>
      </c>
      <c r="B4" s="2" t="s">
        <v>14</v>
      </c>
      <c r="C4" s="16" t="s">
        <v>4</v>
      </c>
      <c r="D4" s="2">
        <v>2009</v>
      </c>
      <c r="E4" s="2" t="s">
        <v>11</v>
      </c>
      <c r="F4" s="17" t="s">
        <v>21</v>
      </c>
      <c r="G4" s="25">
        <v>1020</v>
      </c>
      <c r="H4" s="28"/>
      <c r="I4" s="28"/>
      <c r="J4" s="28"/>
      <c r="K4" s="28"/>
      <c r="L4" s="28"/>
      <c r="M4" s="27" cm="1">
        <f t="array" ref="M4">IF(N4&lt;4,SUM(G4:L4),SUM(LARGE(G4:L4,{1;2;3;4})))</f>
        <v>1020</v>
      </c>
      <c r="N4" s="2">
        <f t="shared" si="0"/>
        <v>1</v>
      </c>
    </row>
    <row r="5" spans="1:14" x14ac:dyDescent="0.3">
      <c r="A5" s="51">
        <f>RANK(M5,$M$2:M54)</f>
        <v>3</v>
      </c>
      <c r="B5" s="4" t="s">
        <v>14</v>
      </c>
      <c r="C5" s="15" t="s">
        <v>4</v>
      </c>
      <c r="D5" s="4">
        <v>2008</v>
      </c>
      <c r="E5" s="2" t="s">
        <v>11</v>
      </c>
      <c r="F5" s="15" t="s">
        <v>33</v>
      </c>
      <c r="G5" s="37">
        <v>1020</v>
      </c>
      <c r="H5" s="28"/>
      <c r="I5" s="28"/>
      <c r="J5" s="28"/>
      <c r="K5" s="28"/>
      <c r="L5" s="28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51">
        <f>RANK(M6,$M$2:M55)</f>
        <v>5</v>
      </c>
      <c r="B6" s="7" t="s">
        <v>14</v>
      </c>
      <c r="C6" s="17" t="s">
        <v>6</v>
      </c>
      <c r="D6" s="7">
        <v>2011</v>
      </c>
      <c r="E6" s="7" t="s">
        <v>10</v>
      </c>
      <c r="F6" s="17" t="s">
        <v>22</v>
      </c>
      <c r="G6" s="25">
        <v>840</v>
      </c>
      <c r="H6" s="28"/>
      <c r="I6" s="28"/>
      <c r="J6" s="28"/>
      <c r="K6" s="28"/>
      <c r="L6" s="28"/>
      <c r="M6" s="27" cm="1">
        <f t="array" ref="M6">IF(N6&lt;4,SUM(G6:L6),SUM(LARGE(G6:L6,{1;2;3;4})))</f>
        <v>840</v>
      </c>
      <c r="N6" s="2">
        <f t="shared" si="0"/>
        <v>1</v>
      </c>
    </row>
    <row r="7" spans="1:14" x14ac:dyDescent="0.3">
      <c r="A7" s="51">
        <f>RANK(M7,$M$2:M56)</f>
        <v>5</v>
      </c>
      <c r="B7" s="2" t="s">
        <v>14</v>
      </c>
      <c r="C7" s="16" t="s">
        <v>6</v>
      </c>
      <c r="D7" s="2">
        <v>2010</v>
      </c>
      <c r="E7" s="7" t="s">
        <v>10</v>
      </c>
      <c r="F7" s="17" t="s">
        <v>42</v>
      </c>
      <c r="G7" s="25">
        <v>840</v>
      </c>
      <c r="H7" s="28"/>
      <c r="I7" s="28"/>
      <c r="J7" s="28"/>
      <c r="K7" s="28"/>
      <c r="L7" s="28"/>
      <c r="M7" s="27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51">
        <f>RANK(M8,$M$2:M57)</f>
        <v>5</v>
      </c>
      <c r="B8" s="2" t="s">
        <v>14</v>
      </c>
      <c r="C8" s="16" t="s">
        <v>4</v>
      </c>
      <c r="D8" s="2">
        <v>2010</v>
      </c>
      <c r="E8" s="7" t="s">
        <v>10</v>
      </c>
      <c r="F8" s="17" t="s">
        <v>20</v>
      </c>
      <c r="G8" s="25">
        <v>840</v>
      </c>
      <c r="H8" s="28"/>
      <c r="I8" s="28"/>
      <c r="J8" s="28"/>
      <c r="K8" s="28"/>
      <c r="L8" s="28"/>
      <c r="M8" s="27" cm="1">
        <f t="array" ref="M8">IF(N8&lt;4,SUM(G8:L8),SUM(LARGE(G8:L8,{1;2;3;4})))</f>
        <v>840</v>
      </c>
      <c r="N8" s="2">
        <f t="shared" si="0"/>
        <v>1</v>
      </c>
    </row>
    <row r="9" spans="1:14" x14ac:dyDescent="0.3">
      <c r="A9" s="51">
        <f>RANK(M9,$M$2:M58)</f>
        <v>5</v>
      </c>
      <c r="B9" s="7" t="s">
        <v>14</v>
      </c>
      <c r="C9" s="17" t="s">
        <v>19</v>
      </c>
      <c r="D9" s="7">
        <v>2012</v>
      </c>
      <c r="E9" s="7" t="s">
        <v>9</v>
      </c>
      <c r="F9" s="17" t="s">
        <v>28</v>
      </c>
      <c r="G9" s="25">
        <v>840</v>
      </c>
      <c r="H9" s="28"/>
      <c r="I9" s="28"/>
      <c r="J9" s="28"/>
      <c r="K9" s="28"/>
      <c r="L9" s="28"/>
      <c r="M9" s="27" cm="1">
        <f t="array" ref="M9">IF(N9&lt;4,SUM(G9:L9),SUM(LARGE(G9:L9,{1;2;3;4})))</f>
        <v>840</v>
      </c>
      <c r="N9" s="2">
        <f t="shared" si="0"/>
        <v>1</v>
      </c>
    </row>
    <row r="10" spans="1:14" x14ac:dyDescent="0.3">
      <c r="A10" s="51">
        <f>RANK(M10,$M$2:M59)</f>
        <v>9</v>
      </c>
      <c r="B10" s="2" t="s">
        <v>14</v>
      </c>
      <c r="C10" s="16" t="s">
        <v>12</v>
      </c>
      <c r="D10" s="2">
        <v>2008</v>
      </c>
      <c r="E10" s="2" t="s">
        <v>11</v>
      </c>
      <c r="F10" s="17" t="s">
        <v>23</v>
      </c>
      <c r="G10" s="37">
        <v>660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660</v>
      </c>
      <c r="N10" s="2">
        <f t="shared" si="0"/>
        <v>1</v>
      </c>
    </row>
    <row r="11" spans="1:14" x14ac:dyDescent="0.3">
      <c r="A11" s="51">
        <f>RANK(M11,$M$2:M60)</f>
        <v>9</v>
      </c>
      <c r="B11" s="4" t="s">
        <v>14</v>
      </c>
      <c r="C11" s="16" t="s">
        <v>4</v>
      </c>
      <c r="D11" s="2">
        <v>2008</v>
      </c>
      <c r="E11" s="3" t="s">
        <v>11</v>
      </c>
      <c r="F11" s="30" t="s">
        <v>169</v>
      </c>
      <c r="G11" s="25">
        <v>660</v>
      </c>
      <c r="H11" s="28"/>
      <c r="I11" s="28"/>
      <c r="J11" s="28"/>
      <c r="K11" s="28"/>
      <c r="L11" s="28"/>
      <c r="M11" s="27" cm="1">
        <f t="array" ref="M11">IF(N11&lt;4,SUM(G11:L11),SUM(LARGE(G11:L11,{1;2;3;4})))</f>
        <v>660</v>
      </c>
      <c r="N11" s="2">
        <f t="shared" si="0"/>
        <v>1</v>
      </c>
    </row>
    <row r="12" spans="1:14" x14ac:dyDescent="0.3">
      <c r="A12" s="51">
        <f>RANK(M12,$M$2:M61)</f>
        <v>9</v>
      </c>
      <c r="B12" s="2" t="s">
        <v>14</v>
      </c>
      <c r="C12" s="16" t="s">
        <v>12</v>
      </c>
      <c r="D12" s="2">
        <v>2008</v>
      </c>
      <c r="E12" s="2" t="s">
        <v>11</v>
      </c>
      <c r="F12" s="17" t="s">
        <v>71</v>
      </c>
      <c r="G12" s="25">
        <v>660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660</v>
      </c>
      <c r="N12" s="2">
        <f t="shared" si="0"/>
        <v>1</v>
      </c>
    </row>
    <row r="13" spans="1:14" x14ac:dyDescent="0.3">
      <c r="A13" s="51">
        <f>RANK(M13,$M$2:M62)</f>
        <v>9</v>
      </c>
      <c r="B13" s="4" t="s">
        <v>14</v>
      </c>
      <c r="C13" s="18" t="s">
        <v>24</v>
      </c>
      <c r="D13" s="3">
        <v>2009</v>
      </c>
      <c r="E13" s="2" t="s">
        <v>11</v>
      </c>
      <c r="F13" s="15" t="s">
        <v>69</v>
      </c>
      <c r="G13" s="25">
        <v>660</v>
      </c>
      <c r="H13" s="28"/>
      <c r="I13" s="28"/>
      <c r="J13" s="28"/>
      <c r="K13" s="28"/>
      <c r="L13" s="28"/>
      <c r="M13" s="27" cm="1">
        <f t="array" ref="M13">IF(N13&lt;4,SUM(G13:L13),SUM(LARGE(G13:L13,{1;2;3;4})))</f>
        <v>660</v>
      </c>
      <c r="N13" s="2">
        <f t="shared" si="0"/>
        <v>1</v>
      </c>
    </row>
    <row r="14" spans="1:14" x14ac:dyDescent="0.3">
      <c r="A14" s="51">
        <f>RANK(M14,$M$2:M63)</f>
        <v>9</v>
      </c>
      <c r="B14" s="2" t="s">
        <v>14</v>
      </c>
      <c r="C14" s="18" t="s">
        <v>24</v>
      </c>
      <c r="D14" s="3">
        <v>2009</v>
      </c>
      <c r="E14" s="2" t="s">
        <v>11</v>
      </c>
      <c r="F14" s="15" t="s">
        <v>68</v>
      </c>
      <c r="G14" s="25">
        <v>660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660</v>
      </c>
      <c r="N14" s="2">
        <f t="shared" si="0"/>
        <v>1</v>
      </c>
    </row>
    <row r="15" spans="1:14" x14ac:dyDescent="0.3">
      <c r="A15" s="51">
        <f>RANK(M15,$M$2:M64)</f>
        <v>9</v>
      </c>
      <c r="B15" s="2" t="s">
        <v>14</v>
      </c>
      <c r="C15" s="16" t="s">
        <v>4</v>
      </c>
      <c r="D15" s="2">
        <v>2009</v>
      </c>
      <c r="E15" s="7" t="s">
        <v>11</v>
      </c>
      <c r="F15" s="30" t="s">
        <v>167</v>
      </c>
      <c r="G15" s="25">
        <v>660</v>
      </c>
      <c r="H15" s="7"/>
      <c r="I15" s="7"/>
      <c r="J15" s="7"/>
      <c r="K15" s="7"/>
      <c r="L15" s="2"/>
      <c r="M15" s="27" cm="1">
        <f t="array" ref="M15">IF(N15&lt;4,SUM(G15:L15),SUM(LARGE(G15:L15,{1;2;3;4})))</f>
        <v>660</v>
      </c>
      <c r="N15" s="2">
        <f t="shared" si="0"/>
        <v>1</v>
      </c>
    </row>
    <row r="16" spans="1:14" x14ac:dyDescent="0.3">
      <c r="A16" s="51">
        <f>RANK(M16,$M$2:M65)</f>
        <v>9</v>
      </c>
      <c r="B16" s="4" t="s">
        <v>14</v>
      </c>
      <c r="C16" s="16" t="s">
        <v>55</v>
      </c>
      <c r="D16" s="2">
        <v>2008</v>
      </c>
      <c r="E16" s="2" t="s">
        <v>11</v>
      </c>
      <c r="F16" s="15" t="s">
        <v>41</v>
      </c>
      <c r="G16" s="37">
        <v>660</v>
      </c>
      <c r="H16" s="28"/>
      <c r="I16" s="28"/>
      <c r="J16" s="28"/>
      <c r="K16" s="28"/>
      <c r="L16" s="28"/>
      <c r="M16" s="27" cm="1">
        <f t="array" ref="M16">IF(N16&lt;4,SUM(G16:L16),SUM(LARGE(G16:L16,{1;2;3;4})))</f>
        <v>660</v>
      </c>
      <c r="N16" s="2">
        <f t="shared" si="0"/>
        <v>1</v>
      </c>
    </row>
    <row r="17" spans="1:14" x14ac:dyDescent="0.3">
      <c r="A17" s="51">
        <f>RANK(M17,$M$2:M66)</f>
        <v>9</v>
      </c>
      <c r="B17" s="2" t="s">
        <v>14</v>
      </c>
      <c r="C17" s="15" t="s">
        <v>55</v>
      </c>
      <c r="D17" s="2">
        <v>2009</v>
      </c>
      <c r="E17" s="2" t="s">
        <v>11</v>
      </c>
      <c r="F17" s="17" t="s">
        <v>40</v>
      </c>
      <c r="G17" s="25">
        <v>660</v>
      </c>
      <c r="H17" s="28"/>
      <c r="I17" s="28"/>
      <c r="J17" s="28"/>
      <c r="K17" s="28"/>
      <c r="L17" s="28"/>
      <c r="M17" s="27" cm="1">
        <f t="array" ref="M17">IF(N17&lt;4,SUM(G17:L17),SUM(LARGE(G17:L17,{1;2;3;4})))</f>
        <v>660</v>
      </c>
      <c r="N17" s="2">
        <f t="shared" si="0"/>
        <v>1</v>
      </c>
    </row>
  </sheetData>
  <autoFilter ref="A1:N1" xr:uid="{00000000-0001-0000-0D00-000000000000}">
    <sortState xmlns:xlrd2="http://schemas.microsoft.com/office/spreadsheetml/2017/richdata2" ref="A2:N55">
      <sortCondition descending="1" ref="M1"/>
    </sortState>
  </autoFilter>
  <sortState xmlns:xlrd2="http://schemas.microsoft.com/office/spreadsheetml/2017/richdata2" ref="A2:N17">
    <sortCondition ref="A1:A17"/>
  </sortState>
  <conditionalFormatting sqref="F1">
    <cfRule type="duplicateValues" dxfId="427" priority="33"/>
  </conditionalFormatting>
  <conditionalFormatting sqref="F1:F8 F10:F1048576">
    <cfRule type="duplicateValues" dxfId="426" priority="1360"/>
  </conditionalFormatting>
  <conditionalFormatting sqref="F1:F1048576">
    <cfRule type="duplicateValues" dxfId="425" priority="1354"/>
  </conditionalFormatting>
  <conditionalFormatting sqref="F2:F3">
    <cfRule type="duplicateValues" dxfId="424" priority="53"/>
  </conditionalFormatting>
  <conditionalFormatting sqref="F4">
    <cfRule type="duplicateValues" dxfId="423" priority="52"/>
  </conditionalFormatting>
  <conditionalFormatting sqref="F5">
    <cfRule type="duplicateValues" dxfId="422" priority="51"/>
  </conditionalFormatting>
  <conditionalFormatting sqref="F6">
    <cfRule type="duplicateValues" dxfId="421" priority="50"/>
  </conditionalFormatting>
  <conditionalFormatting sqref="F7">
    <cfRule type="duplicateValues" dxfId="420" priority="49"/>
  </conditionalFormatting>
  <conditionalFormatting sqref="F8">
    <cfRule type="duplicateValues" dxfId="419" priority="46" stopIfTrue="1"/>
    <cfRule type="duplicateValues" dxfId="418" priority="47" stopIfTrue="1"/>
    <cfRule type="duplicateValues" dxfId="417" priority="48" stopIfTrue="1"/>
  </conditionalFormatting>
  <conditionalFormatting sqref="F9">
    <cfRule type="duplicateValues" dxfId="416" priority="25"/>
  </conditionalFormatting>
  <conditionalFormatting sqref="F10:F11">
    <cfRule type="duplicateValues" dxfId="415" priority="42"/>
  </conditionalFormatting>
  <conditionalFormatting sqref="F12">
    <cfRule type="duplicateValues" dxfId="414" priority="1052"/>
  </conditionalFormatting>
  <conditionalFormatting sqref="F13">
    <cfRule type="duplicateValues" dxfId="413" priority="39"/>
  </conditionalFormatting>
  <conditionalFormatting sqref="F14">
    <cfRule type="duplicateValues" dxfId="412" priority="38"/>
  </conditionalFormatting>
  <conditionalFormatting sqref="F15">
    <cfRule type="duplicateValues" dxfId="411" priority="37"/>
  </conditionalFormatting>
  <conditionalFormatting sqref="F16">
    <cfRule type="duplicateValues" dxfId="410" priority="109" stopIfTrue="1"/>
    <cfRule type="duplicateValues" dxfId="409" priority="110" stopIfTrue="1"/>
    <cfRule type="duplicateValues" dxfId="408" priority="111" stopIfTrue="1"/>
  </conditionalFormatting>
  <conditionalFormatting sqref="F17">
    <cfRule type="duplicateValues" dxfId="407" priority="106" stopIfTrue="1"/>
    <cfRule type="duplicateValues" dxfId="406" priority="107" stopIfTrue="1"/>
    <cfRule type="duplicateValues" dxfId="405" priority="108" stopIfTrue="1"/>
  </conditionalFormatting>
  <conditionalFormatting sqref="F18:F65418">
    <cfRule type="duplicateValues" dxfId="404" priority="1357" stopIfTrue="1"/>
    <cfRule type="duplicateValues" dxfId="403" priority="1358" stopIfTrue="1"/>
    <cfRule type="duplicateValues" dxfId="402" priority="135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5546875" style="5" customWidth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27.6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RANK(M2,$M$2:M56)</f>
        <v>1</v>
      </c>
      <c r="B2" s="10" t="s">
        <v>14</v>
      </c>
      <c r="C2" s="16" t="s">
        <v>6</v>
      </c>
      <c r="D2" s="9">
        <v>2011</v>
      </c>
      <c r="E2" s="7" t="s">
        <v>10</v>
      </c>
      <c r="F2" s="17" t="s">
        <v>22</v>
      </c>
      <c r="G2" s="38">
        <v>840</v>
      </c>
      <c r="H2" s="28"/>
      <c r="I2" s="28"/>
      <c r="J2" s="28"/>
      <c r="K2" s="28"/>
      <c r="L2" s="28"/>
      <c r="M2" s="27" cm="1">
        <f t="array" ref="M2">IF(N2&lt;4,SUM(G2:L2),SUM(LARGE(G2:L2,{1;2;3;4})))</f>
        <v>840</v>
      </c>
      <c r="N2" s="2">
        <f t="shared" ref="N2:N14" si="0">COUNT(G2:L2)</f>
        <v>1</v>
      </c>
    </row>
    <row r="3" spans="1:14" x14ac:dyDescent="0.3">
      <c r="A3" s="51">
        <f>RANK(M3,$M$2:M57)</f>
        <v>1</v>
      </c>
      <c r="B3" s="10" t="s">
        <v>14</v>
      </c>
      <c r="C3" s="16" t="s">
        <v>6</v>
      </c>
      <c r="D3" s="2">
        <v>2010</v>
      </c>
      <c r="E3" s="7" t="s">
        <v>10</v>
      </c>
      <c r="F3" s="17" t="s">
        <v>42</v>
      </c>
      <c r="G3" s="40">
        <v>840</v>
      </c>
      <c r="H3" s="28"/>
      <c r="I3" s="28"/>
      <c r="J3" s="28"/>
      <c r="K3" s="28"/>
      <c r="L3" s="28"/>
      <c r="M3" s="27" cm="1">
        <f t="array" ref="M3">IF(N3&lt;4,SUM(G3:L3),SUM(LARGE(G3:L3,{1;2;3;4})))</f>
        <v>840</v>
      </c>
      <c r="N3" s="2">
        <f t="shared" si="0"/>
        <v>1</v>
      </c>
    </row>
    <row r="4" spans="1:14" x14ac:dyDescent="0.3">
      <c r="A4" s="51">
        <f>RANK(M4,$M$2:M58)</f>
        <v>1</v>
      </c>
      <c r="B4" s="10" t="s">
        <v>14</v>
      </c>
      <c r="C4" s="16" t="s">
        <v>4</v>
      </c>
      <c r="D4" s="2">
        <v>2010</v>
      </c>
      <c r="E4" s="7" t="s">
        <v>10</v>
      </c>
      <c r="F4" s="17" t="s">
        <v>20</v>
      </c>
      <c r="G4" s="38">
        <v>840</v>
      </c>
      <c r="H4" s="28"/>
      <c r="I4" s="28"/>
      <c r="J4" s="28"/>
      <c r="K4" s="28"/>
      <c r="L4" s="28"/>
      <c r="M4" s="27" cm="1">
        <f t="array" ref="M4">IF(N4&lt;4,SUM(G4:L4),SUM(LARGE(G4:L4,{1;2;3;4})))</f>
        <v>840</v>
      </c>
      <c r="N4" s="2">
        <f t="shared" si="0"/>
        <v>1</v>
      </c>
    </row>
    <row r="5" spans="1:14" x14ac:dyDescent="0.3">
      <c r="A5" s="51">
        <f>RANK(M5,$M$2:M59)</f>
        <v>4</v>
      </c>
      <c r="B5" s="13" t="s">
        <v>14</v>
      </c>
      <c r="C5" s="17" t="s">
        <v>76</v>
      </c>
      <c r="D5" s="7">
        <v>2011</v>
      </c>
      <c r="E5" s="7" t="s">
        <v>10</v>
      </c>
      <c r="F5" s="17" t="s">
        <v>60</v>
      </c>
      <c r="G5" s="37">
        <v>660</v>
      </c>
      <c r="H5" s="28"/>
      <c r="I5" s="28"/>
      <c r="J5" s="28"/>
      <c r="K5" s="28"/>
      <c r="L5" s="28"/>
      <c r="M5" s="27" cm="1">
        <f t="array" ref="M5">IF(N5&lt;4,SUM(G5:L5),SUM(LARGE(G5:L5,{1;2;3;4})))</f>
        <v>660</v>
      </c>
      <c r="N5" s="2">
        <f t="shared" si="0"/>
        <v>1</v>
      </c>
    </row>
    <row r="6" spans="1:14" x14ac:dyDescent="0.3">
      <c r="A6" s="51">
        <f>RANK(M6,$M$2:M60)</f>
        <v>4</v>
      </c>
      <c r="B6" s="12" t="s">
        <v>14</v>
      </c>
      <c r="C6" s="18" t="s">
        <v>76</v>
      </c>
      <c r="D6" s="3">
        <v>2011</v>
      </c>
      <c r="E6" s="7" t="s">
        <v>10</v>
      </c>
      <c r="F6" s="15" t="s">
        <v>44</v>
      </c>
      <c r="G6" s="25">
        <v>660</v>
      </c>
      <c r="H6" s="28"/>
      <c r="I6" s="28"/>
      <c r="J6" s="28"/>
      <c r="K6" s="28"/>
      <c r="L6" s="28"/>
      <c r="M6" s="27" cm="1">
        <f t="array" ref="M6">IF(N6&lt;4,SUM(G6:L6),SUM(LARGE(G6:L6,{1;2;3;4})))</f>
        <v>660</v>
      </c>
      <c r="N6" s="2">
        <f t="shared" si="0"/>
        <v>1</v>
      </c>
    </row>
    <row r="7" spans="1:14" x14ac:dyDescent="0.3">
      <c r="A7" s="51">
        <f>RANK(M7,$M$2:M61)</f>
        <v>6</v>
      </c>
      <c r="B7" s="10" t="s">
        <v>14</v>
      </c>
      <c r="C7" s="18" t="s">
        <v>12</v>
      </c>
      <c r="D7" s="3">
        <v>2010</v>
      </c>
      <c r="E7" s="7" t="s">
        <v>10</v>
      </c>
      <c r="F7" s="15" t="s">
        <v>31</v>
      </c>
      <c r="G7" s="37">
        <v>480</v>
      </c>
      <c r="H7" s="28"/>
      <c r="I7" s="28"/>
      <c r="J7" s="28"/>
      <c r="K7" s="28"/>
      <c r="L7" s="28"/>
      <c r="M7" s="27" cm="1">
        <f t="array" ref="M7">IF(N7&lt;4,SUM(G7:L7),SUM(LARGE(G7:L7,{1;2;3;4})))</f>
        <v>480</v>
      </c>
      <c r="N7" s="2">
        <f t="shared" si="0"/>
        <v>1</v>
      </c>
    </row>
    <row r="8" spans="1:14" x14ac:dyDescent="0.3">
      <c r="A8" s="51">
        <f>RANK(M8,$M$2:M62)</f>
        <v>6</v>
      </c>
      <c r="B8" s="11" t="s">
        <v>14</v>
      </c>
      <c r="C8" s="15" t="s">
        <v>12</v>
      </c>
      <c r="D8" s="2">
        <v>2012</v>
      </c>
      <c r="E8" s="7" t="s">
        <v>9</v>
      </c>
      <c r="F8" s="15" t="s">
        <v>30</v>
      </c>
      <c r="G8" s="25">
        <v>480</v>
      </c>
      <c r="H8" s="28"/>
      <c r="I8" s="28"/>
      <c r="J8" s="28"/>
      <c r="K8" s="28"/>
      <c r="L8" s="28"/>
      <c r="M8" s="27" cm="1">
        <f t="array" ref="M8">IF(N8&lt;4,SUM(G8:L8),SUM(LARGE(G8:L8,{1;2;3;4})))</f>
        <v>480</v>
      </c>
      <c r="N8" s="2">
        <f t="shared" si="0"/>
        <v>1</v>
      </c>
    </row>
    <row r="9" spans="1:14" x14ac:dyDescent="0.3">
      <c r="A9" s="51">
        <f>RANK(M9,$M$2:M63)</f>
        <v>8</v>
      </c>
      <c r="B9" s="4" t="s">
        <v>14</v>
      </c>
      <c r="C9" s="17" t="s">
        <v>6</v>
      </c>
      <c r="D9" s="7">
        <v>2011</v>
      </c>
      <c r="E9" s="7" t="s">
        <v>10</v>
      </c>
      <c r="F9" s="30" t="s">
        <v>85</v>
      </c>
      <c r="G9" s="25">
        <v>360</v>
      </c>
      <c r="H9" s="28"/>
      <c r="I9" s="28"/>
      <c r="J9" s="28"/>
      <c r="K9" s="28"/>
      <c r="L9" s="28"/>
      <c r="M9" s="27" cm="1">
        <f t="array" ref="M9">IF(N9&lt;4,SUM(G9:L9),SUM(LARGE(G9:L9,{1;2;3;4})))</f>
        <v>360</v>
      </c>
      <c r="N9" s="2">
        <f t="shared" si="0"/>
        <v>1</v>
      </c>
    </row>
    <row r="10" spans="1:14" x14ac:dyDescent="0.3">
      <c r="A10" s="51">
        <f>RANK(M10,$M$2:M64)</f>
        <v>8</v>
      </c>
      <c r="B10" s="7" t="s">
        <v>14</v>
      </c>
      <c r="C10" s="17" t="s">
        <v>55</v>
      </c>
      <c r="D10" s="7">
        <v>2010</v>
      </c>
      <c r="E10" s="7" t="s">
        <v>10</v>
      </c>
      <c r="F10" s="17" t="s">
        <v>195</v>
      </c>
      <c r="G10" s="25">
        <v>360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360</v>
      </c>
      <c r="N10" s="2">
        <f t="shared" si="0"/>
        <v>1</v>
      </c>
    </row>
    <row r="11" spans="1:14" x14ac:dyDescent="0.3">
      <c r="A11" s="51">
        <f>RANK(M11,$M$2:M65)</f>
        <v>10</v>
      </c>
      <c r="B11" s="10" t="s">
        <v>14</v>
      </c>
      <c r="C11" s="16" t="s">
        <v>18</v>
      </c>
      <c r="D11" s="2">
        <v>2010</v>
      </c>
      <c r="E11" s="7" t="s">
        <v>10</v>
      </c>
      <c r="F11" s="17" t="s">
        <v>26</v>
      </c>
      <c r="G11" s="25">
        <v>240</v>
      </c>
      <c r="H11" s="28"/>
      <c r="I11" s="28"/>
      <c r="J11" s="28"/>
      <c r="K11" s="28"/>
      <c r="L11" s="28"/>
      <c r="M11" s="27" cm="1">
        <f t="array" ref="M11">IF(N11&lt;4,SUM(G11:L11),SUM(LARGE(G11:L11,{1;2;3;4})))</f>
        <v>240</v>
      </c>
      <c r="N11" s="2">
        <f t="shared" si="0"/>
        <v>1</v>
      </c>
    </row>
    <row r="12" spans="1:14" x14ac:dyDescent="0.3">
      <c r="A12" s="51">
        <f>RANK(M12,$M$2:M66)</f>
        <v>10</v>
      </c>
      <c r="B12" s="2" t="s">
        <v>14</v>
      </c>
      <c r="C12" s="16" t="s">
        <v>12</v>
      </c>
      <c r="D12" s="4">
        <v>2010</v>
      </c>
      <c r="E12" s="7" t="s">
        <v>10</v>
      </c>
      <c r="F12" s="17" t="s">
        <v>27</v>
      </c>
      <c r="G12" s="25">
        <v>240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240</v>
      </c>
      <c r="N12" s="2">
        <f t="shared" si="0"/>
        <v>1</v>
      </c>
    </row>
    <row r="13" spans="1:14" x14ac:dyDescent="0.3">
      <c r="A13" s="51">
        <f>RANK(M13,$M$2:M67)</f>
        <v>10</v>
      </c>
      <c r="B13" s="4" t="s">
        <v>14</v>
      </c>
      <c r="C13" s="15" t="s">
        <v>4</v>
      </c>
      <c r="D13" s="2">
        <v>2010</v>
      </c>
      <c r="E13" s="2" t="s">
        <v>10</v>
      </c>
      <c r="F13" s="30" t="s">
        <v>269</v>
      </c>
      <c r="G13" s="25">
        <v>240</v>
      </c>
      <c r="H13" s="7"/>
      <c r="I13" s="7"/>
      <c r="J13" s="7"/>
      <c r="K13" s="7"/>
      <c r="L13" s="2"/>
      <c r="M13" s="27" cm="1">
        <f t="array" ref="M13">IF(N13&lt;4,SUM(G13:L13),SUM(LARGE(G13:L13,{1;2;3;4})))</f>
        <v>240</v>
      </c>
      <c r="N13" s="2">
        <f t="shared" si="0"/>
        <v>1</v>
      </c>
    </row>
    <row r="14" spans="1:14" x14ac:dyDescent="0.3">
      <c r="A14" s="51">
        <f>RANK(M14,$M$2:M68)</f>
        <v>10</v>
      </c>
      <c r="B14" s="7" t="s">
        <v>14</v>
      </c>
      <c r="C14" s="17" t="s">
        <v>19</v>
      </c>
      <c r="D14" s="3">
        <v>2011</v>
      </c>
      <c r="E14" s="7" t="s">
        <v>10</v>
      </c>
      <c r="F14" s="30" t="s">
        <v>194</v>
      </c>
      <c r="G14" s="25">
        <v>240</v>
      </c>
      <c r="H14" s="7"/>
      <c r="I14" s="7"/>
      <c r="J14" s="7"/>
      <c r="K14" s="7"/>
      <c r="L14" s="2"/>
      <c r="M14" s="27" cm="1">
        <f t="array" ref="M14">IF(N14&lt;4,SUM(G14:L14),SUM(LARGE(G14:L14,{1;2;3;4})))</f>
        <v>240</v>
      </c>
      <c r="N14" s="2">
        <f t="shared" si="0"/>
        <v>1</v>
      </c>
    </row>
  </sheetData>
  <autoFilter ref="A1:N1" xr:uid="{00000000-0001-0000-0C00-000000000000}">
    <sortState xmlns:xlrd2="http://schemas.microsoft.com/office/spreadsheetml/2017/richdata2" ref="A2:N14">
      <sortCondition descending="1" ref="M1"/>
    </sortState>
  </autoFilter>
  <sortState xmlns:xlrd2="http://schemas.microsoft.com/office/spreadsheetml/2017/richdata2" ref="A2:N14">
    <sortCondition ref="A1:A14"/>
  </sortState>
  <phoneticPr fontId="9" type="noConversion"/>
  <conditionalFormatting sqref="F1">
    <cfRule type="duplicateValues" dxfId="401" priority="33" stopIfTrue="1"/>
    <cfRule type="duplicateValues" dxfId="400" priority="34" stopIfTrue="1"/>
    <cfRule type="duplicateValues" dxfId="399" priority="35" stopIfTrue="1"/>
  </conditionalFormatting>
  <conditionalFormatting sqref="F1:F1048576">
    <cfRule type="duplicateValues" dxfId="398" priority="1"/>
  </conditionalFormatting>
  <conditionalFormatting sqref="F2">
    <cfRule type="duplicateValues" dxfId="397" priority="1098"/>
  </conditionalFormatting>
  <conditionalFormatting sqref="F3">
    <cfRule type="duplicateValues" dxfId="396" priority="44"/>
  </conditionalFormatting>
  <conditionalFormatting sqref="F4">
    <cfRule type="duplicateValues" dxfId="395" priority="42"/>
  </conditionalFormatting>
  <conditionalFormatting sqref="F5:F6">
    <cfRule type="duplicateValues" dxfId="394" priority="40"/>
  </conditionalFormatting>
  <conditionalFormatting sqref="F7">
    <cfRule type="duplicateValues" dxfId="393" priority="39"/>
  </conditionalFormatting>
  <conditionalFormatting sqref="F8">
    <cfRule type="duplicateValues" dxfId="392" priority="38"/>
  </conditionalFormatting>
  <conditionalFormatting sqref="F9">
    <cfRule type="duplicateValues" dxfId="391" priority="28"/>
    <cfRule type="duplicateValues" dxfId="390" priority="29"/>
  </conditionalFormatting>
  <conditionalFormatting sqref="F10">
    <cfRule type="duplicateValues" dxfId="389" priority="95" stopIfTrue="1"/>
    <cfRule type="duplicateValues" dxfId="388" priority="96" stopIfTrue="1"/>
    <cfRule type="duplicateValues" dxfId="387" priority="97" stopIfTrue="1"/>
  </conditionalFormatting>
  <conditionalFormatting sqref="F10:F1048576 F1:F8">
    <cfRule type="duplicateValues" dxfId="386" priority="1364"/>
  </conditionalFormatting>
  <conditionalFormatting sqref="F11">
    <cfRule type="duplicateValues" dxfId="385" priority="36"/>
  </conditionalFormatting>
  <conditionalFormatting sqref="F12">
    <cfRule type="duplicateValues" dxfId="384" priority="89" stopIfTrue="1"/>
    <cfRule type="duplicateValues" dxfId="383" priority="90" stopIfTrue="1"/>
    <cfRule type="duplicateValues" dxfId="382" priority="91" stopIfTrue="1"/>
  </conditionalFormatting>
  <conditionalFormatting sqref="F13">
    <cfRule type="duplicateValues" dxfId="381" priority="86" stopIfTrue="1"/>
    <cfRule type="duplicateValues" dxfId="380" priority="87" stopIfTrue="1"/>
    <cfRule type="duplicateValues" dxfId="379" priority="88" stopIfTrue="1"/>
  </conditionalFormatting>
  <conditionalFormatting sqref="F14">
    <cfRule type="duplicateValues" dxfId="378" priority="84" stopIfTrue="1"/>
    <cfRule type="duplicateValues" dxfId="377" priority="85" stopIfTrue="1"/>
  </conditionalFormatting>
  <conditionalFormatting sqref="F15:F1048576">
    <cfRule type="duplicateValues" dxfId="376" priority="1368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2.21875" style="23" customWidth="1"/>
    <col min="7" max="11" width="13.77734375" style="6" customWidth="1"/>
    <col min="12" max="12" width="13.77734375" style="6" customWidth="1" collapsed="1"/>
    <col min="13" max="13" width="13.77734375" style="1" customWidth="1"/>
    <col min="14" max="14" width="9.4414062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60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RANK(N2,$N$2:N43)</f>
        <v>1</v>
      </c>
      <c r="B2" s="2" t="s">
        <v>14</v>
      </c>
      <c r="C2" s="16" t="s">
        <v>19</v>
      </c>
      <c r="D2" s="2">
        <v>2012</v>
      </c>
      <c r="E2" s="2" t="s">
        <v>9</v>
      </c>
      <c r="F2" s="17" t="s">
        <v>28</v>
      </c>
      <c r="G2" s="38">
        <v>840</v>
      </c>
      <c r="H2" s="25"/>
      <c r="I2" s="25"/>
      <c r="J2" s="25"/>
      <c r="K2" s="25"/>
      <c r="L2" s="25"/>
      <c r="M2" s="25"/>
      <c r="N2" s="27" cm="1">
        <f t="array" ref="N2">IF(O2&lt;4,SUM(G2:M2),SUM(LARGE(G2:M2,{1;2;3;4})))</f>
        <v>840</v>
      </c>
      <c r="O2" s="2">
        <f t="shared" ref="O2:O13" si="0">COUNT(G2:M2)</f>
        <v>1</v>
      </c>
    </row>
    <row r="3" spans="1:15" x14ac:dyDescent="0.3">
      <c r="A3" s="51">
        <f>RANK(N3,$N$2:N44)</f>
        <v>2</v>
      </c>
      <c r="B3" s="4" t="s">
        <v>14</v>
      </c>
      <c r="C3" s="15" t="s">
        <v>12</v>
      </c>
      <c r="D3" s="2">
        <v>2012</v>
      </c>
      <c r="E3" s="2" t="s">
        <v>9</v>
      </c>
      <c r="F3" s="15" t="s">
        <v>30</v>
      </c>
      <c r="G3" s="40">
        <v>480</v>
      </c>
      <c r="H3" s="25"/>
      <c r="I3" s="25"/>
      <c r="J3" s="25"/>
      <c r="K3" s="25"/>
      <c r="L3" s="25"/>
      <c r="M3" s="25"/>
      <c r="N3" s="27" cm="1">
        <f t="array" ref="N3">IF(O3&lt;4,SUM(G3:M3),SUM(LARGE(G3:M3,{1;2;3;4})))</f>
        <v>480</v>
      </c>
      <c r="O3" s="2">
        <f t="shared" si="0"/>
        <v>1</v>
      </c>
    </row>
    <row r="4" spans="1:15" x14ac:dyDescent="0.3">
      <c r="A4" s="51">
        <f>RANK(N4,$N$2:N45)</f>
        <v>3</v>
      </c>
      <c r="B4" s="2" t="s">
        <v>14</v>
      </c>
      <c r="C4" s="15" t="s">
        <v>4</v>
      </c>
      <c r="D4" s="4">
        <v>2013</v>
      </c>
      <c r="E4" s="7" t="s">
        <v>9</v>
      </c>
      <c r="F4" s="15" t="s">
        <v>39</v>
      </c>
      <c r="G4" s="25">
        <v>240</v>
      </c>
      <c r="H4" s="25"/>
      <c r="I4" s="25"/>
      <c r="J4" s="25"/>
      <c r="K4" s="25"/>
      <c r="L4" s="25"/>
      <c r="M4" s="25"/>
      <c r="N4" s="27" cm="1">
        <f t="array" ref="N4">IF(O4&lt;4,SUM(G4:M4),SUM(LARGE(G4:M4,{1;2;3;4})))</f>
        <v>240</v>
      </c>
      <c r="O4" s="2">
        <f t="shared" si="0"/>
        <v>1</v>
      </c>
    </row>
    <row r="5" spans="1:15" x14ac:dyDescent="0.3">
      <c r="A5" s="51">
        <f>RANK(N5,$N$2:N46)</f>
        <v>3</v>
      </c>
      <c r="B5" s="2" t="s">
        <v>14</v>
      </c>
      <c r="C5" s="16" t="s">
        <v>19</v>
      </c>
      <c r="D5" s="2">
        <v>2013</v>
      </c>
      <c r="E5" s="7" t="s">
        <v>9</v>
      </c>
      <c r="F5" s="17" t="s">
        <v>29</v>
      </c>
      <c r="G5" s="37">
        <v>240</v>
      </c>
      <c r="H5" s="25"/>
      <c r="I5" s="25"/>
      <c r="J5" s="25"/>
      <c r="K5" s="25"/>
      <c r="L5" s="25"/>
      <c r="M5" s="25"/>
      <c r="N5" s="27" cm="1">
        <f t="array" ref="N5">IF(O5&lt;4,SUM(G5:M5),SUM(LARGE(G5:M5,{1;2;3;4})))</f>
        <v>240</v>
      </c>
      <c r="O5" s="2">
        <f t="shared" si="0"/>
        <v>1</v>
      </c>
    </row>
    <row r="6" spans="1:15" x14ac:dyDescent="0.3">
      <c r="A6" s="51">
        <f>RANK(N6,$N$2:N47)</f>
        <v>5</v>
      </c>
      <c r="B6" s="7" t="s">
        <v>14</v>
      </c>
      <c r="C6" s="17" t="s">
        <v>19</v>
      </c>
      <c r="D6" s="7">
        <v>2014</v>
      </c>
      <c r="E6" s="7" t="s">
        <v>8</v>
      </c>
      <c r="F6" s="15" t="s">
        <v>43</v>
      </c>
      <c r="G6" s="25">
        <v>180</v>
      </c>
      <c r="H6" s="25"/>
      <c r="I6" s="25"/>
      <c r="J6" s="25"/>
      <c r="K6" s="25"/>
      <c r="L6" s="25"/>
      <c r="M6" s="25"/>
      <c r="N6" s="27" cm="1">
        <f t="array" ref="N6">IF(O6&lt;4,SUM(G6:M6),SUM(LARGE(G6:M6,{1;2;3;4})))</f>
        <v>180</v>
      </c>
      <c r="O6" s="2">
        <f t="shared" si="0"/>
        <v>1</v>
      </c>
    </row>
    <row r="7" spans="1:15" x14ac:dyDescent="0.3">
      <c r="A7" s="51">
        <f>RANK(N7,$N$2:N48)</f>
        <v>5</v>
      </c>
      <c r="B7" s="7" t="s">
        <v>14</v>
      </c>
      <c r="C7" s="17" t="s">
        <v>4</v>
      </c>
      <c r="D7" s="7">
        <v>2014</v>
      </c>
      <c r="E7" s="4" t="s">
        <v>8</v>
      </c>
      <c r="F7" s="30" t="s">
        <v>50</v>
      </c>
      <c r="G7" s="25">
        <v>180</v>
      </c>
      <c r="H7" s="25"/>
      <c r="I7" s="25"/>
      <c r="J7" s="25"/>
      <c r="K7" s="25"/>
      <c r="L7" s="25"/>
      <c r="M7" s="25"/>
      <c r="N7" s="27" cm="1">
        <f t="array" ref="N7">IF(O7&lt;4,SUM(G7:M7),SUM(LARGE(G7:M7,{1;2;3;4})))</f>
        <v>180</v>
      </c>
      <c r="O7" s="2">
        <f t="shared" si="0"/>
        <v>1</v>
      </c>
    </row>
    <row r="8" spans="1:15" x14ac:dyDescent="0.3">
      <c r="A8" s="51">
        <f>RANK(N8,$N$2:N49)</f>
        <v>7</v>
      </c>
      <c r="B8" s="4" t="s">
        <v>14</v>
      </c>
      <c r="C8" s="15" t="s">
        <v>76</v>
      </c>
      <c r="D8" s="4">
        <v>2014</v>
      </c>
      <c r="E8" s="4" t="s">
        <v>8</v>
      </c>
      <c r="F8" s="15" t="s">
        <v>36</v>
      </c>
      <c r="G8" s="25">
        <v>120</v>
      </c>
      <c r="H8" s="7"/>
      <c r="I8" s="7"/>
      <c r="J8" s="7"/>
      <c r="K8" s="7"/>
      <c r="L8" s="7"/>
      <c r="M8" s="2"/>
      <c r="N8" s="27" cm="1">
        <f t="array" ref="N8">IF(O8&lt;4,SUM(G8:M8),SUM(LARGE(G8:M8,{1;2;3;4})))</f>
        <v>120</v>
      </c>
      <c r="O8" s="2">
        <f t="shared" si="0"/>
        <v>1</v>
      </c>
    </row>
    <row r="9" spans="1:15" x14ac:dyDescent="0.3">
      <c r="A9" s="51">
        <f>RANK(N9,$N$2:N50)</f>
        <v>7</v>
      </c>
      <c r="B9" s="2" t="s">
        <v>14</v>
      </c>
      <c r="C9" s="16" t="s">
        <v>51</v>
      </c>
      <c r="D9" s="2">
        <v>2013</v>
      </c>
      <c r="E9" s="2" t="s">
        <v>9</v>
      </c>
      <c r="F9" s="16" t="s">
        <v>52</v>
      </c>
      <c r="G9" s="25">
        <v>120</v>
      </c>
      <c r="H9" s="29"/>
      <c r="I9" s="29"/>
      <c r="J9" s="29"/>
      <c r="K9" s="29"/>
      <c r="L9" s="29"/>
      <c r="M9" s="29"/>
      <c r="N9" s="27" cm="1">
        <f t="array" ref="N9">IF(O9&lt;4,SUM(G9:M9),SUM(LARGE(G9:M9,{1;2;3;4})))</f>
        <v>120</v>
      </c>
      <c r="O9" s="2">
        <f t="shared" si="0"/>
        <v>1</v>
      </c>
    </row>
    <row r="10" spans="1:15" x14ac:dyDescent="0.3">
      <c r="A10" s="51">
        <f>RANK(N10,$N$2:N51)</f>
        <v>9</v>
      </c>
      <c r="B10" s="2" t="s">
        <v>14</v>
      </c>
      <c r="C10" s="16" t="s">
        <v>4</v>
      </c>
      <c r="D10" s="2">
        <v>2013</v>
      </c>
      <c r="E10" s="2" t="s">
        <v>9</v>
      </c>
      <c r="F10" s="15" t="s">
        <v>46</v>
      </c>
      <c r="G10" s="25">
        <v>80</v>
      </c>
      <c r="H10" s="29"/>
      <c r="I10" s="29"/>
      <c r="J10" s="29"/>
      <c r="K10" s="29"/>
      <c r="L10" s="29"/>
      <c r="M10" s="29"/>
      <c r="N10" s="27" cm="1">
        <f t="array" ref="N10">IF(O10&lt;4,SUM(G10:M10),SUM(LARGE(G10:M10,{1;2;3;4})))</f>
        <v>80</v>
      </c>
      <c r="O10" s="2">
        <f t="shared" si="0"/>
        <v>1</v>
      </c>
    </row>
    <row r="11" spans="1:15" x14ac:dyDescent="0.3">
      <c r="A11" s="51">
        <f>RANK(N11,$N$2:N52)</f>
        <v>9</v>
      </c>
      <c r="B11" s="2" t="s">
        <v>14</v>
      </c>
      <c r="C11" s="16" t="s">
        <v>19</v>
      </c>
      <c r="D11" s="2">
        <v>2012</v>
      </c>
      <c r="E11" s="2" t="s">
        <v>9</v>
      </c>
      <c r="F11" s="17" t="s">
        <v>35</v>
      </c>
      <c r="G11" s="25">
        <v>80</v>
      </c>
      <c r="H11" s="25"/>
      <c r="I11" s="25"/>
      <c r="J11" s="25"/>
      <c r="K11" s="25"/>
      <c r="L11" s="25"/>
      <c r="M11" s="25"/>
      <c r="N11" s="27" cm="1">
        <f t="array" ref="N11">IF(O11&lt;4,SUM(G11:M11),SUM(LARGE(G11:M11,{1;2;3;4})))</f>
        <v>80</v>
      </c>
      <c r="O11" s="2">
        <f t="shared" si="0"/>
        <v>1</v>
      </c>
    </row>
    <row r="12" spans="1:15" x14ac:dyDescent="0.3">
      <c r="A12" s="51">
        <f>RANK(N12,$N$2:N53)</f>
        <v>9</v>
      </c>
      <c r="B12" s="7" t="s">
        <v>14</v>
      </c>
      <c r="C12" s="17" t="s">
        <v>4</v>
      </c>
      <c r="D12" s="7">
        <v>2013</v>
      </c>
      <c r="E12" s="7" t="s">
        <v>9</v>
      </c>
      <c r="F12" s="17" t="s">
        <v>158</v>
      </c>
      <c r="G12" s="25">
        <v>80</v>
      </c>
      <c r="H12" s="29"/>
      <c r="I12" s="29"/>
      <c r="J12" s="29"/>
      <c r="K12" s="29"/>
      <c r="L12" s="29"/>
      <c r="M12" s="29"/>
      <c r="N12" s="27" cm="1">
        <f t="array" ref="N12">IF(O12&lt;4,SUM(G12:M12),SUM(LARGE(G12:M12,{1;2;3;4})))</f>
        <v>80</v>
      </c>
      <c r="O12" s="2">
        <f t="shared" si="0"/>
        <v>1</v>
      </c>
    </row>
    <row r="13" spans="1:15" x14ac:dyDescent="0.3">
      <c r="A13" s="51">
        <f>RANK(N13,$N$2:N54)</f>
        <v>9</v>
      </c>
      <c r="B13" s="4" t="s">
        <v>14</v>
      </c>
      <c r="C13" s="15" t="s">
        <v>4</v>
      </c>
      <c r="D13" s="4">
        <v>2013</v>
      </c>
      <c r="E13" s="7" t="s">
        <v>9</v>
      </c>
      <c r="F13" s="15" t="s">
        <v>192</v>
      </c>
      <c r="G13" s="25">
        <v>80</v>
      </c>
      <c r="H13" s="7"/>
      <c r="I13" s="7"/>
      <c r="J13" s="7"/>
      <c r="K13" s="7"/>
      <c r="L13" s="7"/>
      <c r="M13" s="2"/>
      <c r="N13" s="27" cm="1">
        <f t="array" ref="N13">IF(O13&lt;4,SUM(G13:M13),SUM(LARGE(G13:M13,{1;2;3;4})))</f>
        <v>80</v>
      </c>
      <c r="O13" s="2">
        <f t="shared" si="0"/>
        <v>1</v>
      </c>
    </row>
  </sheetData>
  <autoFilter ref="A1:O1" xr:uid="{00000000-0001-0000-0B00-000000000000}">
    <sortState xmlns:xlrd2="http://schemas.microsoft.com/office/spreadsheetml/2017/richdata2" ref="A2:O13">
      <sortCondition descending="1" ref="N1"/>
    </sortState>
  </autoFilter>
  <sortState xmlns:xlrd2="http://schemas.microsoft.com/office/spreadsheetml/2017/richdata2" ref="A2:O13">
    <sortCondition ref="A1:A13"/>
  </sortState>
  <conditionalFormatting sqref="F1">
    <cfRule type="duplicateValues" dxfId="375" priority="45" stopIfTrue="1"/>
    <cfRule type="duplicateValues" dxfId="374" priority="46" stopIfTrue="1"/>
    <cfRule type="duplicateValues" dxfId="373" priority="47" stopIfTrue="1"/>
  </conditionalFormatting>
  <conditionalFormatting sqref="F1:F5 F7:F8 F10:F1048576">
    <cfRule type="duplicateValues" dxfId="372" priority="1369"/>
    <cfRule type="duplicateValues" dxfId="371" priority="1370"/>
  </conditionalFormatting>
  <conditionalFormatting sqref="F2">
    <cfRule type="duplicateValues" dxfId="370" priority="51"/>
  </conditionalFormatting>
  <conditionalFormatting sqref="F3">
    <cfRule type="duplicateValues" dxfId="369" priority="125" stopIfTrue="1"/>
    <cfRule type="duplicateValues" dxfId="368" priority="126" stopIfTrue="1"/>
    <cfRule type="duplicateValues" dxfId="367" priority="127" stopIfTrue="1"/>
  </conditionalFormatting>
  <conditionalFormatting sqref="F4">
    <cfRule type="duplicateValues" dxfId="366" priority="122" stopIfTrue="1"/>
    <cfRule type="duplicateValues" dxfId="365" priority="123" stopIfTrue="1"/>
    <cfRule type="duplicateValues" dxfId="364" priority="124" stopIfTrue="1"/>
  </conditionalFormatting>
  <conditionalFormatting sqref="F5">
    <cfRule type="duplicateValues" dxfId="363" priority="48" stopIfTrue="1"/>
    <cfRule type="duplicateValues" dxfId="362" priority="49" stopIfTrue="1"/>
  </conditionalFormatting>
  <conditionalFormatting sqref="F6">
    <cfRule type="duplicateValues" dxfId="361" priority="27"/>
    <cfRule type="duplicateValues" dxfId="360" priority="28"/>
  </conditionalFormatting>
  <conditionalFormatting sqref="F7">
    <cfRule type="duplicateValues" dxfId="359" priority="112"/>
  </conditionalFormatting>
  <conditionalFormatting sqref="F8">
    <cfRule type="duplicateValues" dxfId="358" priority="111"/>
  </conditionalFormatting>
  <conditionalFormatting sqref="F9">
    <cfRule type="duplicateValues" dxfId="357" priority="4" stopIfTrue="1"/>
    <cfRule type="duplicateValues" dxfId="356" priority="5" stopIfTrue="1"/>
    <cfRule type="duplicateValues" dxfId="355" priority="6" stopIfTrue="1"/>
    <cfRule type="duplicateValues" dxfId="354" priority="7"/>
    <cfRule type="duplicateValues" dxfId="353" priority="8"/>
  </conditionalFormatting>
  <conditionalFormatting sqref="F10">
    <cfRule type="duplicateValues" dxfId="352" priority="105" stopIfTrue="1"/>
    <cfRule type="duplicateValues" dxfId="351" priority="106" stopIfTrue="1"/>
    <cfRule type="duplicateValues" dxfId="350" priority="107" stopIfTrue="1"/>
  </conditionalFormatting>
  <conditionalFormatting sqref="F11">
    <cfRule type="duplicateValues" dxfId="349" priority="104" stopIfTrue="1"/>
    <cfRule type="duplicateValues" dxfId="348" priority="103" stopIfTrue="1"/>
    <cfRule type="duplicateValues" dxfId="347" priority="102" stopIfTrue="1"/>
  </conditionalFormatting>
  <conditionalFormatting sqref="F12">
    <cfRule type="duplicateValues" dxfId="346" priority="99" stopIfTrue="1"/>
    <cfRule type="duplicateValues" dxfId="345" priority="100" stopIfTrue="1"/>
    <cfRule type="duplicateValues" dxfId="344" priority="101" stopIfTrue="1"/>
  </conditionalFormatting>
  <conditionalFormatting sqref="F13">
    <cfRule type="duplicateValues" dxfId="343" priority="44" stopIfTrue="1"/>
    <cfRule type="duplicateValues" dxfId="342" priority="43" stopIfTrue="1"/>
    <cfRule type="duplicateValues" dxfId="341" priority="42" stopIfTrue="1"/>
    <cfRule type="duplicateValues" dxfId="340" priority="41" stopIfTrue="1"/>
  </conditionalFormatting>
  <conditionalFormatting sqref="F14:F1048576">
    <cfRule type="duplicateValues" dxfId="339" priority="137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2"/>
  <sheetViews>
    <sheetView tabSelected="1"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11" width="13.77734375" style="6" customWidth="1"/>
    <col min="12" max="12" width="13.77734375" style="6" customWidth="1" collapsed="1"/>
    <col min="13" max="13" width="13.77734375" style="1" customWidth="1"/>
    <col min="14" max="14" width="8.886718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60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RANK(N2,$N$2:N66)</f>
        <v>1</v>
      </c>
      <c r="B2" s="2" t="s">
        <v>14</v>
      </c>
      <c r="C2" s="16" t="s">
        <v>19</v>
      </c>
      <c r="D2" s="2">
        <v>2014</v>
      </c>
      <c r="E2" s="4" t="s">
        <v>8</v>
      </c>
      <c r="F2" s="15" t="s">
        <v>43</v>
      </c>
      <c r="G2" s="38">
        <v>180</v>
      </c>
      <c r="H2" s="29"/>
      <c r="I2" s="29"/>
      <c r="J2" s="29"/>
      <c r="K2" s="29"/>
      <c r="L2" s="29"/>
      <c r="M2" s="29"/>
      <c r="N2" s="27" cm="1">
        <f t="array" ref="N2">IF(O2&lt;4,SUM(G2:M2),SUM(LARGE(G2:M2,{1;2;3;4})))</f>
        <v>180</v>
      </c>
      <c r="O2" s="2">
        <f t="shared" ref="O2:O12" si="0">COUNT(G2:M2)</f>
        <v>1</v>
      </c>
    </row>
    <row r="3" spans="1:15" x14ac:dyDescent="0.3">
      <c r="A3" s="51">
        <f>RANK(N3,$N$2:N67)</f>
        <v>1</v>
      </c>
      <c r="B3" s="2" t="s">
        <v>14</v>
      </c>
      <c r="C3" s="16" t="s">
        <v>6</v>
      </c>
      <c r="D3" s="2">
        <v>2014</v>
      </c>
      <c r="E3" s="4" t="s">
        <v>8</v>
      </c>
      <c r="F3" s="15" t="s">
        <v>50</v>
      </c>
      <c r="G3" s="40">
        <v>180</v>
      </c>
      <c r="H3" s="29"/>
      <c r="I3" s="29"/>
      <c r="J3" s="29"/>
      <c r="K3" s="29"/>
      <c r="L3" s="29"/>
      <c r="M3" s="29"/>
      <c r="N3" s="27" cm="1">
        <f t="array" ref="N3">IF(O3&lt;4,SUM(G3:M3),SUM(LARGE(G3:M3,{1;2;3;4})))</f>
        <v>180</v>
      </c>
      <c r="O3" s="2">
        <f t="shared" si="0"/>
        <v>1</v>
      </c>
    </row>
    <row r="4" spans="1:15" x14ac:dyDescent="0.3">
      <c r="A4" s="51">
        <f>RANK(N4,$N$2:N68)</f>
        <v>3</v>
      </c>
      <c r="B4" s="4" t="s">
        <v>14</v>
      </c>
      <c r="C4" s="18" t="s">
        <v>76</v>
      </c>
      <c r="D4" s="3">
        <v>2014</v>
      </c>
      <c r="E4" s="4" t="s">
        <v>8</v>
      </c>
      <c r="F4" s="18" t="s">
        <v>36</v>
      </c>
      <c r="G4" s="38">
        <v>120</v>
      </c>
      <c r="H4" s="29"/>
      <c r="I4" s="29"/>
      <c r="J4" s="29"/>
      <c r="K4" s="29"/>
      <c r="L4" s="29"/>
      <c r="M4" s="29"/>
      <c r="N4" s="27" cm="1">
        <f t="array" ref="N4">IF(O4&lt;4,SUM(G4:M4),SUM(LARGE(G4:M4,{1;2;3;4})))</f>
        <v>120</v>
      </c>
      <c r="O4" s="2">
        <f t="shared" si="0"/>
        <v>1</v>
      </c>
    </row>
    <row r="5" spans="1:15" x14ac:dyDescent="0.3">
      <c r="A5" s="51">
        <f>RANK(N5,$N$2:N69)</f>
        <v>4</v>
      </c>
      <c r="B5" s="3" t="s">
        <v>14</v>
      </c>
      <c r="C5" s="16" t="s">
        <v>76</v>
      </c>
      <c r="D5" s="2">
        <v>2014</v>
      </c>
      <c r="E5" s="4" t="s">
        <v>8</v>
      </c>
      <c r="F5" s="15" t="s">
        <v>57</v>
      </c>
      <c r="G5" s="37">
        <v>80</v>
      </c>
      <c r="H5" s="29"/>
      <c r="I5" s="29"/>
      <c r="J5" s="29"/>
      <c r="K5" s="29"/>
      <c r="L5" s="29"/>
      <c r="M5" s="29"/>
      <c r="N5" s="27" cm="1">
        <f t="array" ref="N5">IF(O5&lt;4,SUM(G5:M5),SUM(LARGE(G5:M5,{1;2;3;4})))</f>
        <v>80</v>
      </c>
      <c r="O5" s="2">
        <f t="shared" si="0"/>
        <v>1</v>
      </c>
    </row>
    <row r="6" spans="1:15" x14ac:dyDescent="0.3">
      <c r="A6" s="51">
        <f>RANK(N6,$N$2:N70)</f>
        <v>4</v>
      </c>
      <c r="B6" s="2" t="s">
        <v>14</v>
      </c>
      <c r="C6" s="16" t="s">
        <v>76</v>
      </c>
      <c r="D6" s="2">
        <v>2014</v>
      </c>
      <c r="E6" s="4" t="s">
        <v>8</v>
      </c>
      <c r="F6" s="16" t="s">
        <v>77</v>
      </c>
      <c r="G6" s="25">
        <v>80</v>
      </c>
      <c r="H6" s="29"/>
      <c r="I6" s="29"/>
      <c r="J6" s="29"/>
      <c r="K6" s="29"/>
      <c r="L6" s="29"/>
      <c r="M6" s="29"/>
      <c r="N6" s="27" cm="1">
        <f t="array" ref="N6">IF(O6&lt;4,SUM(G6:M6),SUM(LARGE(G6:M6,{1;2;3;4})))</f>
        <v>80</v>
      </c>
      <c r="O6" s="2">
        <f t="shared" si="0"/>
        <v>1</v>
      </c>
    </row>
    <row r="7" spans="1:15" x14ac:dyDescent="0.3">
      <c r="A7" s="51">
        <f>RANK(N7,$N$2:N71)</f>
        <v>6</v>
      </c>
      <c r="B7" s="4" t="s">
        <v>14</v>
      </c>
      <c r="C7" s="15" t="s">
        <v>51</v>
      </c>
      <c r="D7" s="2">
        <v>2014</v>
      </c>
      <c r="E7" s="4" t="s">
        <v>8</v>
      </c>
      <c r="F7" s="15" t="s">
        <v>56</v>
      </c>
      <c r="G7" s="25">
        <v>60</v>
      </c>
      <c r="H7" s="29"/>
      <c r="I7" s="29"/>
      <c r="J7" s="29"/>
      <c r="K7" s="29"/>
      <c r="L7" s="29"/>
      <c r="M7" s="29"/>
      <c r="N7" s="27" cm="1">
        <f t="array" ref="N7">IF(O7&lt;4,SUM(G7:M7),SUM(LARGE(G7:M7,{1;2;3;4})))</f>
        <v>60</v>
      </c>
      <c r="O7" s="2">
        <f t="shared" si="0"/>
        <v>1</v>
      </c>
    </row>
    <row r="8" spans="1:15" x14ac:dyDescent="0.3">
      <c r="A8" s="51">
        <f>RANK(N8,$N$2:N72)</f>
        <v>6</v>
      </c>
      <c r="B8" s="2" t="s">
        <v>14</v>
      </c>
      <c r="C8" s="16" t="s">
        <v>51</v>
      </c>
      <c r="D8" s="2">
        <v>2015</v>
      </c>
      <c r="E8" s="4" t="s">
        <v>8</v>
      </c>
      <c r="F8" s="16" t="s">
        <v>54</v>
      </c>
      <c r="G8" s="25">
        <v>60</v>
      </c>
      <c r="H8" s="29"/>
      <c r="I8" s="29"/>
      <c r="J8" s="29"/>
      <c r="K8" s="29"/>
      <c r="L8" s="29"/>
      <c r="M8" s="29"/>
      <c r="N8" s="27" cm="1">
        <f t="array" ref="N8">IF(O8&lt;4,SUM(G8:M8),SUM(LARGE(G8:M8,{1;2;3;4})))</f>
        <v>60</v>
      </c>
      <c r="O8" s="2">
        <f t="shared" si="0"/>
        <v>1</v>
      </c>
    </row>
    <row r="9" spans="1:15" x14ac:dyDescent="0.3">
      <c r="A9" s="51">
        <f>RANK(N9,$N$2:N73)</f>
        <v>8</v>
      </c>
      <c r="B9" s="7" t="s">
        <v>14</v>
      </c>
      <c r="C9" s="17" t="s">
        <v>4</v>
      </c>
      <c r="D9" s="7">
        <v>2014</v>
      </c>
      <c r="E9" s="4" t="s">
        <v>8</v>
      </c>
      <c r="F9" s="17" t="s">
        <v>190</v>
      </c>
      <c r="G9" s="37">
        <v>40</v>
      </c>
      <c r="H9" s="29"/>
      <c r="I9" s="29"/>
      <c r="J9" s="29"/>
      <c r="K9" s="29"/>
      <c r="L9" s="29"/>
      <c r="M9" s="29"/>
      <c r="N9" s="27" cm="1">
        <f t="array" ref="N9">IF(O9&lt;4,SUM(G9:M9),SUM(LARGE(G9:M9,{1;2;3;4})))</f>
        <v>40</v>
      </c>
      <c r="O9" s="2">
        <f t="shared" si="0"/>
        <v>1</v>
      </c>
    </row>
    <row r="10" spans="1:15" x14ac:dyDescent="0.3">
      <c r="A10" s="51">
        <f>RANK(N10,$N$2:N74)</f>
        <v>8</v>
      </c>
      <c r="B10" s="7" t="s">
        <v>14</v>
      </c>
      <c r="C10" s="17" t="s">
        <v>4</v>
      </c>
      <c r="D10" s="7">
        <v>2015</v>
      </c>
      <c r="E10" s="4" t="s">
        <v>8</v>
      </c>
      <c r="F10" s="17" t="s">
        <v>58</v>
      </c>
      <c r="G10" s="25">
        <v>40</v>
      </c>
      <c r="H10" s="29"/>
      <c r="I10" s="29"/>
      <c r="J10" s="29"/>
      <c r="K10" s="29"/>
      <c r="L10" s="29"/>
      <c r="M10" s="29"/>
      <c r="N10" s="27" cm="1">
        <f t="array" ref="N10">IF(O10&lt;4,SUM(G10:M10),SUM(LARGE(G10:M10,{1;2;3;4})))</f>
        <v>40</v>
      </c>
      <c r="O10" s="2">
        <f t="shared" si="0"/>
        <v>1</v>
      </c>
    </row>
    <row r="11" spans="1:15" x14ac:dyDescent="0.3">
      <c r="A11" s="51">
        <f>RANK(N11,$N$2:N75)</f>
        <v>8</v>
      </c>
      <c r="B11" s="4" t="s">
        <v>14</v>
      </c>
      <c r="C11" s="15" t="s">
        <v>4</v>
      </c>
      <c r="D11" s="7">
        <v>2016</v>
      </c>
      <c r="E11" s="7" t="s">
        <v>5</v>
      </c>
      <c r="F11" s="15" t="s">
        <v>156</v>
      </c>
      <c r="G11" s="25">
        <v>40</v>
      </c>
      <c r="H11" s="29"/>
      <c r="I11" s="29"/>
      <c r="J11" s="29"/>
      <c r="K11" s="29"/>
      <c r="L11" s="29"/>
      <c r="M11" s="29"/>
      <c r="N11" s="27" cm="1">
        <f t="array" ref="N11">IF(O11&lt;4,SUM(G11:M11),SUM(LARGE(G11:M11,{1;2;3;4})))</f>
        <v>40</v>
      </c>
      <c r="O11" s="2">
        <f t="shared" si="0"/>
        <v>1</v>
      </c>
    </row>
    <row r="12" spans="1:15" x14ac:dyDescent="0.3">
      <c r="A12" s="51">
        <f>RANK(N12,$N$2:N76)</f>
        <v>8</v>
      </c>
      <c r="B12" s="4" t="s">
        <v>14</v>
      </c>
      <c r="C12" s="17" t="s">
        <v>4</v>
      </c>
      <c r="D12" s="7">
        <v>2015</v>
      </c>
      <c r="E12" s="4" t="s">
        <v>8</v>
      </c>
      <c r="F12" s="17" t="s">
        <v>157</v>
      </c>
      <c r="G12" s="25">
        <v>40</v>
      </c>
      <c r="H12" s="29"/>
      <c r="I12" s="29"/>
      <c r="J12" s="29"/>
      <c r="K12" s="29"/>
      <c r="L12" s="29"/>
      <c r="M12" s="29"/>
      <c r="N12" s="27" cm="1">
        <f t="array" ref="N12">IF(O12&lt;4,SUM(G12:M12),SUM(LARGE(G12:M12,{1;2;3;4})))</f>
        <v>40</v>
      </c>
      <c r="O12" s="2">
        <f t="shared" si="0"/>
        <v>1</v>
      </c>
    </row>
  </sheetData>
  <autoFilter ref="A1:O1" xr:uid="{00000000-0001-0000-0A00-000000000000}">
    <sortState xmlns:xlrd2="http://schemas.microsoft.com/office/spreadsheetml/2017/richdata2" ref="A2:O22">
      <sortCondition descending="1" ref="N1"/>
    </sortState>
  </autoFilter>
  <sortState xmlns:xlrd2="http://schemas.microsoft.com/office/spreadsheetml/2017/richdata2" ref="A2:O12">
    <sortCondition ref="A1:A12"/>
  </sortState>
  <conditionalFormatting sqref="F1">
    <cfRule type="duplicateValues" dxfId="338" priority="13" stopIfTrue="1"/>
    <cfRule type="duplicateValues" dxfId="337" priority="14" stopIfTrue="1"/>
    <cfRule type="duplicateValues" dxfId="336" priority="15" stopIfTrue="1"/>
  </conditionalFormatting>
  <conditionalFormatting sqref="F2">
    <cfRule type="duplicateValues" dxfId="335" priority="33" stopIfTrue="1"/>
    <cfRule type="duplicateValues" dxfId="334" priority="34" stopIfTrue="1"/>
    <cfRule type="duplicateValues" dxfId="333" priority="35" stopIfTrue="1"/>
  </conditionalFormatting>
  <conditionalFormatting sqref="F3">
    <cfRule type="duplicateValues" dxfId="332" priority="30" stopIfTrue="1"/>
    <cfRule type="duplicateValues" dxfId="331" priority="31" stopIfTrue="1"/>
    <cfRule type="duplicateValues" dxfId="330" priority="32" stopIfTrue="1"/>
  </conditionalFormatting>
  <conditionalFormatting sqref="F4">
    <cfRule type="duplicateValues" dxfId="329" priority="27" stopIfTrue="1"/>
    <cfRule type="duplicateValues" dxfId="328" priority="28" stopIfTrue="1"/>
    <cfRule type="duplicateValues" dxfId="327" priority="29" stopIfTrue="1"/>
  </conditionalFormatting>
  <conditionalFormatting sqref="F5">
    <cfRule type="duplicateValues" dxfId="326" priority="25" stopIfTrue="1"/>
    <cfRule type="duplicateValues" dxfId="325" priority="26" stopIfTrue="1"/>
  </conditionalFormatting>
  <conditionalFormatting sqref="F6">
    <cfRule type="duplicateValues" dxfId="324" priority="24"/>
  </conditionalFormatting>
  <conditionalFormatting sqref="F7">
    <cfRule type="duplicateValues" dxfId="323" priority="22" stopIfTrue="1"/>
    <cfRule type="duplicateValues" dxfId="322" priority="23" stopIfTrue="1"/>
  </conditionalFormatting>
  <conditionalFormatting sqref="F8">
    <cfRule type="duplicateValues" dxfId="321" priority="21"/>
  </conditionalFormatting>
  <conditionalFormatting sqref="F9">
    <cfRule type="duplicateValues" dxfId="320" priority="53"/>
  </conditionalFormatting>
  <conditionalFormatting sqref="F10">
    <cfRule type="duplicateValues" dxfId="319" priority="6"/>
    <cfRule type="duplicateValues" dxfId="318" priority="7"/>
  </conditionalFormatting>
  <conditionalFormatting sqref="F11">
    <cfRule type="duplicateValues" dxfId="317" priority="4"/>
    <cfRule type="duplicateValues" dxfId="316" priority="5"/>
  </conditionalFormatting>
  <conditionalFormatting sqref="F12">
    <cfRule type="duplicateValues" dxfId="315" priority="2"/>
    <cfRule type="duplicateValues" dxfId="314" priority="3"/>
  </conditionalFormatting>
  <conditionalFormatting sqref="F13:F1048576 F1:F9">
    <cfRule type="duplicateValues" dxfId="313" priority="8"/>
    <cfRule type="duplicateValues" dxfId="312" priority="10"/>
  </conditionalFormatting>
  <conditionalFormatting sqref="F13:F1048576">
    <cfRule type="duplicateValues" dxfId="311" priority="138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4414062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6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RANK(M2,$M$2:M9)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249</v>
      </c>
      <c r="G2" s="25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 t="shared" ref="N2:N9" si="0">COUNT(G2:L2)</f>
        <v>1</v>
      </c>
    </row>
    <row r="3" spans="1:14" x14ac:dyDescent="0.3">
      <c r="A3" s="51">
        <f>RANK(M3,$M$2:M10)</f>
        <v>1</v>
      </c>
      <c r="B3" s="2" t="s">
        <v>14</v>
      </c>
      <c r="C3" s="16" t="s">
        <v>19</v>
      </c>
      <c r="D3" s="7">
        <v>2009</v>
      </c>
      <c r="E3" s="2" t="s">
        <v>11</v>
      </c>
      <c r="F3" s="30" t="s">
        <v>203</v>
      </c>
      <c r="G3" s="25">
        <v>1200</v>
      </c>
      <c r="H3" s="28"/>
      <c r="I3" s="28"/>
      <c r="J3" s="28"/>
      <c r="K3" s="28"/>
      <c r="L3" s="28"/>
      <c r="M3" s="27" cm="1">
        <f t="array" ref="M3">IF(N3&lt;4,SUM(G3:L3),SUM(LARGE(G3:L3,{1;2;3;4})))</f>
        <v>1200</v>
      </c>
      <c r="N3" s="2">
        <f t="shared" si="0"/>
        <v>1</v>
      </c>
    </row>
    <row r="4" spans="1:14" x14ac:dyDescent="0.3">
      <c r="A4" s="51">
        <f>RANK(M4,$M$2:M11)</f>
        <v>3</v>
      </c>
      <c r="B4" s="2" t="s">
        <v>14</v>
      </c>
      <c r="C4" s="16" t="s">
        <v>76</v>
      </c>
      <c r="D4" s="2">
        <v>2011</v>
      </c>
      <c r="E4" s="7" t="s">
        <v>10</v>
      </c>
      <c r="F4" s="17" t="s">
        <v>134</v>
      </c>
      <c r="G4" s="25">
        <v>1020</v>
      </c>
      <c r="H4" s="28"/>
      <c r="I4" s="28"/>
      <c r="J4" s="28"/>
      <c r="K4" s="28"/>
      <c r="L4" s="28"/>
      <c r="M4" s="27" cm="1">
        <f t="array" ref="M4">IF(N4&lt;4,SUM(G4:L4),SUM(LARGE(G4:L4,{1;2;3;4})))</f>
        <v>1020</v>
      </c>
      <c r="N4" s="2">
        <f t="shared" si="0"/>
        <v>1</v>
      </c>
    </row>
    <row r="5" spans="1:14" x14ac:dyDescent="0.3">
      <c r="A5" s="51">
        <f>RANK(M5,$M$2:M12)</f>
        <v>3</v>
      </c>
      <c r="B5" s="7" t="s">
        <v>14</v>
      </c>
      <c r="C5" s="17" t="s">
        <v>19</v>
      </c>
      <c r="D5" s="7">
        <v>2012</v>
      </c>
      <c r="E5" s="7" t="s">
        <v>9</v>
      </c>
      <c r="F5" s="17" t="s">
        <v>110</v>
      </c>
      <c r="G5" s="25">
        <v>1020</v>
      </c>
      <c r="H5" s="7"/>
      <c r="I5" s="7"/>
      <c r="J5" s="7"/>
      <c r="K5" s="7"/>
      <c r="L5" s="2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51">
        <f>RANK(M6,$M$2:M13)</f>
        <v>5</v>
      </c>
      <c r="B6" s="7" t="s">
        <v>14</v>
      </c>
      <c r="C6" s="17" t="s">
        <v>6</v>
      </c>
      <c r="D6" s="7">
        <v>2009</v>
      </c>
      <c r="E6" s="2" t="s">
        <v>11</v>
      </c>
      <c r="F6" s="17" t="s">
        <v>184</v>
      </c>
      <c r="G6" s="25">
        <v>840</v>
      </c>
      <c r="H6" s="28"/>
      <c r="I6" s="28"/>
      <c r="J6" s="28"/>
      <c r="K6" s="28"/>
      <c r="L6" s="28"/>
      <c r="M6" s="27" cm="1">
        <f t="array" ref="M6">IF(N6&lt;4,SUM(G6:L6),SUM(LARGE(G6:L6,{1;2;3;4})))</f>
        <v>840</v>
      </c>
      <c r="N6" s="2">
        <f t="shared" si="0"/>
        <v>1</v>
      </c>
    </row>
    <row r="7" spans="1:14" x14ac:dyDescent="0.3">
      <c r="A7" s="51">
        <f>RANK(M7,$M$2:M14)</f>
        <v>5</v>
      </c>
      <c r="B7" s="4" t="s">
        <v>14</v>
      </c>
      <c r="C7" s="15" t="s">
        <v>4</v>
      </c>
      <c r="D7" s="4">
        <v>2008</v>
      </c>
      <c r="E7" s="2" t="s">
        <v>11</v>
      </c>
      <c r="F7" s="30" t="s">
        <v>152</v>
      </c>
      <c r="G7" s="25">
        <v>840</v>
      </c>
      <c r="H7" s="7"/>
      <c r="I7" s="7"/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1</v>
      </c>
    </row>
    <row r="8" spans="1:14" x14ac:dyDescent="0.3">
      <c r="A8" s="51">
        <f>RANK(M8,$M$2:M15)</f>
        <v>5</v>
      </c>
      <c r="B8" s="7" t="s">
        <v>14</v>
      </c>
      <c r="C8" s="17" t="s">
        <v>4</v>
      </c>
      <c r="D8" s="7">
        <v>2009</v>
      </c>
      <c r="E8" s="7" t="s">
        <v>11</v>
      </c>
      <c r="F8" s="17" t="s">
        <v>135</v>
      </c>
      <c r="G8" s="25">
        <v>840</v>
      </c>
      <c r="H8" s="28"/>
      <c r="I8" s="28"/>
      <c r="J8" s="28"/>
      <c r="K8" s="28"/>
      <c r="L8" s="28"/>
      <c r="M8" s="27" cm="1">
        <f t="array" ref="M8">IF(N8&lt;4,SUM(G8:L8),SUM(LARGE(G8:L8,{1;2;3;4})))</f>
        <v>840</v>
      </c>
      <c r="N8" s="2">
        <f t="shared" si="0"/>
        <v>1</v>
      </c>
    </row>
    <row r="9" spans="1:14" x14ac:dyDescent="0.3">
      <c r="A9" s="51">
        <f>RANK(M9,$M$2:M16)</f>
        <v>8</v>
      </c>
      <c r="B9" s="7" t="s">
        <v>14</v>
      </c>
      <c r="C9" s="17" t="s">
        <v>6</v>
      </c>
      <c r="D9" s="7">
        <v>2010</v>
      </c>
      <c r="E9" s="4" t="s">
        <v>10</v>
      </c>
      <c r="F9" s="17" t="s">
        <v>138</v>
      </c>
      <c r="G9" s="44">
        <v>0</v>
      </c>
      <c r="H9" s="7"/>
      <c r="I9" s="7"/>
      <c r="J9" s="7"/>
      <c r="K9" s="7"/>
      <c r="L9" s="2"/>
      <c r="M9" s="27" cm="1">
        <f t="array" ref="M9">IF(N9&lt;4,SUM(G9:L9),SUM(LARGE(G9:L9,{1;2;3;4})))</f>
        <v>0</v>
      </c>
      <c r="N9" s="2">
        <f t="shared" si="0"/>
        <v>1</v>
      </c>
    </row>
  </sheetData>
  <autoFilter ref="A1:N1" xr:uid="{00000000-0001-0000-1100-000000000000}">
    <sortState xmlns:xlrd2="http://schemas.microsoft.com/office/spreadsheetml/2017/richdata2" ref="A2:N9">
      <sortCondition descending="1" ref="M1"/>
    </sortState>
  </autoFilter>
  <sortState xmlns:xlrd2="http://schemas.microsoft.com/office/spreadsheetml/2017/richdata2" ref="A2:N9">
    <sortCondition ref="A1:A9"/>
  </sortState>
  <phoneticPr fontId="9" type="noConversion"/>
  <conditionalFormatting sqref="F1">
    <cfRule type="duplicateValues" dxfId="310" priority="54" stopIfTrue="1"/>
    <cfRule type="duplicateValues" dxfId="309" priority="55" stopIfTrue="1"/>
    <cfRule type="duplicateValues" dxfId="308" priority="56" stopIfTrue="1"/>
  </conditionalFormatting>
  <conditionalFormatting sqref="F1:F4 F6:F7 F9:F1048576">
    <cfRule type="duplicateValues" dxfId="307" priority="1387"/>
  </conditionalFormatting>
  <conditionalFormatting sqref="F2:F3">
    <cfRule type="duplicateValues" dxfId="306" priority="67"/>
  </conditionalFormatting>
  <conditionalFormatting sqref="F4">
    <cfRule type="duplicateValues" dxfId="305" priority="51" stopIfTrue="1"/>
    <cfRule type="duplicateValues" dxfId="304" priority="52" stopIfTrue="1"/>
    <cfRule type="duplicateValues" dxfId="303" priority="53" stopIfTrue="1"/>
  </conditionalFormatting>
  <conditionalFormatting sqref="F5">
    <cfRule type="duplicateValues" dxfId="302" priority="9"/>
    <cfRule type="duplicateValues" dxfId="301" priority="10"/>
    <cfRule type="duplicateValues" dxfId="300" priority="11"/>
  </conditionalFormatting>
  <conditionalFormatting sqref="F6">
    <cfRule type="duplicateValues" dxfId="299" priority="46"/>
  </conditionalFormatting>
  <conditionalFormatting sqref="F7">
    <cfRule type="duplicateValues" dxfId="298" priority="63"/>
  </conditionalFormatting>
  <conditionalFormatting sqref="F8">
    <cfRule type="duplicateValues" dxfId="297" priority="4"/>
    <cfRule type="duplicateValues" dxfId="296" priority="5"/>
    <cfRule type="duplicateValues" dxfId="295" priority="6" stopIfTrue="1"/>
    <cfRule type="duplicateValues" dxfId="294" priority="7" stopIfTrue="1"/>
    <cfRule type="duplicateValues" dxfId="293" priority="8" stopIfTrue="1"/>
  </conditionalFormatting>
  <conditionalFormatting sqref="F9">
    <cfRule type="duplicateValues" dxfId="292" priority="37"/>
  </conditionalFormatting>
  <conditionalFormatting sqref="F10:F65409">
    <cfRule type="duplicateValues" dxfId="291" priority="1392" stopIfTrue="1"/>
    <cfRule type="duplicateValues" dxfId="290" priority="1393" stopIfTrue="1"/>
    <cfRule type="duplicateValues" dxfId="289" priority="1394" stopIfTrue="1"/>
  </conditionalFormatting>
  <conditionalFormatting sqref="F10:F1048576 F1:F4 F6:F7">
    <cfRule type="duplicateValues" dxfId="288" priority="139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1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6" customWidth="1"/>
    <col min="6" max="6" width="21.5546875" style="23" customWidth="1"/>
    <col min="7" max="11" width="13.77734375" style="6" customWidth="1"/>
    <col min="12" max="12" width="13.77734375" style="1" customWidth="1"/>
    <col min="13" max="13" width="8.44140625" style="5" customWidth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27.6" x14ac:dyDescent="0.3">
      <c r="A1" s="14" t="s">
        <v>0</v>
      </c>
      <c r="B1" s="14" t="s">
        <v>13</v>
      </c>
      <c r="C1" s="14" t="s">
        <v>3</v>
      </c>
      <c r="D1" s="14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RANK(M2,$M$2:M18)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249</v>
      </c>
      <c r="G2" s="38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 t="shared" ref="N2:N18" si="0">COUNT(G2:L2)</f>
        <v>1</v>
      </c>
    </row>
    <row r="3" spans="1:14" x14ac:dyDescent="0.3">
      <c r="A3" s="51">
        <f>RANK(M3,$M$2:M19)</f>
        <v>2</v>
      </c>
      <c r="B3" s="2" t="s">
        <v>14</v>
      </c>
      <c r="C3" s="16" t="s">
        <v>76</v>
      </c>
      <c r="D3" s="2">
        <v>2011</v>
      </c>
      <c r="E3" s="7" t="s">
        <v>10</v>
      </c>
      <c r="F3" s="17" t="s">
        <v>134</v>
      </c>
      <c r="G3" s="38">
        <v>1020</v>
      </c>
      <c r="H3" s="28"/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51">
        <f>RANK(M4,$M$2:M20)</f>
        <v>3</v>
      </c>
      <c r="B4" s="3" t="s">
        <v>14</v>
      </c>
      <c r="C4" s="15" t="s">
        <v>19</v>
      </c>
      <c r="D4" s="2">
        <v>2010</v>
      </c>
      <c r="E4" s="4" t="s">
        <v>10</v>
      </c>
      <c r="F4" s="15" t="s">
        <v>133</v>
      </c>
      <c r="G4" s="25">
        <v>660</v>
      </c>
      <c r="H4" s="28"/>
      <c r="I4" s="28"/>
      <c r="J4" s="28"/>
      <c r="K4" s="28"/>
      <c r="L4" s="28"/>
      <c r="M4" s="27" cm="1">
        <f t="array" ref="M4">IF(N4&lt;4,SUM(G4:L4),SUM(LARGE(G4:L4,{1;2;3;4})))</f>
        <v>660</v>
      </c>
      <c r="N4" s="2">
        <f t="shared" si="0"/>
        <v>1</v>
      </c>
    </row>
    <row r="5" spans="1:14" x14ac:dyDescent="0.3">
      <c r="A5" s="51">
        <f>RANK(M5,$M$2:M21)</f>
        <v>3</v>
      </c>
      <c r="B5" s="2" t="s">
        <v>14</v>
      </c>
      <c r="C5" s="16" t="s">
        <v>19</v>
      </c>
      <c r="D5" s="2">
        <v>2010</v>
      </c>
      <c r="E5" s="4" t="s">
        <v>10</v>
      </c>
      <c r="F5" s="17" t="s">
        <v>140</v>
      </c>
      <c r="G5" s="25">
        <v>660</v>
      </c>
      <c r="H5" s="28"/>
      <c r="I5" s="28"/>
      <c r="J5" s="28"/>
      <c r="K5" s="28"/>
      <c r="L5" s="28"/>
      <c r="M5" s="27" cm="1">
        <f t="array" ref="M5">IF(N5&lt;4,SUM(G5:L5),SUM(LARGE(G5:L5,{1;2;3;4})))</f>
        <v>660</v>
      </c>
      <c r="N5" s="2">
        <f t="shared" si="0"/>
        <v>1</v>
      </c>
    </row>
    <row r="6" spans="1:14" x14ac:dyDescent="0.3">
      <c r="A6" s="51">
        <f>RANK(M6,$M$2:M22)</f>
        <v>5</v>
      </c>
      <c r="B6" s="2" t="s">
        <v>14</v>
      </c>
      <c r="C6" s="16" t="s">
        <v>4</v>
      </c>
      <c r="D6" s="2">
        <v>2010</v>
      </c>
      <c r="E6" s="4" t="s">
        <v>10</v>
      </c>
      <c r="F6" s="17" t="s">
        <v>183</v>
      </c>
      <c r="G6" s="25">
        <v>480</v>
      </c>
      <c r="H6" s="28"/>
      <c r="I6" s="28"/>
      <c r="J6" s="28"/>
      <c r="K6" s="28"/>
      <c r="L6" s="28"/>
      <c r="M6" s="27" cm="1">
        <f t="array" ref="M6">IF(N6&lt;4,SUM(G6:L6),SUM(LARGE(G6:L6,{1;2;3;4})))</f>
        <v>480</v>
      </c>
      <c r="N6" s="2">
        <f t="shared" si="0"/>
        <v>1</v>
      </c>
    </row>
    <row r="7" spans="1:14" x14ac:dyDescent="0.3">
      <c r="A7" s="51">
        <f>RANK(M7,$M$2:M23)</f>
        <v>5</v>
      </c>
      <c r="B7" s="2" t="s">
        <v>14</v>
      </c>
      <c r="C7" s="16" t="s">
        <v>7</v>
      </c>
      <c r="D7" s="2">
        <v>2010</v>
      </c>
      <c r="E7" s="4" t="s">
        <v>10</v>
      </c>
      <c r="F7" s="17" t="s">
        <v>132</v>
      </c>
      <c r="G7" s="25">
        <v>480</v>
      </c>
      <c r="H7" s="28"/>
      <c r="I7" s="28"/>
      <c r="J7" s="28"/>
      <c r="K7" s="28"/>
      <c r="L7" s="28"/>
      <c r="M7" s="27" cm="1">
        <f t="array" ref="M7">IF(N7&lt;4,SUM(G7:L7),SUM(LARGE(G7:L7,{1;2;3;4})))</f>
        <v>480</v>
      </c>
      <c r="N7" s="2">
        <f t="shared" si="0"/>
        <v>1</v>
      </c>
    </row>
    <row r="8" spans="1:14" x14ac:dyDescent="0.3">
      <c r="A8" s="51">
        <f>RANK(M8,$M$2:M24)</f>
        <v>7</v>
      </c>
      <c r="B8" s="7" t="s">
        <v>14</v>
      </c>
      <c r="C8" s="17" t="s">
        <v>4</v>
      </c>
      <c r="D8" s="7">
        <v>2012</v>
      </c>
      <c r="E8" s="7" t="s">
        <v>9</v>
      </c>
      <c r="F8" s="17" t="s">
        <v>186</v>
      </c>
      <c r="G8" s="25">
        <v>360</v>
      </c>
      <c r="H8" s="7"/>
      <c r="I8" s="7"/>
      <c r="J8" s="7"/>
      <c r="K8" s="7"/>
      <c r="L8" s="2"/>
      <c r="M8" s="27" cm="1">
        <f t="array" ref="M8">IF(N8&lt;4,SUM(G8:L8),SUM(LARGE(G8:L8,{1;2;3;4})))</f>
        <v>360</v>
      </c>
      <c r="N8" s="2">
        <f t="shared" si="0"/>
        <v>1</v>
      </c>
    </row>
    <row r="9" spans="1:14" x14ac:dyDescent="0.3">
      <c r="A9" s="51">
        <f>RANK(M9,$M$2:M25)</f>
        <v>7</v>
      </c>
      <c r="B9" s="2" t="s">
        <v>14</v>
      </c>
      <c r="C9" s="16" t="s">
        <v>4</v>
      </c>
      <c r="D9" s="2">
        <v>2011</v>
      </c>
      <c r="E9" s="7" t="s">
        <v>10</v>
      </c>
      <c r="F9" s="17" t="s">
        <v>118</v>
      </c>
      <c r="G9" s="25">
        <v>360</v>
      </c>
      <c r="H9" s="28"/>
      <c r="I9" s="28"/>
      <c r="J9" s="28"/>
      <c r="K9" s="28"/>
      <c r="L9" s="28"/>
      <c r="M9" s="27" cm="1">
        <f t="array" ref="M9">IF(N9&lt;4,SUM(G9:L9),SUM(LARGE(G9:L9,{1;2;3;4})))</f>
        <v>360</v>
      </c>
      <c r="N9" s="2">
        <f t="shared" si="0"/>
        <v>1</v>
      </c>
    </row>
    <row r="10" spans="1:14" x14ac:dyDescent="0.3">
      <c r="A10" s="51">
        <f>RANK(M10,$M$2:M26)</f>
        <v>7</v>
      </c>
      <c r="B10" s="7" t="s">
        <v>14</v>
      </c>
      <c r="C10" s="15" t="s">
        <v>12</v>
      </c>
      <c r="D10" s="4">
        <v>2011</v>
      </c>
      <c r="E10" s="4" t="s">
        <v>10</v>
      </c>
      <c r="F10" s="15" t="s">
        <v>117</v>
      </c>
      <c r="G10" s="25">
        <v>360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360</v>
      </c>
      <c r="N10" s="2">
        <f t="shared" si="0"/>
        <v>1</v>
      </c>
    </row>
    <row r="11" spans="1:14" x14ac:dyDescent="0.3">
      <c r="A11" s="51">
        <f>RANK(M11,$M$2:M27)</f>
        <v>7</v>
      </c>
      <c r="B11" s="2" t="s">
        <v>14</v>
      </c>
      <c r="C11" s="18" t="s">
        <v>12</v>
      </c>
      <c r="D11" s="2">
        <v>2011</v>
      </c>
      <c r="E11" s="7" t="s">
        <v>10</v>
      </c>
      <c r="F11" s="15" t="s">
        <v>112</v>
      </c>
      <c r="G11" s="25">
        <v>360</v>
      </c>
      <c r="H11" s="7"/>
      <c r="I11" s="7"/>
      <c r="J11" s="7"/>
      <c r="K11" s="7"/>
      <c r="L11" s="2"/>
      <c r="M11" s="27" cm="1">
        <f t="array" ref="M11">IF(N11&lt;4,SUM(G11:L11),SUM(LARGE(G11:L11,{1;2;3;4})))</f>
        <v>360</v>
      </c>
      <c r="N11" s="2">
        <f t="shared" si="0"/>
        <v>1</v>
      </c>
    </row>
    <row r="12" spans="1:14" x14ac:dyDescent="0.3">
      <c r="A12" s="51">
        <f>RANK(M12,$M$2:M28)</f>
        <v>11</v>
      </c>
      <c r="B12" s="7" t="s">
        <v>14</v>
      </c>
      <c r="C12" s="17" t="s">
        <v>55</v>
      </c>
      <c r="D12" s="7">
        <v>2011</v>
      </c>
      <c r="E12" s="4" t="s">
        <v>10</v>
      </c>
      <c r="F12" s="17" t="s">
        <v>131</v>
      </c>
      <c r="G12" s="25">
        <v>240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240</v>
      </c>
      <c r="N12" s="2">
        <f t="shared" si="0"/>
        <v>1</v>
      </c>
    </row>
    <row r="13" spans="1:14" x14ac:dyDescent="0.3">
      <c r="A13" s="51">
        <f>RANK(M13,$M$2:M29)</f>
        <v>11</v>
      </c>
      <c r="B13" s="7" t="s">
        <v>14</v>
      </c>
      <c r="C13" s="17" t="s">
        <v>55</v>
      </c>
      <c r="D13" s="2">
        <v>2010</v>
      </c>
      <c r="E13" s="4" t="s">
        <v>10</v>
      </c>
      <c r="F13" s="35" t="s">
        <v>141</v>
      </c>
      <c r="G13" s="25">
        <v>240</v>
      </c>
      <c r="H13" s="7"/>
      <c r="I13" s="7"/>
      <c r="J13" s="7"/>
      <c r="K13" s="7"/>
      <c r="L13" s="2"/>
      <c r="M13" s="27" cm="1">
        <f t="array" ref="M13">IF(N13&lt;4,SUM(G13:L13),SUM(LARGE(G13:L13,{1;2;3;4})))</f>
        <v>240</v>
      </c>
      <c r="N13" s="2">
        <f t="shared" si="0"/>
        <v>1</v>
      </c>
    </row>
    <row r="14" spans="1:14" x14ac:dyDescent="0.3">
      <c r="A14" s="51">
        <f>RANK(M14,$M$2:M30)</f>
        <v>11</v>
      </c>
      <c r="B14" s="2" t="s">
        <v>14</v>
      </c>
      <c r="C14" s="16" t="s">
        <v>24</v>
      </c>
      <c r="D14" s="2">
        <v>2010</v>
      </c>
      <c r="E14" s="4" t="s">
        <v>10</v>
      </c>
      <c r="F14" s="17" t="s">
        <v>144</v>
      </c>
      <c r="G14" s="25">
        <v>240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240</v>
      </c>
      <c r="N14" s="2">
        <f t="shared" si="0"/>
        <v>1</v>
      </c>
    </row>
    <row r="15" spans="1:14" x14ac:dyDescent="0.3">
      <c r="A15" s="51">
        <f>RANK(M15,$M$2:M31)</f>
        <v>11</v>
      </c>
      <c r="B15" s="7" t="s">
        <v>14</v>
      </c>
      <c r="C15" s="17" t="s">
        <v>24</v>
      </c>
      <c r="D15" s="7">
        <v>2011</v>
      </c>
      <c r="E15" s="4" t="s">
        <v>10</v>
      </c>
      <c r="F15" s="17" t="s">
        <v>114</v>
      </c>
      <c r="G15" s="25">
        <v>240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240</v>
      </c>
      <c r="N15" s="2">
        <f t="shared" si="0"/>
        <v>1</v>
      </c>
    </row>
    <row r="16" spans="1:14" x14ac:dyDescent="0.3">
      <c r="A16" s="51">
        <f>RANK(M16,$M$2:M32)</f>
        <v>11</v>
      </c>
      <c r="B16" s="2" t="s">
        <v>14</v>
      </c>
      <c r="C16" s="16" t="s">
        <v>76</v>
      </c>
      <c r="D16" s="2">
        <v>2010</v>
      </c>
      <c r="E16" s="4" t="s">
        <v>10</v>
      </c>
      <c r="F16" s="17" t="s">
        <v>149</v>
      </c>
      <c r="G16" s="25">
        <v>240</v>
      </c>
      <c r="H16" s="28"/>
      <c r="I16" s="28"/>
      <c r="J16" s="28"/>
      <c r="K16" s="28"/>
      <c r="L16" s="28"/>
      <c r="M16" s="27" cm="1">
        <f t="array" ref="M16">IF(N16&lt;4,SUM(G16:L16),SUM(LARGE(G16:L16,{1;2;3;4})))</f>
        <v>240</v>
      </c>
      <c r="N16" s="2">
        <f t="shared" si="0"/>
        <v>1</v>
      </c>
    </row>
    <row r="17" spans="1:14" x14ac:dyDescent="0.3">
      <c r="A17" s="51">
        <f>RANK(M17,$M$2:M33)</f>
        <v>11</v>
      </c>
      <c r="B17" s="2" t="s">
        <v>14</v>
      </c>
      <c r="C17" s="16" t="s">
        <v>76</v>
      </c>
      <c r="D17" s="2">
        <v>2010</v>
      </c>
      <c r="E17" s="4" t="s">
        <v>10</v>
      </c>
      <c r="F17" s="17" t="s">
        <v>146</v>
      </c>
      <c r="G17" s="25">
        <v>240</v>
      </c>
      <c r="H17" s="28"/>
      <c r="I17" s="28"/>
      <c r="J17" s="28"/>
      <c r="K17" s="28"/>
      <c r="L17" s="28"/>
      <c r="M17" s="27" cm="1">
        <f t="array" ref="M17">IF(N17&lt;4,SUM(G17:L17),SUM(LARGE(G17:L17,{1;2;3;4})))</f>
        <v>240</v>
      </c>
      <c r="N17" s="2">
        <f t="shared" si="0"/>
        <v>1</v>
      </c>
    </row>
    <row r="18" spans="1:14" x14ac:dyDescent="0.3">
      <c r="A18" s="51">
        <f>RANK(M18,$M$2:M34)</f>
        <v>17</v>
      </c>
      <c r="B18" s="7" t="s">
        <v>14</v>
      </c>
      <c r="C18" s="17" t="s">
        <v>6</v>
      </c>
      <c r="D18" s="7">
        <v>2010</v>
      </c>
      <c r="E18" s="4" t="s">
        <v>10</v>
      </c>
      <c r="F18" s="17" t="s">
        <v>138</v>
      </c>
      <c r="G18" s="44">
        <v>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0</v>
      </c>
      <c r="N18" s="2">
        <f t="shared" si="0"/>
        <v>1</v>
      </c>
    </row>
  </sheetData>
  <autoFilter ref="A1:N1" xr:uid="{00000000-0001-0000-1000-000000000000}">
    <sortState xmlns:xlrd2="http://schemas.microsoft.com/office/spreadsheetml/2017/richdata2" ref="A2:N18">
      <sortCondition descending="1" ref="M1"/>
    </sortState>
  </autoFilter>
  <sortState xmlns:xlrd2="http://schemas.microsoft.com/office/spreadsheetml/2017/richdata2" ref="A2:N18">
    <sortCondition ref="A1:A18"/>
  </sortState>
  <conditionalFormatting sqref="F1">
    <cfRule type="duplicateValues" dxfId="287" priority="45" stopIfTrue="1"/>
    <cfRule type="duplicateValues" dxfId="286" priority="46" stopIfTrue="1"/>
    <cfRule type="duplicateValues" dxfId="285" priority="47" stopIfTrue="1"/>
  </conditionalFormatting>
  <conditionalFormatting sqref="F1:F11 F13:F1048576">
    <cfRule type="duplicateValues" dxfId="284" priority="1399"/>
    <cfRule type="duplicateValues" dxfId="283" priority="1406"/>
  </conditionalFormatting>
  <conditionalFormatting sqref="F2">
    <cfRule type="duplicateValues" dxfId="282" priority="55"/>
  </conditionalFormatting>
  <conditionalFormatting sqref="F3">
    <cfRule type="duplicateValues" dxfId="281" priority="42"/>
    <cfRule type="duplicateValues" dxfId="280" priority="43"/>
  </conditionalFormatting>
  <conditionalFormatting sqref="F4:F5">
    <cfRule type="duplicateValues" dxfId="279" priority="52"/>
  </conditionalFormatting>
  <conditionalFormatting sqref="F6">
    <cfRule type="duplicateValues" dxfId="278" priority="51"/>
  </conditionalFormatting>
  <conditionalFormatting sqref="F7">
    <cfRule type="duplicateValues" dxfId="277" priority="50"/>
  </conditionalFormatting>
  <conditionalFormatting sqref="F8">
    <cfRule type="duplicateValues" dxfId="276" priority="104" stopIfTrue="1"/>
    <cfRule type="duplicateValues" dxfId="275" priority="105" stopIfTrue="1"/>
    <cfRule type="duplicateValues" dxfId="274" priority="106" stopIfTrue="1"/>
  </conditionalFormatting>
  <conditionalFormatting sqref="F9">
    <cfRule type="duplicateValues" dxfId="273" priority="101" stopIfTrue="1"/>
    <cfRule type="duplicateValues" dxfId="272" priority="102" stopIfTrue="1"/>
    <cfRule type="duplicateValues" dxfId="271" priority="103" stopIfTrue="1"/>
  </conditionalFormatting>
  <conditionalFormatting sqref="F10">
    <cfRule type="duplicateValues" dxfId="270" priority="100" stopIfTrue="1"/>
    <cfRule type="duplicateValues" dxfId="269" priority="99" stopIfTrue="1"/>
    <cfRule type="duplicateValues" dxfId="268" priority="98" stopIfTrue="1"/>
  </conditionalFormatting>
  <conditionalFormatting sqref="F11">
    <cfRule type="duplicateValues" dxfId="267" priority="97" stopIfTrue="1"/>
    <cfRule type="duplicateValues" dxfId="266" priority="95" stopIfTrue="1"/>
    <cfRule type="duplicateValues" dxfId="265" priority="96" stopIfTrue="1"/>
  </conditionalFormatting>
  <conditionalFormatting sqref="F12">
    <cfRule type="duplicateValues" dxfId="264" priority="3"/>
    <cfRule type="duplicateValues" dxfId="263" priority="1"/>
    <cfRule type="duplicateValues" dxfId="262" priority="2"/>
  </conditionalFormatting>
  <conditionalFormatting sqref="F13">
    <cfRule type="duplicateValues" dxfId="261" priority="83" stopIfTrue="1"/>
    <cfRule type="duplicateValues" dxfId="260" priority="86" stopIfTrue="1"/>
    <cfRule type="duplicateValues" dxfId="259" priority="85" stopIfTrue="1"/>
    <cfRule type="duplicateValues" dxfId="258" priority="84" stopIfTrue="1"/>
  </conditionalFormatting>
  <conditionalFormatting sqref="F14:F15">
    <cfRule type="duplicateValues" dxfId="257" priority="133" stopIfTrue="1"/>
    <cfRule type="duplicateValues" dxfId="256" priority="134" stopIfTrue="1"/>
    <cfRule type="duplicateValues" dxfId="255" priority="135" stopIfTrue="1"/>
  </conditionalFormatting>
  <conditionalFormatting sqref="F16:F18">
    <cfRule type="duplicateValues" dxfId="254" priority="1403" stopIfTrue="1"/>
    <cfRule type="duplicateValues" dxfId="253" priority="1404" stopIfTrue="1"/>
    <cfRule type="duplicateValues" dxfId="252" priority="1405" stopIfTrue="1"/>
  </conditionalFormatting>
  <conditionalFormatting sqref="F19:F1048576">
    <cfRule type="duplicateValues" dxfId="251" priority="141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2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12" width="13.77734375" style="6" customWidth="1"/>
    <col min="13" max="13" width="13.77734375" style="1" customWidth="1"/>
    <col min="14" max="14" width="8.4414062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RANK(N2,$N$2:N33)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110</v>
      </c>
      <c r="G2" s="38">
        <v>1020</v>
      </c>
      <c r="H2" s="32"/>
      <c r="I2" s="32"/>
      <c r="J2" s="32"/>
      <c r="K2" s="32"/>
      <c r="L2" s="32"/>
      <c r="M2" s="32"/>
      <c r="N2" s="27" cm="1">
        <f t="array" ref="N2">IF(O2&lt;4,SUM(G2:M2),SUM(LARGE(G2:M2,{1;2;3;4})))</f>
        <v>1020</v>
      </c>
      <c r="O2" s="2">
        <f t="shared" ref="O2:O23" si="0">COUNT(G2:M2)</f>
        <v>1</v>
      </c>
    </row>
    <row r="3" spans="1:15" x14ac:dyDescent="0.3">
      <c r="A3" s="51">
        <f>RANK(N3,$N$2:N34)</f>
        <v>2</v>
      </c>
      <c r="B3" s="7" t="s">
        <v>14</v>
      </c>
      <c r="C3" s="17" t="s">
        <v>4</v>
      </c>
      <c r="D3" s="7">
        <v>2012</v>
      </c>
      <c r="E3" s="7" t="s">
        <v>9</v>
      </c>
      <c r="F3" s="17" t="s">
        <v>186</v>
      </c>
      <c r="G3" s="38">
        <v>360</v>
      </c>
      <c r="H3" s="32"/>
      <c r="I3" s="32"/>
      <c r="J3" s="32"/>
      <c r="K3" s="32"/>
      <c r="L3" s="32"/>
      <c r="M3" s="32"/>
      <c r="N3" s="27" cm="1">
        <f t="array" ref="N3">IF(O3&lt;4,SUM(G3:M3),SUM(LARGE(G3:M3,{1;2;3;4})))</f>
        <v>360</v>
      </c>
      <c r="O3" s="2">
        <f t="shared" si="0"/>
        <v>1</v>
      </c>
    </row>
    <row r="4" spans="1:15" x14ac:dyDescent="0.3">
      <c r="A4" s="51">
        <f>RANK(N4,$N$2:N35)</f>
        <v>3</v>
      </c>
      <c r="B4" s="4" t="s">
        <v>14</v>
      </c>
      <c r="C4" s="15" t="s">
        <v>4</v>
      </c>
      <c r="D4" s="4">
        <v>2013</v>
      </c>
      <c r="E4" s="7" t="s">
        <v>9</v>
      </c>
      <c r="F4" s="15" t="s">
        <v>94</v>
      </c>
      <c r="G4" s="25">
        <v>240</v>
      </c>
      <c r="H4" s="28"/>
      <c r="I4" s="28"/>
      <c r="J4" s="28"/>
      <c r="K4" s="28"/>
      <c r="L4" s="28"/>
      <c r="M4" s="28"/>
      <c r="N4" s="27" cm="1">
        <f t="array" ref="N4">IF(O4&lt;4,SUM(G4:M4),SUM(LARGE(G4:M4,{1;2;3;4})))</f>
        <v>240</v>
      </c>
      <c r="O4" s="2">
        <f t="shared" si="0"/>
        <v>1</v>
      </c>
    </row>
    <row r="5" spans="1:15" x14ac:dyDescent="0.3">
      <c r="A5" s="51">
        <f>RANK(N5,$N$2:N36)</f>
        <v>3</v>
      </c>
      <c r="B5" s="7" t="s">
        <v>14</v>
      </c>
      <c r="C5" s="17" t="s">
        <v>4</v>
      </c>
      <c r="D5" s="7">
        <v>2015</v>
      </c>
      <c r="E5" s="7" t="s">
        <v>8</v>
      </c>
      <c r="F5" s="17" t="s">
        <v>95</v>
      </c>
      <c r="G5" s="25">
        <v>240</v>
      </c>
      <c r="H5" s="7"/>
      <c r="I5" s="7"/>
      <c r="J5" s="7"/>
      <c r="K5" s="7"/>
      <c r="L5" s="7"/>
      <c r="M5" s="2"/>
      <c r="N5" s="27" cm="1">
        <f t="array" ref="N5">IF(O5&lt;4,SUM(G5:M5),SUM(LARGE(G5:M5,{1;2;3;4})))</f>
        <v>240</v>
      </c>
      <c r="O5" s="2">
        <f t="shared" si="0"/>
        <v>1</v>
      </c>
    </row>
    <row r="6" spans="1:15" x14ac:dyDescent="0.3">
      <c r="A6" s="51">
        <f>RANK(N6,$N$2:N37)</f>
        <v>5</v>
      </c>
      <c r="B6" s="4" t="s">
        <v>14</v>
      </c>
      <c r="C6" s="15" t="s">
        <v>4</v>
      </c>
      <c r="D6" s="7">
        <v>2012</v>
      </c>
      <c r="E6" s="7" t="s">
        <v>9</v>
      </c>
      <c r="F6" s="15" t="s">
        <v>122</v>
      </c>
      <c r="G6" s="25">
        <v>180</v>
      </c>
      <c r="H6" s="32"/>
      <c r="I6" s="32"/>
      <c r="J6" s="32"/>
      <c r="K6" s="32"/>
      <c r="L6" s="32"/>
      <c r="M6" s="32"/>
      <c r="N6" s="27" cm="1">
        <f t="array" ref="N6">IF(O6&lt;4,SUM(G6:M6),SUM(LARGE(G6:M6,{1;2;3;4})))</f>
        <v>180</v>
      </c>
      <c r="O6" s="2">
        <f t="shared" si="0"/>
        <v>1</v>
      </c>
    </row>
    <row r="7" spans="1:15" x14ac:dyDescent="0.3">
      <c r="A7" s="51">
        <f>RANK(N7,$N$2:N38)</f>
        <v>5</v>
      </c>
      <c r="B7" s="4" t="s">
        <v>14</v>
      </c>
      <c r="C7" s="15" t="s">
        <v>4</v>
      </c>
      <c r="D7" s="7">
        <v>2012</v>
      </c>
      <c r="E7" s="7" t="s">
        <v>9</v>
      </c>
      <c r="F7" s="15" t="s">
        <v>123</v>
      </c>
      <c r="G7" s="37">
        <v>180</v>
      </c>
      <c r="H7" s="32"/>
      <c r="I7" s="32"/>
      <c r="J7" s="32"/>
      <c r="K7" s="32"/>
      <c r="L7" s="32"/>
      <c r="M7" s="32"/>
      <c r="N7" s="27" cm="1">
        <f t="array" ref="N7">IF(O7&lt;4,SUM(G7:M7),SUM(LARGE(G7:M7,{1;2;3;4})))</f>
        <v>180</v>
      </c>
      <c r="O7" s="2">
        <f t="shared" si="0"/>
        <v>1</v>
      </c>
    </row>
    <row r="8" spans="1:15" x14ac:dyDescent="0.3">
      <c r="A8" s="51">
        <f>RANK(N8,$N$2:N39)</f>
        <v>7</v>
      </c>
      <c r="B8" s="7" t="s">
        <v>14</v>
      </c>
      <c r="C8" s="17" t="s">
        <v>76</v>
      </c>
      <c r="D8" s="7">
        <v>2014</v>
      </c>
      <c r="E8" s="7" t="s">
        <v>8</v>
      </c>
      <c r="F8" s="17" t="s">
        <v>93</v>
      </c>
      <c r="G8" s="25">
        <v>120</v>
      </c>
      <c r="H8" s="32"/>
      <c r="I8" s="32"/>
      <c r="J8" s="32"/>
      <c r="K8" s="32"/>
      <c r="L8" s="32"/>
      <c r="M8" s="32"/>
      <c r="N8" s="27" cm="1">
        <f t="array" ref="N8">IF(O8&lt;4,SUM(G8:M8),SUM(LARGE(G8:M8,{1;2;3;4})))</f>
        <v>120</v>
      </c>
      <c r="O8" s="2">
        <f t="shared" si="0"/>
        <v>1</v>
      </c>
    </row>
    <row r="9" spans="1:15" x14ac:dyDescent="0.3">
      <c r="A9" s="51">
        <f>RANK(N9,$N$2:N40)</f>
        <v>7</v>
      </c>
      <c r="B9" s="7" t="s">
        <v>14</v>
      </c>
      <c r="C9" s="17" t="s">
        <v>4</v>
      </c>
      <c r="D9" s="7">
        <v>2012</v>
      </c>
      <c r="E9" s="7" t="s">
        <v>9</v>
      </c>
      <c r="F9" s="17" t="s">
        <v>119</v>
      </c>
      <c r="G9" s="37">
        <v>120</v>
      </c>
      <c r="H9" s="32"/>
      <c r="I9" s="32"/>
      <c r="J9" s="32"/>
      <c r="K9" s="32"/>
      <c r="L9" s="32"/>
      <c r="M9" s="32"/>
      <c r="N9" s="27" cm="1">
        <f t="array" ref="N9">IF(O9&lt;4,SUM(G9:M9),SUM(LARGE(G9:M9,{1;2;3;4})))</f>
        <v>120</v>
      </c>
      <c r="O9" s="2">
        <f t="shared" si="0"/>
        <v>1</v>
      </c>
    </row>
    <row r="10" spans="1:15" x14ac:dyDescent="0.3">
      <c r="A10" s="51">
        <f>RANK(N10,$N$2:N41)</f>
        <v>7</v>
      </c>
      <c r="B10" s="7" t="s">
        <v>14</v>
      </c>
      <c r="C10" s="17" t="s">
        <v>12</v>
      </c>
      <c r="D10" s="7">
        <v>2012</v>
      </c>
      <c r="E10" s="7" t="s">
        <v>9</v>
      </c>
      <c r="F10" s="17" t="s">
        <v>113</v>
      </c>
      <c r="G10" s="25">
        <v>120</v>
      </c>
      <c r="H10" s="32"/>
      <c r="I10" s="32"/>
      <c r="J10" s="32"/>
      <c r="K10" s="32"/>
      <c r="L10" s="32"/>
      <c r="M10" s="32"/>
      <c r="N10" s="27" cm="1">
        <f t="array" ref="N10">IF(O10&lt;4,SUM(G10:M10),SUM(LARGE(G10:M10,{1;2;3;4})))</f>
        <v>120</v>
      </c>
      <c r="O10" s="2">
        <f t="shared" si="0"/>
        <v>1</v>
      </c>
    </row>
    <row r="11" spans="1:15" x14ac:dyDescent="0.3">
      <c r="A11" s="51">
        <f>RANK(N11,$N$2:N42)</f>
        <v>7</v>
      </c>
      <c r="B11" s="7" t="s">
        <v>14</v>
      </c>
      <c r="C11" s="17" t="s">
        <v>4</v>
      </c>
      <c r="D11" s="7">
        <v>2012</v>
      </c>
      <c r="E11" s="7" t="s">
        <v>9</v>
      </c>
      <c r="F11" s="17" t="s">
        <v>121</v>
      </c>
      <c r="G11" s="25">
        <v>120</v>
      </c>
      <c r="H11" s="32"/>
      <c r="I11" s="32"/>
      <c r="J11" s="32"/>
      <c r="K11" s="32"/>
      <c r="L11" s="32"/>
      <c r="M11" s="32"/>
      <c r="N11" s="27" cm="1">
        <f t="array" ref="N11">IF(O11&lt;4,SUM(G11:M11),SUM(LARGE(G11:M11,{1;2;3;4})))</f>
        <v>120</v>
      </c>
      <c r="O11" s="2">
        <f t="shared" si="0"/>
        <v>1</v>
      </c>
    </row>
    <row r="12" spans="1:15" x14ac:dyDescent="0.3">
      <c r="A12" s="51">
        <f>RANK(N12,$N$2:N43)</f>
        <v>11</v>
      </c>
      <c r="B12" s="2" t="s">
        <v>14</v>
      </c>
      <c r="C12" s="16" t="s">
        <v>4</v>
      </c>
      <c r="D12" s="2">
        <v>2013</v>
      </c>
      <c r="E12" s="2" t="s">
        <v>9</v>
      </c>
      <c r="F12" s="17" t="s">
        <v>98</v>
      </c>
      <c r="G12" s="25">
        <v>80</v>
      </c>
      <c r="H12" s="7"/>
      <c r="I12" s="7"/>
      <c r="J12" s="7"/>
      <c r="K12" s="7"/>
      <c r="L12" s="7"/>
      <c r="M12" s="2"/>
      <c r="N12" s="27" cm="1">
        <f t="array" ref="N12">IF(O12&lt;4,SUM(G12:M12),SUM(LARGE(G12:M12,{1;2;3;4})))</f>
        <v>80</v>
      </c>
      <c r="O12" s="2">
        <f t="shared" si="0"/>
        <v>1</v>
      </c>
    </row>
    <row r="13" spans="1:15" x14ac:dyDescent="0.3">
      <c r="A13" s="51">
        <f>RANK(N13,$N$2:N44)</f>
        <v>11</v>
      </c>
      <c r="B13" s="2" t="s">
        <v>14</v>
      </c>
      <c r="C13" s="16" t="s">
        <v>4</v>
      </c>
      <c r="D13" s="2">
        <v>2013</v>
      </c>
      <c r="E13" s="3" t="s">
        <v>9</v>
      </c>
      <c r="F13" s="17" t="s">
        <v>101</v>
      </c>
      <c r="G13" s="25">
        <v>80</v>
      </c>
      <c r="H13" s="7"/>
      <c r="I13" s="7"/>
      <c r="J13" s="7"/>
      <c r="K13" s="7"/>
      <c r="L13" s="7"/>
      <c r="M13" s="2"/>
      <c r="N13" s="27" cm="1">
        <f t="array" ref="N13">IF(O13&lt;4,SUM(G13:M13),SUM(LARGE(G13:M13,{1;2;3;4})))</f>
        <v>80</v>
      </c>
      <c r="O13" s="2">
        <f t="shared" si="0"/>
        <v>1</v>
      </c>
    </row>
    <row r="14" spans="1:15" x14ac:dyDescent="0.3">
      <c r="A14" s="51">
        <f>RANK(N14,$N$2:N45)</f>
        <v>13</v>
      </c>
      <c r="B14" s="7" t="s">
        <v>14</v>
      </c>
      <c r="C14" s="17" t="s">
        <v>12</v>
      </c>
      <c r="D14" s="7">
        <v>2013</v>
      </c>
      <c r="E14" s="7" t="s">
        <v>9</v>
      </c>
      <c r="F14" s="17" t="s">
        <v>96</v>
      </c>
      <c r="G14" s="37">
        <v>60</v>
      </c>
      <c r="H14" s="32"/>
      <c r="I14" s="32"/>
      <c r="J14" s="32"/>
      <c r="K14" s="32"/>
      <c r="L14" s="32"/>
      <c r="M14" s="32"/>
      <c r="N14" s="27" cm="1">
        <f t="array" ref="N14">IF(O14&lt;4,SUM(G14:M14),SUM(LARGE(G14:M14,{1;2;3;4})))</f>
        <v>60</v>
      </c>
      <c r="O14" s="2">
        <f t="shared" si="0"/>
        <v>1</v>
      </c>
    </row>
    <row r="15" spans="1:15" x14ac:dyDescent="0.3">
      <c r="A15" s="51">
        <f>RANK(N15,$N$2:N46)</f>
        <v>13</v>
      </c>
      <c r="B15" s="4" t="s">
        <v>14</v>
      </c>
      <c r="C15" s="15" t="s">
        <v>4</v>
      </c>
      <c r="D15" s="4">
        <v>2013</v>
      </c>
      <c r="E15" s="7" t="s">
        <v>9</v>
      </c>
      <c r="F15" s="30" t="s">
        <v>220</v>
      </c>
      <c r="G15" s="25">
        <v>60</v>
      </c>
      <c r="H15" s="7"/>
      <c r="I15" s="7"/>
      <c r="J15" s="7"/>
      <c r="K15" s="7"/>
      <c r="L15" s="7"/>
      <c r="M15" s="2"/>
      <c r="N15" s="27" cm="1">
        <f t="array" ref="N15">IF(O15&lt;4,SUM(G15:M15),SUM(LARGE(G15:M15,{1;2;3;4})))</f>
        <v>60</v>
      </c>
      <c r="O15" s="2">
        <f t="shared" si="0"/>
        <v>1</v>
      </c>
    </row>
    <row r="16" spans="1:15" x14ac:dyDescent="0.3">
      <c r="A16" s="51">
        <f>RANK(N16,$N$2:N47)</f>
        <v>13</v>
      </c>
      <c r="B16" s="7" t="s">
        <v>14</v>
      </c>
      <c r="C16" s="41" t="s">
        <v>4</v>
      </c>
      <c r="D16" s="42"/>
      <c r="E16" s="42"/>
      <c r="F16" s="30" t="s">
        <v>271</v>
      </c>
      <c r="G16" s="48">
        <v>60</v>
      </c>
      <c r="H16" s="7"/>
      <c r="I16" s="7"/>
      <c r="J16" s="7"/>
      <c r="K16" s="7"/>
      <c r="L16" s="7"/>
      <c r="M16" s="2"/>
      <c r="N16" s="27" cm="1">
        <f t="array" ref="N16">IF(O16&lt;4,SUM(G16:M16),SUM(LARGE(G16:M16,{1;2;3;4})))</f>
        <v>60</v>
      </c>
      <c r="O16" s="2">
        <f t="shared" si="0"/>
        <v>1</v>
      </c>
    </row>
    <row r="17" spans="1:15" x14ac:dyDescent="0.3">
      <c r="A17" s="51">
        <f>RANK(N17,$N$2:N48)</f>
        <v>13</v>
      </c>
      <c r="B17" s="7" t="s">
        <v>14</v>
      </c>
      <c r="C17" s="17" t="s">
        <v>4</v>
      </c>
      <c r="D17" s="4">
        <v>2013</v>
      </c>
      <c r="E17" s="3" t="s">
        <v>9</v>
      </c>
      <c r="F17" s="30" t="s">
        <v>205</v>
      </c>
      <c r="G17" s="25">
        <v>60</v>
      </c>
      <c r="H17" s="7"/>
      <c r="I17" s="7"/>
      <c r="J17" s="7"/>
      <c r="K17" s="7"/>
      <c r="L17" s="7"/>
      <c r="M17" s="2"/>
      <c r="N17" s="27" cm="1">
        <f t="array" ref="N17">IF(O17&lt;4,SUM(G17:M17),SUM(LARGE(G17:M17,{1;2;3;4})))</f>
        <v>60</v>
      </c>
      <c r="O17" s="2">
        <f t="shared" si="0"/>
        <v>1</v>
      </c>
    </row>
    <row r="18" spans="1:15" x14ac:dyDescent="0.3">
      <c r="A18" s="51">
        <f>RANK(N18,$N$2:N49)</f>
        <v>13</v>
      </c>
      <c r="B18" s="7" t="s">
        <v>14</v>
      </c>
      <c r="C18" s="17" t="s">
        <v>12</v>
      </c>
      <c r="D18" s="7">
        <v>2013</v>
      </c>
      <c r="E18" s="7" t="s">
        <v>9</v>
      </c>
      <c r="F18" s="17" t="s">
        <v>199</v>
      </c>
      <c r="G18" s="25">
        <v>60</v>
      </c>
      <c r="H18" s="28"/>
      <c r="I18" s="28"/>
      <c r="J18" s="28"/>
      <c r="K18" s="28"/>
      <c r="L18" s="28"/>
      <c r="M18" s="28"/>
      <c r="N18" s="27" cm="1">
        <f t="array" ref="N18">IF(O18&lt;4,SUM(G18:M18),SUM(LARGE(G18:M18,{1;2;3;4})))</f>
        <v>60</v>
      </c>
      <c r="O18" s="2">
        <f t="shared" si="0"/>
        <v>1</v>
      </c>
    </row>
    <row r="19" spans="1:15" x14ac:dyDescent="0.3">
      <c r="A19" s="51">
        <f>RANK(N19,$N$2:N50)</f>
        <v>13</v>
      </c>
      <c r="B19" s="4" t="s">
        <v>14</v>
      </c>
      <c r="C19" s="15" t="s">
        <v>19</v>
      </c>
      <c r="D19" s="7">
        <v>2013</v>
      </c>
      <c r="E19" s="7" t="s">
        <v>9</v>
      </c>
      <c r="F19" s="30" t="s">
        <v>179</v>
      </c>
      <c r="G19" s="25">
        <v>60</v>
      </c>
      <c r="H19" s="7"/>
      <c r="I19" s="7"/>
      <c r="J19" s="7"/>
      <c r="K19" s="7"/>
      <c r="L19" s="7"/>
      <c r="M19" s="2"/>
      <c r="N19" s="27" cm="1">
        <f t="array" ref="N19">IF(O19&lt;4,SUM(G19:M19),SUM(LARGE(G19:M19,{1;2;3;4})))</f>
        <v>60</v>
      </c>
      <c r="O19" s="2">
        <f t="shared" si="0"/>
        <v>1</v>
      </c>
    </row>
    <row r="20" spans="1:15" x14ac:dyDescent="0.3">
      <c r="A20" s="51">
        <f>RANK(N20,$N$2:N51)</f>
        <v>13</v>
      </c>
      <c r="B20" s="4" t="s">
        <v>14</v>
      </c>
      <c r="C20" s="16" t="s">
        <v>19</v>
      </c>
      <c r="D20" s="2">
        <v>2013</v>
      </c>
      <c r="E20" s="2" t="s">
        <v>9</v>
      </c>
      <c r="F20" s="30" t="s">
        <v>257</v>
      </c>
      <c r="G20" s="25">
        <v>60</v>
      </c>
      <c r="H20" s="7"/>
      <c r="I20" s="7"/>
      <c r="J20" s="7"/>
      <c r="K20" s="7"/>
      <c r="L20" s="7"/>
      <c r="M20" s="2"/>
      <c r="N20" s="27" cm="1">
        <f t="array" ref="N20">IF(O20&lt;4,SUM(G20:M20),SUM(LARGE(G20:M20,{1;2;3;4})))</f>
        <v>60</v>
      </c>
      <c r="O20" s="2">
        <f t="shared" si="0"/>
        <v>1</v>
      </c>
    </row>
    <row r="21" spans="1:15" x14ac:dyDescent="0.3">
      <c r="A21" s="51">
        <f>RANK(N21,$N$2:N52)</f>
        <v>13</v>
      </c>
      <c r="B21" s="2" t="s">
        <v>14</v>
      </c>
      <c r="C21" s="18" t="s">
        <v>19</v>
      </c>
      <c r="D21" s="2">
        <v>2013</v>
      </c>
      <c r="E21" s="7" t="s">
        <v>9</v>
      </c>
      <c r="F21" s="15" t="s">
        <v>175</v>
      </c>
      <c r="G21" s="25">
        <v>60</v>
      </c>
      <c r="H21" s="28"/>
      <c r="I21" s="28"/>
      <c r="J21" s="28"/>
      <c r="K21" s="28"/>
      <c r="L21" s="28"/>
      <c r="M21" s="28"/>
      <c r="N21" s="27" cm="1">
        <f t="array" ref="N21">IF(O21&lt;4,SUM(G21:M21),SUM(LARGE(G21:M21,{1;2;3;4})))</f>
        <v>60</v>
      </c>
      <c r="O21" s="2">
        <f t="shared" si="0"/>
        <v>1</v>
      </c>
    </row>
    <row r="22" spans="1:15" x14ac:dyDescent="0.3">
      <c r="A22" s="51">
        <f>RANK(N22,$N$2:N53)</f>
        <v>21</v>
      </c>
      <c r="B22" s="7" t="s">
        <v>14</v>
      </c>
      <c r="C22" s="17" t="s">
        <v>4</v>
      </c>
      <c r="D22" s="7">
        <v>2014</v>
      </c>
      <c r="E22" s="4" t="s">
        <v>8</v>
      </c>
      <c r="F22" s="30" t="s">
        <v>270</v>
      </c>
      <c r="G22" s="44">
        <v>0</v>
      </c>
      <c r="H22" s="7"/>
      <c r="I22" s="7"/>
      <c r="J22" s="7"/>
      <c r="K22" s="7"/>
      <c r="L22" s="7"/>
      <c r="M22" s="2"/>
      <c r="N22" s="27" cm="1">
        <f t="array" ref="N22">IF(O22&lt;4,SUM(G22:M22),SUM(LARGE(G22:M22,{1;2;3;4})))</f>
        <v>0</v>
      </c>
      <c r="O22" s="2">
        <f t="shared" si="0"/>
        <v>1</v>
      </c>
    </row>
    <row r="23" spans="1:15" x14ac:dyDescent="0.3">
      <c r="A23" s="51">
        <f>RANK(N23,$N$2:N54)</f>
        <v>21</v>
      </c>
      <c r="B23" s="7" t="s">
        <v>14</v>
      </c>
      <c r="C23" s="17" t="s">
        <v>4</v>
      </c>
      <c r="D23" s="7">
        <v>2014</v>
      </c>
      <c r="E23" s="7" t="s">
        <v>8</v>
      </c>
      <c r="F23" s="17" t="s">
        <v>99</v>
      </c>
      <c r="G23" s="44">
        <v>0</v>
      </c>
      <c r="H23" s="7"/>
      <c r="I23" s="7"/>
      <c r="J23" s="7"/>
      <c r="K23" s="7"/>
      <c r="L23" s="7"/>
      <c r="M23" s="2"/>
      <c r="N23" s="27" cm="1">
        <f t="array" ref="N23">IF(O23&lt;4,SUM(G23:M23),SUM(LARGE(G23:M23,{1;2;3;4})))</f>
        <v>0</v>
      </c>
      <c r="O23" s="2">
        <f t="shared" si="0"/>
        <v>1</v>
      </c>
    </row>
  </sheetData>
  <autoFilter ref="A1:O1" xr:uid="{00000000-0001-0000-0F00-000000000000}">
    <sortState xmlns:xlrd2="http://schemas.microsoft.com/office/spreadsheetml/2017/richdata2" ref="A2:O23">
      <sortCondition descending="1" ref="N1"/>
    </sortState>
  </autoFilter>
  <sortState xmlns:xlrd2="http://schemas.microsoft.com/office/spreadsheetml/2017/richdata2" ref="A2:O23">
    <sortCondition ref="A1:A23"/>
  </sortState>
  <conditionalFormatting sqref="F1">
    <cfRule type="duplicateValues" dxfId="250" priority="57" stopIfTrue="1"/>
    <cfRule type="duplicateValues" dxfId="249" priority="58" stopIfTrue="1"/>
    <cfRule type="duplicateValues" dxfId="248" priority="59" stopIfTrue="1"/>
  </conditionalFormatting>
  <conditionalFormatting sqref="F1:F21 F23:F1048576">
    <cfRule type="duplicateValues" dxfId="247" priority="1417"/>
  </conditionalFormatting>
  <conditionalFormatting sqref="F2">
    <cfRule type="duplicateValues" dxfId="246" priority="122" stopIfTrue="1"/>
    <cfRule type="duplicateValues" dxfId="245" priority="123" stopIfTrue="1"/>
    <cfRule type="duplicateValues" dxfId="244" priority="124" stopIfTrue="1"/>
  </conditionalFormatting>
  <conditionalFormatting sqref="F3">
    <cfRule type="duplicateValues" dxfId="243" priority="121"/>
  </conditionalFormatting>
  <conditionalFormatting sqref="F4">
    <cfRule type="duplicateValues" dxfId="242" priority="62"/>
  </conditionalFormatting>
  <conditionalFormatting sqref="F5">
    <cfRule type="duplicateValues" dxfId="241" priority="117" stopIfTrue="1"/>
    <cfRule type="duplicateValues" dxfId="240" priority="118" stopIfTrue="1"/>
    <cfRule type="duplicateValues" dxfId="239" priority="119" stopIfTrue="1"/>
  </conditionalFormatting>
  <conditionalFormatting sqref="F6">
    <cfRule type="duplicateValues" dxfId="238" priority="115" stopIfTrue="1"/>
    <cfRule type="duplicateValues" dxfId="237" priority="114" stopIfTrue="1"/>
    <cfRule type="duplicateValues" dxfId="236" priority="116" stopIfTrue="1"/>
  </conditionalFormatting>
  <conditionalFormatting sqref="F7">
    <cfRule type="duplicateValues" dxfId="235" priority="108" stopIfTrue="1"/>
    <cfRule type="duplicateValues" dxfId="234" priority="110" stopIfTrue="1"/>
    <cfRule type="duplicateValues" dxfId="233" priority="109" stopIfTrue="1"/>
  </conditionalFormatting>
  <conditionalFormatting sqref="F8">
    <cfRule type="duplicateValues" dxfId="232" priority="105" stopIfTrue="1"/>
    <cfRule type="duplicateValues" dxfId="231" priority="106" stopIfTrue="1"/>
    <cfRule type="duplicateValues" dxfId="230" priority="107" stopIfTrue="1"/>
  </conditionalFormatting>
  <conditionalFormatting sqref="F9:F10">
    <cfRule type="duplicateValues" dxfId="229" priority="61"/>
  </conditionalFormatting>
  <conditionalFormatting sqref="F11">
    <cfRule type="duplicateValues" dxfId="228" priority="98" stopIfTrue="1"/>
    <cfRule type="duplicateValues" dxfId="227" priority="97" stopIfTrue="1"/>
    <cfRule type="duplicateValues" dxfId="226" priority="99" stopIfTrue="1"/>
  </conditionalFormatting>
  <conditionalFormatting sqref="F12">
    <cfRule type="duplicateValues" dxfId="225" priority="93" stopIfTrue="1"/>
    <cfRule type="duplicateValues" dxfId="224" priority="94" stopIfTrue="1"/>
    <cfRule type="duplicateValues" dxfId="223" priority="95" stopIfTrue="1"/>
    <cfRule type="duplicateValues" dxfId="222" priority="96" stopIfTrue="1"/>
  </conditionalFormatting>
  <conditionalFormatting sqref="F13:F14">
    <cfRule type="duplicateValues" dxfId="221" priority="143" stopIfTrue="1"/>
    <cfRule type="duplicateValues" dxfId="220" priority="144" stopIfTrue="1"/>
    <cfRule type="duplicateValues" dxfId="219" priority="145" stopIfTrue="1"/>
  </conditionalFormatting>
  <conditionalFormatting sqref="F15:F19 F23">
    <cfRule type="duplicateValues" dxfId="218" priority="1412" stopIfTrue="1"/>
    <cfRule type="duplicateValues" dxfId="217" priority="1413" stopIfTrue="1"/>
    <cfRule type="duplicateValues" dxfId="216" priority="1411" stopIfTrue="1"/>
  </conditionalFormatting>
  <conditionalFormatting sqref="F20">
    <cfRule type="duplicateValues" dxfId="215" priority="92" stopIfTrue="1"/>
    <cfRule type="duplicateValues" dxfId="214" priority="91" stopIfTrue="1"/>
    <cfRule type="duplicateValues" dxfId="213" priority="90" stopIfTrue="1"/>
  </conditionalFormatting>
  <conditionalFormatting sqref="F21">
    <cfRule type="duplicateValues" dxfId="212" priority="60"/>
  </conditionalFormatting>
  <conditionalFormatting sqref="F22">
    <cfRule type="duplicateValues" dxfId="211" priority="19"/>
    <cfRule type="duplicateValues" dxfId="210" priority="18"/>
  </conditionalFormatting>
  <conditionalFormatting sqref="F24:F1048576">
    <cfRule type="duplicateValues" dxfId="209" priority="1421"/>
    <cfRule type="duplicateValues" dxfId="208" priority="142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17"/>
  <sheetViews>
    <sheetView zoomScaleNormal="100" workbookViewId="0">
      <pane ySplit="1" topLeftCell="A2" activePane="bottomLeft" state="frozen"/>
      <selection pane="bottomLeft" activeCell="H24" sqref="H24"/>
    </sheetView>
  </sheetViews>
  <sheetFormatPr defaultColWidth="9.109375" defaultRowHeight="13.8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12" width="13.77734375" style="6" customWidth="1"/>
    <col min="13" max="13" width="13.77734375" style="1" customWidth="1"/>
    <col min="14" max="14" width="8.77734375" style="5" customWidth="1"/>
    <col min="15" max="15" width="8.44140625" style="1" customWidth="1"/>
    <col min="16" max="19" width="9.109375" style="1"/>
    <col min="20" max="20" width="4.6640625" style="1" bestFit="1" customWidth="1"/>
    <col min="21" max="21" width="18.5546875" style="1" bestFit="1" customWidth="1"/>
    <col min="22" max="16384" width="9.109375" style="1"/>
  </cols>
  <sheetData>
    <row r="1" spans="1:15" s="19" customFormat="1" ht="41.4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RANK(N2,$N$2:N65)</f>
        <v>1</v>
      </c>
      <c r="B2" s="7" t="s">
        <v>14</v>
      </c>
      <c r="C2" s="17" t="s">
        <v>4</v>
      </c>
      <c r="D2" s="7">
        <v>2015</v>
      </c>
      <c r="E2" s="7" t="s">
        <v>8</v>
      </c>
      <c r="F2" s="17" t="s">
        <v>95</v>
      </c>
      <c r="G2" s="38">
        <v>240</v>
      </c>
      <c r="H2" s="28"/>
      <c r="I2" s="28"/>
      <c r="J2" s="28"/>
      <c r="K2" s="28"/>
      <c r="L2" s="28"/>
      <c r="M2" s="28"/>
      <c r="N2" s="27" cm="1">
        <f t="array" ref="N2">IF(O2&lt;4,SUM(G2:M2),SUM(LARGE(G2:M2,{1;2;3;4})))</f>
        <v>240</v>
      </c>
      <c r="O2" s="2">
        <f t="shared" ref="O2:O17" si="0">COUNT(G2:M2)</f>
        <v>1</v>
      </c>
    </row>
    <row r="3" spans="1:15" x14ac:dyDescent="0.3">
      <c r="A3" s="51">
        <f>RANK(N3,$N$2:N66)</f>
        <v>2</v>
      </c>
      <c r="B3" s="7" t="s">
        <v>14</v>
      </c>
      <c r="C3" s="15" t="s">
        <v>76</v>
      </c>
      <c r="D3" s="4">
        <v>2014</v>
      </c>
      <c r="E3" s="4" t="s">
        <v>8</v>
      </c>
      <c r="F3" s="15" t="s">
        <v>93</v>
      </c>
      <c r="G3" s="40">
        <v>120</v>
      </c>
      <c r="H3" s="28"/>
      <c r="I3" s="28"/>
      <c r="J3" s="28"/>
      <c r="K3" s="28"/>
      <c r="L3" s="28"/>
      <c r="M3" s="28"/>
      <c r="N3" s="27" cm="1">
        <f t="array" ref="N3">IF(O3&lt;4,SUM(G3:M3),SUM(LARGE(G3:M3,{1;2;3;4})))</f>
        <v>120</v>
      </c>
      <c r="O3" s="2">
        <f t="shared" si="0"/>
        <v>1</v>
      </c>
    </row>
    <row r="4" spans="1:15" x14ac:dyDescent="0.3">
      <c r="A4" s="51">
        <f>RANK(N4,$N$2:N67)</f>
        <v>3</v>
      </c>
      <c r="B4" s="7" t="s">
        <v>14</v>
      </c>
      <c r="C4" s="17" t="s">
        <v>4</v>
      </c>
      <c r="D4" s="7">
        <v>2014</v>
      </c>
      <c r="E4" s="4" t="s">
        <v>8</v>
      </c>
      <c r="F4" s="17" t="s">
        <v>97</v>
      </c>
      <c r="G4" s="25">
        <v>80</v>
      </c>
      <c r="H4" s="28"/>
      <c r="I4" s="28"/>
      <c r="J4" s="28"/>
      <c r="K4" s="28"/>
      <c r="L4" s="28"/>
      <c r="M4" s="28"/>
      <c r="N4" s="27" cm="1">
        <f t="array" ref="N4">IF(O4&lt;4,SUM(G4:M4),SUM(LARGE(G4:M4,{1;2;3;4})))</f>
        <v>80</v>
      </c>
      <c r="O4" s="2">
        <f t="shared" si="0"/>
        <v>1</v>
      </c>
    </row>
    <row r="5" spans="1:15" x14ac:dyDescent="0.3">
      <c r="A5" s="51">
        <f>RANK(N5,$N$2:N68)</f>
        <v>3</v>
      </c>
      <c r="B5" s="7" t="s">
        <v>14</v>
      </c>
      <c r="C5" s="17" t="s">
        <v>19</v>
      </c>
      <c r="D5" s="7">
        <v>2014</v>
      </c>
      <c r="E5" s="7" t="s">
        <v>8</v>
      </c>
      <c r="F5" s="17" t="s">
        <v>176</v>
      </c>
      <c r="G5" s="25">
        <v>80</v>
      </c>
      <c r="H5" s="28"/>
      <c r="I5" s="28"/>
      <c r="J5" s="28"/>
      <c r="K5" s="28"/>
      <c r="L5" s="28"/>
      <c r="M5" s="28"/>
      <c r="N5" s="27" cm="1">
        <f t="array" ref="N5">IF(O5&lt;4,SUM(G5:M5),SUM(LARGE(G5:M5,{1;2;3;4})))</f>
        <v>80</v>
      </c>
      <c r="O5" s="2">
        <f t="shared" si="0"/>
        <v>1</v>
      </c>
    </row>
    <row r="6" spans="1:15" x14ac:dyDescent="0.3">
      <c r="A6" s="51">
        <f>RANK(N6,$N$2:N69)</f>
        <v>5</v>
      </c>
      <c r="B6" s="7" t="s">
        <v>14</v>
      </c>
      <c r="C6" s="17" t="s">
        <v>55</v>
      </c>
      <c r="D6" s="7">
        <v>2014</v>
      </c>
      <c r="E6" s="7" t="s">
        <v>8</v>
      </c>
      <c r="F6" s="17" t="s">
        <v>100</v>
      </c>
      <c r="G6" s="37">
        <v>60</v>
      </c>
      <c r="H6" s="28"/>
      <c r="I6" s="28"/>
      <c r="J6" s="28"/>
      <c r="K6" s="28"/>
      <c r="L6" s="28"/>
      <c r="M6" s="28"/>
      <c r="N6" s="27" cm="1">
        <f t="array" ref="N6">IF(O6&lt;4,SUM(G6:M6),SUM(LARGE(G6:M6,{1;2;3;4})))</f>
        <v>60</v>
      </c>
      <c r="O6" s="2">
        <f t="shared" si="0"/>
        <v>1</v>
      </c>
    </row>
    <row r="7" spans="1:15" x14ac:dyDescent="0.3">
      <c r="A7" s="51">
        <f>RANK(N7,$N$2:N70)</f>
        <v>5</v>
      </c>
      <c r="B7" s="7" t="s">
        <v>14</v>
      </c>
      <c r="C7" s="17" t="s">
        <v>45</v>
      </c>
      <c r="D7" s="7">
        <v>2014</v>
      </c>
      <c r="E7" s="4" t="s">
        <v>8</v>
      </c>
      <c r="F7" s="17" t="s">
        <v>102</v>
      </c>
      <c r="G7" s="25">
        <v>60</v>
      </c>
      <c r="H7" s="28"/>
      <c r="I7" s="28"/>
      <c r="J7" s="28"/>
      <c r="K7" s="28"/>
      <c r="L7" s="28"/>
      <c r="M7" s="28"/>
      <c r="N7" s="27" cm="1">
        <f t="array" ref="N7">IF(O7&lt;4,SUM(G7:M7),SUM(LARGE(G7:M7,{1;2;3;4})))</f>
        <v>60</v>
      </c>
      <c r="O7" s="2">
        <f t="shared" si="0"/>
        <v>1</v>
      </c>
    </row>
    <row r="8" spans="1:15" x14ac:dyDescent="0.3">
      <c r="A8" s="51">
        <f>RANK(N8,$N$2:N71)</f>
        <v>7</v>
      </c>
      <c r="B8" s="7" t="s">
        <v>14</v>
      </c>
      <c r="C8" s="17" t="s">
        <v>76</v>
      </c>
      <c r="D8" s="7">
        <v>2015</v>
      </c>
      <c r="E8" s="7" t="s">
        <v>8</v>
      </c>
      <c r="F8" s="17" t="s">
        <v>90</v>
      </c>
      <c r="G8" s="37">
        <v>40</v>
      </c>
      <c r="H8" s="28"/>
      <c r="I8" s="28"/>
      <c r="J8" s="28"/>
      <c r="K8" s="28"/>
      <c r="L8" s="28"/>
      <c r="M8" s="28"/>
      <c r="N8" s="27" cm="1">
        <f t="array" ref="N8">IF(O8&lt;4,SUM(G8:M8),SUM(LARGE(G8:M8,{1;2;3;4})))</f>
        <v>40</v>
      </c>
      <c r="O8" s="2">
        <f t="shared" si="0"/>
        <v>1</v>
      </c>
    </row>
    <row r="9" spans="1:15" x14ac:dyDescent="0.3">
      <c r="A9" s="51">
        <f>RANK(N9,$N$2:N72)</f>
        <v>7</v>
      </c>
      <c r="B9" s="7" t="s">
        <v>14</v>
      </c>
      <c r="C9" s="17" t="s">
        <v>76</v>
      </c>
      <c r="D9" s="7">
        <v>2014</v>
      </c>
      <c r="E9" s="4" t="s">
        <v>8</v>
      </c>
      <c r="F9" s="17" t="s">
        <v>106</v>
      </c>
      <c r="G9" s="25">
        <v>40</v>
      </c>
      <c r="H9" s="28"/>
      <c r="I9" s="28"/>
      <c r="J9" s="28"/>
      <c r="K9" s="28"/>
      <c r="L9" s="28"/>
      <c r="M9" s="28"/>
      <c r="N9" s="27" cm="1">
        <f t="array" ref="N9">IF(O9&lt;4,SUM(G9:M9),SUM(LARGE(G9:M9,{1;2;3;4})))</f>
        <v>40</v>
      </c>
      <c r="O9" s="2">
        <f t="shared" si="0"/>
        <v>1</v>
      </c>
    </row>
    <row r="10" spans="1:15" x14ac:dyDescent="0.3">
      <c r="A10" s="51">
        <f>RANK(N10,$N$2:N73)</f>
        <v>7</v>
      </c>
      <c r="B10" s="7" t="s">
        <v>14</v>
      </c>
      <c r="C10" s="15" t="s">
        <v>76</v>
      </c>
      <c r="D10" s="4">
        <v>2016</v>
      </c>
      <c r="E10" s="4" t="s">
        <v>5</v>
      </c>
      <c r="F10" s="15" t="s">
        <v>88</v>
      </c>
      <c r="G10" s="25">
        <v>40</v>
      </c>
      <c r="H10" s="28"/>
      <c r="I10" s="28"/>
      <c r="J10" s="28"/>
      <c r="K10" s="28"/>
      <c r="L10" s="28"/>
      <c r="M10" s="28"/>
      <c r="N10" s="27" cm="1">
        <f t="array" ref="N10">IF(O10&lt;4,SUM(G10:M10),SUM(LARGE(G10:M10,{1;2;3;4})))</f>
        <v>40</v>
      </c>
      <c r="O10" s="2">
        <f t="shared" si="0"/>
        <v>1</v>
      </c>
    </row>
    <row r="11" spans="1:15" x14ac:dyDescent="0.3">
      <c r="A11" s="51">
        <f>RANK(N11,$N$2:N74)</f>
        <v>7</v>
      </c>
      <c r="B11" s="7" t="s">
        <v>14</v>
      </c>
      <c r="C11" s="17" t="s">
        <v>76</v>
      </c>
      <c r="D11" s="7">
        <v>2014</v>
      </c>
      <c r="E11" s="7" t="s">
        <v>8</v>
      </c>
      <c r="F11" s="17" t="s">
        <v>108</v>
      </c>
      <c r="G11" s="25">
        <v>40</v>
      </c>
      <c r="H11" s="28"/>
      <c r="I11" s="28"/>
      <c r="J11" s="28"/>
      <c r="K11" s="28"/>
      <c r="L11" s="28"/>
      <c r="M11" s="28"/>
      <c r="N11" s="27" cm="1">
        <f t="array" ref="N11">IF(O11&lt;4,SUM(G11:M11),SUM(LARGE(G11:M11,{1;2;3;4})))</f>
        <v>40</v>
      </c>
      <c r="O11" s="2">
        <f t="shared" si="0"/>
        <v>1</v>
      </c>
    </row>
    <row r="12" spans="1:15" x14ac:dyDescent="0.3">
      <c r="A12" s="51">
        <f>RANK(N12,$N$2:N75)</f>
        <v>11</v>
      </c>
      <c r="B12" s="7" t="s">
        <v>14</v>
      </c>
      <c r="C12" s="17" t="s">
        <v>12</v>
      </c>
      <c r="D12" s="7">
        <v>2015</v>
      </c>
      <c r="E12" s="7" t="s">
        <v>8</v>
      </c>
      <c r="F12" s="30" t="s">
        <v>91</v>
      </c>
      <c r="G12" s="25">
        <v>30</v>
      </c>
      <c r="H12" s="28"/>
      <c r="I12" s="28"/>
      <c r="J12" s="28"/>
      <c r="K12" s="28"/>
      <c r="L12" s="28"/>
      <c r="M12" s="28"/>
      <c r="N12" s="27" cm="1">
        <f t="array" ref="N12">IF(O12&lt;4,SUM(G12:M12),SUM(LARGE(G12:M12,{1;2;3;4})))</f>
        <v>30</v>
      </c>
      <c r="O12" s="2">
        <f t="shared" si="0"/>
        <v>1</v>
      </c>
    </row>
    <row r="13" spans="1:15" x14ac:dyDescent="0.3">
      <c r="A13" s="51">
        <f>RANK(N13,$N$2:N76)</f>
        <v>11</v>
      </c>
      <c r="B13" s="4" t="s">
        <v>14</v>
      </c>
      <c r="C13" s="15" t="s">
        <v>104</v>
      </c>
      <c r="D13" s="4">
        <v>2014</v>
      </c>
      <c r="E13" s="4" t="s">
        <v>8</v>
      </c>
      <c r="F13" s="15" t="s">
        <v>109</v>
      </c>
      <c r="G13" s="37">
        <v>30</v>
      </c>
      <c r="H13" s="28"/>
      <c r="I13" s="28"/>
      <c r="J13" s="28"/>
      <c r="K13" s="28"/>
      <c r="L13" s="28"/>
      <c r="M13" s="28"/>
      <c r="N13" s="27" cm="1">
        <f t="array" ref="N13">IF(O13&lt;4,SUM(G13:M13),SUM(LARGE(G13:M13,{1;2;3;4})))</f>
        <v>30</v>
      </c>
      <c r="O13" s="2">
        <f t="shared" si="0"/>
        <v>1</v>
      </c>
    </row>
    <row r="14" spans="1:15" x14ac:dyDescent="0.3">
      <c r="A14" s="51">
        <f>RANK(N14,$N$2:N77)</f>
        <v>11</v>
      </c>
      <c r="B14" s="4" t="s">
        <v>14</v>
      </c>
      <c r="C14" s="17" t="s">
        <v>6</v>
      </c>
      <c r="D14" s="7">
        <v>2014</v>
      </c>
      <c r="E14" s="4" t="s">
        <v>8</v>
      </c>
      <c r="F14" s="17" t="s">
        <v>105</v>
      </c>
      <c r="G14" s="25">
        <v>30</v>
      </c>
      <c r="H14" s="28"/>
      <c r="I14" s="28"/>
      <c r="J14" s="28"/>
      <c r="K14" s="28"/>
      <c r="L14" s="28"/>
      <c r="M14" s="28"/>
      <c r="N14" s="27" cm="1">
        <f t="array" ref="N14">IF(O14&lt;4,SUM(G14:M14),SUM(LARGE(G14:M14,{1;2;3;4})))</f>
        <v>30</v>
      </c>
      <c r="O14" s="2">
        <f t="shared" si="0"/>
        <v>1</v>
      </c>
    </row>
    <row r="15" spans="1:15" x14ac:dyDescent="0.3">
      <c r="A15" s="51">
        <f>RANK(N15,$N$2:N78)</f>
        <v>11</v>
      </c>
      <c r="B15" s="7" t="s">
        <v>14</v>
      </c>
      <c r="C15" s="15" t="s">
        <v>76</v>
      </c>
      <c r="D15" s="7">
        <v>2015</v>
      </c>
      <c r="E15" s="4" t="s">
        <v>8</v>
      </c>
      <c r="F15" s="15" t="s">
        <v>92</v>
      </c>
      <c r="G15" s="37">
        <v>30</v>
      </c>
      <c r="H15" s="28"/>
      <c r="I15" s="28"/>
      <c r="J15" s="28"/>
      <c r="K15" s="28"/>
      <c r="L15" s="28"/>
      <c r="M15" s="28"/>
      <c r="N15" s="27" cm="1">
        <f t="array" ref="N15">IF(O15&lt;4,SUM(G15:M15),SUM(LARGE(G15:M15,{1;2;3;4})))</f>
        <v>30</v>
      </c>
      <c r="O15" s="2">
        <f t="shared" si="0"/>
        <v>1</v>
      </c>
    </row>
    <row r="16" spans="1:15" x14ac:dyDescent="0.3">
      <c r="A16" s="51">
        <f>RANK(N16,$N$2:N79)</f>
        <v>15</v>
      </c>
      <c r="B16" s="7" t="s">
        <v>14</v>
      </c>
      <c r="C16" s="17" t="s">
        <v>4</v>
      </c>
      <c r="D16" s="7">
        <v>2014</v>
      </c>
      <c r="E16" s="4" t="s">
        <v>8</v>
      </c>
      <c r="F16" s="30" t="s">
        <v>270</v>
      </c>
      <c r="G16" s="44">
        <v>0</v>
      </c>
      <c r="H16" s="7"/>
      <c r="I16" s="7"/>
      <c r="J16" s="7"/>
      <c r="K16" s="7"/>
      <c r="L16" s="7"/>
      <c r="M16" s="2"/>
      <c r="N16" s="27" cm="1">
        <f t="array" ref="N16">IF(O16&lt;4,SUM(G16:M16),SUM(LARGE(G16:M16,{1;2;3;4})))</f>
        <v>0</v>
      </c>
      <c r="O16" s="2">
        <f t="shared" si="0"/>
        <v>1</v>
      </c>
    </row>
    <row r="17" spans="1:15" x14ac:dyDescent="0.3">
      <c r="A17" s="51">
        <f>RANK(N17,$N$2:N80)</f>
        <v>15</v>
      </c>
      <c r="B17" s="7" t="s">
        <v>14</v>
      </c>
      <c r="C17" s="17" t="s">
        <v>4</v>
      </c>
      <c r="D17" s="7">
        <v>2014</v>
      </c>
      <c r="E17" s="7" t="s">
        <v>8</v>
      </c>
      <c r="F17" s="17" t="s">
        <v>99</v>
      </c>
      <c r="G17" s="44">
        <v>0</v>
      </c>
      <c r="H17" s="28"/>
      <c r="I17" s="28"/>
      <c r="J17" s="28"/>
      <c r="K17" s="28"/>
      <c r="L17" s="28"/>
      <c r="M17" s="28"/>
      <c r="N17" s="27" cm="1">
        <f t="array" ref="N17">IF(O17&lt;4,SUM(G17:M17),SUM(LARGE(G17:M17,{1;2;3;4})))</f>
        <v>0</v>
      </c>
      <c r="O17" s="2">
        <f t="shared" si="0"/>
        <v>1</v>
      </c>
    </row>
  </sheetData>
  <autoFilter ref="A1:O1" xr:uid="{00000000-0001-0000-0E00-000000000000}">
    <sortState xmlns:xlrd2="http://schemas.microsoft.com/office/spreadsheetml/2017/richdata2" ref="A2:O33">
      <sortCondition descending="1" ref="N1"/>
    </sortState>
  </autoFilter>
  <sortState xmlns:xlrd2="http://schemas.microsoft.com/office/spreadsheetml/2017/richdata2" ref="A2:O17">
    <sortCondition ref="A1:A17"/>
  </sortState>
  <conditionalFormatting sqref="F1">
    <cfRule type="duplicateValues" dxfId="207" priority="31" stopIfTrue="1"/>
    <cfRule type="duplicateValues" dxfId="206" priority="32" stopIfTrue="1"/>
    <cfRule type="duplicateValues" dxfId="205" priority="33" stopIfTrue="1"/>
  </conditionalFormatting>
  <conditionalFormatting sqref="F1:F14 F16:F1048576">
    <cfRule type="duplicateValues" dxfId="204" priority="1423"/>
  </conditionalFormatting>
  <conditionalFormatting sqref="F2">
    <cfRule type="duplicateValues" dxfId="203" priority="49"/>
  </conditionalFormatting>
  <conditionalFormatting sqref="F3">
    <cfRule type="duplicateValues" dxfId="202" priority="48"/>
  </conditionalFormatting>
  <conditionalFormatting sqref="F4">
    <cfRule type="duplicateValues" dxfId="201" priority="47"/>
  </conditionalFormatting>
  <conditionalFormatting sqref="F5">
    <cfRule type="duplicateValues" dxfId="200" priority="46"/>
  </conditionalFormatting>
  <conditionalFormatting sqref="F6">
    <cfRule type="duplicateValues" dxfId="199" priority="45"/>
  </conditionalFormatting>
  <conditionalFormatting sqref="F7">
    <cfRule type="duplicateValues" dxfId="198" priority="44"/>
  </conditionalFormatting>
  <conditionalFormatting sqref="F8">
    <cfRule type="duplicateValues" dxfId="197" priority="43"/>
  </conditionalFormatting>
  <conditionalFormatting sqref="F9">
    <cfRule type="duplicateValues" dxfId="196" priority="42"/>
  </conditionalFormatting>
  <conditionalFormatting sqref="F10">
    <cfRule type="duplicateValues" dxfId="195" priority="41"/>
  </conditionalFormatting>
  <conditionalFormatting sqref="F11:F12">
    <cfRule type="duplicateValues" dxfId="194" priority="40"/>
  </conditionalFormatting>
  <conditionalFormatting sqref="F13">
    <cfRule type="duplicateValues" dxfId="193" priority="39"/>
  </conditionalFormatting>
  <conditionalFormatting sqref="F14">
    <cfRule type="duplicateValues" dxfId="192" priority="107" stopIfTrue="1"/>
    <cfRule type="duplicateValues" dxfId="191" priority="108" stopIfTrue="1"/>
    <cfRule type="duplicateValues" dxfId="190" priority="109" stopIfTrue="1"/>
  </conditionalFormatting>
  <conditionalFormatting sqref="F15">
    <cfRule type="duplicateValues" dxfId="189" priority="15"/>
    <cfRule type="duplicateValues" dxfId="188" priority="16"/>
    <cfRule type="duplicateValues" dxfId="187" priority="17"/>
  </conditionalFormatting>
  <conditionalFormatting sqref="F16">
    <cfRule type="duplicateValues" dxfId="186" priority="38"/>
  </conditionalFormatting>
  <conditionalFormatting sqref="F17">
    <cfRule type="duplicateValues" dxfId="185" priority="98" stopIfTrue="1"/>
    <cfRule type="duplicateValues" dxfId="184" priority="99" stopIfTrue="1"/>
    <cfRule type="duplicateValues" dxfId="183" priority="100" stopIfTrue="1"/>
  </conditionalFormatting>
  <conditionalFormatting sqref="F18:F1048576">
    <cfRule type="duplicateValues" dxfId="182" priority="1427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6"/>
  <sheetViews>
    <sheetView zoomScaleNormal="100" workbookViewId="0">
      <pane ySplit="1" topLeftCell="A2" activePane="bottomLeft" state="frozen"/>
      <selection pane="bottomLeft" activeCell="G2" sqref="G2:G6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2187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4.4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RANK(M2,$M$2:M75)</f>
        <v>1</v>
      </c>
      <c r="B2" s="7" t="s">
        <v>14</v>
      </c>
      <c r="C2" s="17" t="s">
        <v>4</v>
      </c>
      <c r="D2" s="7">
        <v>2010</v>
      </c>
      <c r="E2" s="4" t="s">
        <v>10</v>
      </c>
      <c r="F2" s="17" t="s">
        <v>20</v>
      </c>
      <c r="G2" s="25">
        <v>1200</v>
      </c>
      <c r="H2" s="7"/>
      <c r="I2" s="7"/>
      <c r="J2" s="7"/>
      <c r="K2" s="7"/>
      <c r="L2" s="7"/>
      <c r="M2" s="27" cm="1">
        <f t="array" ref="M2">IF(N2&lt;4,SUM(G2:L2),SUM(LARGE(G2:L2,{1;2;3;4})))</f>
        <v>1200</v>
      </c>
      <c r="N2" s="2">
        <f>COUNT(G2:L2)</f>
        <v>1</v>
      </c>
    </row>
    <row r="3" spans="1:14" x14ac:dyDescent="0.3">
      <c r="A3" s="51">
        <f>RANK(M3,$M$2:M76)</f>
        <v>2</v>
      </c>
      <c r="B3" s="7" t="s">
        <v>14</v>
      </c>
      <c r="C3" s="17" t="s">
        <v>6</v>
      </c>
      <c r="D3" s="7">
        <v>2011</v>
      </c>
      <c r="E3" s="4" t="s">
        <v>10</v>
      </c>
      <c r="F3" s="17" t="s">
        <v>22</v>
      </c>
      <c r="G3" s="37">
        <v>1020</v>
      </c>
      <c r="H3" s="7"/>
      <c r="I3" s="7"/>
      <c r="J3" s="7"/>
      <c r="K3" s="7"/>
      <c r="L3" s="7"/>
      <c r="M3" s="27" cm="1">
        <f t="array" ref="M3">IF(N3&lt;4,SUM(G3:L3),SUM(LARGE(G3:L3,{1;2;3;4})))</f>
        <v>1020</v>
      </c>
      <c r="N3" s="2">
        <f>COUNT(G3:L3)</f>
        <v>1</v>
      </c>
    </row>
    <row r="4" spans="1:14" x14ac:dyDescent="0.3">
      <c r="A4" s="51">
        <f>RANK(M4,$M$2:M77)</f>
        <v>3</v>
      </c>
      <c r="B4" s="3" t="s">
        <v>14</v>
      </c>
      <c r="C4" s="18" t="s">
        <v>4</v>
      </c>
      <c r="D4" s="2">
        <v>2009</v>
      </c>
      <c r="E4" s="7" t="s">
        <v>11</v>
      </c>
      <c r="F4" s="15" t="s">
        <v>16</v>
      </c>
      <c r="G4" s="25">
        <v>840</v>
      </c>
      <c r="H4" s="7"/>
      <c r="I4" s="7"/>
      <c r="J4" s="7"/>
      <c r="K4" s="7"/>
      <c r="L4" s="7"/>
      <c r="M4" s="27" cm="1">
        <f t="array" ref="M4">IF(N4&lt;4,SUM(G4:L4),SUM(LARGE(G4:L4,{1;2;3;4})))</f>
        <v>840</v>
      </c>
      <c r="N4" s="2">
        <f>COUNT(G4:L4)</f>
        <v>1</v>
      </c>
    </row>
    <row r="5" spans="1:14" x14ac:dyDescent="0.3">
      <c r="A5" s="51">
        <f>RANK(M5,$M$2:M78)</f>
        <v>4</v>
      </c>
      <c r="B5" s="2" t="s">
        <v>14</v>
      </c>
      <c r="C5" s="16" t="s">
        <v>12</v>
      </c>
      <c r="D5" s="2">
        <v>2008</v>
      </c>
      <c r="E5" s="2" t="s">
        <v>11</v>
      </c>
      <c r="F5" s="17" t="s">
        <v>23</v>
      </c>
      <c r="G5" s="37">
        <v>660</v>
      </c>
      <c r="H5" s="7"/>
      <c r="I5" s="7"/>
      <c r="J5" s="7"/>
      <c r="K5" s="7"/>
      <c r="L5" s="7"/>
      <c r="M5" s="27" cm="1">
        <f t="array" ref="M5">IF(N5&lt;4,SUM(G5:L5),SUM(LARGE(G5:L5,{1;2;3;4})))</f>
        <v>660</v>
      </c>
      <c r="N5" s="2">
        <f>COUNT(G5:L5)</f>
        <v>1</v>
      </c>
    </row>
    <row r="6" spans="1:14" x14ac:dyDescent="0.3">
      <c r="A6" s="51">
        <f>RANK(M6,$M$2:M79)</f>
        <v>4</v>
      </c>
      <c r="B6" s="2" t="s">
        <v>14</v>
      </c>
      <c r="C6" s="16" t="s">
        <v>4</v>
      </c>
      <c r="D6" s="2">
        <v>2009</v>
      </c>
      <c r="E6" s="3" t="s">
        <v>11</v>
      </c>
      <c r="F6" s="17" t="s">
        <v>21</v>
      </c>
      <c r="G6" s="25">
        <v>660</v>
      </c>
      <c r="H6" s="7"/>
      <c r="I6" s="7"/>
      <c r="J6" s="7"/>
      <c r="K6" s="7"/>
      <c r="L6" s="7"/>
      <c r="M6" s="27" cm="1">
        <f t="array" ref="M6">IF(N6&lt;4,SUM(G6:L6),SUM(LARGE(G6:L6,{1;2;3;4})))</f>
        <v>660</v>
      </c>
      <c r="N6" s="2">
        <f>COUNT(G6:L6)</f>
        <v>1</v>
      </c>
    </row>
  </sheetData>
  <autoFilter ref="A1:N1" xr:uid="{00000000-0001-0000-1800-000000000000}">
    <sortState xmlns:xlrd2="http://schemas.microsoft.com/office/spreadsheetml/2017/richdata2" ref="A2:N25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181" priority="23" stopIfTrue="1"/>
    <cfRule type="duplicateValues" dxfId="180" priority="24" stopIfTrue="1"/>
    <cfRule type="duplicateValues" dxfId="179" priority="25" stopIfTrue="1"/>
  </conditionalFormatting>
  <conditionalFormatting sqref="F1:F1048576">
    <cfRule type="duplicateValues" dxfId="178" priority="1"/>
    <cfRule type="duplicateValues" dxfId="177" priority="1438"/>
  </conditionalFormatting>
  <conditionalFormatting sqref="F2">
    <cfRule type="duplicateValues" dxfId="176" priority="33"/>
  </conditionalFormatting>
  <conditionalFormatting sqref="F3">
    <cfRule type="duplicateValues" dxfId="175" priority="32"/>
  </conditionalFormatting>
  <conditionalFormatting sqref="F4">
    <cfRule type="duplicateValues" dxfId="174" priority="31"/>
  </conditionalFormatting>
  <conditionalFormatting sqref="F5">
    <cfRule type="duplicateValues" dxfId="173" priority="30"/>
  </conditionalFormatting>
  <conditionalFormatting sqref="F6">
    <cfRule type="duplicateValues" dxfId="172" priority="27" stopIfTrue="1"/>
    <cfRule type="duplicateValues" dxfId="171" priority="28" stopIfTrue="1"/>
    <cfRule type="duplicateValues" dxfId="170" priority="29" stopIfTrue="1"/>
  </conditionalFormatting>
  <conditionalFormatting sqref="F7:F65440">
    <cfRule type="duplicateValues" dxfId="169" priority="1435" stopIfTrue="1"/>
    <cfRule type="duplicateValues" dxfId="168" priority="1436" stopIfTrue="1"/>
    <cfRule type="duplicateValues" dxfId="167" priority="1437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4.5546875" style="23" bestFit="1" customWidth="1"/>
    <col min="7" max="12" width="13.77734375" style="6" customWidth="1"/>
    <col min="13" max="13" width="8.5546875" style="5" customWidth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29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31" t="s">
        <v>17</v>
      </c>
    </row>
    <row r="2" spans="1:14" x14ac:dyDescent="0.3">
      <c r="A2" s="51">
        <f>RANK(M2,$M$2:M35)</f>
        <v>1</v>
      </c>
      <c r="B2" s="7" t="s">
        <v>14</v>
      </c>
      <c r="C2" s="17" t="s">
        <v>6</v>
      </c>
      <c r="D2" s="7">
        <v>2011</v>
      </c>
      <c r="E2" s="7" t="s">
        <v>10</v>
      </c>
      <c r="F2" s="17" t="s">
        <v>22</v>
      </c>
      <c r="G2" s="38">
        <v>840</v>
      </c>
      <c r="H2" s="7"/>
      <c r="I2" s="7"/>
      <c r="J2" s="7"/>
      <c r="K2" s="7"/>
      <c r="L2" s="7"/>
      <c r="M2" s="27" cm="1">
        <f t="array" ref="M2">IF(N2&lt;4,SUM(G2:L2),SUM(LARGE(G2:L2,{1;2;3;4})))</f>
        <v>840</v>
      </c>
      <c r="N2" s="2">
        <f t="shared" ref="N2:N30" si="0">COUNT(G2:L2)</f>
        <v>1</v>
      </c>
    </row>
    <row r="3" spans="1:14" x14ac:dyDescent="0.3">
      <c r="A3" s="51">
        <f>RANK(M3,$M$2:M36)</f>
        <v>1</v>
      </c>
      <c r="B3" s="2" t="s">
        <v>14</v>
      </c>
      <c r="C3" s="16" t="s">
        <v>6</v>
      </c>
      <c r="D3" s="2">
        <v>2010</v>
      </c>
      <c r="E3" s="7" t="s">
        <v>10</v>
      </c>
      <c r="F3" s="15" t="s">
        <v>42</v>
      </c>
      <c r="G3" s="38">
        <v>840</v>
      </c>
      <c r="H3" s="7"/>
      <c r="I3" s="7"/>
      <c r="J3" s="7"/>
      <c r="K3" s="7"/>
      <c r="L3" s="7"/>
      <c r="M3" s="27" cm="1">
        <f t="array" ref="M3">IF(N3&lt;4,SUM(G3:L3),SUM(LARGE(G3:L3,{1;2;3;4})))</f>
        <v>840</v>
      </c>
      <c r="N3" s="2">
        <f t="shared" si="0"/>
        <v>1</v>
      </c>
    </row>
    <row r="4" spans="1:14" x14ac:dyDescent="0.3">
      <c r="A4" s="51">
        <f>RANK(M4,$M$2:M37)</f>
        <v>3</v>
      </c>
      <c r="B4" s="7" t="s">
        <v>14</v>
      </c>
      <c r="C4" s="17" t="s">
        <v>76</v>
      </c>
      <c r="D4" s="7">
        <v>2011</v>
      </c>
      <c r="E4" s="7" t="s">
        <v>10</v>
      </c>
      <c r="F4" s="17" t="s">
        <v>60</v>
      </c>
      <c r="G4" s="25">
        <v>660</v>
      </c>
      <c r="H4" s="7"/>
      <c r="I4" s="7"/>
      <c r="J4" s="7"/>
      <c r="K4" s="7"/>
      <c r="L4" s="7"/>
      <c r="M4" s="27" cm="1">
        <f t="array" ref="M4">IF(N4&lt;4,SUM(G4:L4),SUM(LARGE(G4:L4,{1;2;3;4})))</f>
        <v>660</v>
      </c>
      <c r="N4" s="2">
        <f t="shared" si="0"/>
        <v>1</v>
      </c>
    </row>
    <row r="5" spans="1:14" x14ac:dyDescent="0.3">
      <c r="A5" s="51">
        <f>RANK(M5,$M$2:M38)</f>
        <v>3</v>
      </c>
      <c r="B5" s="2" t="s">
        <v>14</v>
      </c>
      <c r="C5" s="18" t="s">
        <v>12</v>
      </c>
      <c r="D5" s="3">
        <v>2010</v>
      </c>
      <c r="E5" s="7" t="s">
        <v>10</v>
      </c>
      <c r="F5" s="15" t="s">
        <v>31</v>
      </c>
      <c r="G5" s="40">
        <v>660</v>
      </c>
      <c r="H5" s="7"/>
      <c r="I5" s="7"/>
      <c r="J5" s="7"/>
      <c r="K5" s="7"/>
      <c r="L5" s="7"/>
      <c r="M5" s="27" cm="1">
        <f t="array" ref="M5">IF(N5&lt;4,SUM(G5:L5),SUM(LARGE(G5:L5,{1;2;3;4})))</f>
        <v>660</v>
      </c>
      <c r="N5" s="2">
        <f t="shared" si="0"/>
        <v>1</v>
      </c>
    </row>
    <row r="6" spans="1:14" x14ac:dyDescent="0.3">
      <c r="A6" s="51">
        <f>RANK(M6,$M$2:M39)</f>
        <v>3</v>
      </c>
      <c r="B6" s="7" t="s">
        <v>14</v>
      </c>
      <c r="C6" s="17" t="s">
        <v>4</v>
      </c>
      <c r="D6" s="7">
        <v>2010</v>
      </c>
      <c r="E6" s="7" t="s">
        <v>10</v>
      </c>
      <c r="F6" s="17" t="s">
        <v>20</v>
      </c>
      <c r="G6" s="38">
        <v>660</v>
      </c>
      <c r="H6" s="7"/>
      <c r="I6" s="7"/>
      <c r="J6" s="7"/>
      <c r="K6" s="7"/>
      <c r="L6" s="7"/>
      <c r="M6" s="27" cm="1">
        <f t="array" ref="M6">IF(N6&lt;4,SUM(G6:L6),SUM(LARGE(G6:L6,{1;2;3;4})))</f>
        <v>660</v>
      </c>
      <c r="N6" s="2">
        <f t="shared" si="0"/>
        <v>1</v>
      </c>
    </row>
    <row r="7" spans="1:14" x14ac:dyDescent="0.3">
      <c r="A7" s="51">
        <f>RANK(M7,$M$2:M40)</f>
        <v>6</v>
      </c>
      <c r="B7" s="2" t="s">
        <v>14</v>
      </c>
      <c r="C7" s="16" t="s">
        <v>18</v>
      </c>
      <c r="D7" s="2">
        <v>2010</v>
      </c>
      <c r="E7" s="7" t="s">
        <v>10</v>
      </c>
      <c r="F7" s="17" t="s">
        <v>26</v>
      </c>
      <c r="G7" s="37">
        <v>480</v>
      </c>
      <c r="H7" s="7"/>
      <c r="I7" s="7"/>
      <c r="J7" s="7"/>
      <c r="K7" s="7"/>
      <c r="L7" s="7"/>
      <c r="M7" s="27" cm="1">
        <f t="array" ref="M7">IF(N7&lt;4,SUM(G7:L7),SUM(LARGE(G7:L7,{1;2;3;4})))</f>
        <v>480</v>
      </c>
      <c r="N7" s="2">
        <f t="shared" si="0"/>
        <v>1</v>
      </c>
    </row>
    <row r="8" spans="1:14" x14ac:dyDescent="0.3">
      <c r="A8" s="51">
        <f>RANK(M8,$M$2:M41)</f>
        <v>6</v>
      </c>
      <c r="B8" s="2" t="s">
        <v>14</v>
      </c>
      <c r="C8" s="16" t="s">
        <v>12</v>
      </c>
      <c r="D8" s="4">
        <v>2010</v>
      </c>
      <c r="E8" s="7" t="s">
        <v>10</v>
      </c>
      <c r="F8" s="17" t="s">
        <v>27</v>
      </c>
      <c r="G8" s="38">
        <v>480</v>
      </c>
      <c r="H8" s="7"/>
      <c r="I8" s="7"/>
      <c r="J8" s="7"/>
      <c r="K8" s="7"/>
      <c r="L8" s="7"/>
      <c r="M8" s="27" cm="1">
        <f t="array" ref="M8">IF(N8&lt;4,SUM(G8:L8),SUM(LARGE(G8:L8,{1;2;3;4})))</f>
        <v>480</v>
      </c>
      <c r="N8" s="2">
        <f t="shared" si="0"/>
        <v>1</v>
      </c>
    </row>
    <row r="9" spans="1:14" x14ac:dyDescent="0.3">
      <c r="A9" s="51">
        <f>RANK(M9,$M$2:M42)</f>
        <v>8</v>
      </c>
      <c r="B9" s="4" t="s">
        <v>14</v>
      </c>
      <c r="C9" s="15" t="s">
        <v>12</v>
      </c>
      <c r="D9" s="2">
        <v>2012</v>
      </c>
      <c r="E9" s="2" t="s">
        <v>9</v>
      </c>
      <c r="F9" s="15" t="s">
        <v>30</v>
      </c>
      <c r="G9" s="37">
        <v>360</v>
      </c>
      <c r="H9" s="7"/>
      <c r="I9" s="7"/>
      <c r="J9" s="7"/>
      <c r="K9" s="7"/>
      <c r="L9" s="7"/>
      <c r="M9" s="27" cm="1">
        <f t="array" ref="M9">IF(N9&lt;4,SUM(G9:L9),SUM(LARGE(G9:L9,{1;2;3;4})))</f>
        <v>360</v>
      </c>
      <c r="N9" s="2">
        <f t="shared" si="0"/>
        <v>1</v>
      </c>
    </row>
    <row r="10" spans="1:14" x14ac:dyDescent="0.3">
      <c r="A10" s="51">
        <f>RANK(M10,$M$2:M43)</f>
        <v>8</v>
      </c>
      <c r="B10" s="4" t="s">
        <v>14</v>
      </c>
      <c r="C10" s="18" t="s">
        <v>6</v>
      </c>
      <c r="D10" s="2">
        <v>2010</v>
      </c>
      <c r="E10" s="7" t="s">
        <v>10</v>
      </c>
      <c r="F10" s="15" t="s">
        <v>49</v>
      </c>
      <c r="G10" s="25">
        <v>360</v>
      </c>
      <c r="H10" s="7"/>
      <c r="I10" s="7"/>
      <c r="J10" s="7"/>
      <c r="K10" s="7"/>
      <c r="L10" s="7"/>
      <c r="M10" s="27" cm="1">
        <f t="array" ref="M10">IF(N10&lt;4,SUM(G10:L10),SUM(LARGE(G10:L10,{1;2;3;4})))</f>
        <v>360</v>
      </c>
      <c r="N10" s="2">
        <f t="shared" si="0"/>
        <v>1</v>
      </c>
    </row>
    <row r="11" spans="1:14" x14ac:dyDescent="0.3">
      <c r="A11" s="51">
        <f>RANK(M11,$M$2:M44)</f>
        <v>10</v>
      </c>
      <c r="B11" s="7" t="s">
        <v>14</v>
      </c>
      <c r="C11" s="17" t="s">
        <v>4</v>
      </c>
      <c r="D11" s="7">
        <v>2014</v>
      </c>
      <c r="E11" s="4" t="s">
        <v>8</v>
      </c>
      <c r="F11" s="30" t="s">
        <v>50</v>
      </c>
      <c r="G11" s="25">
        <v>240</v>
      </c>
      <c r="H11" s="7"/>
      <c r="I11" s="7"/>
      <c r="J11" s="7"/>
      <c r="K11" s="7"/>
      <c r="L11" s="7"/>
      <c r="M11" s="27" cm="1">
        <f t="array" ref="M11">IF(N11&lt;4,SUM(G11:L11),SUM(LARGE(G11:L11,{1;2;3;4})))</f>
        <v>240</v>
      </c>
      <c r="N11" s="2">
        <f t="shared" si="0"/>
        <v>1</v>
      </c>
    </row>
    <row r="12" spans="1:14" x14ac:dyDescent="0.3">
      <c r="A12" s="51">
        <f>RANK(M12,$M$2:M45)</f>
        <v>10</v>
      </c>
      <c r="B12" s="2" t="s">
        <v>14</v>
      </c>
      <c r="C12" s="16" t="s">
        <v>7</v>
      </c>
      <c r="D12" s="2">
        <v>2010</v>
      </c>
      <c r="E12" s="7" t="s">
        <v>10</v>
      </c>
      <c r="F12" s="17" t="s">
        <v>78</v>
      </c>
      <c r="G12" s="37">
        <v>240</v>
      </c>
      <c r="H12" s="7"/>
      <c r="I12" s="7"/>
      <c r="J12" s="7"/>
      <c r="K12" s="7"/>
      <c r="L12" s="7"/>
      <c r="M12" s="27" cm="1">
        <f t="array" ref="M12">IF(N12&lt;4,SUM(G12:L12),SUM(LARGE(G12:L12,{1;2;3;4})))</f>
        <v>240</v>
      </c>
      <c r="N12" s="2">
        <f t="shared" si="0"/>
        <v>1</v>
      </c>
    </row>
    <row r="13" spans="1:14" x14ac:dyDescent="0.3">
      <c r="A13" s="51">
        <f>RANK(M13,$M$2:M46)</f>
        <v>10</v>
      </c>
      <c r="B13" s="2" t="s">
        <v>14</v>
      </c>
      <c r="C13" s="16" t="s">
        <v>6</v>
      </c>
      <c r="D13" s="2">
        <v>2010</v>
      </c>
      <c r="E13" s="7" t="s">
        <v>10</v>
      </c>
      <c r="F13" s="15" t="s">
        <v>47</v>
      </c>
      <c r="G13" s="25">
        <v>240</v>
      </c>
      <c r="H13" s="7"/>
      <c r="I13" s="7"/>
      <c r="J13" s="7"/>
      <c r="K13" s="7"/>
      <c r="L13" s="7"/>
      <c r="M13" s="27" cm="1">
        <f t="array" ref="M13">IF(N13&lt;4,SUM(G13:L13),SUM(LARGE(G13:L13,{1;2;3;4})))</f>
        <v>240</v>
      </c>
      <c r="N13" s="2">
        <f t="shared" si="0"/>
        <v>1</v>
      </c>
    </row>
    <row r="14" spans="1:14" x14ac:dyDescent="0.3">
      <c r="A14" s="51">
        <f>RANK(M14,$M$2:M47)</f>
        <v>10</v>
      </c>
      <c r="B14" s="7" t="s">
        <v>14</v>
      </c>
      <c r="C14" s="15" t="s">
        <v>76</v>
      </c>
      <c r="D14" s="4">
        <v>2011</v>
      </c>
      <c r="E14" s="7" t="s">
        <v>10</v>
      </c>
      <c r="F14" s="17" t="s">
        <v>61</v>
      </c>
      <c r="G14" s="37">
        <v>240</v>
      </c>
      <c r="H14" s="7"/>
      <c r="I14" s="7"/>
      <c r="J14" s="7"/>
      <c r="K14" s="7"/>
      <c r="L14" s="7"/>
      <c r="M14" s="27" cm="1">
        <f t="array" ref="M14">IF(N14&lt;4,SUM(G14:L14),SUM(LARGE(G14:L14,{1;2;3;4})))</f>
        <v>240</v>
      </c>
      <c r="N14" s="2">
        <f t="shared" si="0"/>
        <v>1</v>
      </c>
    </row>
    <row r="15" spans="1:14" x14ac:dyDescent="0.3">
      <c r="A15" s="51">
        <f>RANK(M15,$M$2:M48)</f>
        <v>14</v>
      </c>
      <c r="B15" s="7" t="s">
        <v>14</v>
      </c>
      <c r="C15" s="17" t="s">
        <v>6</v>
      </c>
      <c r="D15" s="7">
        <v>2011</v>
      </c>
      <c r="E15" s="7" t="s">
        <v>10</v>
      </c>
      <c r="F15" s="15" t="s">
        <v>85</v>
      </c>
      <c r="G15" s="25">
        <v>120</v>
      </c>
      <c r="H15" s="7"/>
      <c r="I15" s="7"/>
      <c r="J15" s="7"/>
      <c r="K15" s="7"/>
      <c r="L15" s="7"/>
      <c r="M15" s="27" cm="1">
        <f t="array" ref="M15">IF(N15&lt;4,SUM(G15:L15),SUM(LARGE(G15:L15,{1;2;3;4})))</f>
        <v>120</v>
      </c>
      <c r="N15" s="2">
        <f t="shared" si="0"/>
        <v>1</v>
      </c>
    </row>
    <row r="16" spans="1:14" x14ac:dyDescent="0.3">
      <c r="A16" s="51">
        <f>RANK(M16,$M$2:M49)</f>
        <v>14</v>
      </c>
      <c r="B16" s="4" t="s">
        <v>14</v>
      </c>
      <c r="C16" s="15" t="s">
        <v>4</v>
      </c>
      <c r="D16" s="2">
        <v>2010</v>
      </c>
      <c r="E16" s="2" t="s">
        <v>10</v>
      </c>
      <c r="F16" s="15" t="s">
        <v>32</v>
      </c>
      <c r="G16" s="37">
        <v>120</v>
      </c>
      <c r="H16" s="7"/>
      <c r="I16" s="7"/>
      <c r="J16" s="7"/>
      <c r="K16" s="7"/>
      <c r="L16" s="7"/>
      <c r="M16" s="27" cm="1">
        <f t="array" ref="M16">IF(N16&lt;4,SUM(G16:L16),SUM(LARGE(G16:L16,{1;2;3;4})))</f>
        <v>120</v>
      </c>
      <c r="N16" s="2">
        <f t="shared" si="0"/>
        <v>1</v>
      </c>
    </row>
    <row r="17" spans="1:14" x14ac:dyDescent="0.3">
      <c r="A17" s="51">
        <f>RANK(M17,$M$2:M50)</f>
        <v>14</v>
      </c>
      <c r="B17" s="4" t="s">
        <v>14</v>
      </c>
      <c r="C17" s="17" t="s">
        <v>4</v>
      </c>
      <c r="D17" s="7">
        <v>2011</v>
      </c>
      <c r="E17" s="2" t="s">
        <v>10</v>
      </c>
      <c r="F17" s="17" t="s">
        <v>72</v>
      </c>
      <c r="G17" s="25">
        <v>120</v>
      </c>
      <c r="H17" s="7"/>
      <c r="I17" s="7"/>
      <c r="J17" s="7"/>
      <c r="K17" s="7"/>
      <c r="L17" s="7"/>
      <c r="M17" s="27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51">
        <f>RANK(M18,$M$2:M51)</f>
        <v>14</v>
      </c>
      <c r="B18" s="4" t="s">
        <v>14</v>
      </c>
      <c r="C18" s="15" t="s">
        <v>76</v>
      </c>
      <c r="D18" s="7">
        <v>2011</v>
      </c>
      <c r="E18" s="7" t="s">
        <v>10</v>
      </c>
      <c r="F18" s="15" t="s">
        <v>44</v>
      </c>
      <c r="G18" s="25">
        <v>120</v>
      </c>
      <c r="H18" s="7"/>
      <c r="I18" s="7"/>
      <c r="J18" s="7"/>
      <c r="K18" s="7"/>
      <c r="L18" s="7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51">
        <f>RANK(M19,$M$2:M52)</f>
        <v>14</v>
      </c>
      <c r="B19" s="3" t="s">
        <v>14</v>
      </c>
      <c r="C19" s="15" t="s">
        <v>76</v>
      </c>
      <c r="D19" s="4">
        <v>2010</v>
      </c>
      <c r="E19" s="7" t="s">
        <v>10</v>
      </c>
      <c r="F19" s="15" t="s">
        <v>75</v>
      </c>
      <c r="G19" s="25">
        <v>120</v>
      </c>
      <c r="H19" s="7"/>
      <c r="I19" s="7"/>
      <c r="J19" s="7"/>
      <c r="K19" s="7"/>
      <c r="L19" s="7"/>
      <c r="M19" s="27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51">
        <f>RANK(M20,$M$2:M53)</f>
        <v>14</v>
      </c>
      <c r="B20" s="4" t="s">
        <v>14</v>
      </c>
      <c r="C20" s="15" t="s">
        <v>12</v>
      </c>
      <c r="D20" s="4">
        <v>2011</v>
      </c>
      <c r="E20" s="7" t="s">
        <v>10</v>
      </c>
      <c r="F20" s="15" t="s">
        <v>74</v>
      </c>
      <c r="G20" s="37">
        <v>120</v>
      </c>
      <c r="H20" s="7"/>
      <c r="I20" s="7"/>
      <c r="J20" s="7"/>
      <c r="K20" s="7"/>
      <c r="L20" s="7"/>
      <c r="M20" s="27" cm="1">
        <f t="array" ref="M20">IF(N20&lt;4,SUM(G20:L20),SUM(LARGE(G20:L20,{1;2;3;4})))</f>
        <v>120</v>
      </c>
      <c r="N20" s="2">
        <f t="shared" si="0"/>
        <v>1</v>
      </c>
    </row>
    <row r="21" spans="1:14" x14ac:dyDescent="0.3">
      <c r="A21" s="51">
        <f>RANK(M21,$M$2:M54)</f>
        <v>14</v>
      </c>
      <c r="B21" s="7" t="s">
        <v>14</v>
      </c>
      <c r="C21" s="17" t="s">
        <v>19</v>
      </c>
      <c r="D21" s="3">
        <v>2010</v>
      </c>
      <c r="E21" s="7" t="s">
        <v>10</v>
      </c>
      <c r="F21" s="30" t="s">
        <v>232</v>
      </c>
      <c r="G21" s="25">
        <v>120</v>
      </c>
      <c r="H21" s="7"/>
      <c r="I21" s="7"/>
      <c r="J21" s="7"/>
      <c r="K21" s="7"/>
      <c r="L21" s="7"/>
      <c r="M21" s="27" cm="1">
        <f t="array" ref="M21">IF(N21&lt;4,SUM(G21:L21),SUM(LARGE(G21:L21,{1;2;3;4})))</f>
        <v>120</v>
      </c>
      <c r="N21" s="2">
        <f t="shared" si="0"/>
        <v>1</v>
      </c>
    </row>
    <row r="22" spans="1:14" x14ac:dyDescent="0.3">
      <c r="A22" s="51">
        <f>RANK(M22,$M$2:M55)</f>
        <v>14</v>
      </c>
      <c r="B22" s="2" t="s">
        <v>14</v>
      </c>
      <c r="C22" s="16" t="s">
        <v>55</v>
      </c>
      <c r="D22" s="2">
        <v>2010</v>
      </c>
      <c r="E22" s="2" t="s">
        <v>10</v>
      </c>
      <c r="F22" s="17" t="s">
        <v>195</v>
      </c>
      <c r="G22" s="25">
        <v>120</v>
      </c>
      <c r="H22" s="7"/>
      <c r="I22" s="7"/>
      <c r="J22" s="7"/>
      <c r="K22" s="7"/>
      <c r="L22" s="7"/>
      <c r="M22" s="27" cm="1">
        <f t="array" ref="M22">IF(N22&lt;4,SUM(G22:L22),SUM(LARGE(G22:L22,{1;2;3;4})))</f>
        <v>120</v>
      </c>
      <c r="N22" s="2">
        <f t="shared" si="0"/>
        <v>1</v>
      </c>
    </row>
    <row r="23" spans="1:14" x14ac:dyDescent="0.3">
      <c r="A23" s="51">
        <f>RANK(M23,$M$2:M56)</f>
        <v>22</v>
      </c>
      <c r="B23" s="3" t="s">
        <v>14</v>
      </c>
      <c r="C23" s="16" t="s">
        <v>45</v>
      </c>
      <c r="D23" s="2">
        <v>2010</v>
      </c>
      <c r="E23" s="7" t="s">
        <v>10</v>
      </c>
      <c r="F23" s="15" t="s">
        <v>86</v>
      </c>
      <c r="G23" s="25">
        <v>90</v>
      </c>
      <c r="H23" s="7"/>
      <c r="I23" s="7"/>
      <c r="J23" s="7"/>
      <c r="K23" s="7"/>
      <c r="L23" s="7"/>
      <c r="M23" s="27" cm="1">
        <f t="array" ref="M23">IF(N23&lt;4,SUM(G23:L23),SUM(LARGE(G23:L23,{1;2;3;4})))</f>
        <v>90</v>
      </c>
      <c r="N23" s="2">
        <f t="shared" si="0"/>
        <v>1</v>
      </c>
    </row>
    <row r="24" spans="1:14" x14ac:dyDescent="0.3">
      <c r="A24" s="51">
        <f>RANK(M24,$M$2:M57)</f>
        <v>22</v>
      </c>
      <c r="B24" s="4" t="s">
        <v>14</v>
      </c>
      <c r="C24" s="15" t="s">
        <v>76</v>
      </c>
      <c r="D24" s="2">
        <v>2010</v>
      </c>
      <c r="E24" s="2" t="s">
        <v>10</v>
      </c>
      <c r="F24" s="15" t="s">
        <v>87</v>
      </c>
      <c r="G24" s="37">
        <v>90</v>
      </c>
      <c r="H24" s="7"/>
      <c r="I24" s="7"/>
      <c r="J24" s="7"/>
      <c r="K24" s="7"/>
      <c r="L24" s="7"/>
      <c r="M24" s="27" cm="1">
        <f t="array" ref="M24">IF(N24&lt;4,SUM(G24:L24),SUM(LARGE(G24:L24,{1;2;3;4})))</f>
        <v>90</v>
      </c>
      <c r="N24" s="2">
        <f t="shared" si="0"/>
        <v>1</v>
      </c>
    </row>
    <row r="25" spans="1:14" x14ac:dyDescent="0.3">
      <c r="A25" s="51">
        <f>RANK(M25,$M$2:M58)</f>
        <v>22</v>
      </c>
      <c r="B25" s="7" t="s">
        <v>14</v>
      </c>
      <c r="C25" s="17" t="s">
        <v>4</v>
      </c>
      <c r="D25" s="7">
        <v>2011</v>
      </c>
      <c r="E25" s="7" t="s">
        <v>10</v>
      </c>
      <c r="F25" s="15" t="s">
        <v>79</v>
      </c>
      <c r="G25" s="25">
        <v>90</v>
      </c>
      <c r="H25" s="7"/>
      <c r="I25" s="7"/>
      <c r="J25" s="7"/>
      <c r="K25" s="7"/>
      <c r="L25" s="7"/>
      <c r="M25" s="27" cm="1">
        <f t="array" ref="M25">IF(N25&lt;4,SUM(G25:L25),SUM(LARGE(G25:L25,{1;2;3;4})))</f>
        <v>90</v>
      </c>
      <c r="N25" s="2">
        <f t="shared" si="0"/>
        <v>1</v>
      </c>
    </row>
    <row r="26" spans="1:14" x14ac:dyDescent="0.3">
      <c r="A26" s="51">
        <f>RANK(M26,$M$2:M59)</f>
        <v>22</v>
      </c>
      <c r="B26" s="4" t="s">
        <v>14</v>
      </c>
      <c r="C26" s="15" t="s">
        <v>76</v>
      </c>
      <c r="D26" s="4">
        <v>2010</v>
      </c>
      <c r="E26" s="7" t="s">
        <v>10</v>
      </c>
      <c r="F26" s="15" t="s">
        <v>168</v>
      </c>
      <c r="G26" s="25">
        <v>90</v>
      </c>
      <c r="H26" s="7"/>
      <c r="I26" s="7"/>
      <c r="J26" s="7"/>
      <c r="K26" s="7"/>
      <c r="L26" s="7"/>
      <c r="M26" s="27" cm="1">
        <f t="array" ref="M26">IF(N26&lt;4,SUM(G26:L26),SUM(LARGE(G26:L26,{1;2;3;4})))</f>
        <v>90</v>
      </c>
      <c r="N26" s="2">
        <f t="shared" si="0"/>
        <v>1</v>
      </c>
    </row>
    <row r="27" spans="1:14" x14ac:dyDescent="0.3">
      <c r="A27" s="51">
        <f>RANK(M27,$M$2:M60)</f>
        <v>22</v>
      </c>
      <c r="B27" s="7" t="s">
        <v>14</v>
      </c>
      <c r="C27" s="17" t="s">
        <v>4</v>
      </c>
      <c r="D27" s="7">
        <v>2011</v>
      </c>
      <c r="E27" s="7" t="s">
        <v>10</v>
      </c>
      <c r="F27" s="30" t="s">
        <v>234</v>
      </c>
      <c r="G27" s="25">
        <v>90</v>
      </c>
      <c r="H27" s="7"/>
      <c r="I27" s="7"/>
      <c r="J27" s="7"/>
      <c r="K27" s="7"/>
      <c r="L27" s="7"/>
      <c r="M27" s="27" cm="1">
        <f t="array" ref="M27">IF(N27&lt;4,SUM(G27:L27),SUM(LARGE(G27:L27,{1;2;3;4})))</f>
        <v>90</v>
      </c>
      <c r="N27" s="2">
        <f t="shared" si="0"/>
        <v>1</v>
      </c>
    </row>
    <row r="28" spans="1:14" x14ac:dyDescent="0.3">
      <c r="A28" s="51">
        <f>RANK(M28,$M$2:M61)</f>
        <v>22</v>
      </c>
      <c r="B28" s="4" t="s">
        <v>14</v>
      </c>
      <c r="C28" s="41" t="s">
        <v>4</v>
      </c>
      <c r="D28" s="39"/>
      <c r="E28" s="39"/>
      <c r="F28" s="30" t="s">
        <v>235</v>
      </c>
      <c r="G28" s="37">
        <v>90</v>
      </c>
      <c r="H28" s="7"/>
      <c r="I28" s="7"/>
      <c r="J28" s="7"/>
      <c r="K28" s="7"/>
      <c r="L28" s="7"/>
      <c r="M28" s="27" cm="1">
        <f t="array" ref="M28">IF(N28&lt;4,SUM(G28:L28),SUM(LARGE(G28:L28,{1;2;3;4})))</f>
        <v>90</v>
      </c>
      <c r="N28" s="2">
        <f t="shared" si="0"/>
        <v>1</v>
      </c>
    </row>
    <row r="29" spans="1:14" x14ac:dyDescent="0.3">
      <c r="A29" s="51">
        <f>RANK(M29,$M$2:M62)</f>
        <v>22</v>
      </c>
      <c r="B29" s="4" t="s">
        <v>14</v>
      </c>
      <c r="C29" s="16" t="s">
        <v>4</v>
      </c>
      <c r="D29" s="39"/>
      <c r="E29" s="39"/>
      <c r="F29" s="30" t="s">
        <v>233</v>
      </c>
      <c r="G29" s="25">
        <v>90</v>
      </c>
      <c r="H29" s="7"/>
      <c r="I29" s="7"/>
      <c r="J29" s="7"/>
      <c r="K29" s="7"/>
      <c r="L29" s="7"/>
      <c r="M29" s="27" cm="1">
        <f t="array" ref="M29">IF(N29&lt;4,SUM(G29:L29),SUM(LARGE(G29:L29,{1;2;3;4})))</f>
        <v>90</v>
      </c>
      <c r="N29" s="2">
        <f t="shared" si="0"/>
        <v>1</v>
      </c>
    </row>
    <row r="30" spans="1:14" s="6" customFormat="1" x14ac:dyDescent="0.3">
      <c r="A30" s="51">
        <f>RANK(M30,$M$2:M63)</f>
        <v>29</v>
      </c>
      <c r="B30" s="2" t="s">
        <v>14</v>
      </c>
      <c r="C30" s="16" t="s">
        <v>7</v>
      </c>
      <c r="D30" s="2">
        <v>2011</v>
      </c>
      <c r="E30" s="7" t="s">
        <v>10</v>
      </c>
      <c r="F30" s="30" t="s">
        <v>163</v>
      </c>
      <c r="G30" s="44">
        <v>0</v>
      </c>
      <c r="H30" s="7"/>
      <c r="I30" s="7"/>
      <c r="J30" s="7"/>
      <c r="K30" s="7"/>
      <c r="L30" s="7"/>
      <c r="M30" s="21">
        <f>IF(N30&lt;4,SUM(G30:L30),SUM(LARGE(G30:L30,{1;2;3;4})))</f>
        <v>0</v>
      </c>
      <c r="N30" s="7">
        <f t="shared" si="0"/>
        <v>1</v>
      </c>
    </row>
  </sheetData>
  <autoFilter ref="A1:N1" xr:uid="{00000000-0001-0000-0300-000000000000}">
    <sortState xmlns:xlrd2="http://schemas.microsoft.com/office/spreadsheetml/2017/richdata2" ref="A2:N29">
      <sortCondition descending="1" ref="M1"/>
    </sortState>
  </autoFilter>
  <sortState xmlns:xlrd2="http://schemas.microsoft.com/office/spreadsheetml/2017/richdata2" ref="A2:N29">
    <sortCondition ref="A1:A29"/>
  </sortState>
  <phoneticPr fontId="9" type="noConversion"/>
  <conditionalFormatting sqref="F1">
    <cfRule type="duplicateValues" dxfId="722" priority="20"/>
  </conditionalFormatting>
  <conditionalFormatting sqref="F1:F29 F31:F1048576">
    <cfRule type="duplicateValues" dxfId="721" priority="1290"/>
    <cfRule type="duplicateValues" dxfId="720" priority="1287"/>
  </conditionalFormatting>
  <conditionalFormatting sqref="F2:F6 F11 F21 F26 F29 F31:F1048576">
    <cfRule type="duplicateValues" dxfId="719" priority="1293"/>
  </conditionalFormatting>
  <conditionalFormatting sqref="F7:F10">
    <cfRule type="duplicateValues" dxfId="718" priority="896"/>
  </conditionalFormatting>
  <conditionalFormatting sqref="F12">
    <cfRule type="duplicateValues" dxfId="717" priority="59" stopIfTrue="1"/>
    <cfRule type="duplicateValues" dxfId="716" priority="60" stopIfTrue="1"/>
    <cfRule type="duplicateValues" dxfId="715" priority="58" stopIfTrue="1"/>
  </conditionalFormatting>
  <conditionalFormatting sqref="F13">
    <cfRule type="duplicateValues" dxfId="714" priority="57" stopIfTrue="1"/>
    <cfRule type="duplicateValues" dxfId="713" priority="56" stopIfTrue="1"/>
  </conditionalFormatting>
  <conditionalFormatting sqref="F14">
    <cfRule type="duplicateValues" dxfId="712" priority="55" stopIfTrue="1"/>
  </conditionalFormatting>
  <conditionalFormatting sqref="F15">
    <cfRule type="duplicateValues" dxfId="711" priority="54" stopIfTrue="1"/>
    <cfRule type="duplicateValues" dxfId="710" priority="53" stopIfTrue="1"/>
    <cfRule type="duplicateValues" dxfId="709" priority="52" stopIfTrue="1"/>
  </conditionalFormatting>
  <conditionalFormatting sqref="F16">
    <cfRule type="duplicateValues" dxfId="708" priority="51" stopIfTrue="1"/>
    <cfRule type="duplicateValues" dxfId="707" priority="50" stopIfTrue="1"/>
    <cfRule type="duplicateValues" dxfId="706" priority="49" stopIfTrue="1"/>
  </conditionalFormatting>
  <conditionalFormatting sqref="F17">
    <cfRule type="duplicateValues" dxfId="705" priority="47" stopIfTrue="1"/>
    <cfRule type="duplicateValues" dxfId="704" priority="48" stopIfTrue="1"/>
  </conditionalFormatting>
  <conditionalFormatting sqref="F18">
    <cfRule type="duplicateValues" dxfId="703" priority="46" stopIfTrue="1"/>
    <cfRule type="duplicateValues" dxfId="702" priority="45" stopIfTrue="1"/>
  </conditionalFormatting>
  <conditionalFormatting sqref="F19">
    <cfRule type="duplicateValues" dxfId="701" priority="43" stopIfTrue="1"/>
    <cfRule type="duplicateValues" dxfId="700" priority="44" stopIfTrue="1"/>
    <cfRule type="duplicateValues" dxfId="699" priority="42" stopIfTrue="1"/>
  </conditionalFormatting>
  <conditionalFormatting sqref="F20">
    <cfRule type="duplicateValues" dxfId="698" priority="41" stopIfTrue="1"/>
    <cfRule type="duplicateValues" dxfId="697" priority="40" stopIfTrue="1"/>
    <cfRule type="duplicateValues" dxfId="696" priority="39" stopIfTrue="1"/>
  </conditionalFormatting>
  <conditionalFormatting sqref="F22">
    <cfRule type="duplicateValues" dxfId="695" priority="37" stopIfTrue="1"/>
    <cfRule type="duplicateValues" dxfId="694" priority="38" stopIfTrue="1"/>
    <cfRule type="duplicateValues" dxfId="693" priority="36" stopIfTrue="1"/>
  </conditionalFormatting>
  <conditionalFormatting sqref="F23">
    <cfRule type="duplicateValues" dxfId="692" priority="35" stopIfTrue="1"/>
    <cfRule type="duplicateValues" dxfId="691" priority="34" stopIfTrue="1"/>
    <cfRule type="duplicateValues" dxfId="690" priority="33" stopIfTrue="1"/>
  </conditionalFormatting>
  <conditionalFormatting sqref="F24">
    <cfRule type="duplicateValues" dxfId="689" priority="32" stopIfTrue="1"/>
    <cfRule type="duplicateValues" dxfId="688" priority="31" stopIfTrue="1"/>
    <cfRule type="duplicateValues" dxfId="687" priority="30" stopIfTrue="1"/>
  </conditionalFormatting>
  <conditionalFormatting sqref="F25">
    <cfRule type="duplicateValues" dxfId="686" priority="29" stopIfTrue="1"/>
  </conditionalFormatting>
  <conditionalFormatting sqref="F27">
    <cfRule type="duplicateValues" dxfId="685" priority="28" stopIfTrue="1"/>
    <cfRule type="duplicateValues" dxfId="684" priority="27" stopIfTrue="1"/>
    <cfRule type="duplicateValues" dxfId="683" priority="26" stopIfTrue="1"/>
  </conditionalFormatting>
  <conditionalFormatting sqref="F28">
    <cfRule type="duplicateValues" dxfId="682" priority="24" stopIfTrue="1"/>
    <cfRule type="duplicateValues" dxfId="681" priority="25" stopIfTrue="1"/>
    <cfRule type="duplicateValues" dxfId="680" priority="23" stopIfTrue="1"/>
  </conditionalFormatting>
  <conditionalFormatting sqref="F30">
    <cfRule type="duplicateValues" dxfId="679" priority="2"/>
    <cfRule type="duplicateValues" dxfId="678" priority="1"/>
    <cfRule type="duplicateValues" dxfId="677" priority="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6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4414062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8.6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RANK(M2,$M$2:M77)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249</v>
      </c>
      <c r="G2" s="25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>COUNT(G2:L2)</f>
        <v>1</v>
      </c>
    </row>
    <row r="3" spans="1:14" x14ac:dyDescent="0.3">
      <c r="A3" s="51">
        <f>RANK(M3,$M$2:M78)</f>
        <v>2</v>
      </c>
      <c r="B3" s="7" t="s">
        <v>14</v>
      </c>
      <c r="C3" s="17" t="s">
        <v>76</v>
      </c>
      <c r="D3" s="7">
        <v>2011</v>
      </c>
      <c r="E3" s="7" t="s">
        <v>10</v>
      </c>
      <c r="F3" s="17" t="s">
        <v>134</v>
      </c>
      <c r="G3" s="25">
        <v>1020</v>
      </c>
      <c r="H3" s="7"/>
      <c r="I3" s="7"/>
      <c r="J3" s="7"/>
      <c r="K3" s="7"/>
      <c r="L3" s="7"/>
      <c r="M3" s="27" cm="1">
        <f t="array" ref="M3">IF(N3&lt;4,SUM(G3:L3),SUM(LARGE(G3:L3,{1;2;3;4})))</f>
        <v>1020</v>
      </c>
      <c r="N3" s="2">
        <f>COUNT(G3:L3)</f>
        <v>1</v>
      </c>
    </row>
    <row r="4" spans="1:14" x14ac:dyDescent="0.3">
      <c r="A4" s="51">
        <f>RANK(M4,$M$2:M79)</f>
        <v>3</v>
      </c>
      <c r="B4" s="7" t="s">
        <v>14</v>
      </c>
      <c r="C4" s="17" t="s">
        <v>4</v>
      </c>
      <c r="D4" s="7">
        <v>2010</v>
      </c>
      <c r="E4" s="7" t="s">
        <v>10</v>
      </c>
      <c r="F4" s="17" t="s">
        <v>181</v>
      </c>
      <c r="G4" s="25">
        <v>840</v>
      </c>
      <c r="H4" s="7"/>
      <c r="I4" s="7"/>
      <c r="J4" s="7"/>
      <c r="K4" s="7"/>
      <c r="L4" s="7"/>
      <c r="M4" s="27" cm="1">
        <f t="array" ref="M4">IF(N4&lt;4,SUM(G4:L4),SUM(LARGE(G4:L4,{1;2;3;4})))</f>
        <v>840</v>
      </c>
      <c r="N4" s="2">
        <f>COUNT(G4:L4)</f>
        <v>1</v>
      </c>
    </row>
    <row r="5" spans="1:14" x14ac:dyDescent="0.3">
      <c r="A5" s="51">
        <f>RANK(M5,$M$2:M80)</f>
        <v>4</v>
      </c>
      <c r="B5" s="2" t="s">
        <v>14</v>
      </c>
      <c r="C5" s="16" t="s">
        <v>12</v>
      </c>
      <c r="D5" s="2">
        <v>2008</v>
      </c>
      <c r="E5" s="2" t="s">
        <v>11</v>
      </c>
      <c r="F5" s="17" t="s">
        <v>151</v>
      </c>
      <c r="G5" s="25">
        <v>660</v>
      </c>
      <c r="H5" s="7"/>
      <c r="I5" s="7"/>
      <c r="J5" s="7"/>
      <c r="K5" s="7"/>
      <c r="L5" s="7"/>
      <c r="M5" s="27" cm="1">
        <f t="array" ref="M5">IF(N5&lt;4,SUM(G5:L5),SUM(LARGE(G5:L5,{1;2;3;4})))</f>
        <v>660</v>
      </c>
      <c r="N5" s="2">
        <f>COUNT(G5:L5)</f>
        <v>1</v>
      </c>
    </row>
    <row r="6" spans="1:14" x14ac:dyDescent="0.3">
      <c r="A6" s="51">
        <f>RANK(M6,$M$2:M81)</f>
        <v>4</v>
      </c>
      <c r="B6" s="2" t="s">
        <v>14</v>
      </c>
      <c r="C6" s="16" t="s">
        <v>19</v>
      </c>
      <c r="D6" s="7">
        <v>2009</v>
      </c>
      <c r="E6" s="2" t="s">
        <v>11</v>
      </c>
      <c r="F6" s="30" t="s">
        <v>203</v>
      </c>
      <c r="G6" s="25">
        <v>660</v>
      </c>
      <c r="H6" s="7"/>
      <c r="I6" s="7"/>
      <c r="J6" s="7"/>
      <c r="K6" s="7"/>
      <c r="L6" s="2"/>
      <c r="M6" s="27" cm="1">
        <f t="array" ref="M6">IF(N6&lt;4,SUM(G6:L6),SUM(LARGE(G6:L6,{1;2;3;4})))</f>
        <v>660</v>
      </c>
      <c r="N6" s="2">
        <f>COUNT(G6:L6)</f>
        <v>1</v>
      </c>
    </row>
  </sheetData>
  <autoFilter ref="A1:N1" xr:uid="{00000000-0001-0000-1900-000000000000}">
    <sortState xmlns:xlrd2="http://schemas.microsoft.com/office/spreadsheetml/2017/richdata2" ref="A2:N6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166" priority="29" stopIfTrue="1"/>
    <cfRule type="duplicateValues" dxfId="165" priority="30" stopIfTrue="1"/>
    <cfRule type="duplicateValues" dxfId="164" priority="31" stopIfTrue="1"/>
  </conditionalFormatting>
  <conditionalFormatting sqref="F1:F3 F5:F1048576">
    <cfRule type="duplicateValues" dxfId="163" priority="1431"/>
  </conditionalFormatting>
  <conditionalFormatting sqref="F2">
    <cfRule type="duplicateValues" dxfId="162" priority="35"/>
  </conditionalFormatting>
  <conditionalFormatting sqref="F3">
    <cfRule type="duplicateValues" dxfId="161" priority="33"/>
  </conditionalFormatting>
  <conditionalFormatting sqref="F4">
    <cfRule type="duplicateValues" dxfId="160" priority="4"/>
    <cfRule type="duplicateValues" dxfId="159" priority="5"/>
    <cfRule type="duplicateValues" dxfId="158" priority="6"/>
  </conditionalFormatting>
  <conditionalFormatting sqref="F5">
    <cfRule type="duplicateValues" dxfId="157" priority="44"/>
  </conditionalFormatting>
  <conditionalFormatting sqref="F6">
    <cfRule type="duplicateValues" dxfId="156" priority="43"/>
  </conditionalFormatting>
  <conditionalFormatting sqref="F7:F65441">
    <cfRule type="duplicateValues" dxfId="155" priority="1428" stopIfTrue="1"/>
    <cfRule type="duplicateValues" dxfId="154" priority="1429" stopIfTrue="1"/>
    <cfRule type="duplicateValues" dxfId="153" priority="1430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15"/>
  <sheetViews>
    <sheetView zoomScaleNormal="100" workbookViewId="0">
      <pane ySplit="1" topLeftCell="A2" activePane="bottomLeft" state="frozen"/>
      <selection pane="bottomLeft" activeCell="G4" sqref="G4:G15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3320312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27.6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RANK(M2,$M$2:M76)</f>
        <v>1</v>
      </c>
      <c r="B2" s="2" t="s">
        <v>14</v>
      </c>
      <c r="C2" s="16" t="s">
        <v>4</v>
      </c>
      <c r="D2" s="2">
        <v>2010</v>
      </c>
      <c r="E2" s="7" t="s">
        <v>10</v>
      </c>
      <c r="F2" s="17" t="s">
        <v>20</v>
      </c>
      <c r="G2" s="38">
        <v>1200</v>
      </c>
      <c r="H2" s="28"/>
      <c r="I2" s="28"/>
      <c r="J2" s="28"/>
      <c r="K2" s="28"/>
      <c r="L2" s="28"/>
      <c r="M2" s="27" cm="1">
        <f t="array" ref="M2">IF(N2&lt;4,SUM(G2:L2),SUM(LARGE(G2:L2,{1;2;3;4})))</f>
        <v>1200</v>
      </c>
      <c r="N2" s="2">
        <f t="shared" ref="N2:N15" si="0">COUNT(G2:L2)</f>
        <v>1</v>
      </c>
    </row>
    <row r="3" spans="1:14" x14ac:dyDescent="0.3">
      <c r="A3" s="51">
        <f>RANK(M3,$M$2:M77)</f>
        <v>2</v>
      </c>
      <c r="B3" s="10" t="s">
        <v>14</v>
      </c>
      <c r="C3" s="16" t="s">
        <v>6</v>
      </c>
      <c r="D3" s="9">
        <v>2011</v>
      </c>
      <c r="E3" s="3" t="s">
        <v>10</v>
      </c>
      <c r="F3" s="17" t="s">
        <v>22</v>
      </c>
      <c r="G3" s="40">
        <v>1020</v>
      </c>
      <c r="H3" s="28"/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51">
        <f>RANK(M4,$M$2:M78)</f>
        <v>3</v>
      </c>
      <c r="B4" s="2" t="s">
        <v>14</v>
      </c>
      <c r="C4" s="16" t="s">
        <v>19</v>
      </c>
      <c r="D4" s="2">
        <v>2012</v>
      </c>
      <c r="E4" s="4" t="s">
        <v>9</v>
      </c>
      <c r="F4" s="17" t="s">
        <v>28</v>
      </c>
      <c r="G4" s="25">
        <v>660</v>
      </c>
      <c r="H4" s="28"/>
      <c r="I4" s="28"/>
      <c r="J4" s="28"/>
      <c r="K4" s="28"/>
      <c r="L4" s="28"/>
      <c r="M4" s="27" cm="1">
        <f t="array" ref="M4">IF(N4&lt;4,SUM(G4:L4),SUM(LARGE(G4:L4,{1;2;3;4})))</f>
        <v>660</v>
      </c>
      <c r="N4" s="2">
        <f t="shared" si="0"/>
        <v>1</v>
      </c>
    </row>
    <row r="5" spans="1:14" x14ac:dyDescent="0.3">
      <c r="A5" s="51">
        <f>RANK(M5,$M$2:M79)</f>
        <v>4</v>
      </c>
      <c r="B5" s="2" t="s">
        <v>14</v>
      </c>
      <c r="C5" s="16" t="s">
        <v>7</v>
      </c>
      <c r="D5" s="2">
        <v>2010</v>
      </c>
      <c r="E5" s="7" t="s">
        <v>10</v>
      </c>
      <c r="F5" s="17" t="s">
        <v>78</v>
      </c>
      <c r="G5" s="37">
        <v>480</v>
      </c>
      <c r="H5" s="28"/>
      <c r="I5" s="28"/>
      <c r="J5" s="28"/>
      <c r="K5" s="28"/>
      <c r="L5" s="28"/>
      <c r="M5" s="27" cm="1">
        <f t="array" ref="M5">IF(N5&lt;4,SUM(G5:L5),SUM(LARGE(G5:L5,{1;2;3;4})))</f>
        <v>480</v>
      </c>
      <c r="N5" s="2">
        <f t="shared" si="0"/>
        <v>1</v>
      </c>
    </row>
    <row r="6" spans="1:14" x14ac:dyDescent="0.3">
      <c r="A6" s="51">
        <f>RANK(M6,$M$2:M80)</f>
        <v>5</v>
      </c>
      <c r="B6" s="2" t="s">
        <v>14</v>
      </c>
      <c r="C6" s="15" t="s">
        <v>76</v>
      </c>
      <c r="D6" s="3">
        <v>2011</v>
      </c>
      <c r="E6" s="3" t="s">
        <v>10</v>
      </c>
      <c r="F6" s="17" t="s">
        <v>60</v>
      </c>
      <c r="G6" s="25">
        <v>360</v>
      </c>
      <c r="H6" s="28"/>
      <c r="I6" s="28"/>
      <c r="J6" s="28"/>
      <c r="K6" s="28"/>
      <c r="L6" s="28"/>
      <c r="M6" s="27" cm="1">
        <f t="array" ref="M6">IF(N6&lt;4,SUM(G6:L6),SUM(LARGE(G6:L6,{1;2;3;4})))</f>
        <v>360</v>
      </c>
      <c r="N6" s="2">
        <f t="shared" si="0"/>
        <v>1</v>
      </c>
    </row>
    <row r="7" spans="1:14" x14ac:dyDescent="0.3">
      <c r="A7" s="51">
        <f>RANK(M7,$M$2:M81)</f>
        <v>5</v>
      </c>
      <c r="B7" s="7" t="s">
        <v>14</v>
      </c>
      <c r="C7" s="17" t="s">
        <v>18</v>
      </c>
      <c r="D7" s="7">
        <v>2010</v>
      </c>
      <c r="E7" s="7" t="s">
        <v>10</v>
      </c>
      <c r="F7" s="17" t="s">
        <v>26</v>
      </c>
      <c r="G7" s="25">
        <v>360</v>
      </c>
      <c r="H7" s="28"/>
      <c r="I7" s="28"/>
      <c r="J7" s="28"/>
      <c r="K7" s="28"/>
      <c r="L7" s="28"/>
      <c r="M7" s="27" cm="1">
        <f t="array" ref="M7">IF(N7&lt;4,SUM(G7:L7),SUM(LARGE(G7:L7,{1;2;3;4})))</f>
        <v>360</v>
      </c>
      <c r="N7" s="2">
        <f t="shared" si="0"/>
        <v>1</v>
      </c>
    </row>
    <row r="8" spans="1:14" x14ac:dyDescent="0.3">
      <c r="A8" s="51">
        <f>RANK(M8,$M$2:M82)</f>
        <v>7</v>
      </c>
      <c r="B8" s="2" t="s">
        <v>14</v>
      </c>
      <c r="C8" s="16" t="s">
        <v>12</v>
      </c>
      <c r="D8" s="2">
        <v>2012</v>
      </c>
      <c r="E8" s="4" t="s">
        <v>9</v>
      </c>
      <c r="F8" s="15" t="s">
        <v>30</v>
      </c>
      <c r="G8" s="25">
        <v>240</v>
      </c>
      <c r="H8" s="28"/>
      <c r="I8" s="28"/>
      <c r="J8" s="28"/>
      <c r="K8" s="28"/>
      <c r="L8" s="28"/>
      <c r="M8" s="27" cm="1">
        <f t="array" ref="M8">IF(N8&lt;4,SUM(G8:L8),SUM(LARGE(G8:L8,{1;2;3;4})))</f>
        <v>240</v>
      </c>
      <c r="N8" s="2">
        <f t="shared" si="0"/>
        <v>1</v>
      </c>
    </row>
    <row r="9" spans="1:14" x14ac:dyDescent="0.3">
      <c r="A9" s="51">
        <f>RANK(M9,$M$2:M83)</f>
        <v>8</v>
      </c>
      <c r="B9" s="2" t="s">
        <v>14</v>
      </c>
      <c r="C9" s="16" t="s">
        <v>12</v>
      </c>
      <c r="D9" s="2">
        <v>2010</v>
      </c>
      <c r="E9" s="7" t="s">
        <v>10</v>
      </c>
      <c r="F9" s="17" t="s">
        <v>31</v>
      </c>
      <c r="G9" s="25">
        <v>120</v>
      </c>
      <c r="H9" s="28"/>
      <c r="I9" s="28"/>
      <c r="J9" s="28"/>
      <c r="K9" s="28"/>
      <c r="L9" s="28"/>
      <c r="M9" s="27" cm="1">
        <f t="array" ref="M9">IF(N9&lt;4,SUM(G9:L9),SUM(LARGE(G9:L9,{1;2;3;4})))</f>
        <v>120</v>
      </c>
      <c r="N9" s="2">
        <f t="shared" si="0"/>
        <v>1</v>
      </c>
    </row>
    <row r="10" spans="1:14" x14ac:dyDescent="0.3">
      <c r="A10" s="51">
        <f>RANK(M10,$M$2:M84)</f>
        <v>8</v>
      </c>
      <c r="B10" s="2" t="s">
        <v>14</v>
      </c>
      <c r="C10" s="16" t="s">
        <v>6</v>
      </c>
      <c r="D10" s="2">
        <v>2010</v>
      </c>
      <c r="E10" s="7" t="s">
        <v>10</v>
      </c>
      <c r="F10" s="15" t="s">
        <v>47</v>
      </c>
      <c r="G10" s="25">
        <v>120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120</v>
      </c>
      <c r="N10" s="2">
        <f t="shared" si="0"/>
        <v>1</v>
      </c>
    </row>
    <row r="11" spans="1:14" x14ac:dyDescent="0.3">
      <c r="A11" s="51">
        <f>RANK(M11,$M$2:M85)</f>
        <v>8</v>
      </c>
      <c r="B11" s="7" t="s">
        <v>14</v>
      </c>
      <c r="C11" s="17" t="s">
        <v>4</v>
      </c>
      <c r="D11" s="7">
        <v>2011</v>
      </c>
      <c r="E11" s="7" t="s">
        <v>10</v>
      </c>
      <c r="F11" s="15" t="s">
        <v>79</v>
      </c>
      <c r="G11" s="25">
        <v>120</v>
      </c>
      <c r="H11" s="7"/>
      <c r="I11" s="7"/>
      <c r="J11" s="7"/>
      <c r="K11" s="7"/>
      <c r="L11" s="2"/>
      <c r="M11" s="27" cm="1">
        <f t="array" ref="M11">IF(N11&lt;4,SUM(G11:L11),SUM(LARGE(G11:L11,{1;2;3;4})))</f>
        <v>120</v>
      </c>
      <c r="N11" s="2">
        <f t="shared" si="0"/>
        <v>1</v>
      </c>
    </row>
    <row r="12" spans="1:14" x14ac:dyDescent="0.3">
      <c r="A12" s="51">
        <f>RANK(M12,$M$2:M86)</f>
        <v>8</v>
      </c>
      <c r="B12" s="4" t="s">
        <v>14</v>
      </c>
      <c r="C12" s="15" t="s">
        <v>4</v>
      </c>
      <c r="D12" s="2">
        <v>2010</v>
      </c>
      <c r="E12" s="7" t="s">
        <v>10</v>
      </c>
      <c r="F12" s="15" t="s">
        <v>32</v>
      </c>
      <c r="G12" s="25">
        <v>120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120</v>
      </c>
      <c r="N12" s="2">
        <f t="shared" si="0"/>
        <v>1</v>
      </c>
    </row>
    <row r="13" spans="1:14" x14ac:dyDescent="0.3">
      <c r="A13" s="51">
        <f>RANK(M13,$M$2:M87)</f>
        <v>8</v>
      </c>
      <c r="B13" s="4" t="s">
        <v>14</v>
      </c>
      <c r="C13" s="17" t="s">
        <v>4</v>
      </c>
      <c r="D13" s="7">
        <v>2011</v>
      </c>
      <c r="E13" s="2" t="s">
        <v>10</v>
      </c>
      <c r="F13" s="17" t="s">
        <v>72</v>
      </c>
      <c r="G13" s="37">
        <v>120</v>
      </c>
      <c r="H13" s="7"/>
      <c r="I13" s="7"/>
      <c r="J13" s="7"/>
      <c r="K13" s="7"/>
      <c r="L13" s="2"/>
      <c r="M13" s="27" cm="1">
        <f t="array" ref="M13">IF(N13&lt;4,SUM(G13:L13),SUM(LARGE(G13:L13,{1;2;3;4})))</f>
        <v>120</v>
      </c>
      <c r="N13" s="2">
        <f t="shared" si="0"/>
        <v>1</v>
      </c>
    </row>
    <row r="14" spans="1:14" x14ac:dyDescent="0.3">
      <c r="A14" s="51">
        <f>RANK(M14,$M$2:M88)</f>
        <v>8</v>
      </c>
      <c r="B14" s="7" t="s">
        <v>14</v>
      </c>
      <c r="C14" s="17" t="s">
        <v>6</v>
      </c>
      <c r="D14" s="7">
        <v>2010</v>
      </c>
      <c r="E14" s="7" t="s">
        <v>10</v>
      </c>
      <c r="F14" s="17" t="s">
        <v>49</v>
      </c>
      <c r="G14" s="25">
        <v>120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120</v>
      </c>
      <c r="N14" s="2">
        <f t="shared" si="0"/>
        <v>1</v>
      </c>
    </row>
    <row r="15" spans="1:14" x14ac:dyDescent="0.3">
      <c r="A15" s="51">
        <f>RANK(M15,$M$2:M89)</f>
        <v>8</v>
      </c>
      <c r="B15" s="7" t="s">
        <v>14</v>
      </c>
      <c r="C15" s="17" t="s">
        <v>55</v>
      </c>
      <c r="D15" s="7">
        <v>2010</v>
      </c>
      <c r="E15" s="7" t="s">
        <v>10</v>
      </c>
      <c r="F15" s="30" t="s">
        <v>195</v>
      </c>
      <c r="G15" s="25">
        <v>120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120</v>
      </c>
      <c r="N15" s="2">
        <f t="shared" si="0"/>
        <v>1</v>
      </c>
    </row>
  </sheetData>
  <autoFilter ref="A1:N1" xr:uid="{00000000-0001-0000-1600-000000000000}">
    <sortState xmlns:xlrd2="http://schemas.microsoft.com/office/spreadsheetml/2017/richdata2" ref="A2:N15">
      <sortCondition descending="1" ref="M1"/>
    </sortState>
  </autoFilter>
  <sortState xmlns:xlrd2="http://schemas.microsoft.com/office/spreadsheetml/2017/richdata2" ref="A2:N15">
    <sortCondition ref="A1:A15"/>
  </sortState>
  <conditionalFormatting sqref="F1">
    <cfRule type="duplicateValues" dxfId="152" priority="21" stopIfTrue="1"/>
    <cfRule type="duplicateValues" dxfId="151" priority="22" stopIfTrue="1"/>
    <cfRule type="duplicateValues" dxfId="150" priority="23" stopIfTrue="1"/>
  </conditionalFormatting>
  <conditionalFormatting sqref="F1:F2 F4:F10 F12:F1048576">
    <cfRule type="duplicateValues" dxfId="149" priority="1439"/>
  </conditionalFormatting>
  <conditionalFormatting sqref="F2">
    <cfRule type="duplicateValues" dxfId="148" priority="31"/>
  </conditionalFormatting>
  <conditionalFormatting sqref="F3">
    <cfRule type="duplicateValues" dxfId="147" priority="9"/>
    <cfRule type="duplicateValues" dxfId="146" priority="10"/>
  </conditionalFormatting>
  <conditionalFormatting sqref="F4">
    <cfRule type="duplicateValues" dxfId="145" priority="29"/>
  </conditionalFormatting>
  <conditionalFormatting sqref="F5">
    <cfRule type="duplicateValues" dxfId="144" priority="41"/>
  </conditionalFormatting>
  <conditionalFormatting sqref="F6">
    <cfRule type="duplicateValues" dxfId="143" priority="28"/>
  </conditionalFormatting>
  <conditionalFormatting sqref="F7">
    <cfRule type="duplicateValues" dxfId="142" priority="27"/>
  </conditionalFormatting>
  <conditionalFormatting sqref="F8">
    <cfRule type="duplicateValues" dxfId="141" priority="26"/>
  </conditionalFormatting>
  <conditionalFormatting sqref="F9">
    <cfRule type="duplicateValues" dxfId="140" priority="25"/>
  </conditionalFormatting>
  <conditionalFormatting sqref="F10">
    <cfRule type="duplicateValues" dxfId="139" priority="24"/>
  </conditionalFormatting>
  <conditionalFormatting sqref="F11">
    <cfRule type="duplicateValues" dxfId="138" priority="6"/>
    <cfRule type="duplicateValues" dxfId="137" priority="7"/>
    <cfRule type="duplicateValues" dxfId="136" priority="4" stopIfTrue="1"/>
    <cfRule type="duplicateValues" dxfId="135" priority="5" stopIfTrue="1"/>
  </conditionalFormatting>
  <conditionalFormatting sqref="F12">
    <cfRule type="duplicateValues" dxfId="134" priority="93" stopIfTrue="1"/>
    <cfRule type="duplicateValues" dxfId="133" priority="94" stopIfTrue="1"/>
    <cfRule type="duplicateValues" dxfId="132" priority="95" stopIfTrue="1"/>
  </conditionalFormatting>
  <conditionalFormatting sqref="F13">
    <cfRule type="duplicateValues" dxfId="131" priority="90" stopIfTrue="1"/>
    <cfRule type="duplicateValues" dxfId="130" priority="91" stopIfTrue="1"/>
    <cfRule type="duplicateValues" dxfId="129" priority="92" stopIfTrue="1"/>
  </conditionalFormatting>
  <conditionalFormatting sqref="F14">
    <cfRule type="duplicateValues" dxfId="128" priority="87" stopIfTrue="1"/>
    <cfRule type="duplicateValues" dxfId="127" priority="88" stopIfTrue="1"/>
    <cfRule type="duplicateValues" dxfId="126" priority="89" stopIfTrue="1"/>
  </conditionalFormatting>
  <conditionalFormatting sqref="F15">
    <cfRule type="duplicateValues" dxfId="125" priority="85" stopIfTrue="1"/>
    <cfRule type="duplicateValues" dxfId="124" priority="86" stopIfTrue="1"/>
    <cfRule type="duplicateValues" dxfId="123" priority="84" stopIfTrue="1"/>
  </conditionalFormatting>
  <conditionalFormatting sqref="F16:F65427">
    <cfRule type="duplicateValues" dxfId="122" priority="1444" stopIfTrue="1"/>
    <cfRule type="duplicateValues" dxfId="121" priority="1445" stopIfTrue="1"/>
    <cfRule type="duplicateValues" dxfId="120" priority="144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16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109375" style="5" customWidth="1"/>
    <col min="14" max="14" width="8.44140625" style="1" customWidth="1"/>
    <col min="15" max="15" width="9.109375" style="1"/>
    <col min="16" max="16" width="4.6640625" style="1" bestFit="1" customWidth="1"/>
    <col min="17" max="17" width="18.5546875" style="1" bestFit="1" customWidth="1"/>
    <col min="18" max="16384" width="9.109375" style="1"/>
  </cols>
  <sheetData>
    <row r="1" spans="1:14" s="19" customFormat="1" ht="27.6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49" t="s">
        <v>17</v>
      </c>
    </row>
    <row r="2" spans="1:14" x14ac:dyDescent="0.3">
      <c r="A2" s="51">
        <f>RANK(M2,$M$2:M76)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249</v>
      </c>
      <c r="G2" s="38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 t="shared" ref="N2:N16" si="0">COUNT(G2:L2)</f>
        <v>1</v>
      </c>
    </row>
    <row r="3" spans="1:14" x14ac:dyDescent="0.3">
      <c r="A3" s="51">
        <f>RANK(M3,$M$2:M77)</f>
        <v>2</v>
      </c>
      <c r="B3" s="2" t="s">
        <v>14</v>
      </c>
      <c r="C3" s="16" t="s">
        <v>76</v>
      </c>
      <c r="D3" s="2">
        <v>2011</v>
      </c>
      <c r="E3" s="8" t="s">
        <v>10</v>
      </c>
      <c r="F3" s="17" t="s">
        <v>134</v>
      </c>
      <c r="G3" s="38">
        <v>1020</v>
      </c>
      <c r="H3" s="7"/>
      <c r="I3" s="7"/>
      <c r="J3" s="7"/>
      <c r="K3" s="7"/>
      <c r="L3" s="7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51">
        <f>RANK(M4,$M$2:M78)</f>
        <v>3</v>
      </c>
      <c r="B4" s="7" t="s">
        <v>14</v>
      </c>
      <c r="C4" s="17" t="s">
        <v>4</v>
      </c>
      <c r="D4" s="7">
        <v>2010</v>
      </c>
      <c r="E4" s="7" t="s">
        <v>10</v>
      </c>
      <c r="F4" s="17" t="s">
        <v>181</v>
      </c>
      <c r="G4" s="38">
        <v>840</v>
      </c>
      <c r="H4" s="7"/>
      <c r="I4" s="7"/>
      <c r="J4" s="7"/>
      <c r="K4" s="7"/>
      <c r="L4" s="7"/>
      <c r="M4" s="27" cm="1">
        <f t="array" ref="M4">IF(N4&lt;4,SUM(G4:L4),SUM(LARGE(G4:L4,{1;2;3;4})))</f>
        <v>840</v>
      </c>
      <c r="N4" s="2">
        <f t="shared" si="0"/>
        <v>1</v>
      </c>
    </row>
    <row r="5" spans="1:14" x14ac:dyDescent="0.3">
      <c r="A5" s="51">
        <f>RANK(M5,$M$2:M79)</f>
        <v>4</v>
      </c>
      <c r="B5" s="2" t="s">
        <v>14</v>
      </c>
      <c r="C5" s="16" t="s">
        <v>19</v>
      </c>
      <c r="D5" s="2">
        <v>2012</v>
      </c>
      <c r="E5" s="7" t="s">
        <v>9</v>
      </c>
      <c r="F5" s="17" t="s">
        <v>110</v>
      </c>
      <c r="G5" s="25">
        <v>660</v>
      </c>
      <c r="H5" s="7"/>
      <c r="I5" s="7"/>
      <c r="J5" s="7"/>
      <c r="K5" s="7"/>
      <c r="L5" s="7"/>
      <c r="M5" s="27" cm="1">
        <f t="array" ref="M5">IF(N5&lt;4,SUM(G5:L5),SUM(LARGE(G5:L5,{1;2;3;4})))</f>
        <v>660</v>
      </c>
      <c r="N5" s="2">
        <f t="shared" si="0"/>
        <v>1</v>
      </c>
    </row>
    <row r="6" spans="1:14" x14ac:dyDescent="0.3">
      <c r="A6" s="51">
        <f>RANK(M6,$M$2:M80)</f>
        <v>5</v>
      </c>
      <c r="B6" s="2" t="s">
        <v>14</v>
      </c>
      <c r="C6" s="16" t="s">
        <v>7</v>
      </c>
      <c r="D6" s="2">
        <v>2010</v>
      </c>
      <c r="E6" s="8" t="s">
        <v>10</v>
      </c>
      <c r="F6" s="17" t="s">
        <v>132</v>
      </c>
      <c r="G6" s="25">
        <v>480</v>
      </c>
      <c r="H6" s="7"/>
      <c r="I6" s="7"/>
      <c r="J6" s="7"/>
      <c r="K6" s="7"/>
      <c r="L6" s="7"/>
      <c r="M6" s="27" cm="1">
        <f t="array" ref="M6">IF(N6&lt;4,SUM(G6:L6),SUM(LARGE(G6:L6,{1;2;3;4})))</f>
        <v>480</v>
      </c>
      <c r="N6" s="2">
        <f t="shared" si="0"/>
        <v>1</v>
      </c>
    </row>
    <row r="7" spans="1:14" x14ac:dyDescent="0.3">
      <c r="A7" s="51">
        <f>RANK(M7,$M$2:M81)</f>
        <v>6</v>
      </c>
      <c r="B7" s="7" t="s">
        <v>14</v>
      </c>
      <c r="C7" s="17" t="s">
        <v>12</v>
      </c>
      <c r="D7" s="7">
        <v>2011</v>
      </c>
      <c r="E7" s="8" t="s">
        <v>10</v>
      </c>
      <c r="F7" s="17" t="s">
        <v>112</v>
      </c>
      <c r="G7" s="25">
        <v>360</v>
      </c>
      <c r="H7" s="7"/>
      <c r="I7" s="7"/>
      <c r="J7" s="7"/>
      <c r="K7" s="7"/>
      <c r="L7" s="7"/>
      <c r="M7" s="27" cm="1">
        <f t="array" ref="M7">IF(N7&lt;4,SUM(G7:L7),SUM(LARGE(G7:L7,{1;2;3;4})))</f>
        <v>360</v>
      </c>
      <c r="N7" s="2">
        <f t="shared" si="0"/>
        <v>1</v>
      </c>
    </row>
    <row r="8" spans="1:14" x14ac:dyDescent="0.3">
      <c r="A8" s="51">
        <f>RANK(M8,$M$2:M82)</f>
        <v>6</v>
      </c>
      <c r="B8" s="7" t="s">
        <v>14</v>
      </c>
      <c r="C8" s="17" t="s">
        <v>4</v>
      </c>
      <c r="D8" s="7">
        <v>2012</v>
      </c>
      <c r="E8" s="7" t="s">
        <v>9</v>
      </c>
      <c r="F8" s="17" t="s">
        <v>121</v>
      </c>
      <c r="G8" s="25">
        <v>360</v>
      </c>
      <c r="H8" s="7"/>
      <c r="I8" s="7"/>
      <c r="J8" s="7"/>
      <c r="K8" s="7"/>
      <c r="L8" s="7"/>
      <c r="M8" s="27" cm="1">
        <f t="array" ref="M8">IF(N8&lt;4,SUM(G8:L8),SUM(LARGE(G8:L8,{1;2;3;4})))</f>
        <v>360</v>
      </c>
      <c r="N8" s="2">
        <f t="shared" si="0"/>
        <v>1</v>
      </c>
    </row>
    <row r="9" spans="1:14" x14ac:dyDescent="0.3">
      <c r="A9" s="51">
        <f>RANK(M9,$M$2:M83)</f>
        <v>8</v>
      </c>
      <c r="B9" s="2" t="s">
        <v>14</v>
      </c>
      <c r="C9" s="16" t="s">
        <v>12</v>
      </c>
      <c r="D9" s="2">
        <v>2012</v>
      </c>
      <c r="E9" s="2" t="s">
        <v>9</v>
      </c>
      <c r="F9" s="17" t="s">
        <v>113</v>
      </c>
      <c r="G9" s="25">
        <v>240</v>
      </c>
      <c r="H9" s="7"/>
      <c r="I9" s="7"/>
      <c r="J9" s="7"/>
      <c r="K9" s="7"/>
      <c r="L9" s="7"/>
      <c r="M9" s="27" cm="1">
        <f t="array" ref="M9">IF(N9&lt;4,SUM(G9:L9),SUM(LARGE(G9:L9,{1;2;3;4})))</f>
        <v>240</v>
      </c>
      <c r="N9" s="2">
        <f t="shared" si="0"/>
        <v>1</v>
      </c>
    </row>
    <row r="10" spans="1:14" x14ac:dyDescent="0.3">
      <c r="A10" s="51">
        <f>RANK(M10,$M$2:M84)</f>
        <v>9</v>
      </c>
      <c r="B10" s="3" t="s">
        <v>14</v>
      </c>
      <c r="C10" s="15" t="s">
        <v>19</v>
      </c>
      <c r="D10" s="2">
        <v>2010</v>
      </c>
      <c r="E10" s="8" t="s">
        <v>10</v>
      </c>
      <c r="F10" s="15" t="s">
        <v>133</v>
      </c>
      <c r="G10" s="25">
        <v>120</v>
      </c>
      <c r="H10" s="7"/>
      <c r="I10" s="7"/>
      <c r="J10" s="7"/>
      <c r="K10" s="7"/>
      <c r="L10" s="7"/>
      <c r="M10" s="27" cm="1">
        <f t="array" ref="M10">IF(N10&lt;4,SUM(G10:L10),SUM(LARGE(G10:L10,{1;2;3;4})))</f>
        <v>120</v>
      </c>
      <c r="N10" s="2">
        <f t="shared" si="0"/>
        <v>1</v>
      </c>
    </row>
    <row r="11" spans="1:14" x14ac:dyDescent="0.3">
      <c r="A11" s="51">
        <f>RANK(M11,$M$2:M85)</f>
        <v>9</v>
      </c>
      <c r="B11" s="2" t="s">
        <v>14</v>
      </c>
      <c r="C11" s="16" t="s">
        <v>12</v>
      </c>
      <c r="D11" s="2">
        <v>2010</v>
      </c>
      <c r="E11" s="3" t="s">
        <v>10</v>
      </c>
      <c r="F11" s="17" t="s">
        <v>142</v>
      </c>
      <c r="G11" s="25">
        <v>120</v>
      </c>
      <c r="H11" s="7"/>
      <c r="I11" s="7"/>
      <c r="J11" s="7"/>
      <c r="K11" s="7"/>
      <c r="L11" s="7"/>
      <c r="M11" s="27" cm="1">
        <f t="array" ref="M11">IF(N11&lt;4,SUM(G11:L11),SUM(LARGE(G11:L11,{1;2;3;4})))</f>
        <v>120</v>
      </c>
      <c r="N11" s="2">
        <f t="shared" si="0"/>
        <v>1</v>
      </c>
    </row>
    <row r="12" spans="1:14" x14ac:dyDescent="0.3">
      <c r="A12" s="51">
        <f>RANK(M12,$M$2:M86)</f>
        <v>9</v>
      </c>
      <c r="B12" s="4" t="s">
        <v>14</v>
      </c>
      <c r="C12" s="15" t="s">
        <v>4</v>
      </c>
      <c r="D12" s="4">
        <v>2011</v>
      </c>
      <c r="E12" s="8" t="s">
        <v>10</v>
      </c>
      <c r="F12" s="30" t="s">
        <v>272</v>
      </c>
      <c r="G12" s="25">
        <v>120</v>
      </c>
      <c r="H12" s="7"/>
      <c r="I12" s="7"/>
      <c r="J12" s="7"/>
      <c r="K12" s="7"/>
      <c r="L12" s="2"/>
      <c r="M12" s="27" cm="1">
        <f t="array" ref="M12">IF(N12&lt;4,SUM(G12:L12),SUM(LARGE(G12:L12,{1;2;3;4})))</f>
        <v>120</v>
      </c>
      <c r="N12" s="2">
        <f t="shared" si="0"/>
        <v>1</v>
      </c>
    </row>
    <row r="13" spans="1:14" x14ac:dyDescent="0.3">
      <c r="A13" s="51">
        <f>RANK(M13,$M$2:M87)</f>
        <v>9</v>
      </c>
      <c r="B13" s="2" t="s">
        <v>14</v>
      </c>
      <c r="C13" s="16" t="s">
        <v>4</v>
      </c>
      <c r="D13" s="2">
        <v>2010</v>
      </c>
      <c r="E13" s="4" t="s">
        <v>10</v>
      </c>
      <c r="F13" s="17" t="s">
        <v>183</v>
      </c>
      <c r="G13" s="25">
        <v>120</v>
      </c>
      <c r="H13" s="7"/>
      <c r="I13" s="7"/>
      <c r="J13" s="7"/>
      <c r="K13" s="7"/>
      <c r="L13" s="2"/>
      <c r="M13" s="27" cm="1">
        <f t="array" ref="M13">IF(N13&lt;4,SUM(G13:L13),SUM(LARGE(G13:L13,{1;2;3;4})))</f>
        <v>120</v>
      </c>
      <c r="N13" s="2">
        <f t="shared" si="0"/>
        <v>1</v>
      </c>
    </row>
    <row r="14" spans="1:14" x14ac:dyDescent="0.3">
      <c r="A14" s="51">
        <f>RANK(M14,$M$2:M88)</f>
        <v>9</v>
      </c>
      <c r="B14" s="2" t="s">
        <v>14</v>
      </c>
      <c r="C14" s="16" t="s">
        <v>55</v>
      </c>
      <c r="D14" s="2">
        <v>2010</v>
      </c>
      <c r="E14" s="3" t="s">
        <v>10</v>
      </c>
      <c r="F14" s="17" t="s">
        <v>139</v>
      </c>
      <c r="G14" s="25">
        <v>120</v>
      </c>
      <c r="H14" s="7"/>
      <c r="I14" s="7"/>
      <c r="J14" s="7"/>
      <c r="K14" s="7"/>
      <c r="L14" s="7"/>
      <c r="M14" s="27" cm="1">
        <f t="array" ref="M14">IF(N14&lt;4,SUM(G14:L14),SUM(LARGE(G14:L14,{1;2;3;4})))</f>
        <v>120</v>
      </c>
      <c r="N14" s="2">
        <f t="shared" si="0"/>
        <v>1</v>
      </c>
    </row>
    <row r="15" spans="1:14" x14ac:dyDescent="0.3">
      <c r="A15" s="51">
        <f>RANK(M15,$M$2:M89)</f>
        <v>9</v>
      </c>
      <c r="B15" s="2" t="s">
        <v>14</v>
      </c>
      <c r="C15" s="16" t="s">
        <v>19</v>
      </c>
      <c r="D15" s="2">
        <v>2010</v>
      </c>
      <c r="E15" s="8" t="s">
        <v>10</v>
      </c>
      <c r="F15" s="17" t="s">
        <v>140</v>
      </c>
      <c r="G15" s="25">
        <v>120</v>
      </c>
      <c r="H15" s="7"/>
      <c r="I15" s="7"/>
      <c r="J15" s="7"/>
      <c r="K15" s="7"/>
      <c r="L15" s="7"/>
      <c r="M15" s="27" cm="1">
        <f t="array" ref="M15">IF(N15&lt;4,SUM(G15:L15),SUM(LARGE(G15:L15,{1;2;3;4})))</f>
        <v>120</v>
      </c>
      <c r="N15" s="2">
        <f t="shared" si="0"/>
        <v>1</v>
      </c>
    </row>
    <row r="16" spans="1:14" x14ac:dyDescent="0.3">
      <c r="A16" s="51">
        <f>RANK(M16,$M$2:M90)</f>
        <v>15</v>
      </c>
      <c r="B16" s="7" t="s">
        <v>14</v>
      </c>
      <c r="C16" s="17" t="s">
        <v>4</v>
      </c>
      <c r="D16" s="7">
        <v>2012</v>
      </c>
      <c r="E16" s="7" t="s">
        <v>9</v>
      </c>
      <c r="F16" s="17" t="s">
        <v>119</v>
      </c>
      <c r="G16" s="44">
        <v>0</v>
      </c>
      <c r="H16" s="7"/>
      <c r="I16" s="7"/>
      <c r="J16" s="7"/>
      <c r="K16" s="7"/>
      <c r="L16" s="2"/>
      <c r="M16" s="27" cm="1">
        <f t="array" ref="M16">IF(N16&lt;4,SUM(G16:L16),SUM(LARGE(G16:L16,{1;2;3;4})))</f>
        <v>0</v>
      </c>
      <c r="N16" s="2">
        <f t="shared" si="0"/>
        <v>1</v>
      </c>
    </row>
  </sheetData>
  <autoFilter ref="A1:N1" xr:uid="{00000000-0001-0000-1700-000000000000}">
    <sortState xmlns:xlrd2="http://schemas.microsoft.com/office/spreadsheetml/2017/richdata2" ref="A2:N16">
      <sortCondition descending="1" ref="M1"/>
    </sortState>
  </autoFilter>
  <sortState xmlns:xlrd2="http://schemas.microsoft.com/office/spreadsheetml/2017/richdata2" ref="A2:N16">
    <sortCondition ref="A1:A16"/>
  </sortState>
  <conditionalFormatting sqref="F1">
    <cfRule type="duplicateValues" dxfId="119" priority="49" stopIfTrue="1"/>
    <cfRule type="duplicateValues" dxfId="118" priority="50" stopIfTrue="1"/>
    <cfRule type="duplicateValues" dxfId="117" priority="51" stopIfTrue="1"/>
  </conditionalFormatting>
  <conditionalFormatting sqref="F1:F2 F4:F14 F16:F1048576">
    <cfRule type="duplicateValues" dxfId="116" priority="1454"/>
  </conditionalFormatting>
  <conditionalFormatting sqref="F1:F14 F16:F1048576">
    <cfRule type="duplicateValues" dxfId="115" priority="1459"/>
    <cfRule type="duplicateValues" dxfId="114" priority="1447"/>
  </conditionalFormatting>
  <conditionalFormatting sqref="F2">
    <cfRule type="duplicateValues" dxfId="113" priority="60"/>
  </conditionalFormatting>
  <conditionalFormatting sqref="F3">
    <cfRule type="duplicateValues" dxfId="112" priority="32"/>
    <cfRule type="duplicateValues" dxfId="111" priority="30"/>
    <cfRule type="duplicateValues" dxfId="110" priority="31"/>
  </conditionalFormatting>
  <conditionalFormatting sqref="F4">
    <cfRule type="duplicateValues" dxfId="109" priority="56"/>
  </conditionalFormatting>
  <conditionalFormatting sqref="F5">
    <cfRule type="duplicateValues" dxfId="108" priority="55"/>
  </conditionalFormatting>
  <conditionalFormatting sqref="F6">
    <cfRule type="duplicateValues" dxfId="107" priority="54"/>
  </conditionalFormatting>
  <conditionalFormatting sqref="F7">
    <cfRule type="duplicateValues" dxfId="106" priority="128" stopIfTrue="1"/>
    <cfRule type="duplicateValues" dxfId="105" priority="129" stopIfTrue="1"/>
    <cfRule type="duplicateValues" dxfId="104" priority="130" stopIfTrue="1"/>
  </conditionalFormatting>
  <conditionalFormatting sqref="F8">
    <cfRule type="duplicateValues" dxfId="103" priority="125" stopIfTrue="1"/>
    <cfRule type="duplicateValues" dxfId="102" priority="127" stopIfTrue="1"/>
    <cfRule type="duplicateValues" dxfId="101" priority="126" stopIfTrue="1"/>
  </conditionalFormatting>
  <conditionalFormatting sqref="F9">
    <cfRule type="duplicateValues" dxfId="100" priority="122" stopIfTrue="1"/>
    <cfRule type="duplicateValues" dxfId="99" priority="123" stopIfTrue="1"/>
    <cfRule type="duplicateValues" dxfId="98" priority="124" stopIfTrue="1"/>
  </conditionalFormatting>
  <conditionalFormatting sqref="F10">
    <cfRule type="duplicateValues" dxfId="97" priority="120" stopIfTrue="1"/>
    <cfRule type="duplicateValues" dxfId="96" priority="119" stopIfTrue="1"/>
    <cfRule type="duplicateValues" dxfId="95" priority="121" stopIfTrue="1"/>
  </conditionalFormatting>
  <conditionalFormatting sqref="F11">
    <cfRule type="duplicateValues" dxfId="94" priority="116" stopIfTrue="1"/>
    <cfRule type="duplicateValues" dxfId="93" priority="117" stopIfTrue="1"/>
    <cfRule type="duplicateValues" dxfId="92" priority="118" stopIfTrue="1"/>
  </conditionalFormatting>
  <conditionalFormatting sqref="F12">
    <cfRule type="duplicateValues" dxfId="91" priority="114" stopIfTrue="1"/>
    <cfRule type="duplicateValues" dxfId="90" priority="115" stopIfTrue="1"/>
    <cfRule type="duplicateValues" dxfId="89" priority="113" stopIfTrue="1"/>
  </conditionalFormatting>
  <conditionalFormatting sqref="F13">
    <cfRule type="duplicateValues" dxfId="88" priority="111" stopIfTrue="1"/>
    <cfRule type="duplicateValues" dxfId="87" priority="112" stopIfTrue="1"/>
    <cfRule type="duplicateValues" dxfId="86" priority="110" stopIfTrue="1"/>
  </conditionalFormatting>
  <conditionalFormatting sqref="F14">
    <cfRule type="duplicateValues" dxfId="85" priority="109"/>
  </conditionalFormatting>
  <conditionalFormatting sqref="F15">
    <cfRule type="duplicateValues" dxfId="84" priority="4"/>
    <cfRule type="duplicateValues" dxfId="83" priority="5"/>
    <cfRule type="duplicateValues" dxfId="82" priority="3"/>
  </conditionalFormatting>
  <conditionalFormatting sqref="F16">
    <cfRule type="duplicateValues" dxfId="81" priority="105" stopIfTrue="1"/>
    <cfRule type="duplicateValues" dxfId="80" priority="106" stopIfTrue="1"/>
    <cfRule type="duplicateValues" dxfId="79" priority="107" stopIfTrue="1"/>
  </conditionalFormatting>
  <conditionalFormatting sqref="F17:F65428">
    <cfRule type="duplicateValues" dxfId="78" priority="1451" stopIfTrue="1"/>
    <cfRule type="duplicateValues" dxfId="77" priority="1452" stopIfTrue="1"/>
    <cfRule type="duplicateValues" dxfId="76" priority="145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12" width="13.77734375" style="6" customWidth="1"/>
    <col min="13" max="13" width="13.77734375" style="1" customWidth="1"/>
    <col min="14" max="14" width="8.1093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RANK(N2,$N$2:N9)</f>
        <v>1</v>
      </c>
      <c r="B2" s="2" t="s">
        <v>14</v>
      </c>
      <c r="C2" s="16" t="s">
        <v>19</v>
      </c>
      <c r="D2" s="2">
        <v>2012</v>
      </c>
      <c r="E2" s="4" t="s">
        <v>9</v>
      </c>
      <c r="F2" s="16" t="s">
        <v>28</v>
      </c>
      <c r="G2" s="38">
        <v>660</v>
      </c>
      <c r="H2" s="29"/>
      <c r="I2" s="29"/>
      <c r="J2" s="29"/>
      <c r="K2" s="29"/>
      <c r="L2" s="29"/>
      <c r="M2" s="29"/>
      <c r="N2" s="27" cm="1">
        <f t="array" ref="N2">IF(O2&lt;4,SUM(G2:M2),SUM(LARGE(G2:M2,{1;2;3;4})))</f>
        <v>660</v>
      </c>
      <c r="O2" s="2">
        <f t="shared" ref="O2:O9" si="0">COUNT(G2:M2)</f>
        <v>1</v>
      </c>
    </row>
    <row r="3" spans="1:15" x14ac:dyDescent="0.3">
      <c r="A3" s="51">
        <f>RANK(N3,$N$2:N10)</f>
        <v>2</v>
      </c>
      <c r="B3" s="2" t="s">
        <v>14</v>
      </c>
      <c r="C3" s="16" t="s">
        <v>12</v>
      </c>
      <c r="D3" s="2">
        <v>2012</v>
      </c>
      <c r="E3" s="4" t="s">
        <v>9</v>
      </c>
      <c r="F3" s="15" t="s">
        <v>30</v>
      </c>
      <c r="G3" s="40">
        <v>240</v>
      </c>
      <c r="H3" s="29"/>
      <c r="I3" s="29"/>
      <c r="J3" s="29"/>
      <c r="K3" s="29"/>
      <c r="L3" s="29"/>
      <c r="M3" s="29"/>
      <c r="N3" s="27" cm="1">
        <f t="array" ref="N3">IF(O3&lt;4,SUM(G3:M3),SUM(LARGE(G3:M3,{1;2;3;4})))</f>
        <v>240</v>
      </c>
      <c r="O3" s="2">
        <f t="shared" si="0"/>
        <v>1</v>
      </c>
    </row>
    <row r="4" spans="1:15" x14ac:dyDescent="0.3">
      <c r="A4" s="51">
        <f>RANK(N4,$N$2:N11)</f>
        <v>2</v>
      </c>
      <c r="B4" s="7" t="s">
        <v>14</v>
      </c>
      <c r="C4" s="17" t="s">
        <v>4</v>
      </c>
      <c r="D4" s="7">
        <v>2014</v>
      </c>
      <c r="E4" s="4" t="s">
        <v>8</v>
      </c>
      <c r="F4" s="30" t="s">
        <v>50</v>
      </c>
      <c r="G4" s="25">
        <v>240</v>
      </c>
      <c r="H4" s="29"/>
      <c r="I4" s="29"/>
      <c r="J4" s="29"/>
      <c r="K4" s="29"/>
      <c r="L4" s="29"/>
      <c r="M4" s="29"/>
      <c r="N4" s="27" cm="1">
        <f t="array" ref="N4">IF(O4&lt;4,SUM(G4:M4),SUM(LARGE(G4:M4,{1;2;3;4})))</f>
        <v>240</v>
      </c>
      <c r="O4" s="2">
        <f t="shared" si="0"/>
        <v>1</v>
      </c>
    </row>
    <row r="5" spans="1:15" x14ac:dyDescent="0.3">
      <c r="A5" s="51">
        <f>RANK(N5,$N$2:N12)</f>
        <v>4</v>
      </c>
      <c r="B5" s="2" t="s">
        <v>14</v>
      </c>
      <c r="C5" s="15" t="s">
        <v>4</v>
      </c>
      <c r="D5" s="4">
        <v>2013</v>
      </c>
      <c r="E5" s="7" t="s">
        <v>9</v>
      </c>
      <c r="F5" s="15" t="s">
        <v>39</v>
      </c>
      <c r="G5" s="25">
        <v>180</v>
      </c>
      <c r="H5" s="29"/>
      <c r="I5" s="29"/>
      <c r="J5" s="29"/>
      <c r="K5" s="29"/>
      <c r="L5" s="29"/>
      <c r="M5" s="29"/>
      <c r="N5" s="27" cm="1">
        <f t="array" ref="N5">IF(O5&lt;4,SUM(G5:M5),SUM(LARGE(G5:M5,{1;2;3;4})))</f>
        <v>180</v>
      </c>
      <c r="O5" s="2">
        <f t="shared" si="0"/>
        <v>1</v>
      </c>
    </row>
    <row r="6" spans="1:15" x14ac:dyDescent="0.3">
      <c r="A6" s="51">
        <f>RANK(N6,$N$2:N13)</f>
        <v>5</v>
      </c>
      <c r="B6" s="7" t="s">
        <v>14</v>
      </c>
      <c r="C6" s="17" t="s">
        <v>4</v>
      </c>
      <c r="D6" s="7">
        <v>2013</v>
      </c>
      <c r="E6" s="7" t="s">
        <v>9</v>
      </c>
      <c r="F6" s="17" t="s">
        <v>46</v>
      </c>
      <c r="G6" s="25">
        <v>120</v>
      </c>
      <c r="H6" s="29"/>
      <c r="I6" s="29"/>
      <c r="J6" s="29"/>
      <c r="K6" s="29"/>
      <c r="L6" s="29"/>
      <c r="M6" s="29"/>
      <c r="N6" s="27" cm="1">
        <f t="array" ref="N6">IF(O6&lt;4,SUM(G6:M6),SUM(LARGE(G6:M6,{1;2;3;4})))</f>
        <v>120</v>
      </c>
      <c r="O6" s="2">
        <f t="shared" si="0"/>
        <v>1</v>
      </c>
    </row>
    <row r="7" spans="1:15" x14ac:dyDescent="0.3">
      <c r="A7" s="51">
        <f>RANK(N7,$N$2:N14)</f>
        <v>5</v>
      </c>
      <c r="B7" s="4" t="s">
        <v>14</v>
      </c>
      <c r="C7" s="15" t="s">
        <v>76</v>
      </c>
      <c r="D7" s="2">
        <v>2014</v>
      </c>
      <c r="E7" s="4" t="s">
        <v>8</v>
      </c>
      <c r="F7" s="15" t="s">
        <v>36</v>
      </c>
      <c r="G7" s="37">
        <v>120</v>
      </c>
      <c r="H7" s="7"/>
      <c r="I7" s="7"/>
      <c r="J7" s="7"/>
      <c r="K7" s="7"/>
      <c r="L7" s="7"/>
      <c r="M7" s="2"/>
      <c r="N7" s="27" cm="1">
        <f t="array" ref="N7">IF(O7&lt;4,SUM(G7:M7),SUM(LARGE(G7:M7,{1;2;3;4})))</f>
        <v>120</v>
      </c>
      <c r="O7" s="2">
        <f t="shared" si="0"/>
        <v>1</v>
      </c>
    </row>
    <row r="8" spans="1:15" x14ac:dyDescent="0.3">
      <c r="A8" s="51">
        <f>RANK(N8,$N$2:N15)</f>
        <v>7</v>
      </c>
      <c r="B8" s="2" t="s">
        <v>14</v>
      </c>
      <c r="C8" s="16" t="s">
        <v>51</v>
      </c>
      <c r="D8" s="2">
        <v>2013</v>
      </c>
      <c r="E8" s="7" t="s">
        <v>9</v>
      </c>
      <c r="F8" s="16" t="s">
        <v>52</v>
      </c>
      <c r="G8" s="25">
        <v>80</v>
      </c>
      <c r="H8" s="29"/>
      <c r="I8" s="29"/>
      <c r="J8" s="29"/>
      <c r="K8" s="29"/>
      <c r="L8" s="29"/>
      <c r="M8" s="29"/>
      <c r="N8" s="27" cm="1">
        <f t="array" ref="N8">IF(O8&lt;4,SUM(G8:M8),SUM(LARGE(G8:M8,{1;2;3;4})))</f>
        <v>80</v>
      </c>
      <c r="O8" s="2">
        <f t="shared" si="0"/>
        <v>1</v>
      </c>
    </row>
    <row r="9" spans="1:15" x14ac:dyDescent="0.3">
      <c r="A9" s="51">
        <f>RANK(N9,$N$2:N16)</f>
        <v>7</v>
      </c>
      <c r="B9" s="2" t="s">
        <v>14</v>
      </c>
      <c r="C9" s="16" t="s">
        <v>19</v>
      </c>
      <c r="D9" s="2">
        <v>2012</v>
      </c>
      <c r="E9" s="7" t="s">
        <v>9</v>
      </c>
      <c r="F9" s="16" t="s">
        <v>35</v>
      </c>
      <c r="G9" s="25">
        <v>80</v>
      </c>
      <c r="H9" s="29"/>
      <c r="I9" s="29"/>
      <c r="J9" s="29"/>
      <c r="K9" s="29"/>
      <c r="L9" s="29"/>
      <c r="M9" s="29"/>
      <c r="N9" s="27" cm="1">
        <f t="array" ref="N9">IF(O9&lt;4,SUM(G9:M9),SUM(LARGE(G9:M9,{1;2;3;4})))</f>
        <v>80</v>
      </c>
      <c r="O9" s="2">
        <f t="shared" si="0"/>
        <v>1</v>
      </c>
    </row>
  </sheetData>
  <autoFilter ref="A1:O1" xr:uid="{00000000-0001-0000-1400-000000000000}">
    <sortState xmlns:xlrd2="http://schemas.microsoft.com/office/spreadsheetml/2017/richdata2" ref="A2:O21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75" priority="40" stopIfTrue="1"/>
    <cfRule type="duplicateValues" dxfId="74" priority="41" stopIfTrue="1"/>
    <cfRule type="duplicateValues" dxfId="73" priority="42" stopIfTrue="1"/>
  </conditionalFormatting>
  <conditionalFormatting sqref="F1:F1048576">
    <cfRule type="duplicateValues" dxfId="72" priority="1473"/>
    <cfRule type="duplicateValues" dxfId="71" priority="1474"/>
  </conditionalFormatting>
  <conditionalFormatting sqref="F2:F3">
    <cfRule type="duplicateValues" dxfId="70" priority="54"/>
  </conditionalFormatting>
  <conditionalFormatting sqref="F4">
    <cfRule type="duplicateValues" dxfId="69" priority="53"/>
  </conditionalFormatting>
  <conditionalFormatting sqref="F5">
    <cfRule type="duplicateValues" dxfId="68" priority="52"/>
  </conditionalFormatting>
  <conditionalFormatting sqref="F6">
    <cfRule type="duplicateValues" dxfId="67" priority="50"/>
  </conditionalFormatting>
  <conditionalFormatting sqref="F7">
    <cfRule type="duplicateValues" dxfId="66" priority="49"/>
  </conditionalFormatting>
  <conditionalFormatting sqref="F8">
    <cfRule type="duplicateValues" dxfId="65" priority="43"/>
  </conditionalFormatting>
  <conditionalFormatting sqref="F9">
    <cfRule type="duplicateValues" dxfId="64" priority="1276"/>
  </conditionalFormatting>
  <conditionalFormatting sqref="F10:F1048576">
    <cfRule type="duplicateValues" dxfId="63" priority="1479"/>
    <cfRule type="duplicateValues" dxfId="62" priority="1480" stopIfTrue="1"/>
    <cfRule type="duplicateValues" dxfId="61" priority="1481" stopIfTrue="1"/>
    <cfRule type="duplicateValues" dxfId="60" priority="148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1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2" width="13.77734375" style="6" customWidth="1"/>
    <col min="13" max="13" width="13.77734375" style="1" customWidth="1"/>
    <col min="14" max="14" width="8.1093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RANK(N2,$N$2:N66)</f>
        <v>1</v>
      </c>
      <c r="B2" s="2" t="s">
        <v>14</v>
      </c>
      <c r="C2" s="16" t="s">
        <v>19</v>
      </c>
      <c r="D2" s="2">
        <v>2012</v>
      </c>
      <c r="E2" s="2" t="s">
        <v>9</v>
      </c>
      <c r="F2" s="17" t="s">
        <v>110</v>
      </c>
      <c r="G2" s="38">
        <v>660</v>
      </c>
      <c r="H2" s="2"/>
      <c r="I2" s="2"/>
      <c r="J2" s="2"/>
      <c r="K2" s="2"/>
      <c r="L2" s="2"/>
      <c r="M2" s="2"/>
      <c r="N2" s="27" cm="1">
        <f t="array" ref="N2">IF(O2&lt;4,SUM(G2:M2),SUM(LARGE(G2:M2,{1;2;3;4})))</f>
        <v>660</v>
      </c>
      <c r="O2" s="2">
        <f t="shared" ref="O2:O11" si="0">COUNT(G2:M2)</f>
        <v>1</v>
      </c>
    </row>
    <row r="3" spans="1:15" x14ac:dyDescent="0.3">
      <c r="A3" s="51">
        <f>RANK(N3,$N$2:N67)</f>
        <v>2</v>
      </c>
      <c r="B3" s="7" t="s">
        <v>14</v>
      </c>
      <c r="C3" s="17" t="s">
        <v>4</v>
      </c>
      <c r="D3" s="7">
        <v>2012</v>
      </c>
      <c r="E3" s="7" t="s">
        <v>9</v>
      </c>
      <c r="F3" s="17" t="s">
        <v>121</v>
      </c>
      <c r="G3" s="38">
        <v>360</v>
      </c>
      <c r="H3" s="2"/>
      <c r="I3" s="2"/>
      <c r="J3" s="2"/>
      <c r="K3" s="2"/>
      <c r="L3" s="2"/>
      <c r="M3" s="2"/>
      <c r="N3" s="27" cm="1">
        <f t="array" ref="N3">IF(O3&lt;4,SUM(G3:M3),SUM(LARGE(G3:M3,{1;2;3;4})))</f>
        <v>360</v>
      </c>
      <c r="O3" s="2">
        <f t="shared" si="0"/>
        <v>1</v>
      </c>
    </row>
    <row r="4" spans="1:15" x14ac:dyDescent="0.3">
      <c r="A4" s="51">
        <f>RANK(N4,$N$2:N68)</f>
        <v>3</v>
      </c>
      <c r="B4" s="2" t="s">
        <v>14</v>
      </c>
      <c r="C4" s="16" t="s">
        <v>12</v>
      </c>
      <c r="D4" s="2">
        <v>2012</v>
      </c>
      <c r="E4" s="4" t="s">
        <v>9</v>
      </c>
      <c r="F4" s="17" t="s">
        <v>113</v>
      </c>
      <c r="G4" s="38">
        <v>240</v>
      </c>
      <c r="H4" s="2"/>
      <c r="I4" s="2"/>
      <c r="J4" s="2"/>
      <c r="K4" s="2"/>
      <c r="L4" s="2"/>
      <c r="M4" s="2"/>
      <c r="N4" s="27" cm="1">
        <f t="array" ref="N4">IF(O4&lt;4,SUM(G4:M4),SUM(LARGE(G4:M4,{1;2;3;4})))</f>
        <v>240</v>
      </c>
      <c r="O4" s="2">
        <f t="shared" si="0"/>
        <v>1</v>
      </c>
    </row>
    <row r="5" spans="1:15" x14ac:dyDescent="0.3">
      <c r="A5" s="51">
        <f>RANK(N5,$N$2:N69)</f>
        <v>3</v>
      </c>
      <c r="B5" s="4" t="s">
        <v>14</v>
      </c>
      <c r="C5" s="15" t="s">
        <v>4</v>
      </c>
      <c r="D5" s="4">
        <v>2013</v>
      </c>
      <c r="E5" s="2" t="s">
        <v>9</v>
      </c>
      <c r="F5" s="15" t="s">
        <v>94</v>
      </c>
      <c r="G5" s="25">
        <v>240</v>
      </c>
      <c r="H5" s="2"/>
      <c r="I5" s="2"/>
      <c r="J5" s="2"/>
      <c r="K5" s="2"/>
      <c r="L5" s="2"/>
      <c r="M5" s="2"/>
      <c r="N5" s="27" cm="1">
        <f t="array" ref="N5">IF(O5&lt;4,SUM(G5:M5),SUM(LARGE(G5:M5,{1;2;3;4})))</f>
        <v>240</v>
      </c>
      <c r="O5" s="2">
        <f t="shared" si="0"/>
        <v>1</v>
      </c>
    </row>
    <row r="6" spans="1:15" x14ac:dyDescent="0.3">
      <c r="A6" s="51">
        <f>RANK(N6,$N$2:N70)</f>
        <v>5</v>
      </c>
      <c r="B6" s="7" t="s">
        <v>14</v>
      </c>
      <c r="C6" s="17" t="s">
        <v>4</v>
      </c>
      <c r="D6" s="7">
        <v>2012</v>
      </c>
      <c r="E6" s="7" t="s">
        <v>9</v>
      </c>
      <c r="F6" s="17" t="s">
        <v>186</v>
      </c>
      <c r="G6" s="25">
        <v>180</v>
      </c>
      <c r="H6" s="2"/>
      <c r="I6" s="2"/>
      <c r="J6" s="2"/>
      <c r="K6" s="2"/>
      <c r="L6" s="2"/>
      <c r="M6" s="2"/>
      <c r="N6" s="27" cm="1">
        <f t="array" ref="N6">IF(O6&lt;4,SUM(G6:M6),SUM(LARGE(G6:M6,{1;2;3;4})))</f>
        <v>180</v>
      </c>
      <c r="O6" s="2">
        <f t="shared" si="0"/>
        <v>1</v>
      </c>
    </row>
    <row r="7" spans="1:15" x14ac:dyDescent="0.3">
      <c r="A7" s="51">
        <f>RANK(N7,$N$2:N71)</f>
        <v>6</v>
      </c>
      <c r="B7" s="2" t="s">
        <v>14</v>
      </c>
      <c r="C7" s="16" t="s">
        <v>4</v>
      </c>
      <c r="D7" s="2">
        <v>2015</v>
      </c>
      <c r="E7" s="3" t="s">
        <v>8</v>
      </c>
      <c r="F7" s="16" t="s">
        <v>95</v>
      </c>
      <c r="G7" s="25">
        <v>120</v>
      </c>
      <c r="H7" s="7"/>
      <c r="I7" s="7"/>
      <c r="J7" s="7"/>
      <c r="K7" s="7"/>
      <c r="L7" s="7"/>
      <c r="M7" s="2"/>
      <c r="N7" s="27" cm="1">
        <f t="array" ref="N7">IF(O7&lt;4,SUM(G7:M7),SUM(LARGE(G7:M7,{1;2;3;4})))</f>
        <v>120</v>
      </c>
      <c r="O7" s="2">
        <f t="shared" si="0"/>
        <v>1</v>
      </c>
    </row>
    <row r="8" spans="1:15" x14ac:dyDescent="0.3">
      <c r="A8" s="51">
        <f>RANK(N8,$N$2:N72)</f>
        <v>6</v>
      </c>
      <c r="B8" s="2" t="s">
        <v>14</v>
      </c>
      <c r="C8" s="18" t="s">
        <v>76</v>
      </c>
      <c r="D8" s="3">
        <v>2014</v>
      </c>
      <c r="E8" s="3" t="s">
        <v>8</v>
      </c>
      <c r="F8" s="16" t="s">
        <v>93</v>
      </c>
      <c r="G8" s="25">
        <v>120</v>
      </c>
      <c r="H8" s="7"/>
      <c r="I8" s="7"/>
      <c r="J8" s="7"/>
      <c r="K8" s="7"/>
      <c r="L8" s="7"/>
      <c r="M8" s="2"/>
      <c r="N8" s="27" cm="1">
        <f t="array" ref="N8">IF(O8&lt;4,SUM(G8:M8),SUM(LARGE(G8:M8,{1;2;3;4})))</f>
        <v>120</v>
      </c>
      <c r="O8" s="2">
        <f t="shared" si="0"/>
        <v>1</v>
      </c>
    </row>
    <row r="9" spans="1:15" x14ac:dyDescent="0.3">
      <c r="A9" s="51">
        <f>RANK(N9,$N$2:N73)</f>
        <v>8</v>
      </c>
      <c r="B9" s="7" t="s">
        <v>14</v>
      </c>
      <c r="C9" s="17" t="s">
        <v>4</v>
      </c>
      <c r="D9" s="7">
        <v>2012</v>
      </c>
      <c r="E9" s="7" t="s">
        <v>9</v>
      </c>
      <c r="F9" s="30" t="s">
        <v>122</v>
      </c>
      <c r="G9" s="25">
        <v>80</v>
      </c>
      <c r="H9" s="2"/>
      <c r="I9" s="2"/>
      <c r="J9" s="2"/>
      <c r="K9" s="2"/>
      <c r="L9" s="2"/>
      <c r="M9" s="2"/>
      <c r="N9" s="27" cm="1">
        <f t="array" ref="N9">IF(O9&lt;4,SUM(G9:M9),SUM(LARGE(G9:M9,{1;2;3;4})))</f>
        <v>80</v>
      </c>
      <c r="O9" s="2">
        <f t="shared" si="0"/>
        <v>1</v>
      </c>
    </row>
    <row r="10" spans="1:15" x14ac:dyDescent="0.3">
      <c r="A10" s="51">
        <f>RANK(N10,$N$2:N74)</f>
        <v>8</v>
      </c>
      <c r="B10" s="2" t="s">
        <v>14</v>
      </c>
      <c r="C10" s="16" t="s">
        <v>12</v>
      </c>
      <c r="D10" s="2">
        <v>2013</v>
      </c>
      <c r="E10" s="2" t="s">
        <v>9</v>
      </c>
      <c r="F10" s="16" t="s">
        <v>96</v>
      </c>
      <c r="G10" s="37">
        <v>80</v>
      </c>
      <c r="H10" s="2"/>
      <c r="I10" s="2"/>
      <c r="J10" s="2"/>
      <c r="K10" s="2"/>
      <c r="L10" s="2"/>
      <c r="M10" s="2"/>
      <c r="N10" s="27" cm="1">
        <f t="array" ref="N10">IF(O10&lt;4,SUM(G10:M10),SUM(LARGE(G10:M10,{1;2;3;4})))</f>
        <v>80</v>
      </c>
      <c r="O10" s="2">
        <f t="shared" si="0"/>
        <v>1</v>
      </c>
    </row>
    <row r="11" spans="1:15" x14ac:dyDescent="0.3">
      <c r="A11" s="51">
        <f>RANK(N11,$N$2:N75)</f>
        <v>10</v>
      </c>
      <c r="B11" s="7" t="s">
        <v>14</v>
      </c>
      <c r="C11" s="17" t="s">
        <v>4</v>
      </c>
      <c r="D11" s="7">
        <v>2012</v>
      </c>
      <c r="E11" s="7" t="s">
        <v>9</v>
      </c>
      <c r="F11" s="17" t="s">
        <v>119</v>
      </c>
      <c r="G11" s="44">
        <v>0</v>
      </c>
      <c r="H11" s="2"/>
      <c r="I11" s="2"/>
      <c r="J11" s="2"/>
      <c r="K11" s="2"/>
      <c r="L11" s="2"/>
      <c r="M11" s="2"/>
      <c r="N11" s="27" cm="1">
        <f t="array" ref="N11">IF(O11&lt;4,SUM(G11:M11),SUM(LARGE(G11:M11,{1;2;3;4})))</f>
        <v>0</v>
      </c>
      <c r="O11" s="2">
        <f t="shared" si="0"/>
        <v>1</v>
      </c>
    </row>
  </sheetData>
  <autoFilter ref="A1:O1" xr:uid="{00000000-0001-0000-1500-000000000000}">
    <sortState xmlns:xlrd2="http://schemas.microsoft.com/office/spreadsheetml/2017/richdata2" ref="A2:O11">
      <sortCondition descending="1" ref="N1"/>
    </sortState>
  </autoFilter>
  <sortState xmlns:xlrd2="http://schemas.microsoft.com/office/spreadsheetml/2017/richdata2" ref="A2:O8">
    <sortCondition ref="A1:A8"/>
  </sortState>
  <conditionalFormatting sqref="F1">
    <cfRule type="duplicateValues" dxfId="59" priority="28" stopIfTrue="1"/>
    <cfRule type="duplicateValues" dxfId="58" priority="29" stopIfTrue="1"/>
    <cfRule type="duplicateValues" dxfId="57" priority="30" stopIfTrue="1"/>
  </conditionalFormatting>
  <conditionalFormatting sqref="F2">
    <cfRule type="duplicateValues" dxfId="56" priority="45"/>
  </conditionalFormatting>
  <conditionalFormatting sqref="F3">
    <cfRule type="duplicateValues" dxfId="55" priority="15"/>
    <cfRule type="duplicateValues" dxfId="54" priority="16"/>
  </conditionalFormatting>
  <conditionalFormatting sqref="F4">
    <cfRule type="duplicateValues" dxfId="53" priority="43"/>
  </conditionalFormatting>
  <conditionalFormatting sqref="F4:F7 F1:F2 F12:F1048576">
    <cfRule type="duplicateValues" dxfId="52" priority="1464"/>
    <cfRule type="duplicateValues" dxfId="51" priority="1465"/>
  </conditionalFormatting>
  <conditionalFormatting sqref="F5">
    <cfRule type="duplicateValues" dxfId="50" priority="33"/>
  </conditionalFormatting>
  <conditionalFormatting sqref="F6">
    <cfRule type="duplicateValues" dxfId="49" priority="32"/>
  </conditionalFormatting>
  <conditionalFormatting sqref="F7">
    <cfRule type="duplicateValues" dxfId="48" priority="48"/>
  </conditionalFormatting>
  <conditionalFormatting sqref="F8">
    <cfRule type="duplicateValues" dxfId="47" priority="1"/>
    <cfRule type="duplicateValues" dxfId="46" priority="2"/>
  </conditionalFormatting>
  <conditionalFormatting sqref="F9">
    <cfRule type="duplicateValues" dxfId="45" priority="8"/>
  </conditionalFormatting>
  <conditionalFormatting sqref="F9:F11">
    <cfRule type="duplicateValues" dxfId="44" priority="1460"/>
  </conditionalFormatting>
  <conditionalFormatting sqref="F10">
    <cfRule type="duplicateValues" dxfId="43" priority="7"/>
  </conditionalFormatting>
  <conditionalFormatting sqref="F11">
    <cfRule type="duplicateValues" dxfId="42" priority="6"/>
  </conditionalFormatting>
  <conditionalFormatting sqref="F12:F65424">
    <cfRule type="duplicateValues" dxfId="41" priority="1461" stopIfTrue="1"/>
    <cfRule type="duplicateValues" dxfId="40" priority="1462" stopIfTrue="1"/>
    <cfRule type="duplicateValues" dxfId="39" priority="1463" stopIfTrue="1"/>
  </conditionalFormatting>
  <conditionalFormatting sqref="F12:F1048576">
    <cfRule type="duplicateValues" dxfId="38" priority="147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7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12" width="13.77734375" style="6" customWidth="1"/>
    <col min="13" max="13" width="13.77734375" style="1" customWidth="1"/>
    <col min="14" max="14" width="8.3320312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RANK(N2,$N$2:N73)</f>
        <v>1</v>
      </c>
      <c r="B2" s="2" t="s">
        <v>14</v>
      </c>
      <c r="C2" s="16" t="s">
        <v>6</v>
      </c>
      <c r="D2" s="2">
        <v>2014</v>
      </c>
      <c r="E2" s="4" t="s">
        <v>8</v>
      </c>
      <c r="F2" s="15" t="s">
        <v>50</v>
      </c>
      <c r="G2" s="38">
        <v>240</v>
      </c>
      <c r="H2" s="29"/>
      <c r="I2" s="29"/>
      <c r="J2" s="29"/>
      <c r="K2" s="29"/>
      <c r="L2" s="29"/>
      <c r="M2" s="29"/>
      <c r="N2" s="27" cm="1">
        <f t="array" ref="N2">IF(O2&lt;4,SUM(G2:M2),SUM(LARGE(G2:M2,{1;2;3;4})))</f>
        <v>240</v>
      </c>
      <c r="O2" s="2">
        <f t="shared" ref="O2:O7" si="0">COUNT(G2:M2)</f>
        <v>1</v>
      </c>
    </row>
    <row r="3" spans="1:15" x14ac:dyDescent="0.3">
      <c r="A3" s="51">
        <f>RANK(N3,$N$2:N74)</f>
        <v>2</v>
      </c>
      <c r="B3" s="4" t="s">
        <v>14</v>
      </c>
      <c r="C3" s="15" t="s">
        <v>76</v>
      </c>
      <c r="D3" s="2">
        <v>2014</v>
      </c>
      <c r="E3" s="4" t="s">
        <v>8</v>
      </c>
      <c r="F3" s="15" t="s">
        <v>36</v>
      </c>
      <c r="G3" s="40">
        <v>120</v>
      </c>
      <c r="H3" s="29"/>
      <c r="I3" s="29"/>
      <c r="J3" s="29"/>
      <c r="K3" s="29"/>
      <c r="L3" s="29"/>
      <c r="M3" s="29"/>
      <c r="N3" s="27" cm="1">
        <f t="array" ref="N3">IF(O3&lt;4,SUM(G3:M3),SUM(LARGE(G3:M3,{1;2;3;4})))</f>
        <v>120</v>
      </c>
      <c r="O3" s="2">
        <f t="shared" si="0"/>
        <v>1</v>
      </c>
    </row>
    <row r="4" spans="1:15" x14ac:dyDescent="0.3">
      <c r="A4" s="51">
        <f>RANK(N4,$N$2:N75)</f>
        <v>3</v>
      </c>
      <c r="B4" s="7" t="s">
        <v>14</v>
      </c>
      <c r="C4" s="17" t="s">
        <v>19</v>
      </c>
      <c r="D4" s="7">
        <v>2014</v>
      </c>
      <c r="E4" s="7" t="s">
        <v>8</v>
      </c>
      <c r="F4" s="17" t="s">
        <v>43</v>
      </c>
      <c r="G4" s="25">
        <v>80</v>
      </c>
      <c r="H4" s="29"/>
      <c r="I4" s="29"/>
      <c r="J4" s="29"/>
      <c r="K4" s="29"/>
      <c r="L4" s="29"/>
      <c r="M4" s="29"/>
      <c r="N4" s="27" cm="1">
        <f t="array" ref="N4">IF(O4&lt;4,SUM(G4:M4),SUM(LARGE(G4:M4,{1;2;3;4})))</f>
        <v>80</v>
      </c>
      <c r="O4" s="2">
        <f t="shared" si="0"/>
        <v>1</v>
      </c>
    </row>
    <row r="5" spans="1:15" x14ac:dyDescent="0.3">
      <c r="A5" s="51">
        <f>RANK(N5,$N$2:N76)</f>
        <v>4</v>
      </c>
      <c r="B5" s="4" t="s">
        <v>14</v>
      </c>
      <c r="C5" s="15" t="s">
        <v>51</v>
      </c>
      <c r="D5" s="2">
        <v>2014</v>
      </c>
      <c r="E5" s="4" t="s">
        <v>8</v>
      </c>
      <c r="F5" s="15" t="s">
        <v>56</v>
      </c>
      <c r="G5" s="37">
        <v>60</v>
      </c>
      <c r="H5" s="29"/>
      <c r="I5" s="29"/>
      <c r="J5" s="29"/>
      <c r="K5" s="29"/>
      <c r="L5" s="29"/>
      <c r="M5" s="29"/>
      <c r="N5" s="27" cm="1">
        <f t="array" ref="N5">IF(O5&lt;4,SUM(G5:M5),SUM(LARGE(G5:M5,{1;2;3;4})))</f>
        <v>60</v>
      </c>
      <c r="O5" s="2">
        <f t="shared" si="0"/>
        <v>1</v>
      </c>
    </row>
    <row r="6" spans="1:15" x14ac:dyDescent="0.3">
      <c r="A6" s="51">
        <f>RANK(N6,$N$2:N77)</f>
        <v>5</v>
      </c>
      <c r="B6" s="7" t="s">
        <v>14</v>
      </c>
      <c r="C6" s="17" t="s">
        <v>12</v>
      </c>
      <c r="D6" s="7">
        <v>2015</v>
      </c>
      <c r="E6" s="4" t="s">
        <v>8</v>
      </c>
      <c r="F6" s="17" t="s">
        <v>63</v>
      </c>
      <c r="G6" s="25">
        <v>40</v>
      </c>
      <c r="H6" s="29"/>
      <c r="I6" s="29"/>
      <c r="J6" s="29"/>
      <c r="K6" s="29"/>
      <c r="L6" s="29"/>
      <c r="M6" s="29"/>
      <c r="N6" s="27" cm="1">
        <f t="array" ref="N6">IF(O6&lt;4,SUM(G6:M6),SUM(LARGE(G6:M6,{1;2;3;4})))</f>
        <v>40</v>
      </c>
      <c r="O6" s="2">
        <f t="shared" si="0"/>
        <v>1</v>
      </c>
    </row>
    <row r="7" spans="1:15" x14ac:dyDescent="0.3">
      <c r="A7" s="51">
        <f>RANK(N7,$N$2:N78)</f>
        <v>5</v>
      </c>
      <c r="B7" s="10" t="s">
        <v>14</v>
      </c>
      <c r="C7" s="16" t="s">
        <v>51</v>
      </c>
      <c r="D7" s="2">
        <v>2015</v>
      </c>
      <c r="E7" s="4" t="s">
        <v>8</v>
      </c>
      <c r="F7" s="16" t="s">
        <v>54</v>
      </c>
      <c r="G7" s="25">
        <v>40</v>
      </c>
      <c r="H7" s="29"/>
      <c r="I7" s="29"/>
      <c r="J7" s="29"/>
      <c r="K7" s="29"/>
      <c r="L7" s="29"/>
      <c r="M7" s="29"/>
      <c r="N7" s="27" cm="1">
        <f t="array" ref="N7">IF(O7&lt;4,SUM(G7:M7),SUM(LARGE(G7:M7,{1;2;3;4})))</f>
        <v>40</v>
      </c>
      <c r="O7" s="2">
        <f t="shared" si="0"/>
        <v>1</v>
      </c>
    </row>
  </sheetData>
  <autoFilter ref="A1:O1" xr:uid="{00000000-0001-0000-1200-000000000000}">
    <sortState xmlns:xlrd2="http://schemas.microsoft.com/office/spreadsheetml/2017/richdata2" ref="A2:O15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37" priority="12" stopIfTrue="1"/>
    <cfRule type="duplicateValues" dxfId="36" priority="13" stopIfTrue="1"/>
    <cfRule type="duplicateValues" dxfId="35" priority="14" stopIfTrue="1"/>
  </conditionalFormatting>
  <conditionalFormatting sqref="F1:F1048576">
    <cfRule type="duplicateValues" dxfId="34" priority="1279"/>
  </conditionalFormatting>
  <conditionalFormatting sqref="F2">
    <cfRule type="duplicateValues" dxfId="33" priority="27" stopIfTrue="1"/>
    <cfRule type="duplicateValues" dxfId="32" priority="28" stopIfTrue="1"/>
    <cfRule type="duplicateValues" dxfId="31" priority="29" stopIfTrue="1"/>
    <cfRule type="duplicateValues" dxfId="30" priority="46"/>
  </conditionalFormatting>
  <conditionalFormatting sqref="F3">
    <cfRule type="duplicateValues" dxfId="29" priority="24" stopIfTrue="1"/>
    <cfRule type="duplicateValues" dxfId="28" priority="25" stopIfTrue="1"/>
    <cfRule type="duplicateValues" dxfId="27" priority="26" stopIfTrue="1"/>
    <cfRule type="duplicateValues" dxfId="26" priority="45"/>
  </conditionalFormatting>
  <conditionalFormatting sqref="F4">
    <cfRule type="duplicateValues" dxfId="25" priority="23"/>
  </conditionalFormatting>
  <conditionalFormatting sqref="F5">
    <cfRule type="duplicateValues" dxfId="24" priority="30"/>
    <cfRule type="duplicateValues" dxfId="23" priority="41" stopIfTrue="1"/>
    <cfRule type="duplicateValues" dxfId="22" priority="42" stopIfTrue="1"/>
    <cfRule type="duplicateValues" dxfId="21" priority="43" stopIfTrue="1"/>
  </conditionalFormatting>
  <conditionalFormatting sqref="F6">
    <cfRule type="duplicateValues" dxfId="20" priority="34"/>
    <cfRule type="duplicateValues" dxfId="19" priority="38" stopIfTrue="1"/>
    <cfRule type="duplicateValues" dxfId="18" priority="39" stopIfTrue="1"/>
    <cfRule type="duplicateValues" dxfId="17" priority="40" stopIfTrue="1"/>
  </conditionalFormatting>
  <conditionalFormatting sqref="F7">
    <cfRule type="duplicateValues" dxfId="16" priority="22"/>
  </conditionalFormatting>
  <conditionalFormatting sqref="F8:F1048576">
    <cfRule type="duplicateValues" dxfId="15" priority="1490" stopIfTrue="1"/>
    <cfRule type="duplicateValues" dxfId="14" priority="1491" stopIfTrue="1"/>
    <cfRule type="duplicateValues" dxfId="13" priority="149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7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12" width="13.77734375" style="6" customWidth="1"/>
    <col min="13" max="13" width="13.77734375" style="1" customWidth="1"/>
    <col min="14" max="14" width="8.3320312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RANK(N2,$N$2:N74)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6" t="s">
        <v>93</v>
      </c>
      <c r="G2" s="38">
        <v>120</v>
      </c>
      <c r="H2" s="28"/>
      <c r="I2" s="28"/>
      <c r="J2" s="28"/>
      <c r="K2" s="28"/>
      <c r="L2" s="28"/>
      <c r="M2" s="28"/>
      <c r="N2" s="27" cm="1">
        <f t="array" ref="N2">IF(O2&lt;4,SUM(G2:M2),SUM(LARGE(G2:M2,{1;2;3;4})))</f>
        <v>120</v>
      </c>
      <c r="O2" s="2">
        <f t="shared" ref="O2:O7" si="0">COUNT(G2:M2)</f>
        <v>1</v>
      </c>
    </row>
    <row r="3" spans="1:15" x14ac:dyDescent="0.3">
      <c r="A3" s="51">
        <f>RANK(N3,$N$2:N75)</f>
        <v>1</v>
      </c>
      <c r="B3" s="2" t="s">
        <v>14</v>
      </c>
      <c r="C3" s="16" t="s">
        <v>4</v>
      </c>
      <c r="D3" s="2">
        <v>2015</v>
      </c>
      <c r="E3" s="3" t="s">
        <v>8</v>
      </c>
      <c r="F3" s="16" t="s">
        <v>95</v>
      </c>
      <c r="G3" s="40">
        <v>120</v>
      </c>
      <c r="H3" s="28"/>
      <c r="I3" s="28"/>
      <c r="J3" s="28"/>
      <c r="K3" s="28"/>
      <c r="L3" s="28"/>
      <c r="M3" s="28"/>
      <c r="N3" s="27" cm="1">
        <f t="array" ref="N3">IF(O3&lt;4,SUM(G3:M3),SUM(LARGE(G3:M3,{1;2;3;4})))</f>
        <v>120</v>
      </c>
      <c r="O3" s="2">
        <f t="shared" si="0"/>
        <v>1</v>
      </c>
    </row>
    <row r="4" spans="1:15" x14ac:dyDescent="0.3">
      <c r="A4" s="51">
        <f>RANK(N4,$N$2:N76)</f>
        <v>3</v>
      </c>
      <c r="B4" s="2" t="s">
        <v>14</v>
      </c>
      <c r="C4" s="16" t="s">
        <v>55</v>
      </c>
      <c r="D4" s="2">
        <v>2014</v>
      </c>
      <c r="E4" s="3" t="s">
        <v>8</v>
      </c>
      <c r="F4" s="16" t="s">
        <v>100</v>
      </c>
      <c r="G4" s="25">
        <v>80</v>
      </c>
      <c r="H4" s="28"/>
      <c r="I4" s="28"/>
      <c r="J4" s="28"/>
      <c r="K4" s="28"/>
      <c r="L4" s="28"/>
      <c r="M4" s="28"/>
      <c r="N4" s="27" cm="1">
        <f t="array" ref="N4">IF(O4&lt;4,SUM(G4:M4),SUM(LARGE(G4:M4,{1;2;3;4})))</f>
        <v>80</v>
      </c>
      <c r="O4" s="2">
        <f t="shared" si="0"/>
        <v>1</v>
      </c>
    </row>
    <row r="5" spans="1:15" x14ac:dyDescent="0.3">
      <c r="A5" s="51">
        <f>RANK(N5,$N$2:N77)</f>
        <v>4</v>
      </c>
      <c r="B5" s="2" t="s">
        <v>14</v>
      </c>
      <c r="C5" s="16" t="s">
        <v>76</v>
      </c>
      <c r="D5" s="2">
        <v>2014</v>
      </c>
      <c r="E5" s="3" t="s">
        <v>8</v>
      </c>
      <c r="F5" s="16" t="s">
        <v>108</v>
      </c>
      <c r="G5" s="25">
        <v>60</v>
      </c>
      <c r="H5" s="28"/>
      <c r="I5" s="28"/>
      <c r="J5" s="28"/>
      <c r="K5" s="28"/>
      <c r="L5" s="28"/>
      <c r="M5" s="28"/>
      <c r="N5" s="27" cm="1">
        <f t="array" ref="N5">IF(O5&lt;4,SUM(G5:M5),SUM(LARGE(G5:M5,{1;2;3;4})))</f>
        <v>60</v>
      </c>
      <c r="O5" s="2">
        <f t="shared" si="0"/>
        <v>1</v>
      </c>
    </row>
    <row r="6" spans="1:15" x14ac:dyDescent="0.3">
      <c r="A6" s="51">
        <f>RANK(N6,$N$2:N78)</f>
        <v>5</v>
      </c>
      <c r="B6" s="7" t="s">
        <v>14</v>
      </c>
      <c r="C6" s="17" t="s">
        <v>12</v>
      </c>
      <c r="D6" s="7">
        <v>2015</v>
      </c>
      <c r="E6" s="3" t="s">
        <v>8</v>
      </c>
      <c r="F6" s="17" t="s">
        <v>91</v>
      </c>
      <c r="G6" s="37">
        <v>40</v>
      </c>
      <c r="H6" s="28"/>
      <c r="I6" s="28"/>
      <c r="J6" s="28"/>
      <c r="K6" s="28"/>
      <c r="L6" s="28"/>
      <c r="M6" s="28"/>
      <c r="N6" s="27" cm="1">
        <f t="array" ref="N6">IF(O6&lt;4,SUM(G6:M6),SUM(LARGE(G6:M6,{1;2;3;4})))</f>
        <v>40</v>
      </c>
      <c r="O6" s="2">
        <f t="shared" si="0"/>
        <v>1</v>
      </c>
    </row>
    <row r="7" spans="1:15" x14ac:dyDescent="0.3">
      <c r="A7" s="51">
        <f>RANK(N7,$N$2:N79)</f>
        <v>5</v>
      </c>
      <c r="B7" s="2" t="s">
        <v>14</v>
      </c>
      <c r="C7" s="18" t="s">
        <v>76</v>
      </c>
      <c r="D7" s="3">
        <v>2016</v>
      </c>
      <c r="E7" s="7" t="s">
        <v>5</v>
      </c>
      <c r="F7" s="18" t="s">
        <v>88</v>
      </c>
      <c r="G7" s="25">
        <v>40</v>
      </c>
      <c r="H7" s="28"/>
      <c r="I7" s="28"/>
      <c r="J7" s="28"/>
      <c r="K7" s="28"/>
      <c r="L7" s="28"/>
      <c r="M7" s="28"/>
      <c r="N7" s="27" cm="1">
        <f t="array" ref="N7">IF(O7&lt;4,SUM(G7:M7),SUM(LARGE(G7:M7,{1;2;3;4})))</f>
        <v>40</v>
      </c>
      <c r="O7" s="2">
        <f t="shared" si="0"/>
        <v>1</v>
      </c>
    </row>
  </sheetData>
  <autoFilter ref="A1:O1" xr:uid="{00000000-0001-0000-1300-000000000000}">
    <sortState xmlns:xlrd2="http://schemas.microsoft.com/office/spreadsheetml/2017/richdata2" ref="A2:O16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12" priority="18" stopIfTrue="1"/>
    <cfRule type="duplicateValues" dxfId="11" priority="19" stopIfTrue="1"/>
    <cfRule type="duplicateValues" dxfId="10" priority="20" stopIfTrue="1"/>
  </conditionalFormatting>
  <conditionalFormatting sqref="F1:F1048576">
    <cfRule type="duplicateValues" dxfId="9" priority="1486"/>
  </conditionalFormatting>
  <conditionalFormatting sqref="F2">
    <cfRule type="duplicateValues" dxfId="8" priority="27"/>
  </conditionalFormatting>
  <conditionalFormatting sqref="F3">
    <cfRule type="duplicateValues" dxfId="7" priority="26"/>
  </conditionalFormatting>
  <conditionalFormatting sqref="F4">
    <cfRule type="duplicateValues" dxfId="6" priority="25"/>
  </conditionalFormatting>
  <conditionalFormatting sqref="F5">
    <cfRule type="duplicateValues" dxfId="5" priority="24"/>
  </conditionalFormatting>
  <conditionalFormatting sqref="F6">
    <cfRule type="duplicateValues" dxfId="4" priority="23"/>
  </conditionalFormatting>
  <conditionalFormatting sqref="F7">
    <cfRule type="duplicateValues" dxfId="3" priority="22"/>
  </conditionalFormatting>
  <conditionalFormatting sqref="F8:F65432">
    <cfRule type="duplicateValues" dxfId="2" priority="1483" stopIfTrue="1"/>
    <cfRule type="duplicateValues" dxfId="1" priority="1484" stopIfTrue="1"/>
    <cfRule type="duplicateValues" dxfId="0" priority="148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2.6640625" style="23" customWidth="1"/>
    <col min="7" max="11" width="13.6640625" style="6" customWidth="1"/>
    <col min="12" max="12" width="15.21875" style="6" customWidth="1" collapsed="1"/>
    <col min="13" max="13" width="13.77734375" style="6" customWidth="1"/>
    <col min="14" max="14" width="8.77734375" style="22" customWidth="1"/>
    <col min="15" max="15" width="8.44140625" style="6" customWidth="1"/>
    <col min="16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5" s="23" customFormat="1" ht="41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31" t="s">
        <v>17</v>
      </c>
    </row>
    <row r="2" spans="1:15" x14ac:dyDescent="0.3">
      <c r="A2" s="51">
        <f>RANK(N2,$N$2:N45)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28</v>
      </c>
      <c r="G2" s="38">
        <v>480</v>
      </c>
      <c r="H2" s="28"/>
      <c r="I2" s="28"/>
      <c r="J2" s="28"/>
      <c r="K2" s="28"/>
      <c r="L2" s="28"/>
      <c r="M2" s="28"/>
      <c r="N2" s="21">
        <f>IF(O2&lt;4,SUM(G2:M2),SUM(LARGE(G2:M2,{1;2;3;4})))</f>
        <v>480</v>
      </c>
      <c r="O2" s="7">
        <f t="shared" ref="O2:O30" si="0">COUNT(G2:M2)</f>
        <v>1</v>
      </c>
    </row>
    <row r="3" spans="1:15" x14ac:dyDescent="0.3">
      <c r="A3" s="51">
        <f>RANK(N3,$N$2:N46)</f>
        <v>2</v>
      </c>
      <c r="B3" s="4" t="s">
        <v>14</v>
      </c>
      <c r="C3" s="15" t="s">
        <v>12</v>
      </c>
      <c r="D3" s="7">
        <v>2012</v>
      </c>
      <c r="E3" s="7" t="s">
        <v>9</v>
      </c>
      <c r="F3" s="15" t="s">
        <v>30</v>
      </c>
      <c r="G3" s="40">
        <v>360</v>
      </c>
      <c r="H3" s="28"/>
      <c r="I3" s="28"/>
      <c r="J3" s="28"/>
      <c r="K3" s="28"/>
      <c r="L3" s="28"/>
      <c r="M3" s="28"/>
      <c r="N3" s="21">
        <f>IF(O3&lt;4,SUM(G3:M3),SUM(LARGE(G3:M3,{1;2;3;4})))</f>
        <v>360</v>
      </c>
      <c r="O3" s="7">
        <f t="shared" si="0"/>
        <v>1</v>
      </c>
    </row>
    <row r="4" spans="1:15" x14ac:dyDescent="0.3">
      <c r="A4" s="51">
        <f>RANK(N4,$N$2:N47)</f>
        <v>3</v>
      </c>
      <c r="B4" s="4" t="s">
        <v>14</v>
      </c>
      <c r="C4" s="15" t="s">
        <v>76</v>
      </c>
      <c r="D4" s="4">
        <v>2014</v>
      </c>
      <c r="E4" s="4" t="s">
        <v>8</v>
      </c>
      <c r="F4" s="15" t="s">
        <v>36</v>
      </c>
      <c r="G4" s="25">
        <v>240</v>
      </c>
      <c r="H4" s="7"/>
      <c r="I4" s="7"/>
      <c r="J4" s="7"/>
      <c r="K4" s="7"/>
      <c r="L4" s="7"/>
      <c r="M4" s="7"/>
      <c r="N4" s="21">
        <f>IF(O4&lt;4,SUM(G4:M4),SUM(LARGE(G4:M4,{1;2;3;4})))</f>
        <v>240</v>
      </c>
      <c r="O4" s="7">
        <f t="shared" si="0"/>
        <v>1</v>
      </c>
    </row>
    <row r="5" spans="1:15" x14ac:dyDescent="0.3">
      <c r="A5" s="51">
        <f>RANK(N5,$N$2:N48)</f>
        <v>4</v>
      </c>
      <c r="B5" s="7" t="s">
        <v>14</v>
      </c>
      <c r="C5" s="17" t="s">
        <v>4</v>
      </c>
      <c r="D5" s="7">
        <v>2013</v>
      </c>
      <c r="E5" s="4" t="s">
        <v>9</v>
      </c>
      <c r="F5" s="17" t="s">
        <v>39</v>
      </c>
      <c r="G5" s="37">
        <v>180</v>
      </c>
      <c r="H5" s="28"/>
      <c r="I5" s="28"/>
      <c r="J5" s="28"/>
      <c r="K5" s="28"/>
      <c r="L5" s="28"/>
      <c r="M5" s="28"/>
      <c r="N5" s="21">
        <f>IF(O5&lt;4,SUM(G5:M5),SUM(LARGE(G5:M5,{1;2;3;4})))</f>
        <v>180</v>
      </c>
      <c r="O5" s="7">
        <f t="shared" si="0"/>
        <v>1</v>
      </c>
    </row>
    <row r="6" spans="1:15" x14ac:dyDescent="0.3">
      <c r="A6" s="51">
        <f>RANK(N6,$N$2:N49)</f>
        <v>5</v>
      </c>
      <c r="B6" s="7" t="s">
        <v>14</v>
      </c>
      <c r="C6" s="17" t="s">
        <v>19</v>
      </c>
      <c r="D6" s="7">
        <v>2013</v>
      </c>
      <c r="E6" s="4" t="s">
        <v>9</v>
      </c>
      <c r="F6" s="15" t="s">
        <v>29</v>
      </c>
      <c r="G6" s="25">
        <v>120</v>
      </c>
      <c r="H6" s="28"/>
      <c r="I6" s="28"/>
      <c r="J6" s="28"/>
      <c r="K6" s="28"/>
      <c r="L6" s="28"/>
      <c r="M6" s="28"/>
      <c r="N6" s="21">
        <f>IF(O6&lt;4,SUM(G6:M6),SUM(LARGE(G6:M6,{1;2;3;4})))</f>
        <v>120</v>
      </c>
      <c r="O6" s="7">
        <f t="shared" si="0"/>
        <v>1</v>
      </c>
    </row>
    <row r="7" spans="1:15" x14ac:dyDescent="0.3">
      <c r="A7" s="51">
        <f>RANK(N7,$N$2:N50)</f>
        <v>5</v>
      </c>
      <c r="B7" s="7" t="s">
        <v>14</v>
      </c>
      <c r="C7" s="17" t="s">
        <v>76</v>
      </c>
      <c r="D7" s="7">
        <v>2012</v>
      </c>
      <c r="E7" s="4" t="s">
        <v>9</v>
      </c>
      <c r="F7" s="17" t="s">
        <v>73</v>
      </c>
      <c r="G7" s="37">
        <v>120</v>
      </c>
      <c r="H7" s="28"/>
      <c r="I7" s="28"/>
      <c r="J7" s="28"/>
      <c r="K7" s="28"/>
      <c r="L7" s="28"/>
      <c r="M7" s="28"/>
      <c r="N7" s="21">
        <f>IF(O7&lt;4,SUM(G7:M7),SUM(LARGE(G7:M7,{1;2;3;4})))</f>
        <v>120</v>
      </c>
      <c r="O7" s="7">
        <f t="shared" si="0"/>
        <v>1</v>
      </c>
    </row>
    <row r="8" spans="1:15" x14ac:dyDescent="0.3">
      <c r="A8" s="51">
        <f>RANK(N8,$N$2:N51)</f>
        <v>7</v>
      </c>
      <c r="B8" s="7" t="s">
        <v>14</v>
      </c>
      <c r="C8" s="17" t="s">
        <v>4</v>
      </c>
      <c r="D8" s="7">
        <v>2013</v>
      </c>
      <c r="E8" s="7" t="s">
        <v>9</v>
      </c>
      <c r="F8" s="15" t="s">
        <v>46</v>
      </c>
      <c r="G8" s="37">
        <v>80</v>
      </c>
      <c r="H8" s="28"/>
      <c r="I8" s="28"/>
      <c r="J8" s="28"/>
      <c r="K8" s="28"/>
      <c r="L8" s="28"/>
      <c r="M8" s="28"/>
      <c r="N8" s="27">
        <f>IF(O8&lt;4,SUM(G8:M8),SUM(LARGE(G8:M8,{1;2;3;4})))</f>
        <v>80</v>
      </c>
      <c r="O8" s="2">
        <f t="shared" si="0"/>
        <v>1</v>
      </c>
    </row>
    <row r="9" spans="1:15" x14ac:dyDescent="0.3">
      <c r="A9" s="51">
        <f>RANK(N9,$N$2:N52)</f>
        <v>7</v>
      </c>
      <c r="B9" s="7" t="s">
        <v>14</v>
      </c>
      <c r="C9" s="17" t="s">
        <v>18</v>
      </c>
      <c r="D9" s="7">
        <v>2013</v>
      </c>
      <c r="E9" s="4" t="s">
        <v>9</v>
      </c>
      <c r="F9" s="17" t="s">
        <v>189</v>
      </c>
      <c r="G9" s="25">
        <v>80</v>
      </c>
      <c r="H9" s="28"/>
      <c r="I9" s="28"/>
      <c r="J9" s="28"/>
      <c r="K9" s="28"/>
      <c r="L9" s="28"/>
      <c r="M9" s="28"/>
      <c r="N9" s="27">
        <f>IF(O9&lt;4,SUM(G9:M9),SUM(LARGE(G9:M9,{1;2;3;4})))</f>
        <v>80</v>
      </c>
      <c r="O9" s="2">
        <f t="shared" si="0"/>
        <v>1</v>
      </c>
    </row>
    <row r="10" spans="1:15" x14ac:dyDescent="0.3">
      <c r="A10" s="51">
        <f>RANK(N10,$N$2:N53)</f>
        <v>7</v>
      </c>
      <c r="B10" s="7" t="s">
        <v>14</v>
      </c>
      <c r="C10" s="17" t="s">
        <v>104</v>
      </c>
      <c r="D10" s="7">
        <v>2013</v>
      </c>
      <c r="E10" s="4" t="s">
        <v>9</v>
      </c>
      <c r="F10" s="17" t="s">
        <v>160</v>
      </c>
      <c r="G10" s="25">
        <v>80</v>
      </c>
      <c r="H10" s="28"/>
      <c r="I10" s="28"/>
      <c r="J10" s="28"/>
      <c r="K10" s="28"/>
      <c r="L10" s="28"/>
      <c r="M10" s="28"/>
      <c r="N10" s="27">
        <f>IF(O10&lt;4,SUM(G10:M10),SUM(LARGE(G10:M10,{1;2;3;4})))</f>
        <v>80</v>
      </c>
      <c r="O10" s="2">
        <f t="shared" si="0"/>
        <v>1</v>
      </c>
    </row>
    <row r="11" spans="1:15" x14ac:dyDescent="0.3">
      <c r="A11" s="51">
        <f>RANK(N11,$N$2:N54)</f>
        <v>7</v>
      </c>
      <c r="B11" s="7" t="s">
        <v>14</v>
      </c>
      <c r="C11" s="17" t="s">
        <v>19</v>
      </c>
      <c r="D11" s="7">
        <v>2012</v>
      </c>
      <c r="E11" s="4" t="s">
        <v>9</v>
      </c>
      <c r="F11" s="15" t="s">
        <v>35</v>
      </c>
      <c r="G11" s="25">
        <v>80</v>
      </c>
      <c r="H11" s="28"/>
      <c r="I11" s="28"/>
      <c r="J11" s="28"/>
      <c r="K11" s="28"/>
      <c r="L11" s="28"/>
      <c r="M11" s="28"/>
      <c r="N11" s="21">
        <f>IF(O11&lt;4,SUM(G11:M11),SUM(LARGE(G11:M11,{1;2;3;4})))</f>
        <v>80</v>
      </c>
      <c r="O11" s="7">
        <f t="shared" si="0"/>
        <v>1</v>
      </c>
    </row>
    <row r="12" spans="1:15" x14ac:dyDescent="0.3">
      <c r="A12" s="51">
        <f>RANK(N12,$N$2:N55)</f>
        <v>11</v>
      </c>
      <c r="B12" s="7" t="s">
        <v>14</v>
      </c>
      <c r="C12" s="17" t="s">
        <v>4</v>
      </c>
      <c r="D12" s="7">
        <v>2013</v>
      </c>
      <c r="E12" s="7" t="s">
        <v>9</v>
      </c>
      <c r="F12" s="15" t="s">
        <v>158</v>
      </c>
      <c r="G12" s="25">
        <v>60</v>
      </c>
      <c r="H12" s="28"/>
      <c r="I12" s="28"/>
      <c r="J12" s="28"/>
      <c r="K12" s="28"/>
      <c r="L12" s="28"/>
      <c r="M12" s="28"/>
      <c r="N12" s="27">
        <f>IF(O12&lt;4,SUM(G12:M12),SUM(LARGE(G12:M12,{1;2;3;4})))</f>
        <v>60</v>
      </c>
      <c r="O12" s="2">
        <f t="shared" si="0"/>
        <v>1</v>
      </c>
    </row>
    <row r="13" spans="1:15" x14ac:dyDescent="0.3">
      <c r="A13" s="51">
        <f>RANK(N13,$N$2:N56)</f>
        <v>11</v>
      </c>
      <c r="B13" s="7" t="s">
        <v>14</v>
      </c>
      <c r="C13" s="17" t="s">
        <v>4</v>
      </c>
      <c r="D13" s="7">
        <v>2013</v>
      </c>
      <c r="E13" s="4" t="s">
        <v>9</v>
      </c>
      <c r="F13" s="17" t="s">
        <v>191</v>
      </c>
      <c r="G13" s="25">
        <v>60</v>
      </c>
      <c r="H13" s="28"/>
      <c r="I13" s="28"/>
      <c r="J13" s="28"/>
      <c r="K13" s="28"/>
      <c r="L13" s="28"/>
      <c r="M13" s="28"/>
      <c r="N13" s="27">
        <f>IF(O13&lt;4,SUM(G13:M13),SUM(LARGE(G13:M13,{1;2;3;4})))</f>
        <v>60</v>
      </c>
      <c r="O13" s="2">
        <f t="shared" si="0"/>
        <v>1</v>
      </c>
    </row>
    <row r="14" spans="1:15" x14ac:dyDescent="0.3">
      <c r="A14" s="51">
        <f>RANK(N14,$N$2:N57)</f>
        <v>11</v>
      </c>
      <c r="B14" s="7" t="s">
        <v>14</v>
      </c>
      <c r="C14" s="17" t="s">
        <v>19</v>
      </c>
      <c r="D14" s="7">
        <v>2012</v>
      </c>
      <c r="E14" s="7" t="s">
        <v>9</v>
      </c>
      <c r="F14" s="17" t="s">
        <v>65</v>
      </c>
      <c r="G14" s="25">
        <v>60</v>
      </c>
      <c r="H14" s="28"/>
      <c r="I14" s="28"/>
      <c r="J14" s="28"/>
      <c r="K14" s="28"/>
      <c r="L14" s="28"/>
      <c r="M14" s="28"/>
      <c r="N14" s="21">
        <f>IF(O14&lt;4,SUM(G14:M14),SUM(LARGE(G14:M14,{1;2;3;4})))</f>
        <v>60</v>
      </c>
      <c r="O14" s="7">
        <f t="shared" si="0"/>
        <v>1</v>
      </c>
    </row>
    <row r="15" spans="1:15" x14ac:dyDescent="0.3">
      <c r="A15" s="51">
        <f>RANK(N15,$N$2:N58)</f>
        <v>11</v>
      </c>
      <c r="B15" s="7" t="s">
        <v>14</v>
      </c>
      <c r="C15" s="17" t="s">
        <v>76</v>
      </c>
      <c r="D15" s="7">
        <v>2012</v>
      </c>
      <c r="E15" s="4" t="s">
        <v>9</v>
      </c>
      <c r="F15" s="30" t="s">
        <v>202</v>
      </c>
      <c r="G15" s="37">
        <v>60</v>
      </c>
      <c r="H15" s="28"/>
      <c r="I15" s="28"/>
      <c r="J15" s="28"/>
      <c r="K15" s="28"/>
      <c r="L15" s="28"/>
      <c r="M15" s="28"/>
      <c r="N15" s="21">
        <f>IF(O15&lt;4,SUM(G15:M15),SUM(LARGE(G15:M15,{1;2;3;4})))</f>
        <v>60</v>
      </c>
      <c r="O15" s="7">
        <f t="shared" si="0"/>
        <v>1</v>
      </c>
    </row>
    <row r="16" spans="1:15" x14ac:dyDescent="0.3">
      <c r="A16" s="51">
        <f>RANK(N16,$N$2:N59)</f>
        <v>11</v>
      </c>
      <c r="B16" s="7" t="s">
        <v>14</v>
      </c>
      <c r="C16" s="17" t="s">
        <v>7</v>
      </c>
      <c r="D16" s="7">
        <v>2012</v>
      </c>
      <c r="E16" s="4" t="s">
        <v>9</v>
      </c>
      <c r="F16" s="17" t="s">
        <v>59</v>
      </c>
      <c r="G16" s="25">
        <v>60</v>
      </c>
      <c r="H16" s="28"/>
      <c r="I16" s="28"/>
      <c r="J16" s="28"/>
      <c r="K16" s="28"/>
      <c r="L16" s="28"/>
      <c r="M16" s="28"/>
      <c r="N16" s="21">
        <f>IF(O16&lt;4,SUM(G16:M16),SUM(LARGE(G16:M16,{1;2;3;4})))</f>
        <v>60</v>
      </c>
      <c r="O16" s="7">
        <f t="shared" si="0"/>
        <v>1</v>
      </c>
    </row>
    <row r="17" spans="1:15" x14ac:dyDescent="0.3">
      <c r="A17" s="51">
        <f>RANK(N17,$N$2:N60)</f>
        <v>11</v>
      </c>
      <c r="B17" s="4" t="s">
        <v>14</v>
      </c>
      <c r="C17" s="15" t="s">
        <v>19</v>
      </c>
      <c r="D17" s="7">
        <v>2013</v>
      </c>
      <c r="E17" s="4" t="s">
        <v>9</v>
      </c>
      <c r="F17" s="15" t="s">
        <v>53</v>
      </c>
      <c r="G17" s="37">
        <v>60</v>
      </c>
      <c r="H17" s="28"/>
      <c r="I17" s="28"/>
      <c r="J17" s="28"/>
      <c r="K17" s="28"/>
      <c r="L17" s="28"/>
      <c r="M17" s="28"/>
      <c r="N17" s="27">
        <f>IF(O17&lt;4,SUM(G17:M17),SUM(LARGE(G17:M17,{1;2;3;4})))</f>
        <v>60</v>
      </c>
      <c r="O17" s="2">
        <f t="shared" si="0"/>
        <v>1</v>
      </c>
    </row>
    <row r="18" spans="1:15" x14ac:dyDescent="0.3">
      <c r="A18" s="51">
        <f>RANK(N18,$N$2:N61)</f>
        <v>11</v>
      </c>
      <c r="B18" s="7" t="s">
        <v>14</v>
      </c>
      <c r="C18" s="17" t="s">
        <v>51</v>
      </c>
      <c r="D18" s="7">
        <v>2013</v>
      </c>
      <c r="E18" s="7" t="s">
        <v>9</v>
      </c>
      <c r="F18" s="17" t="s">
        <v>52</v>
      </c>
      <c r="G18" s="25">
        <v>60</v>
      </c>
      <c r="H18" s="28"/>
      <c r="I18" s="28"/>
      <c r="J18" s="28"/>
      <c r="K18" s="28"/>
      <c r="L18" s="28"/>
      <c r="M18" s="28"/>
      <c r="N18" s="21">
        <f>IF(O18&lt;4,SUM(G18:M18),SUM(LARGE(G18:M18,{1;2;3;4})))</f>
        <v>60</v>
      </c>
      <c r="O18" s="7">
        <f t="shared" si="0"/>
        <v>1</v>
      </c>
    </row>
    <row r="19" spans="1:15" x14ac:dyDescent="0.3">
      <c r="A19" s="51">
        <f>RANK(N19,$N$2:N62)</f>
        <v>11</v>
      </c>
      <c r="B19" s="7" t="s">
        <v>14</v>
      </c>
      <c r="C19" s="17" t="s">
        <v>4</v>
      </c>
      <c r="D19" s="7">
        <v>2013</v>
      </c>
      <c r="E19" s="7" t="s">
        <v>9</v>
      </c>
      <c r="F19" s="17" t="s">
        <v>159</v>
      </c>
      <c r="G19" s="37">
        <v>60</v>
      </c>
      <c r="H19" s="28"/>
      <c r="I19" s="28"/>
      <c r="J19" s="28"/>
      <c r="K19" s="28"/>
      <c r="L19" s="28"/>
      <c r="M19" s="28"/>
      <c r="N19" s="27">
        <f>IF(O19&lt;4,SUM(G19:M19),SUM(LARGE(G19:M19,{1;2;3;4})))</f>
        <v>60</v>
      </c>
      <c r="O19" s="2">
        <f t="shared" si="0"/>
        <v>1</v>
      </c>
    </row>
    <row r="20" spans="1:15" x14ac:dyDescent="0.3">
      <c r="A20" s="51">
        <f>RANK(N20,$N$2:N63)</f>
        <v>19</v>
      </c>
      <c r="B20" s="7" t="s">
        <v>14</v>
      </c>
      <c r="C20" s="17" t="s">
        <v>161</v>
      </c>
      <c r="D20" s="7">
        <v>2012</v>
      </c>
      <c r="E20" s="4" t="s">
        <v>9</v>
      </c>
      <c r="F20" s="15" t="s">
        <v>166</v>
      </c>
      <c r="G20" s="25">
        <v>40</v>
      </c>
      <c r="H20" s="28"/>
      <c r="I20" s="28"/>
      <c r="J20" s="28"/>
      <c r="K20" s="28"/>
      <c r="L20" s="28"/>
      <c r="M20" s="28"/>
      <c r="N20" s="21">
        <f>IF(O20&lt;4,SUM(G20:M20),SUM(LARGE(G20:M20,{1;2;3;4})))</f>
        <v>40</v>
      </c>
      <c r="O20" s="7">
        <f t="shared" si="0"/>
        <v>1</v>
      </c>
    </row>
    <row r="21" spans="1:15" x14ac:dyDescent="0.3">
      <c r="A21" s="51">
        <f>RANK(N21,$N$2:N64)</f>
        <v>19</v>
      </c>
      <c r="B21" s="4" t="s">
        <v>14</v>
      </c>
      <c r="C21" s="15" t="s">
        <v>161</v>
      </c>
      <c r="D21" s="7">
        <v>2012</v>
      </c>
      <c r="E21" s="7" t="s">
        <v>9</v>
      </c>
      <c r="F21" s="15" t="s">
        <v>236</v>
      </c>
      <c r="G21" s="37">
        <v>40</v>
      </c>
      <c r="H21" s="28"/>
      <c r="I21" s="28"/>
      <c r="J21" s="28"/>
      <c r="K21" s="28"/>
      <c r="L21" s="28"/>
      <c r="M21" s="28"/>
      <c r="N21" s="21">
        <f>IF(O21&lt;4,SUM(G21:M21),SUM(LARGE(G21:M21,{1;2;3;4})))</f>
        <v>40</v>
      </c>
      <c r="O21" s="7">
        <f t="shared" si="0"/>
        <v>1</v>
      </c>
    </row>
    <row r="22" spans="1:15" x14ac:dyDescent="0.3">
      <c r="A22" s="51">
        <f>RANK(N22,$N$2:N65)</f>
        <v>19</v>
      </c>
      <c r="B22" s="7" t="s">
        <v>14</v>
      </c>
      <c r="C22" s="17" t="s">
        <v>19</v>
      </c>
      <c r="D22" s="7">
        <v>2013</v>
      </c>
      <c r="E22" s="7" t="s">
        <v>9</v>
      </c>
      <c r="F22" s="17" t="s">
        <v>193</v>
      </c>
      <c r="G22" s="25">
        <v>40</v>
      </c>
      <c r="H22" s="28"/>
      <c r="I22" s="28"/>
      <c r="J22" s="28"/>
      <c r="K22" s="28"/>
      <c r="L22" s="28"/>
      <c r="M22" s="28"/>
      <c r="N22" s="27">
        <f>IF(O22&lt;4,SUM(G22:M22),SUM(LARGE(G22:M22,{1;2;3;4})))</f>
        <v>40</v>
      </c>
      <c r="O22" s="2">
        <f t="shared" si="0"/>
        <v>1</v>
      </c>
    </row>
    <row r="23" spans="1:15" x14ac:dyDescent="0.3">
      <c r="A23" s="51">
        <f>RANK(N23,$N$2:N66)</f>
        <v>19</v>
      </c>
      <c r="B23" s="4" t="s">
        <v>14</v>
      </c>
      <c r="C23" s="15" t="s">
        <v>4</v>
      </c>
      <c r="D23" s="4">
        <v>2013</v>
      </c>
      <c r="E23" s="7" t="s">
        <v>9</v>
      </c>
      <c r="F23" s="15" t="s">
        <v>192</v>
      </c>
      <c r="G23" s="37">
        <v>40</v>
      </c>
      <c r="H23" s="28"/>
      <c r="I23" s="28"/>
      <c r="J23" s="28"/>
      <c r="K23" s="28"/>
      <c r="L23" s="28"/>
      <c r="M23" s="28"/>
      <c r="N23" s="27">
        <f>IF(O23&lt;4,SUM(G23:M23),SUM(LARGE(G23:M23,{1;2;3;4})))</f>
        <v>40</v>
      </c>
      <c r="O23" s="2">
        <f t="shared" si="0"/>
        <v>1</v>
      </c>
    </row>
    <row r="24" spans="1:15" x14ac:dyDescent="0.3">
      <c r="A24" s="51">
        <f>RANK(N24,$N$2:N67)</f>
        <v>19</v>
      </c>
      <c r="B24" s="7" t="s">
        <v>14</v>
      </c>
      <c r="C24" s="41" t="s">
        <v>4</v>
      </c>
      <c r="D24" s="42"/>
      <c r="E24" s="42"/>
      <c r="F24" s="30" t="s">
        <v>237</v>
      </c>
      <c r="G24" s="37">
        <v>40</v>
      </c>
      <c r="H24" s="7"/>
      <c r="I24" s="7"/>
      <c r="J24" s="7"/>
      <c r="K24" s="7"/>
      <c r="L24" s="7"/>
      <c r="M24" s="7"/>
      <c r="N24" s="21">
        <f>IF(O24&lt;4,SUM(G24:M24),SUM(LARGE(G24:M24,{1;2;3;4})))</f>
        <v>40</v>
      </c>
      <c r="O24" s="7">
        <f t="shared" si="0"/>
        <v>1</v>
      </c>
    </row>
    <row r="25" spans="1:15" x14ac:dyDescent="0.3">
      <c r="A25" s="51">
        <f>RANK(N25,$N$2:N68)</f>
        <v>19</v>
      </c>
      <c r="B25" s="7" t="s">
        <v>14</v>
      </c>
      <c r="C25" s="17" t="s">
        <v>4</v>
      </c>
      <c r="D25" s="7">
        <v>2012</v>
      </c>
      <c r="E25" s="4" t="s">
        <v>9</v>
      </c>
      <c r="F25" s="30" t="s">
        <v>238</v>
      </c>
      <c r="G25" s="25">
        <v>40</v>
      </c>
      <c r="H25" s="7"/>
      <c r="I25" s="7"/>
      <c r="J25" s="7"/>
      <c r="K25" s="7"/>
      <c r="L25" s="7"/>
      <c r="M25" s="7"/>
      <c r="N25" s="21">
        <f>IF(O25&lt;4,SUM(G25:M25),SUM(LARGE(G25:M25,{1;2;3;4})))</f>
        <v>40</v>
      </c>
      <c r="O25" s="7">
        <f t="shared" si="0"/>
        <v>1</v>
      </c>
    </row>
    <row r="26" spans="1:15" x14ac:dyDescent="0.3">
      <c r="A26" s="51">
        <f>RANK(N26,$N$2:N69)</f>
        <v>19</v>
      </c>
      <c r="B26" s="7" t="s">
        <v>14</v>
      </c>
      <c r="C26" s="17" t="s">
        <v>12</v>
      </c>
      <c r="D26" s="7">
        <v>2012</v>
      </c>
      <c r="E26" s="4" t="s">
        <v>9</v>
      </c>
      <c r="F26" s="17" t="s">
        <v>165</v>
      </c>
      <c r="G26" s="25">
        <v>40</v>
      </c>
      <c r="H26" s="28"/>
      <c r="I26" s="28"/>
      <c r="J26" s="28"/>
      <c r="K26" s="28"/>
      <c r="L26" s="28"/>
      <c r="M26" s="28"/>
      <c r="N26" s="21">
        <f>IF(O26&lt;4,SUM(G26:M26),SUM(LARGE(G26:M26,{1;2;3;4})))</f>
        <v>40</v>
      </c>
      <c r="O26" s="7">
        <f t="shared" si="0"/>
        <v>1</v>
      </c>
    </row>
    <row r="27" spans="1:15" x14ac:dyDescent="0.3">
      <c r="A27" s="51">
        <f>RANK(N27,$N$2:N70)</f>
        <v>19</v>
      </c>
      <c r="B27" s="7" t="s">
        <v>14</v>
      </c>
      <c r="C27" s="17" t="s">
        <v>161</v>
      </c>
      <c r="D27" s="7">
        <v>2012</v>
      </c>
      <c r="E27" s="4" t="s">
        <v>9</v>
      </c>
      <c r="F27" s="15" t="s">
        <v>164</v>
      </c>
      <c r="G27" s="37">
        <v>40</v>
      </c>
      <c r="H27" s="28"/>
      <c r="I27" s="28"/>
      <c r="J27" s="28"/>
      <c r="K27" s="28"/>
      <c r="L27" s="28"/>
      <c r="M27" s="28"/>
      <c r="N27" s="21">
        <f>IF(O27&lt;4,SUM(G27:M27),SUM(LARGE(G27:M27,{1;2;3;4})))</f>
        <v>40</v>
      </c>
      <c r="O27" s="7">
        <f t="shared" si="0"/>
        <v>1</v>
      </c>
    </row>
    <row r="28" spans="1:15" x14ac:dyDescent="0.3">
      <c r="A28" s="51">
        <f>RANK(N28,$N$2:N71)</f>
        <v>27</v>
      </c>
      <c r="B28" s="2" t="s">
        <v>14</v>
      </c>
      <c r="C28" s="16" t="s">
        <v>7</v>
      </c>
      <c r="D28" s="2">
        <v>2011</v>
      </c>
      <c r="E28" s="43" t="s">
        <v>10</v>
      </c>
      <c r="F28" s="30" t="s">
        <v>163</v>
      </c>
      <c r="G28" s="44">
        <v>0</v>
      </c>
      <c r="H28" s="7"/>
      <c r="I28" s="7"/>
      <c r="J28" s="7"/>
      <c r="K28" s="7"/>
      <c r="L28" s="7"/>
      <c r="M28" s="7"/>
      <c r="N28" s="21">
        <f>IF(O28&lt;4,SUM(G28:M28),SUM(LARGE(G28:M28,{1;2;3;4})))</f>
        <v>0</v>
      </c>
      <c r="O28" s="7">
        <f t="shared" si="0"/>
        <v>1</v>
      </c>
    </row>
    <row r="29" spans="1:15" s="1" customFormat="1" x14ac:dyDescent="0.3">
      <c r="A29" s="51">
        <f>RANK(N29,$N$2:N99)</f>
        <v>27</v>
      </c>
      <c r="B29" s="7" t="s">
        <v>14</v>
      </c>
      <c r="C29" s="17" t="s">
        <v>7</v>
      </c>
      <c r="D29" s="7">
        <v>2013</v>
      </c>
      <c r="E29" s="4" t="s">
        <v>9</v>
      </c>
      <c r="F29" s="30" t="s">
        <v>84</v>
      </c>
      <c r="G29" s="44">
        <v>0</v>
      </c>
      <c r="H29" s="7"/>
      <c r="I29" s="7"/>
      <c r="J29" s="7"/>
      <c r="K29" s="7"/>
      <c r="L29" s="7"/>
      <c r="M29" s="2"/>
      <c r="N29" s="21">
        <f>IF(O29&lt;4,SUM(G29:M29),SUM(LARGE(G29:M29,{1;2;3;4})))</f>
        <v>0</v>
      </c>
      <c r="O29" s="7">
        <f t="shared" si="0"/>
        <v>1</v>
      </c>
    </row>
    <row r="30" spans="1:15" s="1" customFormat="1" x14ac:dyDescent="0.3">
      <c r="A30" s="51">
        <f>RANK(N30,$N$2:N100)</f>
        <v>27</v>
      </c>
      <c r="B30" s="7" t="s">
        <v>14</v>
      </c>
      <c r="C30" s="17" t="s">
        <v>7</v>
      </c>
      <c r="D30" s="7">
        <v>2013</v>
      </c>
      <c r="E30" s="4" t="s">
        <v>9</v>
      </c>
      <c r="F30" s="30" t="s">
        <v>239</v>
      </c>
      <c r="G30" s="44">
        <v>0</v>
      </c>
      <c r="H30" s="7"/>
      <c r="I30" s="7"/>
      <c r="J30" s="7"/>
      <c r="K30" s="7"/>
      <c r="L30" s="7"/>
      <c r="M30" s="2"/>
      <c r="N30" s="21">
        <f>IF(O30&lt;4,SUM(G30:M30),SUM(LARGE(G30:M30,{1;2;3;4})))</f>
        <v>0</v>
      </c>
      <c r="O30" s="7">
        <f t="shared" si="0"/>
        <v>1</v>
      </c>
    </row>
  </sheetData>
  <autoFilter ref="A1:O1" xr:uid="{00000000-0001-0000-0200-000000000000}">
    <sortState xmlns:xlrd2="http://schemas.microsoft.com/office/spreadsheetml/2017/richdata2" ref="A2:O74">
      <sortCondition descending="1" ref="N1"/>
    </sortState>
  </autoFilter>
  <sortState xmlns:xlrd2="http://schemas.microsoft.com/office/spreadsheetml/2017/richdata2" ref="A2:O28">
    <sortCondition ref="A1:A28"/>
  </sortState>
  <phoneticPr fontId="10" type="noConversion"/>
  <conditionalFormatting sqref="F1 F4 F12:F15 F17 F21 F24:F28 F31:F1048576">
    <cfRule type="duplicateValues" dxfId="676" priority="1300"/>
  </conditionalFormatting>
  <conditionalFormatting sqref="F1:F28 F31:F1048576">
    <cfRule type="duplicateValues" dxfId="675" priority="1297"/>
    <cfRule type="duplicateValues" dxfId="674" priority="1308"/>
  </conditionalFormatting>
  <conditionalFormatting sqref="F2">
    <cfRule type="duplicateValues" dxfId="673" priority="49" stopIfTrue="1"/>
    <cfRule type="duplicateValues" dxfId="672" priority="50" stopIfTrue="1"/>
  </conditionalFormatting>
  <conditionalFormatting sqref="F3">
    <cfRule type="duplicateValues" dxfId="671" priority="46" stopIfTrue="1"/>
  </conditionalFormatting>
  <conditionalFormatting sqref="F5">
    <cfRule type="duplicateValues" dxfId="670" priority="45" stopIfTrue="1"/>
  </conditionalFormatting>
  <conditionalFormatting sqref="F6">
    <cfRule type="duplicateValues" dxfId="669" priority="43" stopIfTrue="1"/>
    <cfRule type="duplicateValues" dxfId="668" priority="44" stopIfTrue="1"/>
  </conditionalFormatting>
  <conditionalFormatting sqref="F7">
    <cfRule type="duplicateValues" dxfId="667" priority="41" stopIfTrue="1"/>
    <cfRule type="duplicateValues" dxfId="666" priority="42" stopIfTrue="1"/>
  </conditionalFormatting>
  <conditionalFormatting sqref="F8">
    <cfRule type="duplicateValues" dxfId="665" priority="39" stopIfTrue="1"/>
    <cfRule type="duplicateValues" dxfId="664" priority="40" stopIfTrue="1"/>
  </conditionalFormatting>
  <conditionalFormatting sqref="F9">
    <cfRule type="duplicateValues" dxfId="663" priority="38" stopIfTrue="1"/>
  </conditionalFormatting>
  <conditionalFormatting sqref="F10">
    <cfRule type="duplicateValues" dxfId="662" priority="26"/>
  </conditionalFormatting>
  <conditionalFormatting sqref="F11">
    <cfRule type="duplicateValues" dxfId="661" priority="37" stopIfTrue="1"/>
  </conditionalFormatting>
  <conditionalFormatting sqref="F16">
    <cfRule type="duplicateValues" dxfId="660" priority="36" stopIfTrue="1"/>
  </conditionalFormatting>
  <conditionalFormatting sqref="F18">
    <cfRule type="duplicateValues" dxfId="659" priority="35" stopIfTrue="1"/>
  </conditionalFormatting>
  <conditionalFormatting sqref="F19">
    <cfRule type="duplicateValues" dxfId="658" priority="34" stopIfTrue="1"/>
  </conditionalFormatting>
  <conditionalFormatting sqref="F20">
    <cfRule type="duplicateValues" dxfId="657" priority="33" stopIfTrue="1"/>
  </conditionalFormatting>
  <conditionalFormatting sqref="F22">
    <cfRule type="duplicateValues" dxfId="656" priority="30" stopIfTrue="1"/>
    <cfRule type="duplicateValues" dxfId="655" priority="31" stopIfTrue="1"/>
    <cfRule type="duplicateValues" dxfId="654" priority="32" stopIfTrue="1"/>
  </conditionalFormatting>
  <conditionalFormatting sqref="F23">
    <cfRule type="duplicateValues" dxfId="653" priority="27" stopIfTrue="1"/>
    <cfRule type="duplicateValues" dxfId="652" priority="28" stopIfTrue="1"/>
    <cfRule type="duplicateValues" dxfId="651" priority="29" stopIfTrue="1"/>
  </conditionalFormatting>
  <conditionalFormatting sqref="F29">
    <cfRule type="duplicateValues" dxfId="650" priority="4"/>
    <cfRule type="duplicateValues" dxfId="649" priority="5"/>
    <cfRule type="duplicateValues" dxfId="648" priority="6"/>
  </conditionalFormatting>
  <conditionalFormatting sqref="F30">
    <cfRule type="duplicateValues" dxfId="647" priority="1"/>
    <cfRule type="duplicateValues" dxfId="646" priority="2"/>
    <cfRule type="duplicateValues" dxfId="645" priority="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6"/>
  <sheetViews>
    <sheetView zoomScaleNormal="100" workbookViewId="0">
      <pane ySplit="1" topLeftCell="A2" activePane="bottomLeft" state="frozen"/>
      <selection pane="bottomLeft" activeCell="C21" sqref="C21:E21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.33203125" style="23" customWidth="1"/>
    <col min="7" max="11" width="13.77734375" style="6" customWidth="1"/>
    <col min="12" max="12" width="15.21875" style="6" customWidth="1"/>
    <col min="13" max="13" width="13.77734375" style="1" customWidth="1"/>
    <col min="14" max="14" width="8.886718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RANK(N2,$N$2:N37)</f>
        <v>1</v>
      </c>
      <c r="B2" s="7" t="s">
        <v>14</v>
      </c>
      <c r="C2" s="17" t="s">
        <v>6</v>
      </c>
      <c r="D2" s="7">
        <v>2014</v>
      </c>
      <c r="E2" s="4" t="s">
        <v>8</v>
      </c>
      <c r="F2" s="15" t="s">
        <v>50</v>
      </c>
      <c r="G2" s="38">
        <v>240</v>
      </c>
      <c r="H2" s="28"/>
      <c r="I2" s="28"/>
      <c r="J2" s="28"/>
      <c r="K2" s="28"/>
      <c r="L2" s="28"/>
      <c r="M2" s="28"/>
      <c r="N2" s="27">
        <f>IF(O2&lt;4,SUM(G2:M2),SUM(LARGE(G2:M2,{1;2;3;4})))</f>
        <v>240</v>
      </c>
      <c r="O2" s="2">
        <f t="shared" ref="O2:O26" si="0">COUNT(G2:M2)</f>
        <v>1</v>
      </c>
    </row>
    <row r="3" spans="1:15" x14ac:dyDescent="0.3">
      <c r="A3" s="51">
        <f>RANK(N3,$N$2:N38)</f>
        <v>1</v>
      </c>
      <c r="B3" s="4" t="s">
        <v>14</v>
      </c>
      <c r="C3" s="15" t="s">
        <v>76</v>
      </c>
      <c r="D3" s="4">
        <v>2014</v>
      </c>
      <c r="E3" s="4" t="s">
        <v>8</v>
      </c>
      <c r="F3" s="15" t="s">
        <v>36</v>
      </c>
      <c r="G3" s="38">
        <v>240</v>
      </c>
      <c r="H3" s="28"/>
      <c r="I3" s="28"/>
      <c r="J3" s="28"/>
      <c r="K3" s="28"/>
      <c r="L3" s="28"/>
      <c r="M3" s="28"/>
      <c r="N3" s="27">
        <f>IF(O3&lt;4,SUM(G3:M3),SUM(LARGE(G3:M3,{1;2;3;4})))</f>
        <v>240</v>
      </c>
      <c r="O3" s="2">
        <f t="shared" si="0"/>
        <v>1</v>
      </c>
    </row>
    <row r="4" spans="1:15" x14ac:dyDescent="0.3">
      <c r="A4" s="51">
        <f>RANK(N4,$N$2:N39)</f>
        <v>3</v>
      </c>
      <c r="B4" s="7" t="s">
        <v>14</v>
      </c>
      <c r="C4" s="17" t="s">
        <v>19</v>
      </c>
      <c r="D4" s="7">
        <v>2014</v>
      </c>
      <c r="E4" s="7" t="s">
        <v>8</v>
      </c>
      <c r="F4" s="15" t="s">
        <v>43</v>
      </c>
      <c r="G4" s="37">
        <v>80</v>
      </c>
      <c r="H4" s="28"/>
      <c r="I4" s="28"/>
      <c r="J4" s="28"/>
      <c r="K4" s="28"/>
      <c r="L4" s="28"/>
      <c r="M4" s="28"/>
      <c r="N4" s="27">
        <f>IF(O4&lt;4,SUM(G4:M4),SUM(LARGE(G4:M4,{1;2;3;4})))</f>
        <v>80</v>
      </c>
      <c r="O4" s="2">
        <f t="shared" si="0"/>
        <v>1</v>
      </c>
    </row>
    <row r="5" spans="1:15" x14ac:dyDescent="0.3">
      <c r="A5" s="51">
        <f>RANK(N5,$N$2:N40)</f>
        <v>4</v>
      </c>
      <c r="B5" s="7" t="s">
        <v>14</v>
      </c>
      <c r="C5" s="17" t="s">
        <v>12</v>
      </c>
      <c r="D5" s="7">
        <v>2015</v>
      </c>
      <c r="E5" s="7" t="s">
        <v>8</v>
      </c>
      <c r="F5" s="17" t="s">
        <v>63</v>
      </c>
      <c r="G5" s="25">
        <v>60</v>
      </c>
      <c r="H5" s="28"/>
      <c r="I5" s="28"/>
      <c r="J5" s="28"/>
      <c r="K5" s="28"/>
      <c r="L5" s="28"/>
      <c r="M5" s="28"/>
      <c r="N5" s="27">
        <f>IF(O5&lt;4,SUM(G5:M5),SUM(LARGE(G5:M5,{1;2;3;4})))</f>
        <v>60</v>
      </c>
      <c r="O5" s="2">
        <f t="shared" si="0"/>
        <v>1</v>
      </c>
    </row>
    <row r="6" spans="1:15" x14ac:dyDescent="0.3">
      <c r="A6" s="51">
        <f>RANK(N6,$N$2:N41)</f>
        <v>5</v>
      </c>
      <c r="B6" s="7" t="s">
        <v>14</v>
      </c>
      <c r="C6" s="17" t="s">
        <v>76</v>
      </c>
      <c r="D6" s="7">
        <v>2014</v>
      </c>
      <c r="E6" s="4" t="s">
        <v>8</v>
      </c>
      <c r="F6" s="17" t="s">
        <v>77</v>
      </c>
      <c r="G6" s="25">
        <v>40</v>
      </c>
      <c r="H6" s="28"/>
      <c r="I6" s="28"/>
      <c r="J6" s="28"/>
      <c r="K6" s="28"/>
      <c r="L6" s="28"/>
      <c r="M6" s="28"/>
      <c r="N6" s="27">
        <f>IF(O6&lt;4,SUM(G6:M6),SUM(LARGE(G6:M6,{1;2;3;4})))</f>
        <v>40</v>
      </c>
      <c r="O6" s="2">
        <f t="shared" si="0"/>
        <v>1</v>
      </c>
    </row>
    <row r="7" spans="1:15" x14ac:dyDescent="0.3">
      <c r="A7" s="51">
        <f>RANK(N7,$N$2:N42)</f>
        <v>5</v>
      </c>
      <c r="B7" s="7" t="s">
        <v>14</v>
      </c>
      <c r="C7" s="17" t="s">
        <v>76</v>
      </c>
      <c r="D7" s="4">
        <v>2014</v>
      </c>
      <c r="E7" s="4" t="s">
        <v>8</v>
      </c>
      <c r="F7" s="17" t="s">
        <v>64</v>
      </c>
      <c r="G7" s="25">
        <v>40</v>
      </c>
      <c r="H7" s="28"/>
      <c r="I7" s="28"/>
      <c r="J7" s="28"/>
      <c r="K7" s="28"/>
      <c r="L7" s="28"/>
      <c r="M7" s="28"/>
      <c r="N7" s="27">
        <f>IF(O7&lt;4,SUM(G7:M7),SUM(LARGE(G7:M7,{1;2;3;4})))</f>
        <v>40</v>
      </c>
      <c r="O7" s="2">
        <f t="shared" si="0"/>
        <v>1</v>
      </c>
    </row>
    <row r="8" spans="1:15" x14ac:dyDescent="0.3">
      <c r="A8" s="51">
        <f>RANK(N8,$N$2:N43)</f>
        <v>7</v>
      </c>
      <c r="B8" s="4" t="s">
        <v>14</v>
      </c>
      <c r="C8" s="17" t="s">
        <v>76</v>
      </c>
      <c r="D8" s="7">
        <v>2014</v>
      </c>
      <c r="E8" s="4" t="s">
        <v>8</v>
      </c>
      <c r="F8" s="15" t="s">
        <v>57</v>
      </c>
      <c r="G8" s="25">
        <v>30</v>
      </c>
      <c r="H8" s="28"/>
      <c r="I8" s="28"/>
      <c r="J8" s="28"/>
      <c r="K8" s="28"/>
      <c r="L8" s="28"/>
      <c r="M8" s="28"/>
      <c r="N8" s="27">
        <f>IF(O8&lt;4,SUM(G8:M8),SUM(LARGE(G8:M8,{1;2;3;4})))</f>
        <v>30</v>
      </c>
      <c r="O8" s="2">
        <f t="shared" si="0"/>
        <v>1</v>
      </c>
    </row>
    <row r="9" spans="1:15" x14ac:dyDescent="0.3">
      <c r="A9" s="51">
        <f>RANK(N9,$N$2:N44)</f>
        <v>7</v>
      </c>
      <c r="B9" s="4" t="s">
        <v>14</v>
      </c>
      <c r="C9" s="15" t="s">
        <v>51</v>
      </c>
      <c r="D9" s="7">
        <v>2014</v>
      </c>
      <c r="E9" s="4" t="s">
        <v>8</v>
      </c>
      <c r="F9" s="15" t="s">
        <v>56</v>
      </c>
      <c r="G9" s="25">
        <v>30</v>
      </c>
      <c r="H9" s="28"/>
      <c r="I9" s="28"/>
      <c r="J9" s="28"/>
      <c r="K9" s="28"/>
      <c r="L9" s="28"/>
      <c r="M9" s="28"/>
      <c r="N9" s="27">
        <f>IF(O9&lt;4,SUM(G9:M9),SUM(LARGE(G9:M9,{1;2;3;4})))</f>
        <v>30</v>
      </c>
      <c r="O9" s="2">
        <f t="shared" si="0"/>
        <v>1</v>
      </c>
    </row>
    <row r="10" spans="1:15" x14ac:dyDescent="0.3">
      <c r="A10" s="51">
        <f>RANK(N10,$N$2:N45)</f>
        <v>7</v>
      </c>
      <c r="B10" s="7" t="s">
        <v>14</v>
      </c>
      <c r="C10" s="17" t="s">
        <v>4</v>
      </c>
      <c r="D10" s="7">
        <v>2015</v>
      </c>
      <c r="E10" s="4" t="s">
        <v>8</v>
      </c>
      <c r="F10" s="15" t="s">
        <v>58</v>
      </c>
      <c r="G10" s="37">
        <v>30</v>
      </c>
      <c r="H10" s="28"/>
      <c r="I10" s="28"/>
      <c r="J10" s="28"/>
      <c r="K10" s="28"/>
      <c r="L10" s="28"/>
      <c r="M10" s="28"/>
      <c r="N10" s="21">
        <f>IF(O10&lt;4,SUM(G10:M10),SUM(LARGE(G10:M10,{1;2;3;4})))</f>
        <v>30</v>
      </c>
      <c r="O10" s="7">
        <f t="shared" si="0"/>
        <v>1</v>
      </c>
    </row>
    <row r="11" spans="1:15" x14ac:dyDescent="0.3">
      <c r="A11" s="51">
        <f>RANK(N11,$N$2:N46)</f>
        <v>7</v>
      </c>
      <c r="B11" s="7" t="s">
        <v>14</v>
      </c>
      <c r="C11" s="17" t="s">
        <v>51</v>
      </c>
      <c r="D11" s="7">
        <v>2015</v>
      </c>
      <c r="E11" s="7" t="s">
        <v>8</v>
      </c>
      <c r="F11" s="17" t="s">
        <v>54</v>
      </c>
      <c r="G11" s="25">
        <v>30</v>
      </c>
      <c r="H11" s="28"/>
      <c r="I11" s="28"/>
      <c r="J11" s="28"/>
      <c r="K11" s="28"/>
      <c r="L11" s="28"/>
      <c r="M11" s="28"/>
      <c r="N11" s="21">
        <f>IF(O11&lt;4,SUM(G11:M11),SUM(LARGE(G11:M11,{1;2;3;4})))</f>
        <v>30</v>
      </c>
      <c r="O11" s="7">
        <f t="shared" si="0"/>
        <v>1</v>
      </c>
    </row>
    <row r="12" spans="1:15" x14ac:dyDescent="0.3">
      <c r="A12" s="51">
        <f>RANK(N12,$N$2:N47)</f>
        <v>11</v>
      </c>
      <c r="B12" s="7" t="s">
        <v>14</v>
      </c>
      <c r="C12" s="17" t="s">
        <v>4</v>
      </c>
      <c r="D12" s="7">
        <v>2015</v>
      </c>
      <c r="E12" s="4" t="s">
        <v>8</v>
      </c>
      <c r="F12" s="15" t="s">
        <v>80</v>
      </c>
      <c r="G12" s="25">
        <v>20</v>
      </c>
      <c r="H12" s="28"/>
      <c r="I12" s="28"/>
      <c r="J12" s="28"/>
      <c r="K12" s="28"/>
      <c r="L12" s="28"/>
      <c r="M12" s="28"/>
      <c r="N12" s="21">
        <f>IF(O12&lt;4,SUM(G12:M12),SUM(LARGE(G12:M12,{1;2;3;4})))</f>
        <v>20</v>
      </c>
      <c r="O12" s="7">
        <f t="shared" si="0"/>
        <v>1</v>
      </c>
    </row>
    <row r="13" spans="1:15" x14ac:dyDescent="0.3">
      <c r="A13" s="51">
        <f>RANK(N13,$N$2:N48)</f>
        <v>11</v>
      </c>
      <c r="B13" s="7" t="s">
        <v>14</v>
      </c>
      <c r="C13" s="17" t="s">
        <v>161</v>
      </c>
      <c r="D13" s="7">
        <v>2014</v>
      </c>
      <c r="E13" s="7" t="s">
        <v>8</v>
      </c>
      <c r="F13" s="30" t="s">
        <v>214</v>
      </c>
      <c r="G13" s="25">
        <v>20</v>
      </c>
      <c r="H13" s="28"/>
      <c r="I13" s="28"/>
      <c r="J13" s="28"/>
      <c r="K13" s="28"/>
      <c r="L13" s="28"/>
      <c r="M13" s="28"/>
      <c r="N13" s="27">
        <f>IF(O13&lt;4,SUM(G13:M13),SUM(LARGE(G13:M13,{1;2;3;4})))</f>
        <v>20</v>
      </c>
      <c r="O13" s="2">
        <f t="shared" si="0"/>
        <v>1</v>
      </c>
    </row>
    <row r="14" spans="1:15" x14ac:dyDescent="0.3">
      <c r="A14" s="51">
        <f>RANK(N14,$N$2:N49)</f>
        <v>11</v>
      </c>
      <c r="B14" s="7" t="s">
        <v>14</v>
      </c>
      <c r="C14" s="17" t="s">
        <v>7</v>
      </c>
      <c r="D14" s="7">
        <v>2014</v>
      </c>
      <c r="E14" s="7" t="s">
        <v>8</v>
      </c>
      <c r="F14" s="17" t="s">
        <v>82</v>
      </c>
      <c r="G14" s="25">
        <v>20</v>
      </c>
      <c r="H14" s="28"/>
      <c r="I14" s="28"/>
      <c r="J14" s="28"/>
      <c r="K14" s="28"/>
      <c r="L14" s="28"/>
      <c r="M14" s="28"/>
      <c r="N14" s="27">
        <f>IF(O14&lt;4,SUM(G14:M14),SUM(LARGE(G14:M14,{1;2;3;4})))</f>
        <v>20</v>
      </c>
      <c r="O14" s="2">
        <f t="shared" si="0"/>
        <v>1</v>
      </c>
    </row>
    <row r="15" spans="1:15" x14ac:dyDescent="0.3">
      <c r="A15" s="51">
        <f>RANK(N15,$N$2:N50)</f>
        <v>11</v>
      </c>
      <c r="B15" s="7" t="s">
        <v>14</v>
      </c>
      <c r="C15" s="17" t="s">
        <v>4</v>
      </c>
      <c r="D15" s="7">
        <v>2014</v>
      </c>
      <c r="E15" s="7" t="s">
        <v>8</v>
      </c>
      <c r="F15" s="30" t="s">
        <v>215</v>
      </c>
      <c r="G15" s="25">
        <v>20</v>
      </c>
      <c r="H15" s="28"/>
      <c r="I15" s="28"/>
      <c r="J15" s="28"/>
      <c r="K15" s="28"/>
      <c r="L15" s="28"/>
      <c r="M15" s="28"/>
      <c r="N15" s="27">
        <f>IF(O15&lt;4,SUM(G15:M15),SUM(LARGE(G15:M15,{1;2;3;4})))</f>
        <v>20</v>
      </c>
      <c r="O15" s="2">
        <f t="shared" si="0"/>
        <v>1</v>
      </c>
    </row>
    <row r="16" spans="1:15" x14ac:dyDescent="0.3">
      <c r="A16" s="51">
        <f>RANK(N16,$N$2:N51)</f>
        <v>11</v>
      </c>
      <c r="B16" s="7" t="s">
        <v>14</v>
      </c>
      <c r="C16" s="17" t="s">
        <v>4</v>
      </c>
      <c r="D16" s="7">
        <v>2014</v>
      </c>
      <c r="E16" s="4" t="s">
        <v>8</v>
      </c>
      <c r="F16" s="17" t="s">
        <v>190</v>
      </c>
      <c r="G16" s="37">
        <v>20</v>
      </c>
      <c r="H16" s="28"/>
      <c r="I16" s="28"/>
      <c r="J16" s="28"/>
      <c r="K16" s="28"/>
      <c r="L16" s="28"/>
      <c r="M16" s="28"/>
      <c r="N16" s="27">
        <f>IF(O16&lt;4,SUM(G16:M16),SUM(LARGE(G16:M16,{1;2;3;4})))</f>
        <v>20</v>
      </c>
      <c r="O16" s="2">
        <f t="shared" si="0"/>
        <v>1</v>
      </c>
    </row>
    <row r="17" spans="1:16" x14ac:dyDescent="0.3">
      <c r="A17" s="51">
        <f>RANK(N17,$N$2:N52)</f>
        <v>11</v>
      </c>
      <c r="B17" s="7" t="s">
        <v>14</v>
      </c>
      <c r="C17" s="17" t="s">
        <v>4</v>
      </c>
      <c r="D17" s="7">
        <v>2015</v>
      </c>
      <c r="E17" s="4" t="s">
        <v>8</v>
      </c>
      <c r="F17" s="17" t="s">
        <v>81</v>
      </c>
      <c r="G17" s="25">
        <v>20</v>
      </c>
      <c r="H17" s="28"/>
      <c r="I17" s="28"/>
      <c r="J17" s="28"/>
      <c r="K17" s="28"/>
      <c r="L17" s="28"/>
      <c r="M17" s="28"/>
      <c r="N17" s="21">
        <f>IF(O17&lt;4,SUM(G17:M17),SUM(LARGE(G17:M17,{1;2;3;4})))</f>
        <v>20</v>
      </c>
      <c r="O17" s="7">
        <f t="shared" si="0"/>
        <v>1</v>
      </c>
    </row>
    <row r="18" spans="1:16" x14ac:dyDescent="0.3">
      <c r="A18" s="51">
        <f>RANK(N18,$N$2:N53)</f>
        <v>17</v>
      </c>
      <c r="B18" s="7" t="s">
        <v>14</v>
      </c>
      <c r="C18" s="17" t="s">
        <v>4</v>
      </c>
      <c r="D18" s="7">
        <v>2014</v>
      </c>
      <c r="E18" s="7" t="s">
        <v>8</v>
      </c>
      <c r="F18" s="30" t="s">
        <v>241</v>
      </c>
      <c r="G18" s="37">
        <v>16</v>
      </c>
      <c r="H18" s="7"/>
      <c r="I18" s="7"/>
      <c r="J18" s="7"/>
      <c r="K18" s="7"/>
      <c r="L18" s="7"/>
      <c r="M18" s="2"/>
      <c r="N18" s="21">
        <f>IF(O18&lt;4,SUM(G18:M18),SUM(LARGE(G18:M18,{1;2;3;4})))</f>
        <v>16</v>
      </c>
      <c r="O18" s="7">
        <f t="shared" si="0"/>
        <v>1</v>
      </c>
    </row>
    <row r="19" spans="1:16" x14ac:dyDescent="0.3">
      <c r="A19" s="51">
        <f>RANK(N19,$N$2:N54)</f>
        <v>17</v>
      </c>
      <c r="B19" s="7" t="s">
        <v>14</v>
      </c>
      <c r="C19" s="17" t="s">
        <v>4</v>
      </c>
      <c r="D19" s="7">
        <v>2015</v>
      </c>
      <c r="E19" s="4" t="s">
        <v>8</v>
      </c>
      <c r="F19" s="30" t="s">
        <v>242</v>
      </c>
      <c r="G19" s="25">
        <v>16</v>
      </c>
      <c r="H19" s="7"/>
      <c r="I19" s="7"/>
      <c r="J19" s="7"/>
      <c r="K19" s="7"/>
      <c r="L19" s="7"/>
      <c r="M19" s="2"/>
      <c r="N19" s="21">
        <f>IF(O19&lt;4,SUM(G19:M19),SUM(LARGE(G19:M19,{1;2;3;4})))</f>
        <v>16</v>
      </c>
      <c r="O19" s="7">
        <f t="shared" si="0"/>
        <v>1</v>
      </c>
    </row>
    <row r="20" spans="1:16" x14ac:dyDescent="0.3">
      <c r="A20" s="51">
        <f>RANK(N20,$N$2:N55)</f>
        <v>17</v>
      </c>
      <c r="B20" s="4" t="s">
        <v>14</v>
      </c>
      <c r="C20" s="17" t="s">
        <v>19</v>
      </c>
      <c r="D20" s="7">
        <v>2015</v>
      </c>
      <c r="E20" s="7" t="s">
        <v>8</v>
      </c>
      <c r="F20" s="30" t="s">
        <v>209</v>
      </c>
      <c r="G20" s="25">
        <v>16</v>
      </c>
      <c r="H20" s="28"/>
      <c r="I20" s="28"/>
      <c r="J20" s="28"/>
      <c r="K20" s="28"/>
      <c r="L20" s="28"/>
      <c r="M20" s="28"/>
      <c r="N20" s="21">
        <f>IF(O20&lt;4,SUM(G20:M20),SUM(LARGE(G20:M20,{1;2;3;4})))</f>
        <v>16</v>
      </c>
      <c r="O20" s="7">
        <f t="shared" si="0"/>
        <v>1</v>
      </c>
    </row>
    <row r="21" spans="1:16" x14ac:dyDescent="0.3">
      <c r="A21" s="51">
        <f>RANK(N21,$N$2:N56)</f>
        <v>17</v>
      </c>
      <c r="B21" s="7" t="s">
        <v>14</v>
      </c>
      <c r="C21" s="17" t="s">
        <v>4</v>
      </c>
      <c r="D21" s="2">
        <v>2015</v>
      </c>
      <c r="E21" s="7" t="s">
        <v>8</v>
      </c>
      <c r="F21" s="30" t="s">
        <v>240</v>
      </c>
      <c r="G21" s="37">
        <v>16</v>
      </c>
      <c r="H21" s="7"/>
      <c r="I21" s="7"/>
      <c r="J21" s="7"/>
      <c r="K21" s="7"/>
      <c r="L21" s="7"/>
      <c r="M21" s="2"/>
      <c r="N21" s="21">
        <f>IF(O21&lt;4,SUM(G21:M21),SUM(LARGE(G21:M21,{1;2;3;4})))</f>
        <v>16</v>
      </c>
      <c r="O21" s="7">
        <f t="shared" si="0"/>
        <v>1</v>
      </c>
    </row>
    <row r="22" spans="1:16" x14ac:dyDescent="0.3">
      <c r="A22" s="51">
        <f>RANK(N22,$N$2:N57)</f>
        <v>17</v>
      </c>
      <c r="B22" s="4" t="s">
        <v>14</v>
      </c>
      <c r="C22" s="17" t="s">
        <v>4</v>
      </c>
      <c r="D22" s="7">
        <v>2015</v>
      </c>
      <c r="E22" s="7" t="s">
        <v>8</v>
      </c>
      <c r="F22" s="17" t="s">
        <v>157</v>
      </c>
      <c r="G22" s="25">
        <v>16</v>
      </c>
      <c r="H22" s="28"/>
      <c r="I22" s="28"/>
      <c r="J22" s="28"/>
      <c r="K22" s="28"/>
      <c r="L22" s="28"/>
      <c r="M22" s="28"/>
      <c r="N22" s="21">
        <f>IF(O22&lt;4,SUM(G22:M22),SUM(LARGE(G22:M22,{1;2;3;4})))</f>
        <v>16</v>
      </c>
      <c r="O22" s="7">
        <f t="shared" si="0"/>
        <v>1</v>
      </c>
    </row>
    <row r="23" spans="1:16" x14ac:dyDescent="0.3">
      <c r="A23" s="51">
        <f>RANK(N23,$N$2:N58)</f>
        <v>22</v>
      </c>
      <c r="B23" s="7" t="s">
        <v>14</v>
      </c>
      <c r="C23" s="17" t="s">
        <v>7</v>
      </c>
      <c r="D23" s="7">
        <v>2013</v>
      </c>
      <c r="E23" s="43" t="s">
        <v>9</v>
      </c>
      <c r="F23" s="30" t="s">
        <v>84</v>
      </c>
      <c r="G23" s="44">
        <v>0</v>
      </c>
      <c r="H23" s="7"/>
      <c r="I23" s="7"/>
      <c r="J23" s="7"/>
      <c r="K23" s="7"/>
      <c r="L23" s="7"/>
      <c r="M23" s="2"/>
      <c r="N23" s="21">
        <f>IF(O23&lt;4,SUM(G23:M23),SUM(LARGE(G23:M23,{1;2;3;4})))</f>
        <v>0</v>
      </c>
      <c r="O23" s="7">
        <f t="shared" si="0"/>
        <v>1</v>
      </c>
    </row>
    <row r="24" spans="1:16" x14ac:dyDescent="0.3">
      <c r="A24" s="51">
        <f>RANK(N24,$N$2:N59)</f>
        <v>22</v>
      </c>
      <c r="B24" s="7" t="s">
        <v>14</v>
      </c>
      <c r="C24" s="17" t="s">
        <v>7</v>
      </c>
      <c r="D24" s="7">
        <v>2013</v>
      </c>
      <c r="E24" s="43" t="s">
        <v>9</v>
      </c>
      <c r="F24" s="30" t="s">
        <v>239</v>
      </c>
      <c r="G24" s="44">
        <v>0</v>
      </c>
      <c r="H24" s="7"/>
      <c r="I24" s="7"/>
      <c r="J24" s="7"/>
      <c r="K24" s="7"/>
      <c r="L24" s="7"/>
      <c r="M24" s="2"/>
      <c r="N24" s="21">
        <f>IF(O24&lt;4,SUM(G24:M24),SUM(LARGE(G24:M24,{1;2;3;4})))</f>
        <v>0</v>
      </c>
      <c r="O24" s="7">
        <f t="shared" si="0"/>
        <v>1</v>
      </c>
    </row>
    <row r="25" spans="1:16" s="6" customFormat="1" x14ac:dyDescent="0.3">
      <c r="A25" s="51">
        <f>RANK(N25,$N$2:N99)</f>
        <v>22</v>
      </c>
      <c r="B25" s="7" t="s">
        <v>14</v>
      </c>
      <c r="C25" s="15" t="s">
        <v>7</v>
      </c>
      <c r="D25" s="7">
        <v>2015</v>
      </c>
      <c r="E25" s="7" t="s">
        <v>8</v>
      </c>
      <c r="F25" s="30" t="s">
        <v>83</v>
      </c>
      <c r="G25" s="44">
        <v>0</v>
      </c>
      <c r="H25" s="7"/>
      <c r="I25" s="7"/>
      <c r="J25" s="7"/>
      <c r="K25" s="7"/>
      <c r="L25" s="7"/>
      <c r="M25" s="7"/>
      <c r="N25" s="21">
        <f>IF(O25&lt;4,SUM(G25:M25),SUM(LARGE(G25:M25,{1;2;3;4})))</f>
        <v>0</v>
      </c>
      <c r="O25" s="7">
        <f t="shared" si="0"/>
        <v>1</v>
      </c>
      <c r="P25"/>
    </row>
    <row r="26" spans="1:16" s="6" customFormat="1" x14ac:dyDescent="0.3">
      <c r="A26" s="51">
        <f>RANK(N26,$N$2:N100)</f>
        <v>22</v>
      </c>
      <c r="B26" s="7" t="s">
        <v>14</v>
      </c>
      <c r="C26" s="15" t="s">
        <v>7</v>
      </c>
      <c r="D26" s="7">
        <v>2015</v>
      </c>
      <c r="E26" s="7" t="s">
        <v>8</v>
      </c>
      <c r="F26" s="30" t="s">
        <v>243</v>
      </c>
      <c r="G26" s="44">
        <v>0</v>
      </c>
      <c r="H26" s="7"/>
      <c r="I26" s="7"/>
      <c r="J26" s="7"/>
      <c r="K26" s="7"/>
      <c r="L26" s="7"/>
      <c r="M26" s="7"/>
      <c r="N26" s="21">
        <f>IF(O26&lt;4,SUM(G26:M26),SUM(LARGE(G26:M26,{1;2;3;4})))</f>
        <v>0</v>
      </c>
      <c r="O26" s="7">
        <f t="shared" si="0"/>
        <v>1</v>
      </c>
      <c r="P26"/>
    </row>
  </sheetData>
  <autoFilter ref="A1:O1" xr:uid="{00000000-0001-0000-0100-000000000000}">
    <sortState xmlns:xlrd2="http://schemas.microsoft.com/office/spreadsheetml/2017/richdata2" ref="A2:O58">
      <sortCondition descending="1" ref="N1"/>
    </sortState>
  </autoFilter>
  <sortState xmlns:xlrd2="http://schemas.microsoft.com/office/spreadsheetml/2017/richdata2" ref="A2:O24">
    <sortCondition ref="A1:A24"/>
  </sortState>
  <conditionalFormatting sqref="D9">
    <cfRule type="duplicateValues" dxfId="644" priority="66"/>
  </conditionalFormatting>
  <conditionalFormatting sqref="F1:F24 F27:F1048576">
    <cfRule type="duplicateValues" dxfId="643" priority="1320"/>
    <cfRule type="duplicateValues" dxfId="642" priority="4"/>
  </conditionalFormatting>
  <conditionalFormatting sqref="F2">
    <cfRule type="duplicateValues" dxfId="641" priority="60" stopIfTrue="1"/>
    <cfRule type="duplicateValues" dxfId="640" priority="59" stopIfTrue="1"/>
  </conditionalFormatting>
  <conditionalFormatting sqref="F4">
    <cfRule type="duplicateValues" dxfId="639" priority="64"/>
  </conditionalFormatting>
  <conditionalFormatting sqref="F5">
    <cfRule type="duplicateValues" dxfId="638" priority="63" stopIfTrue="1"/>
    <cfRule type="duplicateValues" dxfId="637" priority="62" stopIfTrue="1"/>
    <cfRule type="duplicateValues" dxfId="636" priority="61" stopIfTrue="1"/>
  </conditionalFormatting>
  <conditionalFormatting sqref="F10">
    <cfRule type="duplicateValues" dxfId="635" priority="58" stopIfTrue="1"/>
    <cfRule type="duplicateValues" dxfId="634" priority="57" stopIfTrue="1"/>
  </conditionalFormatting>
  <conditionalFormatting sqref="F12">
    <cfRule type="duplicateValues" dxfId="633" priority="56" stopIfTrue="1"/>
    <cfRule type="duplicateValues" dxfId="632" priority="55" stopIfTrue="1"/>
  </conditionalFormatting>
  <conditionalFormatting sqref="F13">
    <cfRule type="duplicateValues" dxfId="631" priority="54" stopIfTrue="1"/>
    <cfRule type="duplicateValues" dxfId="630" priority="53" stopIfTrue="1"/>
  </conditionalFormatting>
  <conditionalFormatting sqref="F14">
    <cfRule type="duplicateValues" dxfId="629" priority="52" stopIfTrue="1"/>
  </conditionalFormatting>
  <conditionalFormatting sqref="F15">
    <cfRule type="duplicateValues" dxfId="628" priority="51" stopIfTrue="1"/>
    <cfRule type="duplicateValues" dxfId="627" priority="50" stopIfTrue="1"/>
  </conditionalFormatting>
  <conditionalFormatting sqref="F16">
    <cfRule type="duplicateValues" dxfId="626" priority="49" stopIfTrue="1"/>
  </conditionalFormatting>
  <conditionalFormatting sqref="F17">
    <cfRule type="duplicateValues" dxfId="625" priority="48" stopIfTrue="1"/>
    <cfRule type="duplicateValues" dxfId="624" priority="47" stopIfTrue="1"/>
    <cfRule type="duplicateValues" dxfId="623" priority="46" stopIfTrue="1"/>
  </conditionalFormatting>
  <conditionalFormatting sqref="F18">
    <cfRule type="duplicateValues" dxfId="622" priority="45" stopIfTrue="1"/>
    <cfRule type="duplicateValues" dxfId="621" priority="44" stopIfTrue="1"/>
  </conditionalFormatting>
  <conditionalFormatting sqref="F19">
    <cfRule type="duplicateValues" dxfId="620" priority="43" stopIfTrue="1"/>
    <cfRule type="duplicateValues" dxfId="619" priority="42" stopIfTrue="1"/>
  </conditionalFormatting>
  <conditionalFormatting sqref="F20">
    <cfRule type="duplicateValues" dxfId="618" priority="41" stopIfTrue="1"/>
    <cfRule type="duplicateValues" dxfId="617" priority="40" stopIfTrue="1"/>
  </conditionalFormatting>
  <conditionalFormatting sqref="F21">
    <cfRule type="duplicateValues" dxfId="616" priority="39" stopIfTrue="1"/>
    <cfRule type="duplicateValues" dxfId="615" priority="38" stopIfTrue="1"/>
    <cfRule type="duplicateValues" dxfId="614" priority="37" stopIfTrue="1"/>
  </conditionalFormatting>
  <conditionalFormatting sqref="F22">
    <cfRule type="duplicateValues" dxfId="613" priority="36" stopIfTrue="1"/>
    <cfRule type="duplicateValues" dxfId="612" priority="35" stopIfTrue="1"/>
  </conditionalFormatting>
  <conditionalFormatting sqref="F23">
    <cfRule type="duplicateValues" dxfId="611" priority="32" stopIfTrue="1"/>
    <cfRule type="duplicateValues" dxfId="610" priority="34" stopIfTrue="1"/>
    <cfRule type="duplicateValues" dxfId="609" priority="33" stopIfTrue="1"/>
  </conditionalFormatting>
  <conditionalFormatting sqref="F24">
    <cfRule type="duplicateValues" dxfId="608" priority="910" stopIfTrue="1"/>
  </conditionalFormatting>
  <conditionalFormatting sqref="F25:F26">
    <cfRule type="duplicateValues" dxfId="607" priority="2"/>
    <cfRule type="duplicateValues" dxfId="606" priority="1"/>
  </conditionalFormatting>
  <conditionalFormatting sqref="F27:F1048576 F1 F6:F9 F3 F11">
    <cfRule type="duplicateValues" dxfId="605" priority="131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4" customWidth="1"/>
    <col min="2" max="2" width="6.88671875" style="22" customWidth="1"/>
    <col min="3" max="3" width="15.6640625" style="23" customWidth="1"/>
    <col min="4" max="4" width="9.109375" style="6" customWidth="1"/>
    <col min="5" max="5" width="7" style="6" customWidth="1"/>
    <col min="6" max="6" width="21.5546875" style="23" customWidth="1"/>
    <col min="7" max="11" width="13.77734375" style="6" customWidth="1"/>
    <col min="12" max="12" width="15.33203125" style="6" customWidth="1"/>
    <col min="13" max="13" width="13.77734375" style="6" customWidth="1"/>
    <col min="14" max="14" width="8.88671875" style="24" customWidth="1"/>
    <col min="15" max="15" width="8.44140625" style="6" customWidth="1"/>
    <col min="17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6" s="23" customFormat="1" ht="42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31" t="s">
        <v>17</v>
      </c>
      <c r="P1" s="50"/>
    </row>
    <row r="2" spans="1:16" x14ac:dyDescent="0.3">
      <c r="A2" s="51">
        <f>RANK(N2,$N$2:N76)</f>
        <v>1</v>
      </c>
      <c r="B2" s="7" t="s">
        <v>14</v>
      </c>
      <c r="C2" s="15" t="s">
        <v>7</v>
      </c>
      <c r="D2" s="7">
        <v>2016</v>
      </c>
      <c r="E2" s="4" t="s">
        <v>5</v>
      </c>
      <c r="F2" s="17" t="s">
        <v>162</v>
      </c>
      <c r="G2" s="25">
        <v>30</v>
      </c>
      <c r="H2" s="28"/>
      <c r="I2" s="28"/>
      <c r="J2" s="28"/>
      <c r="K2" s="28"/>
      <c r="L2" s="28"/>
      <c r="M2" s="28"/>
      <c r="N2" s="27">
        <f>IF(O2&lt;4,SUM(G2:M2),SUM(LARGE(G2:M2,{1;2;3;4})))</f>
        <v>30</v>
      </c>
      <c r="O2" s="2">
        <f t="shared" ref="O2:O16" si="0">COUNT(G2:M2)</f>
        <v>1</v>
      </c>
    </row>
    <row r="3" spans="1:16" x14ac:dyDescent="0.3">
      <c r="A3" s="51">
        <f>RANK(N3,$N$2:N77)</f>
        <v>2</v>
      </c>
      <c r="B3" s="7" t="s">
        <v>14</v>
      </c>
      <c r="C3" s="17" t="s">
        <v>115</v>
      </c>
      <c r="D3" s="4">
        <v>2016</v>
      </c>
      <c r="E3" s="4" t="s">
        <v>5</v>
      </c>
      <c r="F3" s="17" t="s">
        <v>187</v>
      </c>
      <c r="G3" s="25">
        <v>16</v>
      </c>
      <c r="H3" s="28"/>
      <c r="I3" s="28"/>
      <c r="J3" s="28"/>
      <c r="K3" s="28"/>
      <c r="L3" s="28"/>
      <c r="M3" s="28"/>
      <c r="N3" s="21">
        <f>IF(O3&lt;4,SUM(G3:M3),SUM(LARGE(G3:M3,{1;2;3;4})))</f>
        <v>16</v>
      </c>
      <c r="O3" s="7">
        <f t="shared" si="0"/>
        <v>1</v>
      </c>
    </row>
    <row r="4" spans="1:16" x14ac:dyDescent="0.3">
      <c r="A4" s="51">
        <f>RANK(N4,$N$2:N78)</f>
        <v>2</v>
      </c>
      <c r="B4" s="7" t="s">
        <v>14</v>
      </c>
      <c r="C4" s="17" t="s">
        <v>4</v>
      </c>
      <c r="D4" s="4">
        <v>2016</v>
      </c>
      <c r="E4" s="7" t="s">
        <v>5</v>
      </c>
      <c r="F4" s="17" t="s">
        <v>188</v>
      </c>
      <c r="G4" s="37">
        <v>16</v>
      </c>
      <c r="H4" s="28"/>
      <c r="I4" s="28"/>
      <c r="J4" s="28"/>
      <c r="K4" s="28"/>
      <c r="L4" s="28"/>
      <c r="M4" s="28"/>
      <c r="N4" s="21">
        <f>IF(O4&lt;4,SUM(G4:M4),SUM(LARGE(G4:M4,{1;2;3;4})))</f>
        <v>16</v>
      </c>
      <c r="O4" s="7">
        <f t="shared" si="0"/>
        <v>1</v>
      </c>
    </row>
    <row r="5" spans="1:16" x14ac:dyDescent="0.3">
      <c r="A5" s="51">
        <f>RANK(N5,$N$2:N79)</f>
        <v>4</v>
      </c>
      <c r="B5" s="4" t="s">
        <v>14</v>
      </c>
      <c r="C5" s="17" t="s">
        <v>161</v>
      </c>
      <c r="D5" s="7">
        <v>2016</v>
      </c>
      <c r="E5" s="7" t="s">
        <v>5</v>
      </c>
      <c r="F5" s="30" t="s">
        <v>245</v>
      </c>
      <c r="G5" s="25">
        <v>12</v>
      </c>
      <c r="H5" s="7"/>
      <c r="I5" s="7"/>
      <c r="J5" s="7"/>
      <c r="K5" s="7"/>
      <c r="L5" s="7"/>
      <c r="M5" s="7"/>
      <c r="N5" s="21">
        <f>IF(O5&lt;4,SUM(G5:M5),SUM(LARGE(G5:M5,{1;2;3;4})))</f>
        <v>12</v>
      </c>
      <c r="O5" s="7">
        <f t="shared" si="0"/>
        <v>1</v>
      </c>
    </row>
    <row r="6" spans="1:16" x14ac:dyDescent="0.3">
      <c r="A6" s="51">
        <f>RANK(N6,$N$2:N80)</f>
        <v>4</v>
      </c>
      <c r="B6" s="4" t="s">
        <v>14</v>
      </c>
      <c r="C6" s="41" t="s">
        <v>4</v>
      </c>
      <c r="D6" s="42"/>
      <c r="E6" s="42"/>
      <c r="F6" s="30" t="s">
        <v>246</v>
      </c>
      <c r="G6" s="25">
        <v>12</v>
      </c>
      <c r="H6" s="7"/>
      <c r="I6" s="7"/>
      <c r="J6" s="7"/>
      <c r="K6" s="7"/>
      <c r="L6" s="7"/>
      <c r="M6" s="7"/>
      <c r="N6" s="21">
        <f>IF(O6&lt;4,SUM(G6:M6),SUM(LARGE(G6:M6,{1;2;3;4})))</f>
        <v>12</v>
      </c>
      <c r="O6" s="7">
        <f t="shared" si="0"/>
        <v>1</v>
      </c>
    </row>
    <row r="7" spans="1:16" x14ac:dyDescent="0.3">
      <c r="A7" s="51">
        <f>RANK(N7,$N$2:N81)</f>
        <v>4</v>
      </c>
      <c r="B7" s="7" t="s">
        <v>14</v>
      </c>
      <c r="C7" s="17" t="s">
        <v>4</v>
      </c>
      <c r="D7" s="7">
        <v>2016</v>
      </c>
      <c r="E7" s="7" t="s">
        <v>5</v>
      </c>
      <c r="F7" s="30" t="s">
        <v>244</v>
      </c>
      <c r="G7" s="37">
        <v>12</v>
      </c>
      <c r="H7" s="7"/>
      <c r="I7" s="7"/>
      <c r="J7" s="7"/>
      <c r="K7" s="7"/>
      <c r="L7" s="7"/>
      <c r="M7" s="7"/>
      <c r="N7" s="21">
        <f>IF(O7&lt;4,SUM(G7:M7),SUM(LARGE(G7:M7,{1;2;3;4})))</f>
        <v>12</v>
      </c>
      <c r="O7" s="7">
        <f t="shared" si="0"/>
        <v>1</v>
      </c>
    </row>
    <row r="8" spans="1:16" x14ac:dyDescent="0.3">
      <c r="A8" s="51">
        <f>RANK(N8,$N$2:N82)</f>
        <v>4</v>
      </c>
      <c r="B8" s="4" t="s">
        <v>14</v>
      </c>
      <c r="C8" s="15" t="s">
        <v>4</v>
      </c>
      <c r="D8" s="7">
        <v>2016</v>
      </c>
      <c r="E8" s="7" t="s">
        <v>5</v>
      </c>
      <c r="F8" s="15" t="s">
        <v>156</v>
      </c>
      <c r="G8" s="25">
        <v>12</v>
      </c>
      <c r="H8" s="28"/>
      <c r="I8" s="28"/>
      <c r="J8" s="28"/>
      <c r="K8" s="28"/>
      <c r="L8" s="28"/>
      <c r="M8" s="28"/>
      <c r="N8" s="21">
        <f>IF(O8&lt;4,SUM(G8:M8),SUM(LARGE(G8:M8,{1;2;3;4})))</f>
        <v>12</v>
      </c>
      <c r="O8" s="7">
        <f t="shared" si="0"/>
        <v>1</v>
      </c>
    </row>
    <row r="9" spans="1:16" x14ac:dyDescent="0.3">
      <c r="A9" s="51">
        <f>RANK(N9,$N$2:N83)</f>
        <v>8</v>
      </c>
      <c r="B9" s="7" t="s">
        <v>14</v>
      </c>
      <c r="C9" s="41" t="s">
        <v>4</v>
      </c>
      <c r="D9" s="42"/>
      <c r="E9" s="42"/>
      <c r="F9" s="30" t="s">
        <v>248</v>
      </c>
      <c r="G9" s="25">
        <v>9</v>
      </c>
      <c r="H9" s="7"/>
      <c r="I9" s="7"/>
      <c r="J9" s="7"/>
      <c r="K9" s="7"/>
      <c r="L9" s="7"/>
      <c r="M9" s="7"/>
      <c r="N9" s="21">
        <f>IF(O9&lt;4,SUM(G9:M9),SUM(LARGE(G9:M9,{1;2;3;4})))</f>
        <v>9</v>
      </c>
      <c r="O9" s="7">
        <f t="shared" si="0"/>
        <v>1</v>
      </c>
    </row>
    <row r="10" spans="1:16" x14ac:dyDescent="0.3">
      <c r="A10" s="51">
        <f>RANK(N10,$N$2:N84)</f>
        <v>8</v>
      </c>
      <c r="B10" s="7" t="s">
        <v>14</v>
      </c>
      <c r="C10" s="17" t="s">
        <v>4</v>
      </c>
      <c r="D10" s="7">
        <v>2018</v>
      </c>
      <c r="E10" s="7" t="s">
        <v>5</v>
      </c>
      <c r="F10" s="17" t="s">
        <v>201</v>
      </c>
      <c r="G10" s="37">
        <v>9</v>
      </c>
      <c r="H10" s="28"/>
      <c r="I10" s="28"/>
      <c r="J10" s="28"/>
      <c r="K10" s="28"/>
      <c r="L10" s="28"/>
      <c r="M10" s="28"/>
      <c r="N10" s="21">
        <f>IF(O10&lt;4,SUM(G10:M10),SUM(LARGE(G10:M10,{1;2;3;4})))</f>
        <v>9</v>
      </c>
      <c r="O10" s="7">
        <f t="shared" si="0"/>
        <v>1</v>
      </c>
    </row>
    <row r="11" spans="1:16" x14ac:dyDescent="0.3">
      <c r="A11" s="51">
        <f>RANK(N11,$N$2:N85)</f>
        <v>8</v>
      </c>
      <c r="B11" s="7" t="s">
        <v>14</v>
      </c>
      <c r="C11" s="17" t="s">
        <v>6</v>
      </c>
      <c r="D11" s="4">
        <v>2016</v>
      </c>
      <c r="E11" s="13" t="s">
        <v>5</v>
      </c>
      <c r="F11" s="30" t="s">
        <v>247</v>
      </c>
      <c r="G11" s="25">
        <v>9</v>
      </c>
      <c r="H11" s="7"/>
      <c r="I11" s="7"/>
      <c r="J11" s="7"/>
      <c r="K11" s="7"/>
      <c r="L11" s="7"/>
      <c r="M11" s="7"/>
      <c r="N11" s="21">
        <f>IF(O11&lt;4,SUM(G11:M11),SUM(LARGE(G11:M11,{1;2;3;4})))</f>
        <v>9</v>
      </c>
      <c r="O11" s="7">
        <f t="shared" si="0"/>
        <v>1</v>
      </c>
    </row>
    <row r="12" spans="1:16" x14ac:dyDescent="0.3">
      <c r="A12" s="51">
        <f>RANK(N12,$N$2:N86)</f>
        <v>8</v>
      </c>
      <c r="B12" s="4" t="s">
        <v>14</v>
      </c>
      <c r="C12" s="17" t="s">
        <v>161</v>
      </c>
      <c r="D12" s="7">
        <v>2016</v>
      </c>
      <c r="E12" s="13" t="s">
        <v>5</v>
      </c>
      <c r="F12" s="30" t="s">
        <v>213</v>
      </c>
      <c r="G12" s="25">
        <v>9</v>
      </c>
      <c r="H12" s="28"/>
      <c r="I12" s="28"/>
      <c r="J12" s="28"/>
      <c r="K12" s="28"/>
      <c r="L12" s="28"/>
      <c r="M12" s="28"/>
      <c r="N12" s="21" cm="1">
        <f t="array" ref="N12">IF(O12&lt;4,SUM(G12:M12),SUM(LARGE(G12:M12,{1;2;3;4})))</f>
        <v>9</v>
      </c>
      <c r="O12" s="2">
        <f t="shared" si="0"/>
        <v>1</v>
      </c>
    </row>
    <row r="13" spans="1:16" x14ac:dyDescent="0.3">
      <c r="A13" s="51">
        <f>RANK(N13,$N$2:N87)</f>
        <v>8</v>
      </c>
      <c r="B13" s="4" t="s">
        <v>14</v>
      </c>
      <c r="C13" s="17" t="s">
        <v>4</v>
      </c>
      <c r="D13" s="7">
        <v>2017</v>
      </c>
      <c r="E13" s="7" t="s">
        <v>5</v>
      </c>
      <c r="F13" s="30" t="s">
        <v>210</v>
      </c>
      <c r="G13" s="25">
        <v>9</v>
      </c>
      <c r="H13" s="28"/>
      <c r="I13" s="28"/>
      <c r="J13" s="28"/>
      <c r="K13" s="28"/>
      <c r="L13" s="28"/>
      <c r="M13" s="28"/>
      <c r="N13" s="21">
        <f>IF(O13&lt;4,SUM(G13:M13),SUM(LARGE(G13:M13,{1;2;3;4})))</f>
        <v>9</v>
      </c>
      <c r="O13" s="7">
        <f t="shared" si="0"/>
        <v>1</v>
      </c>
    </row>
    <row r="14" spans="1:16" x14ac:dyDescent="0.3">
      <c r="A14" s="51">
        <f>RANK(N14,$N$2:N88)</f>
        <v>8</v>
      </c>
      <c r="B14" s="4" t="s">
        <v>14</v>
      </c>
      <c r="C14" s="17" t="s">
        <v>161</v>
      </c>
      <c r="D14" s="7">
        <v>2016</v>
      </c>
      <c r="E14" s="7" t="s">
        <v>5</v>
      </c>
      <c r="F14" s="30" t="s">
        <v>216</v>
      </c>
      <c r="G14" s="25">
        <v>9</v>
      </c>
      <c r="H14" s="28"/>
      <c r="I14" s="28"/>
      <c r="J14" s="28"/>
      <c r="K14" s="28"/>
      <c r="L14" s="28"/>
      <c r="M14" s="28"/>
      <c r="N14" s="21" cm="1">
        <f t="array" ref="N14">IF(O14&lt;4,SUM(G14:M14),SUM(LARGE(G14:M14,{1;2;3;4})))</f>
        <v>9</v>
      </c>
      <c r="O14" s="2">
        <f t="shared" si="0"/>
        <v>1</v>
      </c>
    </row>
    <row r="15" spans="1:16" x14ac:dyDescent="0.3">
      <c r="A15" s="51">
        <f>RANK(N15,$N$2:N89)</f>
        <v>14</v>
      </c>
      <c r="B15" s="7" t="s">
        <v>14</v>
      </c>
      <c r="C15" s="15" t="s">
        <v>7</v>
      </c>
      <c r="D15" s="7">
        <v>2015</v>
      </c>
      <c r="E15" s="46" t="s">
        <v>8</v>
      </c>
      <c r="F15" s="30" t="s">
        <v>83</v>
      </c>
      <c r="G15" s="44">
        <v>0</v>
      </c>
      <c r="H15" s="7"/>
      <c r="I15" s="7"/>
      <c r="J15" s="7"/>
      <c r="K15" s="7"/>
      <c r="L15" s="7"/>
      <c r="M15" s="7"/>
      <c r="N15" s="21">
        <f>IF(O15&lt;4,SUM(G15:M15),SUM(LARGE(G15:M15,{1;2;3;4})))</f>
        <v>0</v>
      </c>
      <c r="O15" s="7">
        <f t="shared" si="0"/>
        <v>1</v>
      </c>
    </row>
    <row r="16" spans="1:16" x14ac:dyDescent="0.3">
      <c r="A16" s="51">
        <f>RANK(N16,$N$2:N90)</f>
        <v>14</v>
      </c>
      <c r="B16" s="7" t="s">
        <v>14</v>
      </c>
      <c r="C16" s="15" t="s">
        <v>7</v>
      </c>
      <c r="D16" s="7">
        <v>2015</v>
      </c>
      <c r="E16" s="46" t="s">
        <v>8</v>
      </c>
      <c r="F16" s="30" t="s">
        <v>243</v>
      </c>
      <c r="G16" s="44">
        <v>0</v>
      </c>
      <c r="H16" s="7"/>
      <c r="I16" s="7"/>
      <c r="J16" s="7"/>
      <c r="K16" s="7"/>
      <c r="L16" s="7"/>
      <c r="M16" s="7"/>
      <c r="N16" s="21">
        <f>IF(O16&lt;4,SUM(G16:M16),SUM(LARGE(G16:M16,{1;2;3;4})))</f>
        <v>0</v>
      </c>
      <c r="O16" s="7">
        <f t="shared" si="0"/>
        <v>1</v>
      </c>
    </row>
  </sheetData>
  <autoFilter ref="A1:O1" xr:uid="{00000000-0001-0000-0000-000000000000}">
    <sortState xmlns:xlrd2="http://schemas.microsoft.com/office/spreadsheetml/2017/richdata2" ref="A2:O27">
      <sortCondition descending="1" ref="N1"/>
    </sortState>
  </autoFilter>
  <phoneticPr fontId="10" type="noConversion"/>
  <conditionalFormatting sqref="F1:F1048576">
    <cfRule type="duplicateValues" dxfId="604" priority="6"/>
  </conditionalFormatting>
  <conditionalFormatting sqref="F2">
    <cfRule type="duplicateValues" dxfId="603" priority="15" stopIfTrue="1"/>
    <cfRule type="duplicateValues" dxfId="602" priority="16" stopIfTrue="1"/>
  </conditionalFormatting>
  <conditionalFormatting sqref="F7">
    <cfRule type="duplicateValues" dxfId="601" priority="14" stopIfTrue="1"/>
  </conditionalFormatting>
  <conditionalFormatting sqref="F8:F12">
    <cfRule type="duplicateValues" dxfId="600" priority="645" stopIfTrue="1"/>
  </conditionalFormatting>
  <conditionalFormatting sqref="F13:F1048576 F3:F6 F1">
    <cfRule type="duplicateValues" dxfId="599" priority="3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33203125" style="5" customWidth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799999999999997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31" t="s">
        <v>17</v>
      </c>
    </row>
    <row r="2" spans="1:14" x14ac:dyDescent="0.3">
      <c r="A2" s="51">
        <f>RANK(M2,$M$2:M53)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30" t="s">
        <v>249</v>
      </c>
      <c r="G2" s="25">
        <v>1200</v>
      </c>
      <c r="H2" s="7"/>
      <c r="I2" s="7"/>
      <c r="J2" s="7"/>
      <c r="K2" s="7"/>
      <c r="L2" s="2"/>
      <c r="M2" s="27" cm="1">
        <f t="array" ref="M2">IF(N2&lt;4,SUM(G2:L2),SUM(LARGE(G2:L2,{1;2;3;4})))</f>
        <v>1200</v>
      </c>
      <c r="N2" s="2">
        <f t="shared" ref="N2:N15" si="0">COUNT(G2:L2)</f>
        <v>1</v>
      </c>
    </row>
    <row r="3" spans="1:14" x14ac:dyDescent="0.3">
      <c r="A3" s="51">
        <f>RANK(M3,$M$2:M54)</f>
        <v>2</v>
      </c>
      <c r="B3" s="7" t="s">
        <v>14</v>
      </c>
      <c r="C3" s="17" t="s">
        <v>4</v>
      </c>
      <c r="D3" s="7">
        <v>2010</v>
      </c>
      <c r="E3" s="7" t="s">
        <v>10</v>
      </c>
      <c r="F3" s="17" t="s">
        <v>181</v>
      </c>
      <c r="G3" s="25">
        <v>1020</v>
      </c>
      <c r="H3" s="28"/>
      <c r="I3" s="28"/>
      <c r="J3" s="28"/>
      <c r="K3" s="28"/>
      <c r="L3" s="28"/>
      <c r="M3" s="27" cm="1">
        <f t="array" ref="M3">IF(N3&lt;4,SUM(G3:L3),SUM(LARGE(G3:L3,{1;2;3;4})))</f>
        <v>1020</v>
      </c>
      <c r="N3" s="2">
        <f t="shared" si="0"/>
        <v>1</v>
      </c>
    </row>
    <row r="4" spans="1:14" x14ac:dyDescent="0.3">
      <c r="A4" s="51">
        <f>RANK(M4,$M$2:M55)</f>
        <v>3</v>
      </c>
      <c r="B4" s="2" t="s">
        <v>14</v>
      </c>
      <c r="C4" s="16" t="s">
        <v>76</v>
      </c>
      <c r="D4" s="2">
        <v>2011</v>
      </c>
      <c r="E4" s="7" t="s">
        <v>10</v>
      </c>
      <c r="F4" s="17" t="s">
        <v>134</v>
      </c>
      <c r="G4" s="25">
        <v>840</v>
      </c>
      <c r="H4" s="28"/>
      <c r="I4" s="28"/>
      <c r="J4" s="28"/>
      <c r="K4" s="28"/>
      <c r="L4" s="28"/>
      <c r="M4" s="27" cm="1">
        <f t="array" ref="M4">IF(N4&lt;4,SUM(G4:L4),SUM(LARGE(G4:L4,{1;2;3;4})))</f>
        <v>840</v>
      </c>
      <c r="N4" s="2">
        <f t="shared" si="0"/>
        <v>1</v>
      </c>
    </row>
    <row r="5" spans="1:14" x14ac:dyDescent="0.3">
      <c r="A5" s="51">
        <f>RANK(M5,$M$2:M56)</f>
        <v>3</v>
      </c>
      <c r="B5" s="2" t="s">
        <v>14</v>
      </c>
      <c r="C5" s="16" t="s">
        <v>4</v>
      </c>
      <c r="D5" s="2">
        <v>2009</v>
      </c>
      <c r="E5" s="7" t="s">
        <v>11</v>
      </c>
      <c r="F5" s="17" t="s">
        <v>135</v>
      </c>
      <c r="G5" s="25">
        <v>840</v>
      </c>
      <c r="H5" s="28"/>
      <c r="I5" s="28"/>
      <c r="J5" s="28"/>
      <c r="K5" s="28"/>
      <c r="L5" s="28"/>
      <c r="M5" s="27" cm="1">
        <f t="array" ref="M5">IF(N5&lt;4,SUM(G5:L5),SUM(LARGE(G5:L5,{1;2;3;4})))</f>
        <v>840</v>
      </c>
      <c r="N5" s="2">
        <f t="shared" si="0"/>
        <v>1</v>
      </c>
    </row>
    <row r="6" spans="1:14" x14ac:dyDescent="0.3">
      <c r="A6" s="51">
        <f>RANK(M6,$M$2:M57)</f>
        <v>5</v>
      </c>
      <c r="B6" s="7" t="s">
        <v>14</v>
      </c>
      <c r="C6" s="17" t="s">
        <v>6</v>
      </c>
      <c r="D6" s="7">
        <v>2009</v>
      </c>
      <c r="E6" s="7" t="s">
        <v>11</v>
      </c>
      <c r="F6" s="17" t="s">
        <v>184</v>
      </c>
      <c r="G6" s="25">
        <v>660</v>
      </c>
      <c r="H6" s="28"/>
      <c r="I6" s="28"/>
      <c r="J6" s="28"/>
      <c r="K6" s="28"/>
      <c r="L6" s="28"/>
      <c r="M6" s="27" cm="1">
        <f t="array" ref="M6">IF(N6&lt;4,SUM(G6:L6),SUM(LARGE(G6:L6,{1;2;3;4})))</f>
        <v>660</v>
      </c>
      <c r="N6" s="2">
        <f t="shared" si="0"/>
        <v>1</v>
      </c>
    </row>
    <row r="7" spans="1:14" x14ac:dyDescent="0.3">
      <c r="A7" s="51">
        <f>RANK(M7,$M$2:M58)</f>
        <v>5</v>
      </c>
      <c r="B7" s="2" t="s">
        <v>14</v>
      </c>
      <c r="C7" s="16" t="s">
        <v>12</v>
      </c>
      <c r="D7" s="2">
        <v>2008</v>
      </c>
      <c r="E7" s="2" t="s">
        <v>11</v>
      </c>
      <c r="F7" s="17" t="s">
        <v>151</v>
      </c>
      <c r="G7" s="37">
        <v>660</v>
      </c>
      <c r="H7" s="28"/>
      <c r="I7" s="28"/>
      <c r="J7" s="28"/>
      <c r="K7" s="28"/>
      <c r="L7" s="28"/>
      <c r="M7" s="27" cm="1">
        <f t="array" ref="M7">IF(N7&lt;4,SUM(G7:L7),SUM(LARGE(G7:L7,{1;2;3;4})))</f>
        <v>660</v>
      </c>
      <c r="N7" s="2">
        <f t="shared" si="0"/>
        <v>1</v>
      </c>
    </row>
    <row r="8" spans="1:14" x14ac:dyDescent="0.3">
      <c r="A8" s="51">
        <f>RANK(M8,$M$2:M59)</f>
        <v>5</v>
      </c>
      <c r="B8" s="2" t="s">
        <v>14</v>
      </c>
      <c r="C8" s="18" t="s">
        <v>4</v>
      </c>
      <c r="D8" s="2">
        <v>2009</v>
      </c>
      <c r="E8" s="7" t="s">
        <v>11</v>
      </c>
      <c r="F8" s="15" t="s">
        <v>137</v>
      </c>
      <c r="G8" s="25">
        <v>660</v>
      </c>
      <c r="H8" s="28"/>
      <c r="I8" s="28"/>
      <c r="J8" s="28"/>
      <c r="K8" s="28"/>
      <c r="L8" s="28"/>
      <c r="M8" s="27" cm="1">
        <f t="array" ref="M8">IF(N8&lt;4,SUM(G8:L8),SUM(LARGE(G8:L8,{1;2;3;4})))</f>
        <v>660</v>
      </c>
      <c r="N8" s="2">
        <f t="shared" si="0"/>
        <v>1</v>
      </c>
    </row>
    <row r="9" spans="1:14" x14ac:dyDescent="0.3">
      <c r="A9" s="51">
        <f>RANK(M9,$M$2:M60)</f>
        <v>5</v>
      </c>
      <c r="B9" s="2" t="s">
        <v>14</v>
      </c>
      <c r="C9" s="16" t="s">
        <v>45</v>
      </c>
      <c r="D9" s="2">
        <v>2008</v>
      </c>
      <c r="E9" s="2" t="s">
        <v>11</v>
      </c>
      <c r="F9" s="17" t="s">
        <v>153</v>
      </c>
      <c r="G9" s="25">
        <v>660</v>
      </c>
      <c r="H9" s="28"/>
      <c r="I9" s="28"/>
      <c r="J9" s="28"/>
      <c r="K9" s="28"/>
      <c r="L9" s="28"/>
      <c r="M9" s="27" cm="1">
        <f t="array" ref="M9">IF(N9&lt;4,SUM(G9:L9),SUM(LARGE(G9:L9,{1;2;3;4})))</f>
        <v>660</v>
      </c>
      <c r="N9" s="2">
        <f t="shared" si="0"/>
        <v>1</v>
      </c>
    </row>
    <row r="10" spans="1:14" x14ac:dyDescent="0.3">
      <c r="A10" s="51">
        <f>RANK(M10,$M$2:M61)</f>
        <v>9</v>
      </c>
      <c r="B10" s="4" t="s">
        <v>14</v>
      </c>
      <c r="C10" s="16" t="s">
        <v>55</v>
      </c>
      <c r="D10" s="2">
        <v>2009</v>
      </c>
      <c r="E10" s="7" t="s">
        <v>11</v>
      </c>
      <c r="F10" s="17" t="s">
        <v>150</v>
      </c>
      <c r="G10" s="25">
        <v>480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480</v>
      </c>
      <c r="N10" s="2">
        <f t="shared" si="0"/>
        <v>1</v>
      </c>
    </row>
    <row r="11" spans="1:14" x14ac:dyDescent="0.3">
      <c r="A11" s="51">
        <f>RANK(M11,$M$2:M62)</f>
        <v>9</v>
      </c>
      <c r="B11" s="2" t="s">
        <v>14</v>
      </c>
      <c r="C11" s="16" t="s">
        <v>4</v>
      </c>
      <c r="D11" s="2">
        <v>2009</v>
      </c>
      <c r="E11" s="2" t="s">
        <v>11</v>
      </c>
      <c r="F11" s="17" t="s">
        <v>143</v>
      </c>
      <c r="G11" s="37">
        <v>480</v>
      </c>
      <c r="H11" s="28"/>
      <c r="I11" s="28"/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1</v>
      </c>
    </row>
    <row r="12" spans="1:14" x14ac:dyDescent="0.3">
      <c r="A12" s="51">
        <f>RANK(M12,$M$2:M63)</f>
        <v>9</v>
      </c>
      <c r="B12" s="7" t="s">
        <v>14</v>
      </c>
      <c r="C12" s="17" t="s">
        <v>19</v>
      </c>
      <c r="D12" s="7">
        <v>2009</v>
      </c>
      <c r="E12" s="7" t="s">
        <v>11</v>
      </c>
      <c r="F12" s="17" t="s">
        <v>147</v>
      </c>
      <c r="G12" s="25">
        <v>480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480</v>
      </c>
      <c r="N12" s="2">
        <f t="shared" si="0"/>
        <v>1</v>
      </c>
    </row>
    <row r="13" spans="1:14" x14ac:dyDescent="0.3">
      <c r="A13" s="51">
        <f>RANK(M13,$M$2:M64)</f>
        <v>9</v>
      </c>
      <c r="B13" s="2" t="s">
        <v>14</v>
      </c>
      <c r="C13" s="16" t="s">
        <v>12</v>
      </c>
      <c r="D13" s="2">
        <v>2009</v>
      </c>
      <c r="E13" s="2" t="s">
        <v>11</v>
      </c>
      <c r="F13" s="15" t="s">
        <v>200</v>
      </c>
      <c r="G13" s="37">
        <v>480</v>
      </c>
      <c r="H13" s="28"/>
      <c r="I13" s="28"/>
      <c r="J13" s="28"/>
      <c r="K13" s="28"/>
      <c r="L13" s="28"/>
      <c r="M13" s="27" cm="1">
        <f t="array" ref="M13">IF(N13&lt;4,SUM(G13:L13),SUM(LARGE(G13:L13,{1;2;3;4})))</f>
        <v>480</v>
      </c>
      <c r="N13" s="2">
        <f t="shared" si="0"/>
        <v>1</v>
      </c>
    </row>
    <row r="14" spans="1:14" x14ac:dyDescent="0.3">
      <c r="A14" s="51">
        <f>RANK(M14,$M$2:M65)</f>
        <v>9</v>
      </c>
      <c r="B14" s="2" t="s">
        <v>14</v>
      </c>
      <c r="C14" s="16" t="s">
        <v>24</v>
      </c>
      <c r="D14" s="2">
        <v>2009</v>
      </c>
      <c r="E14" s="7" t="s">
        <v>11</v>
      </c>
      <c r="F14" s="17" t="s">
        <v>148</v>
      </c>
      <c r="G14" s="25">
        <v>480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480</v>
      </c>
      <c r="N14" s="2">
        <f t="shared" si="0"/>
        <v>1</v>
      </c>
    </row>
    <row r="15" spans="1:14" x14ac:dyDescent="0.3">
      <c r="A15" s="51">
        <f>RANK(M15,$M$2:M66)</f>
        <v>9</v>
      </c>
      <c r="B15" s="2" t="s">
        <v>14</v>
      </c>
      <c r="C15" s="18" t="s">
        <v>4</v>
      </c>
      <c r="D15" s="3">
        <v>2008</v>
      </c>
      <c r="E15" s="2" t="s">
        <v>11</v>
      </c>
      <c r="F15" s="15" t="s">
        <v>152</v>
      </c>
      <c r="G15" s="25">
        <v>480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480</v>
      </c>
      <c r="N15" s="2">
        <f t="shared" si="0"/>
        <v>1</v>
      </c>
    </row>
  </sheetData>
  <autoFilter ref="A1:N1" xr:uid="{00000000-0001-0000-0900-000000000000}">
    <sortState xmlns:xlrd2="http://schemas.microsoft.com/office/spreadsheetml/2017/richdata2" ref="A2:N58">
      <sortCondition descending="1" ref="M1"/>
    </sortState>
  </autoFilter>
  <sortState xmlns:xlrd2="http://schemas.microsoft.com/office/spreadsheetml/2017/richdata2" ref="A2:N15">
    <sortCondition ref="A1:A15"/>
  </sortState>
  <conditionalFormatting sqref="F1">
    <cfRule type="duplicateValues" dxfId="598" priority="40"/>
  </conditionalFormatting>
  <conditionalFormatting sqref="F1:F1048576">
    <cfRule type="duplicateValues" dxfId="597" priority="1"/>
  </conditionalFormatting>
  <conditionalFormatting sqref="F2">
    <cfRule type="duplicateValues" dxfId="596" priority="41"/>
  </conditionalFormatting>
  <conditionalFormatting sqref="F3">
    <cfRule type="duplicateValues" dxfId="595" priority="53"/>
  </conditionalFormatting>
  <conditionalFormatting sqref="F4">
    <cfRule type="duplicateValues" dxfId="594" priority="61"/>
  </conditionalFormatting>
  <conditionalFormatting sqref="F5">
    <cfRule type="duplicateValues" dxfId="593" priority="60"/>
  </conditionalFormatting>
  <conditionalFormatting sqref="F6">
    <cfRule type="duplicateValues" dxfId="592" priority="59"/>
  </conditionalFormatting>
  <conditionalFormatting sqref="F7">
    <cfRule type="duplicateValues" dxfId="591" priority="33"/>
  </conditionalFormatting>
  <conditionalFormatting sqref="F8">
    <cfRule type="duplicateValues" dxfId="590" priority="109" stopIfTrue="1"/>
    <cfRule type="duplicateValues" dxfId="589" priority="110" stopIfTrue="1"/>
    <cfRule type="duplicateValues" dxfId="588" priority="111" stopIfTrue="1"/>
  </conditionalFormatting>
  <conditionalFormatting sqref="F8:F9 F1:F6 F11:F1048576">
    <cfRule type="duplicateValues" dxfId="587" priority="1327"/>
  </conditionalFormatting>
  <conditionalFormatting sqref="F9">
    <cfRule type="duplicateValues" dxfId="586" priority="106" stopIfTrue="1"/>
    <cfRule type="duplicateValues" dxfId="585" priority="107" stopIfTrue="1"/>
    <cfRule type="duplicateValues" dxfId="584" priority="108" stopIfTrue="1"/>
  </conditionalFormatting>
  <conditionalFormatting sqref="F10">
    <cfRule type="duplicateValues" dxfId="583" priority="32"/>
  </conditionalFormatting>
  <conditionalFormatting sqref="F11">
    <cfRule type="duplicateValues" dxfId="582" priority="100" stopIfTrue="1"/>
    <cfRule type="duplicateValues" dxfId="581" priority="101" stopIfTrue="1"/>
    <cfRule type="duplicateValues" dxfId="580" priority="102" stopIfTrue="1"/>
  </conditionalFormatting>
  <conditionalFormatting sqref="F12">
    <cfRule type="duplicateValues" dxfId="579" priority="97" stopIfTrue="1"/>
    <cfRule type="duplicateValues" dxfId="578" priority="98" stopIfTrue="1"/>
    <cfRule type="duplicateValues" dxfId="577" priority="99" stopIfTrue="1"/>
  </conditionalFormatting>
  <conditionalFormatting sqref="F13">
    <cfRule type="duplicateValues" dxfId="576" priority="94" stopIfTrue="1"/>
    <cfRule type="duplicateValues" dxfId="575" priority="95" stopIfTrue="1"/>
    <cfRule type="duplicateValues" dxfId="574" priority="96" stopIfTrue="1"/>
  </conditionalFormatting>
  <conditionalFormatting sqref="F14">
    <cfRule type="duplicateValues" dxfId="573" priority="93"/>
  </conditionalFormatting>
  <conditionalFormatting sqref="F15">
    <cfRule type="duplicateValues" dxfId="572" priority="92"/>
  </conditionalFormatting>
  <conditionalFormatting sqref="F16:F65407">
    <cfRule type="duplicateValues" dxfId="571" priority="1324" stopIfTrue="1"/>
    <cfRule type="duplicateValues" dxfId="570" priority="1325" stopIfTrue="1"/>
    <cfRule type="duplicateValues" dxfId="569" priority="132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3.77734375" style="1" customWidth="1"/>
    <col min="13" max="13" width="8.44140625" style="5" customWidth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29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229</v>
      </c>
      <c r="M1" s="31" t="s">
        <v>222</v>
      </c>
      <c r="N1" s="31" t="s">
        <v>17</v>
      </c>
    </row>
    <row r="2" spans="1:14" x14ac:dyDescent="0.3">
      <c r="A2" s="51">
        <f>RANK(M2,$M$2:M34)</f>
        <v>1</v>
      </c>
      <c r="B2" s="7" t="s">
        <v>14</v>
      </c>
      <c r="C2" s="17" t="s">
        <v>4</v>
      </c>
      <c r="D2" s="7">
        <v>2010</v>
      </c>
      <c r="E2" s="7" t="s">
        <v>10</v>
      </c>
      <c r="F2" s="17" t="s">
        <v>181</v>
      </c>
      <c r="G2" s="38">
        <v>1020</v>
      </c>
      <c r="H2" s="28"/>
      <c r="I2" s="28"/>
      <c r="J2" s="28"/>
      <c r="K2" s="28"/>
      <c r="L2" s="28"/>
      <c r="M2" s="27" cm="1">
        <f t="array" ref="M2">IF(N2&lt;4,SUM(G2:L2),SUM(LARGE(G2:L2,{1;2;3;4})))</f>
        <v>1020</v>
      </c>
      <c r="N2" s="2">
        <f t="shared" ref="N2:N34" si="0">COUNT(G2:L2)</f>
        <v>1</v>
      </c>
    </row>
    <row r="3" spans="1:14" x14ac:dyDescent="0.3">
      <c r="A3" s="51">
        <f>RANK(M3,$M$2:M34)</f>
        <v>2</v>
      </c>
      <c r="B3" s="2" t="s">
        <v>14</v>
      </c>
      <c r="C3" s="16" t="s">
        <v>76</v>
      </c>
      <c r="D3" s="2">
        <v>2011</v>
      </c>
      <c r="E3" s="7" t="s">
        <v>10</v>
      </c>
      <c r="F3" s="17" t="s">
        <v>134</v>
      </c>
      <c r="G3" s="38">
        <v>840</v>
      </c>
      <c r="H3" s="28"/>
      <c r="I3" s="28"/>
      <c r="J3" s="28"/>
      <c r="K3" s="28"/>
      <c r="L3" s="28"/>
      <c r="M3" s="27" cm="1">
        <f t="array" ref="M3">IF(N3&lt;4,SUM(G3:L3),SUM(LARGE(G3:L3,{1;2;3;4})))</f>
        <v>840</v>
      </c>
      <c r="N3" s="2">
        <f t="shared" si="0"/>
        <v>1</v>
      </c>
    </row>
    <row r="4" spans="1:14" x14ac:dyDescent="0.3">
      <c r="A4" s="51">
        <f>RANK(M4,$M$2:M34)</f>
        <v>3</v>
      </c>
      <c r="B4" s="2" t="s">
        <v>14</v>
      </c>
      <c r="C4" s="18" t="s">
        <v>12</v>
      </c>
      <c r="D4" s="2">
        <v>2011</v>
      </c>
      <c r="E4" s="7" t="s">
        <v>10</v>
      </c>
      <c r="F4" s="15" t="s">
        <v>112</v>
      </c>
      <c r="G4" s="37">
        <v>660</v>
      </c>
      <c r="H4" s="28"/>
      <c r="I4" s="28"/>
      <c r="J4" s="28"/>
      <c r="K4" s="28"/>
      <c r="L4" s="28"/>
      <c r="M4" s="27" cm="1">
        <f t="array" ref="M4">IF(N4&lt;4,SUM(G4:L4),SUM(LARGE(G4:L4,{1;2;3;4})))</f>
        <v>660</v>
      </c>
      <c r="N4" s="2">
        <f t="shared" si="0"/>
        <v>1</v>
      </c>
    </row>
    <row r="5" spans="1:14" x14ac:dyDescent="0.3">
      <c r="A5" s="51">
        <f>RANK(M5,$M$2:M34)</f>
        <v>4</v>
      </c>
      <c r="B5" s="2" t="s">
        <v>14</v>
      </c>
      <c r="C5" s="16" t="s">
        <v>7</v>
      </c>
      <c r="D5" s="2">
        <v>2010</v>
      </c>
      <c r="E5" s="3" t="s">
        <v>10</v>
      </c>
      <c r="F5" s="17" t="s">
        <v>132</v>
      </c>
      <c r="G5" s="25">
        <v>480</v>
      </c>
      <c r="H5" s="28"/>
      <c r="I5" s="28"/>
      <c r="J5" s="28"/>
      <c r="K5" s="28"/>
      <c r="L5" s="28"/>
      <c r="M5" s="27" cm="1">
        <f t="array" ref="M5">IF(N5&lt;4,SUM(G5:L5),SUM(LARGE(G5:L5,{1;2;3;4})))</f>
        <v>480</v>
      </c>
      <c r="N5" s="2">
        <f t="shared" si="0"/>
        <v>1</v>
      </c>
    </row>
    <row r="6" spans="1:14" x14ac:dyDescent="0.3">
      <c r="A6" s="51">
        <f>RANK(M6,$M$2:M34)</f>
        <v>5</v>
      </c>
      <c r="B6" s="2" t="s">
        <v>14</v>
      </c>
      <c r="C6" s="16" t="s">
        <v>55</v>
      </c>
      <c r="D6" s="2">
        <v>2010</v>
      </c>
      <c r="E6" s="3" t="s">
        <v>10</v>
      </c>
      <c r="F6" s="17" t="s">
        <v>139</v>
      </c>
      <c r="G6" s="25">
        <v>360</v>
      </c>
      <c r="H6" s="28"/>
      <c r="I6" s="28"/>
      <c r="J6" s="28"/>
      <c r="K6" s="28"/>
      <c r="L6" s="28"/>
      <c r="M6" s="27" cm="1">
        <f t="array" ref="M6">IF(N6&lt;4,SUM(G6:L6),SUM(LARGE(G6:L6,{1;2;3;4})))</f>
        <v>360</v>
      </c>
      <c r="N6" s="2">
        <f t="shared" si="0"/>
        <v>1</v>
      </c>
    </row>
    <row r="7" spans="1:14" x14ac:dyDescent="0.3">
      <c r="A7" s="51">
        <f>RANK(M7,$M$2:M34)</f>
        <v>5</v>
      </c>
      <c r="B7" s="7" t="s">
        <v>14</v>
      </c>
      <c r="C7" s="17" t="s">
        <v>19</v>
      </c>
      <c r="D7" s="7">
        <v>2012</v>
      </c>
      <c r="E7" s="7" t="s">
        <v>9</v>
      </c>
      <c r="F7" s="17" t="s">
        <v>110</v>
      </c>
      <c r="G7" s="25">
        <v>360</v>
      </c>
      <c r="H7" s="28"/>
      <c r="I7" s="28"/>
      <c r="J7" s="28"/>
      <c r="K7" s="28"/>
      <c r="L7" s="28"/>
      <c r="M7" s="27" cm="1">
        <f t="array" ref="M7">IF(N7&lt;4,SUM(G7:L7),SUM(LARGE(G7:L7,{1;2;3;4})))</f>
        <v>360</v>
      </c>
      <c r="N7" s="2">
        <f t="shared" si="0"/>
        <v>1</v>
      </c>
    </row>
    <row r="8" spans="1:14" x14ac:dyDescent="0.3">
      <c r="A8" s="51">
        <f>RANK(M8,$M$2:M34)</f>
        <v>7</v>
      </c>
      <c r="B8" s="7" t="s">
        <v>14</v>
      </c>
      <c r="C8" s="17" t="s">
        <v>6</v>
      </c>
      <c r="D8" s="7">
        <v>2010</v>
      </c>
      <c r="E8" s="3" t="s">
        <v>10</v>
      </c>
      <c r="F8" s="17" t="s">
        <v>138</v>
      </c>
      <c r="G8" s="25">
        <v>240</v>
      </c>
      <c r="H8" s="28"/>
      <c r="I8" s="28"/>
      <c r="J8" s="28"/>
      <c r="K8" s="28"/>
      <c r="L8" s="28"/>
      <c r="M8" s="27" cm="1">
        <f t="array" ref="M8">IF(N8&lt;4,SUM(G8:L8),SUM(LARGE(G8:L8,{1;2;3;4})))</f>
        <v>240</v>
      </c>
      <c r="N8" s="2">
        <f t="shared" si="0"/>
        <v>1</v>
      </c>
    </row>
    <row r="9" spans="1:14" x14ac:dyDescent="0.3">
      <c r="A9" s="51">
        <f>RANK(M9,$M$2:M34)</f>
        <v>7</v>
      </c>
      <c r="B9" s="2" t="s">
        <v>14</v>
      </c>
      <c r="C9" s="16" t="s">
        <v>4</v>
      </c>
      <c r="D9" s="2">
        <v>2011</v>
      </c>
      <c r="E9" s="7" t="s">
        <v>10</v>
      </c>
      <c r="F9" s="17" t="s">
        <v>118</v>
      </c>
      <c r="G9" s="25">
        <v>240</v>
      </c>
      <c r="H9" s="28"/>
      <c r="I9" s="28"/>
      <c r="J9" s="28"/>
      <c r="K9" s="28"/>
      <c r="L9" s="28"/>
      <c r="M9" s="27" cm="1">
        <f t="array" ref="M9">IF(N9&lt;4,SUM(G9:L9),SUM(LARGE(G9:L9,{1;2;3;4})))</f>
        <v>240</v>
      </c>
      <c r="N9" s="2">
        <f t="shared" si="0"/>
        <v>1</v>
      </c>
    </row>
    <row r="10" spans="1:14" x14ac:dyDescent="0.3">
      <c r="A10" s="51">
        <f>RANK(M10,$M$2:M34)</f>
        <v>7</v>
      </c>
      <c r="B10" s="7" t="s">
        <v>14</v>
      </c>
      <c r="C10" s="17" t="s">
        <v>4</v>
      </c>
      <c r="D10" s="7">
        <v>2010</v>
      </c>
      <c r="E10" s="7" t="s">
        <v>10</v>
      </c>
      <c r="F10" s="17" t="s">
        <v>183</v>
      </c>
      <c r="G10" s="25">
        <v>240</v>
      </c>
      <c r="H10" s="28"/>
      <c r="I10" s="28"/>
      <c r="J10" s="28"/>
      <c r="K10" s="28"/>
      <c r="L10" s="28"/>
      <c r="M10" s="27" cm="1">
        <f t="array" ref="M10">IF(N10&lt;4,SUM(G10:L10),SUM(LARGE(G10:L10,{1;2;3;4})))</f>
        <v>240</v>
      </c>
      <c r="N10" s="2">
        <f t="shared" si="0"/>
        <v>1</v>
      </c>
    </row>
    <row r="11" spans="1:14" x14ac:dyDescent="0.3">
      <c r="A11" s="51">
        <f>RANK(M11,$M$2:M34)</f>
        <v>7</v>
      </c>
      <c r="B11" s="7" t="s">
        <v>14</v>
      </c>
      <c r="C11" s="17" t="s">
        <v>4</v>
      </c>
      <c r="D11" s="7">
        <v>2010</v>
      </c>
      <c r="E11" s="7" t="s">
        <v>10</v>
      </c>
      <c r="F11" s="17" t="s">
        <v>182</v>
      </c>
      <c r="G11" s="25">
        <v>240</v>
      </c>
      <c r="H11" s="28"/>
      <c r="I11" s="28"/>
      <c r="J11" s="28"/>
      <c r="K11" s="28"/>
      <c r="L11" s="28"/>
      <c r="M11" s="27" cm="1">
        <f t="array" ref="M11">IF(N11&lt;4,SUM(G11:L11),SUM(LARGE(G11:L11,{1;2;3;4})))</f>
        <v>240</v>
      </c>
      <c r="N11" s="2">
        <f t="shared" si="0"/>
        <v>1</v>
      </c>
    </row>
    <row r="12" spans="1:14" x14ac:dyDescent="0.3">
      <c r="A12" s="51">
        <f>RANK(M12,$M$2:M34)</f>
        <v>11</v>
      </c>
      <c r="B12" s="2" t="s">
        <v>14</v>
      </c>
      <c r="C12" s="16" t="s">
        <v>55</v>
      </c>
      <c r="D12" s="2">
        <v>2011</v>
      </c>
      <c r="E12" s="3" t="s">
        <v>10</v>
      </c>
      <c r="F12" s="17" t="s">
        <v>131</v>
      </c>
      <c r="G12" s="25">
        <v>120</v>
      </c>
      <c r="H12" s="28"/>
      <c r="I12" s="28"/>
      <c r="J12" s="28"/>
      <c r="K12" s="28"/>
      <c r="L12" s="28"/>
      <c r="M12" s="27" cm="1">
        <f t="array" ref="M12">IF(N12&lt;4,SUM(G12:L12),SUM(LARGE(G12:L12,{1;2;3;4})))</f>
        <v>120</v>
      </c>
      <c r="N12" s="2">
        <f t="shared" si="0"/>
        <v>1</v>
      </c>
    </row>
    <row r="13" spans="1:14" x14ac:dyDescent="0.3">
      <c r="A13" s="51">
        <f>RANK(M13,$M$2:M34)</f>
        <v>11</v>
      </c>
      <c r="B13" s="7" t="s">
        <v>14</v>
      </c>
      <c r="C13" s="17" t="s">
        <v>4</v>
      </c>
      <c r="D13" s="7">
        <v>2011</v>
      </c>
      <c r="E13" s="3" t="s">
        <v>10</v>
      </c>
      <c r="F13" s="17" t="s">
        <v>180</v>
      </c>
      <c r="G13" s="25">
        <v>120</v>
      </c>
      <c r="H13" s="28"/>
      <c r="I13" s="28"/>
      <c r="J13" s="28"/>
      <c r="K13" s="28"/>
      <c r="L13" s="28"/>
      <c r="M13" s="27" cm="1">
        <f t="array" ref="M13">IF(N13&lt;4,SUM(G13:L13),SUM(LARGE(G13:L13,{1;2;3;4})))</f>
        <v>120</v>
      </c>
      <c r="N13" s="2">
        <f t="shared" si="0"/>
        <v>1</v>
      </c>
    </row>
    <row r="14" spans="1:14" x14ac:dyDescent="0.3">
      <c r="A14" s="51">
        <f>RANK(M14,$M$2:M34)</f>
        <v>11</v>
      </c>
      <c r="B14" s="2" t="s">
        <v>14</v>
      </c>
      <c r="C14" s="16" t="s">
        <v>12</v>
      </c>
      <c r="D14" s="2">
        <v>2011</v>
      </c>
      <c r="E14" s="3" t="s">
        <v>10</v>
      </c>
      <c r="F14" s="17" t="s">
        <v>117</v>
      </c>
      <c r="G14" s="25">
        <v>120</v>
      </c>
      <c r="H14" s="28"/>
      <c r="I14" s="28"/>
      <c r="J14" s="28"/>
      <c r="K14" s="28"/>
      <c r="L14" s="28"/>
      <c r="M14" s="27" cm="1">
        <f t="array" ref="M14">IF(N14&lt;4,SUM(G14:L14),SUM(LARGE(G14:L14,{1;2;3;4})))</f>
        <v>120</v>
      </c>
      <c r="N14" s="2">
        <f t="shared" si="0"/>
        <v>1</v>
      </c>
    </row>
    <row r="15" spans="1:14" x14ac:dyDescent="0.3">
      <c r="A15" s="51">
        <f>RANK(M15,$M$2:M34)</f>
        <v>11</v>
      </c>
      <c r="B15" s="2" t="s">
        <v>14</v>
      </c>
      <c r="C15" s="16" t="s">
        <v>12</v>
      </c>
      <c r="D15" s="2">
        <v>2010</v>
      </c>
      <c r="E15" s="3" t="s">
        <v>10</v>
      </c>
      <c r="F15" s="17" t="s">
        <v>136</v>
      </c>
      <c r="G15" s="25">
        <v>120</v>
      </c>
      <c r="H15" s="28"/>
      <c r="I15" s="28"/>
      <c r="J15" s="28"/>
      <c r="K15" s="28"/>
      <c r="L15" s="28"/>
      <c r="M15" s="27" cm="1">
        <f t="array" ref="M15">IF(N15&lt;4,SUM(G15:L15),SUM(LARGE(G15:L15,{1;2;3;4})))</f>
        <v>120</v>
      </c>
      <c r="N15" s="2">
        <f t="shared" si="0"/>
        <v>1</v>
      </c>
    </row>
    <row r="16" spans="1:14" x14ac:dyDescent="0.3">
      <c r="A16" s="51">
        <f>RANK(M16,$M$2:M34)</f>
        <v>11</v>
      </c>
      <c r="B16" s="2" t="s">
        <v>14</v>
      </c>
      <c r="C16" s="16" t="s">
        <v>76</v>
      </c>
      <c r="D16" s="2">
        <v>2010</v>
      </c>
      <c r="E16" s="3" t="s">
        <v>10</v>
      </c>
      <c r="F16" s="17" t="s">
        <v>146</v>
      </c>
      <c r="G16" s="37">
        <v>120</v>
      </c>
      <c r="H16" s="28"/>
      <c r="I16" s="28"/>
      <c r="J16" s="28"/>
      <c r="K16" s="28"/>
      <c r="L16" s="28"/>
      <c r="M16" s="27" cm="1">
        <f t="array" ref="M16">IF(N16&lt;4,SUM(G16:L16),SUM(LARGE(G16:L16,{1;2;3;4})))</f>
        <v>120</v>
      </c>
      <c r="N16" s="2">
        <f t="shared" si="0"/>
        <v>1</v>
      </c>
    </row>
    <row r="17" spans="1:14" x14ac:dyDescent="0.3">
      <c r="A17" s="51">
        <f>RANK(M17,$M$2:M34)</f>
        <v>11</v>
      </c>
      <c r="B17" s="2" t="s">
        <v>14</v>
      </c>
      <c r="C17" s="16" t="s">
        <v>4</v>
      </c>
      <c r="D17" s="2">
        <v>2011</v>
      </c>
      <c r="E17" s="7" t="s">
        <v>10</v>
      </c>
      <c r="F17" s="17" t="s">
        <v>111</v>
      </c>
      <c r="G17" s="25">
        <v>120</v>
      </c>
      <c r="H17" s="28"/>
      <c r="I17" s="28"/>
      <c r="J17" s="28"/>
      <c r="K17" s="28"/>
      <c r="L17" s="28"/>
      <c r="M17" s="27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51">
        <f>RANK(M18,$M$2:M34)</f>
        <v>11</v>
      </c>
      <c r="B18" s="2" t="s">
        <v>14</v>
      </c>
      <c r="C18" s="18" t="s">
        <v>6</v>
      </c>
      <c r="D18" s="3">
        <v>2010</v>
      </c>
      <c r="E18" s="3" t="s">
        <v>10</v>
      </c>
      <c r="F18" s="15" t="s">
        <v>128</v>
      </c>
      <c r="G18" s="25">
        <v>120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51">
        <f>RANK(M19,$M$2:M34)</f>
        <v>11</v>
      </c>
      <c r="B19" s="2" t="s">
        <v>14</v>
      </c>
      <c r="C19" s="16" t="s">
        <v>19</v>
      </c>
      <c r="D19" s="2">
        <v>2010</v>
      </c>
      <c r="E19" s="3" t="s">
        <v>10</v>
      </c>
      <c r="F19" s="17" t="s">
        <v>140</v>
      </c>
      <c r="G19" s="37">
        <v>120</v>
      </c>
      <c r="H19" s="28"/>
      <c r="I19" s="28"/>
      <c r="J19" s="28"/>
      <c r="K19" s="28"/>
      <c r="L19" s="28"/>
      <c r="M19" s="27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51">
        <f>RANK(M20,$M$2:M34)</f>
        <v>19</v>
      </c>
      <c r="B20" s="2" t="s">
        <v>14</v>
      </c>
      <c r="C20" s="16" t="s">
        <v>6</v>
      </c>
      <c r="D20" s="2">
        <v>2010</v>
      </c>
      <c r="E20" s="3" t="s">
        <v>10</v>
      </c>
      <c r="F20" s="17" t="s">
        <v>126</v>
      </c>
      <c r="G20" s="25">
        <v>90</v>
      </c>
      <c r="H20" s="28"/>
      <c r="I20" s="28"/>
      <c r="J20" s="28"/>
      <c r="K20" s="28"/>
      <c r="L20" s="28"/>
      <c r="M20" s="27" cm="1">
        <f t="array" ref="M20">IF(N20&lt;4,SUM(G20:L20),SUM(LARGE(G20:L20,{1;2;3;4})))</f>
        <v>90</v>
      </c>
      <c r="N20" s="2">
        <f t="shared" si="0"/>
        <v>1</v>
      </c>
    </row>
    <row r="21" spans="1:14" x14ac:dyDescent="0.3">
      <c r="A21" s="51">
        <f>RANK(M21,$M$2:M34)</f>
        <v>19</v>
      </c>
      <c r="B21" s="3" t="s">
        <v>14</v>
      </c>
      <c r="C21" s="15" t="s">
        <v>19</v>
      </c>
      <c r="D21" s="2">
        <v>2010</v>
      </c>
      <c r="E21" s="3" t="s">
        <v>10</v>
      </c>
      <c r="F21" s="15" t="s">
        <v>133</v>
      </c>
      <c r="G21" s="25">
        <v>90</v>
      </c>
      <c r="H21" s="28"/>
      <c r="I21" s="28"/>
      <c r="J21" s="28"/>
      <c r="K21" s="28"/>
      <c r="L21" s="28"/>
      <c r="M21" s="27" cm="1">
        <f t="array" ref="M21">IF(N21&lt;4,SUM(G21:L21),SUM(LARGE(G21:L21,{1;2;3;4})))</f>
        <v>90</v>
      </c>
      <c r="N21" s="2">
        <f t="shared" si="0"/>
        <v>1</v>
      </c>
    </row>
    <row r="22" spans="1:14" x14ac:dyDescent="0.3">
      <c r="A22" s="51">
        <f>RANK(M22,$M$2:M34)</f>
        <v>19</v>
      </c>
      <c r="B22" s="7" t="s">
        <v>14</v>
      </c>
      <c r="C22" s="17" t="s">
        <v>19</v>
      </c>
      <c r="D22" s="7">
        <v>2011</v>
      </c>
      <c r="E22" s="3" t="s">
        <v>10</v>
      </c>
      <c r="F22" s="17" t="s">
        <v>155</v>
      </c>
      <c r="G22" s="25">
        <v>90</v>
      </c>
      <c r="H22" s="28"/>
      <c r="I22" s="28"/>
      <c r="J22" s="28"/>
      <c r="K22" s="28"/>
      <c r="L22" s="28"/>
      <c r="M22" s="27" cm="1">
        <f t="array" ref="M22">IF(N22&lt;4,SUM(G22:L22),SUM(LARGE(G22:L22,{1;2;3;4})))</f>
        <v>90</v>
      </c>
      <c r="N22" s="2">
        <f t="shared" si="0"/>
        <v>1</v>
      </c>
    </row>
    <row r="23" spans="1:14" x14ac:dyDescent="0.3">
      <c r="A23" s="51">
        <f>RANK(M23,$M$2:M34)</f>
        <v>19</v>
      </c>
      <c r="B23" s="2" t="s">
        <v>14</v>
      </c>
      <c r="C23" s="16" t="s">
        <v>24</v>
      </c>
      <c r="D23" s="2">
        <v>2010</v>
      </c>
      <c r="E23" s="3" t="s">
        <v>10</v>
      </c>
      <c r="F23" s="17" t="s">
        <v>144</v>
      </c>
      <c r="G23" s="25">
        <v>90</v>
      </c>
      <c r="H23" s="28"/>
      <c r="I23" s="28"/>
      <c r="J23" s="28"/>
      <c r="K23" s="28"/>
      <c r="L23" s="28"/>
      <c r="M23" s="27" cm="1">
        <f t="array" ref="M23">IF(N23&lt;4,SUM(G23:L23),SUM(LARGE(G23:L23,{1;2;3;4})))</f>
        <v>90</v>
      </c>
      <c r="N23" s="2">
        <f t="shared" si="0"/>
        <v>1</v>
      </c>
    </row>
    <row r="24" spans="1:14" x14ac:dyDescent="0.3">
      <c r="A24" s="51">
        <f>RANK(M24,$M$2:M34)</f>
        <v>19</v>
      </c>
      <c r="B24" s="4" t="s">
        <v>14</v>
      </c>
      <c r="C24" s="15" t="s">
        <v>24</v>
      </c>
      <c r="D24" s="4">
        <v>2011</v>
      </c>
      <c r="E24" s="3" t="s">
        <v>10</v>
      </c>
      <c r="F24" s="15" t="s">
        <v>114</v>
      </c>
      <c r="G24" s="37">
        <v>90</v>
      </c>
      <c r="H24" s="28"/>
      <c r="I24" s="28"/>
      <c r="J24" s="28"/>
      <c r="K24" s="28"/>
      <c r="L24" s="28"/>
      <c r="M24" s="27" cm="1">
        <f t="array" ref="M24">IF(N24&lt;4,SUM(G24:L24),SUM(LARGE(G24:L24,{1;2;3;4})))</f>
        <v>90</v>
      </c>
      <c r="N24" s="2">
        <f t="shared" si="0"/>
        <v>1</v>
      </c>
    </row>
    <row r="25" spans="1:14" x14ac:dyDescent="0.3">
      <c r="A25" s="51">
        <f>RANK(M25,$M$2:M34)</f>
        <v>19</v>
      </c>
      <c r="B25" s="2" t="s">
        <v>14</v>
      </c>
      <c r="C25" s="16" t="s">
        <v>18</v>
      </c>
      <c r="D25" s="7">
        <v>2011</v>
      </c>
      <c r="E25" s="3" t="s">
        <v>10</v>
      </c>
      <c r="F25" s="30" t="s">
        <v>218</v>
      </c>
      <c r="G25" s="25">
        <v>90</v>
      </c>
      <c r="H25" s="28"/>
      <c r="I25" s="28"/>
      <c r="J25" s="28"/>
      <c r="K25" s="28"/>
      <c r="L25" s="28"/>
      <c r="M25" s="27" cm="1">
        <f t="array" ref="M25">IF(N25&lt;4,SUM(G25:L25),SUM(LARGE(G25:L25,{1;2;3;4})))</f>
        <v>90</v>
      </c>
      <c r="N25" s="2">
        <f t="shared" si="0"/>
        <v>1</v>
      </c>
    </row>
    <row r="26" spans="1:14" x14ac:dyDescent="0.3">
      <c r="A26" s="51">
        <f>RANK(M26,$M$2:M34)</f>
        <v>19</v>
      </c>
      <c r="B26" s="2" t="s">
        <v>14</v>
      </c>
      <c r="C26" s="16" t="s">
        <v>24</v>
      </c>
      <c r="D26" s="2">
        <v>2010</v>
      </c>
      <c r="E26" s="3" t="s">
        <v>10</v>
      </c>
      <c r="F26" s="17" t="s">
        <v>145</v>
      </c>
      <c r="G26" s="37">
        <v>90</v>
      </c>
      <c r="H26" s="28"/>
      <c r="I26" s="28"/>
      <c r="J26" s="28"/>
      <c r="K26" s="28"/>
      <c r="L26" s="28"/>
      <c r="M26" s="27" cm="1">
        <f t="array" ref="M26">IF(N26&lt;4,SUM(G26:L26),SUM(LARGE(G26:L26,{1;2;3;4})))</f>
        <v>90</v>
      </c>
      <c r="N26" s="2">
        <f t="shared" si="0"/>
        <v>1</v>
      </c>
    </row>
    <row r="27" spans="1:14" x14ac:dyDescent="0.3">
      <c r="A27" s="51">
        <f>RANK(M27,$M$2:M35)</f>
        <v>19</v>
      </c>
      <c r="B27" s="7" t="s">
        <v>14</v>
      </c>
      <c r="C27" s="17" t="s">
        <v>4</v>
      </c>
      <c r="D27" s="7">
        <v>2010</v>
      </c>
      <c r="E27" s="7" t="s">
        <v>10</v>
      </c>
      <c r="F27" s="17" t="s">
        <v>250</v>
      </c>
      <c r="G27" s="25">
        <v>90</v>
      </c>
      <c r="H27" s="28"/>
      <c r="I27" s="28"/>
      <c r="J27" s="28"/>
      <c r="K27" s="28"/>
      <c r="L27" s="28"/>
      <c r="M27" s="27" cm="1">
        <f t="array" ref="M27">IF(N27&lt;4,SUM(G27:L27),SUM(LARGE(G27:L27,{1;2;3;4})))</f>
        <v>90</v>
      </c>
      <c r="N27" s="2">
        <f t="shared" si="0"/>
        <v>1</v>
      </c>
    </row>
    <row r="28" spans="1:14" x14ac:dyDescent="0.3">
      <c r="A28" s="51">
        <f>RANK(M28,$M$2:M36)</f>
        <v>19</v>
      </c>
      <c r="B28" s="2" t="s">
        <v>14</v>
      </c>
      <c r="C28" s="18" t="s">
        <v>19</v>
      </c>
      <c r="D28" s="2">
        <v>2010</v>
      </c>
      <c r="E28" s="3" t="s">
        <v>10</v>
      </c>
      <c r="F28" s="30" t="s">
        <v>251</v>
      </c>
      <c r="G28" s="37">
        <v>90</v>
      </c>
      <c r="H28" s="7"/>
      <c r="I28" s="7"/>
      <c r="J28" s="7"/>
      <c r="K28" s="7"/>
      <c r="L28" s="2"/>
      <c r="M28" s="27" cm="1">
        <f t="array" ref="M28">IF(N28&lt;4,SUM(G28:L28),SUM(LARGE(G28:L28,{1;2;3;4})))</f>
        <v>90</v>
      </c>
      <c r="N28" s="2">
        <f t="shared" si="0"/>
        <v>1</v>
      </c>
    </row>
    <row r="29" spans="1:14" x14ac:dyDescent="0.3">
      <c r="A29" s="51">
        <f>RANK(M29,$M$2:M37)</f>
        <v>19</v>
      </c>
      <c r="B29" s="2" t="s">
        <v>14</v>
      </c>
      <c r="C29" s="18" t="s">
        <v>19</v>
      </c>
      <c r="D29" s="3">
        <v>2011</v>
      </c>
      <c r="E29" s="3" t="s">
        <v>10</v>
      </c>
      <c r="F29" s="30" t="s">
        <v>217</v>
      </c>
      <c r="G29" s="25">
        <v>90</v>
      </c>
      <c r="H29" s="28"/>
      <c r="I29" s="28"/>
      <c r="J29" s="28"/>
      <c r="K29" s="28"/>
      <c r="L29" s="28"/>
      <c r="M29" s="27" cm="1">
        <f t="array" ref="M29">IF(N29&lt;4,SUM(G29:L29),SUM(LARGE(G29:L29,{1;2;3;4})))</f>
        <v>90</v>
      </c>
      <c r="N29" s="2">
        <f t="shared" si="0"/>
        <v>1</v>
      </c>
    </row>
    <row r="30" spans="1:14" x14ac:dyDescent="0.3">
      <c r="A30" s="51">
        <f>RANK(M30,$M$2:M38)</f>
        <v>19</v>
      </c>
      <c r="B30" s="2" t="s">
        <v>14</v>
      </c>
      <c r="C30" s="16" t="s">
        <v>12</v>
      </c>
      <c r="D30" s="2">
        <v>2010</v>
      </c>
      <c r="E30" s="3" t="s">
        <v>10</v>
      </c>
      <c r="F30" s="17" t="s">
        <v>142</v>
      </c>
      <c r="G30" s="37">
        <v>90</v>
      </c>
      <c r="H30" s="28"/>
      <c r="I30" s="28"/>
      <c r="J30" s="28"/>
      <c r="K30" s="28"/>
      <c r="L30" s="28"/>
      <c r="M30" s="27" cm="1">
        <f t="array" ref="M30">IF(N30&lt;4,SUM(G30:L30),SUM(LARGE(G30:L30,{1;2;3;4})))</f>
        <v>90</v>
      </c>
      <c r="N30" s="2">
        <f t="shared" si="0"/>
        <v>1</v>
      </c>
    </row>
    <row r="31" spans="1:14" x14ac:dyDescent="0.3">
      <c r="A31" s="51">
        <f>RANK(M31,$M$2:M39)</f>
        <v>19</v>
      </c>
      <c r="B31" s="2" t="s">
        <v>14</v>
      </c>
      <c r="C31" s="16" t="s">
        <v>161</v>
      </c>
      <c r="D31" s="2">
        <v>2010</v>
      </c>
      <c r="E31" s="2" t="s">
        <v>10</v>
      </c>
      <c r="F31" s="17" t="s">
        <v>185</v>
      </c>
      <c r="G31" s="25">
        <v>90</v>
      </c>
      <c r="H31" s="28"/>
      <c r="I31" s="28"/>
      <c r="J31" s="28"/>
      <c r="K31" s="28"/>
      <c r="L31" s="28"/>
      <c r="M31" s="27" cm="1">
        <f t="array" ref="M31">IF(N31&lt;4,SUM(G31:L31),SUM(LARGE(G31:L31,{1;2;3;4})))</f>
        <v>90</v>
      </c>
      <c r="N31" s="2">
        <f t="shared" si="0"/>
        <v>1</v>
      </c>
    </row>
    <row r="32" spans="1:14" x14ac:dyDescent="0.3">
      <c r="A32" s="51">
        <f>RANK(M32,$M$2:M40)</f>
        <v>19</v>
      </c>
      <c r="B32" s="2" t="s">
        <v>14</v>
      </c>
      <c r="C32" s="18" t="s">
        <v>19</v>
      </c>
      <c r="D32" s="3">
        <v>2011</v>
      </c>
      <c r="E32" s="3" t="s">
        <v>10</v>
      </c>
      <c r="F32" s="15" t="s">
        <v>130</v>
      </c>
      <c r="G32" s="25">
        <v>90</v>
      </c>
      <c r="H32" s="28"/>
      <c r="I32" s="28"/>
      <c r="J32" s="28"/>
      <c r="K32" s="28"/>
      <c r="L32" s="28"/>
      <c r="M32" s="27" cm="1">
        <f t="array" ref="M32">IF(N32&lt;4,SUM(G32:L32),SUM(LARGE(G32:L32,{1;2;3;4})))</f>
        <v>90</v>
      </c>
      <c r="N32" s="2">
        <f t="shared" si="0"/>
        <v>1</v>
      </c>
    </row>
    <row r="33" spans="1:14" x14ac:dyDescent="0.3">
      <c r="A33" s="51">
        <f>RANK(M33,$M$2:M41)</f>
        <v>19</v>
      </c>
      <c r="B33" s="2" t="s">
        <v>14</v>
      </c>
      <c r="C33" s="16" t="s">
        <v>4</v>
      </c>
      <c r="D33" s="2">
        <v>2010</v>
      </c>
      <c r="E33" s="3" t="s">
        <v>10</v>
      </c>
      <c r="F33" s="17" t="s">
        <v>196</v>
      </c>
      <c r="G33" s="25">
        <v>90</v>
      </c>
      <c r="H33" s="28"/>
      <c r="I33" s="28"/>
      <c r="J33" s="28"/>
      <c r="K33" s="28"/>
      <c r="L33" s="28"/>
      <c r="M33" s="27" cm="1">
        <f t="array" ref="M33">IF(N33&lt;4,SUM(G33:L33),SUM(LARGE(G33:L33,{1;2;3;4})))</f>
        <v>90</v>
      </c>
      <c r="N33" s="2">
        <f t="shared" si="0"/>
        <v>1</v>
      </c>
    </row>
    <row r="34" spans="1:14" x14ac:dyDescent="0.3">
      <c r="A34" s="51">
        <f>RANK(M34,$M$2:M42)</f>
        <v>19</v>
      </c>
      <c r="B34" s="7" t="s">
        <v>14</v>
      </c>
      <c r="C34" s="17" t="s">
        <v>6</v>
      </c>
      <c r="D34" s="7">
        <v>2011</v>
      </c>
      <c r="E34" s="3" t="s">
        <v>10</v>
      </c>
      <c r="F34" s="17" t="s">
        <v>154</v>
      </c>
      <c r="G34" s="25">
        <v>90</v>
      </c>
      <c r="H34" s="28"/>
      <c r="I34" s="28"/>
      <c r="J34" s="28"/>
      <c r="K34" s="28"/>
      <c r="L34" s="28"/>
      <c r="M34" s="27" cm="1">
        <f t="array" ref="M34">IF(N34&lt;4,SUM(G34:L34),SUM(LARGE(G34:L34,{1;2;3;4})))</f>
        <v>90</v>
      </c>
      <c r="N34" s="2">
        <f t="shared" si="0"/>
        <v>1</v>
      </c>
    </row>
  </sheetData>
  <autoFilter ref="A1:N1" xr:uid="{00000000-0001-0000-0800-000000000000}">
    <sortState xmlns:xlrd2="http://schemas.microsoft.com/office/spreadsheetml/2017/richdata2" ref="A2:N109">
      <sortCondition descending="1" ref="M1"/>
    </sortState>
  </autoFilter>
  <sortState xmlns:xlrd2="http://schemas.microsoft.com/office/spreadsheetml/2017/richdata2" ref="A2:N34">
    <sortCondition ref="A1:A34"/>
  </sortState>
  <conditionalFormatting sqref="F1">
    <cfRule type="duplicateValues" dxfId="568" priority="43"/>
  </conditionalFormatting>
  <conditionalFormatting sqref="F1:F1048576">
    <cfRule type="duplicateValues" dxfId="567" priority="1"/>
    <cfRule type="duplicateValues" dxfId="566" priority="1334"/>
  </conditionalFormatting>
  <conditionalFormatting sqref="F2">
    <cfRule type="duplicateValues" dxfId="565" priority="60"/>
  </conditionalFormatting>
  <conditionalFormatting sqref="F3">
    <cfRule type="duplicateValues" dxfId="564" priority="59"/>
  </conditionalFormatting>
  <conditionalFormatting sqref="F4">
    <cfRule type="duplicateValues" dxfId="563" priority="58"/>
  </conditionalFormatting>
  <conditionalFormatting sqref="F5">
    <cfRule type="duplicateValues" dxfId="562" priority="57"/>
  </conditionalFormatting>
  <conditionalFormatting sqref="F6">
    <cfRule type="duplicateValues" dxfId="561" priority="56"/>
  </conditionalFormatting>
  <conditionalFormatting sqref="F7">
    <cfRule type="duplicateValues" dxfId="560" priority="55"/>
  </conditionalFormatting>
  <conditionalFormatting sqref="F8">
    <cfRule type="duplicateValues" dxfId="559" priority="54"/>
  </conditionalFormatting>
  <conditionalFormatting sqref="F9">
    <cfRule type="duplicateValues" dxfId="558" priority="53"/>
  </conditionalFormatting>
  <conditionalFormatting sqref="F10">
    <cfRule type="duplicateValues" dxfId="557" priority="52"/>
  </conditionalFormatting>
  <conditionalFormatting sqref="F11">
    <cfRule type="duplicateValues" dxfId="556" priority="51"/>
  </conditionalFormatting>
  <conditionalFormatting sqref="F12">
    <cfRule type="duplicateValues" dxfId="555" priority="50"/>
  </conditionalFormatting>
  <conditionalFormatting sqref="F15">
    <cfRule type="duplicateValues" dxfId="554" priority="99" stopIfTrue="1"/>
    <cfRule type="duplicateValues" dxfId="553" priority="100" stopIfTrue="1"/>
    <cfRule type="duplicateValues" dxfId="552" priority="98" stopIfTrue="1"/>
  </conditionalFormatting>
  <conditionalFormatting sqref="F21">
    <cfRule type="duplicateValues" dxfId="551" priority="49"/>
  </conditionalFormatting>
  <conditionalFormatting sqref="F22 F13:F14 F16:F20">
    <cfRule type="duplicateValues" dxfId="550" priority="154" stopIfTrue="1"/>
    <cfRule type="duplicateValues" dxfId="549" priority="155" stopIfTrue="1"/>
    <cfRule type="duplicateValues" dxfId="548" priority="156" stopIfTrue="1"/>
  </conditionalFormatting>
  <conditionalFormatting sqref="F23">
    <cfRule type="duplicateValues" dxfId="547" priority="181"/>
  </conditionalFormatting>
  <conditionalFormatting sqref="F23:F26 F29:F1048576">
    <cfRule type="duplicateValues" dxfId="546" priority="1337"/>
  </conditionalFormatting>
  <conditionalFormatting sqref="F24">
    <cfRule type="duplicateValues" dxfId="545" priority="180"/>
  </conditionalFormatting>
  <conditionalFormatting sqref="F25">
    <cfRule type="duplicateValues" dxfId="544" priority="179"/>
  </conditionalFormatting>
  <conditionalFormatting sqref="F26">
    <cfRule type="duplicateValues" dxfId="543" priority="178"/>
  </conditionalFormatting>
  <conditionalFormatting sqref="F27">
    <cfRule type="duplicateValues" dxfId="542" priority="48"/>
  </conditionalFormatting>
  <conditionalFormatting sqref="F28">
    <cfRule type="duplicateValues" dxfId="541" priority="47"/>
  </conditionalFormatting>
  <conditionalFormatting sqref="F29">
    <cfRule type="duplicateValues" dxfId="540" priority="175"/>
  </conditionalFormatting>
  <conditionalFormatting sqref="F30">
    <cfRule type="duplicateValues" dxfId="539" priority="174"/>
  </conditionalFormatting>
  <conditionalFormatting sqref="F31">
    <cfRule type="duplicateValues" dxfId="538" priority="173"/>
  </conditionalFormatting>
  <conditionalFormatting sqref="F32">
    <cfRule type="duplicateValues" dxfId="537" priority="172"/>
  </conditionalFormatting>
  <conditionalFormatting sqref="F33">
    <cfRule type="duplicateValues" dxfId="536" priority="171"/>
  </conditionalFormatting>
  <conditionalFormatting sqref="F34">
    <cfRule type="duplicateValues" dxfId="535" priority="170"/>
  </conditionalFormatting>
  <conditionalFormatting sqref="F35:F65357">
    <cfRule type="duplicateValues" dxfId="534" priority="1331" stopIfTrue="1"/>
    <cfRule type="duplicateValues" dxfId="533" priority="1332" stopIfTrue="1"/>
    <cfRule type="duplicateValues" dxfId="532" priority="133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" style="23" customWidth="1"/>
    <col min="7" max="11" width="13.77734375" style="6" customWidth="1"/>
    <col min="12" max="12" width="15.33203125" style="6" customWidth="1" collapsed="1"/>
    <col min="13" max="13" width="13.77734375" style="1" customWidth="1"/>
    <col min="14" max="14" width="8.554687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RANK(N2,$N$2:N33)</f>
        <v>1</v>
      </c>
      <c r="B2" s="2" t="s">
        <v>14</v>
      </c>
      <c r="C2" s="16" t="s">
        <v>19</v>
      </c>
      <c r="D2" s="2">
        <v>2012</v>
      </c>
      <c r="E2" s="3" t="s">
        <v>9</v>
      </c>
      <c r="F2" s="17" t="s">
        <v>110</v>
      </c>
      <c r="G2" s="38">
        <v>360</v>
      </c>
      <c r="H2" s="28"/>
      <c r="I2" s="28"/>
      <c r="J2" s="28"/>
      <c r="K2" s="28"/>
      <c r="L2" s="28"/>
      <c r="M2" s="28"/>
      <c r="N2" s="27" cm="1">
        <f t="array" ref="N2">IF(O2&lt;4,SUM(G2:M2),SUM(LARGE(G2:M2,{1;2;3;4})))</f>
        <v>360</v>
      </c>
      <c r="O2" s="2">
        <f t="shared" ref="O2:O38" si="0">COUNT(G2:M2)</f>
        <v>1</v>
      </c>
    </row>
    <row r="3" spans="1:15" x14ac:dyDescent="0.3">
      <c r="A3" s="51">
        <f>RANK(N3,$N$2:N34)</f>
        <v>2</v>
      </c>
      <c r="B3" s="4" t="s">
        <v>14</v>
      </c>
      <c r="C3" s="15" t="s">
        <v>4</v>
      </c>
      <c r="D3" s="4">
        <v>2013</v>
      </c>
      <c r="E3" s="7" t="s">
        <v>9</v>
      </c>
      <c r="F3" s="15" t="s">
        <v>94</v>
      </c>
      <c r="G3" s="25">
        <v>240</v>
      </c>
      <c r="H3" s="2"/>
      <c r="I3" s="2"/>
      <c r="J3" s="2"/>
      <c r="K3" s="2"/>
      <c r="L3" s="2"/>
      <c r="M3" s="2"/>
      <c r="N3" s="27" cm="1">
        <f t="array" ref="N3">IF(O3&lt;4,SUM(G3:M3),SUM(LARGE(G3:M3,{1;2;3;4})))</f>
        <v>240</v>
      </c>
      <c r="O3" s="2">
        <f t="shared" si="0"/>
        <v>1</v>
      </c>
    </row>
    <row r="4" spans="1:15" x14ac:dyDescent="0.3">
      <c r="A4" s="51">
        <f>RANK(N4,$N$2:N35)</f>
        <v>3</v>
      </c>
      <c r="B4" s="7" t="s">
        <v>14</v>
      </c>
      <c r="C4" s="17" t="s">
        <v>76</v>
      </c>
      <c r="D4" s="7">
        <v>2014</v>
      </c>
      <c r="E4" s="7" t="s">
        <v>8</v>
      </c>
      <c r="F4" s="17" t="s">
        <v>93</v>
      </c>
      <c r="G4" s="25">
        <v>180</v>
      </c>
      <c r="H4" s="2"/>
      <c r="I4" s="2"/>
      <c r="J4" s="2"/>
      <c r="K4" s="2"/>
      <c r="L4" s="2"/>
      <c r="M4" s="2"/>
      <c r="N4" s="27" cm="1">
        <f t="array" ref="N4">IF(O4&lt;4,SUM(G4:M4),SUM(LARGE(G4:M4,{1;2;3;4})))</f>
        <v>180</v>
      </c>
      <c r="O4" s="2">
        <f t="shared" si="0"/>
        <v>1</v>
      </c>
    </row>
    <row r="5" spans="1:15" x14ac:dyDescent="0.3">
      <c r="A5" s="51">
        <f>RANK(N5,$N$2:N36)</f>
        <v>4</v>
      </c>
      <c r="B5" s="2" t="s">
        <v>14</v>
      </c>
      <c r="C5" s="16" t="s">
        <v>4</v>
      </c>
      <c r="D5" s="2">
        <v>2012</v>
      </c>
      <c r="E5" s="2" t="s">
        <v>9</v>
      </c>
      <c r="F5" s="17" t="s">
        <v>122</v>
      </c>
      <c r="G5" s="25">
        <v>120</v>
      </c>
      <c r="H5" s="28"/>
      <c r="I5" s="28"/>
      <c r="J5" s="28"/>
      <c r="K5" s="28"/>
      <c r="L5" s="28"/>
      <c r="M5" s="28"/>
      <c r="N5" s="27" cm="1">
        <f t="array" ref="N5">IF(O5&lt;4,SUM(G5:M5),SUM(LARGE(G5:M5,{1;2;3;4})))</f>
        <v>120</v>
      </c>
      <c r="O5" s="2">
        <f t="shared" si="0"/>
        <v>1</v>
      </c>
    </row>
    <row r="6" spans="1:15" x14ac:dyDescent="0.3">
      <c r="A6" s="51">
        <f>RANK(N6,$N$2:N37)</f>
        <v>4</v>
      </c>
      <c r="B6" s="2" t="s">
        <v>14</v>
      </c>
      <c r="C6" s="16" t="s">
        <v>4</v>
      </c>
      <c r="D6" s="4">
        <v>2012</v>
      </c>
      <c r="E6" s="3" t="s">
        <v>9</v>
      </c>
      <c r="F6" s="17" t="s">
        <v>121</v>
      </c>
      <c r="G6" s="37">
        <v>120</v>
      </c>
      <c r="H6" s="28"/>
      <c r="I6" s="28"/>
      <c r="J6" s="28"/>
      <c r="K6" s="28"/>
      <c r="L6" s="28"/>
      <c r="M6" s="28"/>
      <c r="N6" s="27" cm="1">
        <f t="array" ref="N6">IF(O6&lt;4,SUM(G6:M6),SUM(LARGE(G6:M6,{1;2;3;4})))</f>
        <v>120</v>
      </c>
      <c r="O6" s="2">
        <f t="shared" si="0"/>
        <v>1</v>
      </c>
    </row>
    <row r="7" spans="1:15" x14ac:dyDescent="0.3">
      <c r="A7" s="51">
        <f>RANK(N7,$N$2:N38)</f>
        <v>6</v>
      </c>
      <c r="B7" s="4" t="s">
        <v>14</v>
      </c>
      <c r="C7" s="16" t="s">
        <v>4</v>
      </c>
      <c r="D7" s="4">
        <v>2012</v>
      </c>
      <c r="E7" s="2" t="s">
        <v>9</v>
      </c>
      <c r="F7" s="17" t="s">
        <v>123</v>
      </c>
      <c r="G7" s="25">
        <v>80</v>
      </c>
      <c r="H7" s="28"/>
      <c r="I7" s="28"/>
      <c r="J7" s="28"/>
      <c r="K7" s="28"/>
      <c r="L7" s="28"/>
      <c r="M7" s="28"/>
      <c r="N7" s="27" cm="1">
        <f t="array" ref="N7">IF(O7&lt;4,SUM(G7:M7),SUM(LARGE(G7:M7,{1;2;3;4})))</f>
        <v>80</v>
      </c>
      <c r="O7" s="2">
        <f t="shared" si="0"/>
        <v>1</v>
      </c>
    </row>
    <row r="8" spans="1:15" x14ac:dyDescent="0.3">
      <c r="A8" s="51">
        <f>RANK(N8,$N$2:N38)</f>
        <v>7</v>
      </c>
      <c r="B8" s="7" t="s">
        <v>14</v>
      </c>
      <c r="C8" s="17" t="s">
        <v>4</v>
      </c>
      <c r="D8" s="7">
        <v>2012</v>
      </c>
      <c r="E8" s="7" t="s">
        <v>9</v>
      </c>
      <c r="F8" s="17" t="s">
        <v>186</v>
      </c>
      <c r="G8" s="25">
        <v>72</v>
      </c>
      <c r="H8" s="28"/>
      <c r="I8" s="28"/>
      <c r="J8" s="28"/>
      <c r="K8" s="28"/>
      <c r="L8" s="28"/>
      <c r="M8" s="28"/>
      <c r="N8" s="27" cm="1">
        <f t="array" ref="N8">IF(O8&lt;4,SUM(G8:M8),SUM(LARGE(G8:M8,{1;2;3;4})))</f>
        <v>72</v>
      </c>
      <c r="O8" s="2">
        <f t="shared" si="0"/>
        <v>1</v>
      </c>
    </row>
    <row r="9" spans="1:15" x14ac:dyDescent="0.3">
      <c r="A9" s="51">
        <f>RANK(N9,$N$2:N38)</f>
        <v>7</v>
      </c>
      <c r="B9" s="7" t="s">
        <v>14</v>
      </c>
      <c r="C9" s="17" t="s">
        <v>12</v>
      </c>
      <c r="D9" s="7">
        <v>2013</v>
      </c>
      <c r="E9" s="7" t="s">
        <v>9</v>
      </c>
      <c r="F9" s="17" t="s">
        <v>96</v>
      </c>
      <c r="G9" s="37">
        <v>72</v>
      </c>
      <c r="H9" s="2"/>
      <c r="I9" s="2"/>
      <c r="J9" s="2"/>
      <c r="K9" s="2"/>
      <c r="L9" s="2"/>
      <c r="M9" s="2"/>
      <c r="N9" s="27" cm="1">
        <f t="array" ref="N9">IF(O9&lt;4,SUM(G9:M9),SUM(LARGE(G9:M9,{1;2;3;4})))</f>
        <v>72</v>
      </c>
      <c r="O9" s="2">
        <f t="shared" si="0"/>
        <v>1</v>
      </c>
    </row>
    <row r="10" spans="1:15" x14ac:dyDescent="0.3">
      <c r="A10" s="51">
        <f>RANK(N10,$N$2:N38)</f>
        <v>7</v>
      </c>
      <c r="B10" s="2" t="s">
        <v>14</v>
      </c>
      <c r="C10" s="16" t="s">
        <v>4</v>
      </c>
      <c r="D10" s="2">
        <v>2013</v>
      </c>
      <c r="E10" s="2" t="s">
        <v>9</v>
      </c>
      <c r="F10" s="17" t="s">
        <v>174</v>
      </c>
      <c r="G10" s="25">
        <v>72</v>
      </c>
      <c r="H10" s="2"/>
      <c r="I10" s="2"/>
      <c r="J10" s="2"/>
      <c r="K10" s="2"/>
      <c r="L10" s="2"/>
      <c r="M10" s="2"/>
      <c r="N10" s="27" cm="1">
        <f t="array" ref="N10">IF(O10&lt;4,SUM(G10:M10),SUM(LARGE(G10:M10,{1;2;3;4})))</f>
        <v>72</v>
      </c>
      <c r="O10" s="2">
        <f t="shared" si="0"/>
        <v>1</v>
      </c>
    </row>
    <row r="11" spans="1:15" x14ac:dyDescent="0.3">
      <c r="A11" s="51">
        <f>RANK(N11,$N$2:N38)</f>
        <v>7</v>
      </c>
      <c r="B11" s="2" t="s">
        <v>14</v>
      </c>
      <c r="C11" s="16" t="s">
        <v>12</v>
      </c>
      <c r="D11" s="2">
        <v>2012</v>
      </c>
      <c r="E11" s="3" t="s">
        <v>9</v>
      </c>
      <c r="F11" s="17" t="s">
        <v>113</v>
      </c>
      <c r="G11" s="37">
        <v>72</v>
      </c>
      <c r="H11" s="28"/>
      <c r="I11" s="28"/>
      <c r="J11" s="28"/>
      <c r="K11" s="28"/>
      <c r="L11" s="28"/>
      <c r="M11" s="28"/>
      <c r="N11" s="27" cm="1">
        <f t="array" ref="N11">IF(O11&lt;4,SUM(G11:M11),SUM(LARGE(G11:M11,{1;2;3;4})))</f>
        <v>72</v>
      </c>
      <c r="O11" s="2">
        <f t="shared" si="0"/>
        <v>1</v>
      </c>
    </row>
    <row r="12" spans="1:15" x14ac:dyDescent="0.3">
      <c r="A12" s="51">
        <f>RANK(N12,$N$2:N38)</f>
        <v>7</v>
      </c>
      <c r="B12" s="2" t="s">
        <v>14</v>
      </c>
      <c r="C12" s="16" t="s">
        <v>4</v>
      </c>
      <c r="D12" s="2">
        <v>2013</v>
      </c>
      <c r="E12" s="2" t="s">
        <v>9</v>
      </c>
      <c r="F12" s="17" t="s">
        <v>98</v>
      </c>
      <c r="G12" s="25">
        <v>72</v>
      </c>
      <c r="H12" s="2"/>
      <c r="I12" s="2"/>
      <c r="J12" s="2"/>
      <c r="K12" s="2"/>
      <c r="L12" s="2"/>
      <c r="M12" s="2"/>
      <c r="N12" s="27" cm="1">
        <f t="array" ref="N12">IF(O12&lt;4,SUM(G12:M12),SUM(LARGE(G12:M12,{1;2;3;4})))</f>
        <v>72</v>
      </c>
      <c r="O12" s="2">
        <f t="shared" si="0"/>
        <v>1</v>
      </c>
    </row>
    <row r="13" spans="1:15" x14ac:dyDescent="0.3">
      <c r="A13" s="51">
        <f>RANK(N13,$N$2:N37)</f>
        <v>12</v>
      </c>
      <c r="B13" s="2" t="s">
        <v>14</v>
      </c>
      <c r="C13" s="16" t="s">
        <v>4</v>
      </c>
      <c r="D13" s="2">
        <v>2012</v>
      </c>
      <c r="E13" s="3" t="s">
        <v>9</v>
      </c>
      <c r="F13" s="17" t="s">
        <v>120</v>
      </c>
      <c r="G13" s="37">
        <v>60</v>
      </c>
      <c r="H13" s="28"/>
      <c r="I13" s="28"/>
      <c r="J13" s="28"/>
      <c r="K13" s="28"/>
      <c r="L13" s="28"/>
      <c r="M13" s="28"/>
      <c r="N13" s="27" cm="1">
        <f t="array" ref="N13">IF(O13&lt;4,SUM(G13:M13),SUM(LARGE(G13:M13,{1;2;3;4})))</f>
        <v>60</v>
      </c>
      <c r="O13" s="2">
        <f t="shared" si="0"/>
        <v>1</v>
      </c>
    </row>
    <row r="14" spans="1:15" x14ac:dyDescent="0.3">
      <c r="A14" s="51">
        <f>RANK(N14,$N$2:N37)</f>
        <v>12</v>
      </c>
      <c r="B14" s="4" t="s">
        <v>14</v>
      </c>
      <c r="C14" s="15" t="s">
        <v>76</v>
      </c>
      <c r="D14" s="2">
        <v>2012</v>
      </c>
      <c r="E14" s="3" t="s">
        <v>9</v>
      </c>
      <c r="F14" s="15" t="s">
        <v>125</v>
      </c>
      <c r="G14" s="25">
        <v>60</v>
      </c>
      <c r="H14" s="28"/>
      <c r="I14" s="28"/>
      <c r="J14" s="28"/>
      <c r="K14" s="28"/>
      <c r="L14" s="28"/>
      <c r="M14" s="28"/>
      <c r="N14" s="27" cm="1">
        <f t="array" ref="N14">IF(O14&lt;4,SUM(G14:M14),SUM(LARGE(G14:M14,{1;2;3;4})))</f>
        <v>60</v>
      </c>
      <c r="O14" s="2">
        <f t="shared" si="0"/>
        <v>1</v>
      </c>
    </row>
    <row r="15" spans="1:15" x14ac:dyDescent="0.3">
      <c r="A15" s="51">
        <f>RANK(N15,$N$2:N37)</f>
        <v>12</v>
      </c>
      <c r="B15" s="2" t="s">
        <v>14</v>
      </c>
      <c r="C15" s="16" t="s">
        <v>4</v>
      </c>
      <c r="D15" s="2">
        <v>2013</v>
      </c>
      <c r="E15" s="3" t="s">
        <v>9</v>
      </c>
      <c r="F15" s="17" t="s">
        <v>101</v>
      </c>
      <c r="G15" s="25">
        <v>60</v>
      </c>
      <c r="H15" s="2"/>
      <c r="I15" s="2"/>
      <c r="J15" s="2"/>
      <c r="K15" s="2"/>
      <c r="L15" s="2"/>
      <c r="M15" s="2"/>
      <c r="N15" s="27" cm="1">
        <f t="array" ref="N15">IF(O15&lt;4,SUM(G15:M15),SUM(LARGE(G15:M15,{1;2;3;4})))</f>
        <v>60</v>
      </c>
      <c r="O15" s="2">
        <f t="shared" si="0"/>
        <v>1</v>
      </c>
    </row>
    <row r="16" spans="1:15" x14ac:dyDescent="0.3">
      <c r="A16" s="51">
        <f>RANK(N16,$N$2:N37)</f>
        <v>12</v>
      </c>
      <c r="B16" s="7" t="s">
        <v>14</v>
      </c>
      <c r="C16" s="17" t="s">
        <v>12</v>
      </c>
      <c r="D16" s="7">
        <v>2013</v>
      </c>
      <c r="E16" s="3" t="s">
        <v>9</v>
      </c>
      <c r="F16" s="17" t="s">
        <v>199</v>
      </c>
      <c r="G16" s="37">
        <v>60</v>
      </c>
      <c r="H16" s="2"/>
      <c r="I16" s="2"/>
      <c r="J16" s="2"/>
      <c r="K16" s="2"/>
      <c r="L16" s="2"/>
      <c r="M16" s="2"/>
      <c r="N16" s="27" cm="1">
        <f t="array" ref="N16">IF(O16&lt;4,SUM(G16:M16),SUM(LARGE(G16:M16,{1;2;3;4})))</f>
        <v>60</v>
      </c>
      <c r="O16" s="2">
        <f t="shared" si="0"/>
        <v>1</v>
      </c>
    </row>
    <row r="17" spans="1:15" x14ac:dyDescent="0.3">
      <c r="A17" s="51">
        <f>RANK(N17,$N$2:N37)</f>
        <v>16</v>
      </c>
      <c r="B17" s="2" t="s">
        <v>14</v>
      </c>
      <c r="C17" s="16" t="s">
        <v>6</v>
      </c>
      <c r="D17" s="2">
        <v>2012</v>
      </c>
      <c r="E17" s="3" t="s">
        <v>9</v>
      </c>
      <c r="F17" s="17" t="s">
        <v>129</v>
      </c>
      <c r="G17" s="25">
        <v>44</v>
      </c>
      <c r="H17" s="28"/>
      <c r="I17" s="28"/>
      <c r="J17" s="28"/>
      <c r="K17" s="28"/>
      <c r="L17" s="28"/>
      <c r="M17" s="28"/>
      <c r="N17" s="27" cm="1">
        <f t="array" ref="N17">IF(O17&lt;4,SUM(G17:M17),SUM(LARGE(G17:M17,{1;2;3;4})))</f>
        <v>44</v>
      </c>
      <c r="O17" s="2">
        <f t="shared" si="0"/>
        <v>1</v>
      </c>
    </row>
    <row r="18" spans="1:15" x14ac:dyDescent="0.3">
      <c r="A18" s="51">
        <f>RANK(N18,$N$2:N37)</f>
        <v>16</v>
      </c>
      <c r="B18" s="2" t="s">
        <v>14</v>
      </c>
      <c r="C18" s="16" t="s">
        <v>115</v>
      </c>
      <c r="D18" s="2">
        <v>2012</v>
      </c>
      <c r="E18" s="2" t="s">
        <v>9</v>
      </c>
      <c r="F18" s="17" t="s">
        <v>116</v>
      </c>
      <c r="G18" s="25">
        <v>44</v>
      </c>
      <c r="H18" s="28"/>
      <c r="I18" s="28"/>
      <c r="J18" s="28"/>
      <c r="K18" s="28"/>
      <c r="L18" s="28"/>
      <c r="M18" s="28"/>
      <c r="N18" s="27" cm="1">
        <f t="array" ref="N18">IF(O18&lt;4,SUM(G18:M18),SUM(LARGE(G18:M18,{1;2;3;4})))</f>
        <v>44</v>
      </c>
      <c r="O18" s="2">
        <f t="shared" si="0"/>
        <v>1</v>
      </c>
    </row>
    <row r="19" spans="1:15" x14ac:dyDescent="0.3">
      <c r="A19" s="51">
        <f>RANK(N19,$N$2:N37)</f>
        <v>18</v>
      </c>
      <c r="B19" s="7" t="s">
        <v>14</v>
      </c>
      <c r="C19" s="17" t="s">
        <v>4</v>
      </c>
      <c r="D19" s="7">
        <v>2013</v>
      </c>
      <c r="E19" s="2" t="s">
        <v>9</v>
      </c>
      <c r="F19" s="30" t="s">
        <v>220</v>
      </c>
      <c r="G19" s="37">
        <v>40</v>
      </c>
      <c r="H19" s="2"/>
      <c r="I19" s="2"/>
      <c r="J19" s="2"/>
      <c r="K19" s="2"/>
      <c r="L19" s="2"/>
      <c r="M19" s="2"/>
      <c r="N19" s="27" cm="1">
        <f t="array" ref="N19">IF(O19&lt;4,SUM(G19:M19),SUM(LARGE(G19:M19,{1;2;3;4})))</f>
        <v>40</v>
      </c>
      <c r="O19" s="2">
        <f t="shared" si="0"/>
        <v>1</v>
      </c>
    </row>
    <row r="20" spans="1:15" x14ac:dyDescent="0.3">
      <c r="A20" s="51">
        <f>RANK(N20,$N$2:N37)</f>
        <v>18</v>
      </c>
      <c r="B20" s="2" t="s">
        <v>14</v>
      </c>
      <c r="C20" s="39" t="s">
        <v>6</v>
      </c>
      <c r="D20" s="45"/>
      <c r="E20" s="45"/>
      <c r="F20" s="30" t="s">
        <v>252</v>
      </c>
      <c r="G20" s="25">
        <v>40</v>
      </c>
      <c r="H20" s="7"/>
      <c r="I20" s="7"/>
      <c r="J20" s="7"/>
      <c r="K20" s="7"/>
      <c r="L20" s="7"/>
      <c r="M20" s="2"/>
      <c r="N20" s="27" cm="1">
        <f t="array" ref="N20">IF(O20&lt;4,SUM(G20:M20),SUM(LARGE(G20:M20,{1;2;3;4})))</f>
        <v>40</v>
      </c>
      <c r="O20" s="2">
        <f t="shared" si="0"/>
        <v>1</v>
      </c>
    </row>
    <row r="21" spans="1:15" x14ac:dyDescent="0.3">
      <c r="A21" s="51">
        <f>RANK(N21,$N$2:N37)</f>
        <v>18</v>
      </c>
      <c r="B21" s="2" t="s">
        <v>14</v>
      </c>
      <c r="C21" s="16" t="s">
        <v>4</v>
      </c>
      <c r="D21" s="2">
        <v>2012</v>
      </c>
      <c r="E21" s="3" t="s">
        <v>9</v>
      </c>
      <c r="F21" s="17" t="s">
        <v>127</v>
      </c>
      <c r="G21" s="25">
        <v>40</v>
      </c>
      <c r="H21" s="28"/>
      <c r="I21" s="28"/>
      <c r="J21" s="28"/>
      <c r="K21" s="28"/>
      <c r="L21" s="28"/>
      <c r="M21" s="28"/>
      <c r="N21" s="27" cm="1">
        <f t="array" ref="N21">IF(O21&lt;4,SUM(G21:M21),SUM(LARGE(G21:M21,{1;2;3;4})))</f>
        <v>40</v>
      </c>
      <c r="O21" s="2">
        <f t="shared" si="0"/>
        <v>1</v>
      </c>
    </row>
    <row r="22" spans="1:15" x14ac:dyDescent="0.3">
      <c r="A22" s="51">
        <f>RANK(N22,$N$2:N37)</f>
        <v>18</v>
      </c>
      <c r="B22" s="2" t="s">
        <v>14</v>
      </c>
      <c r="C22" s="16" t="s">
        <v>6</v>
      </c>
      <c r="D22" s="4">
        <v>2013</v>
      </c>
      <c r="E22" s="3" t="s">
        <v>9</v>
      </c>
      <c r="F22" s="30" t="s">
        <v>255</v>
      </c>
      <c r="G22" s="37">
        <v>40</v>
      </c>
      <c r="H22" s="7"/>
      <c r="I22" s="7"/>
      <c r="J22" s="7"/>
      <c r="K22" s="7"/>
      <c r="L22" s="7"/>
      <c r="M22" s="2"/>
      <c r="N22" s="27" cm="1">
        <f t="array" ref="N22">IF(O22&lt;4,SUM(G22:M22),SUM(LARGE(G22:M22,{1;2;3;4})))</f>
        <v>40</v>
      </c>
      <c r="O22" s="2">
        <f t="shared" si="0"/>
        <v>1</v>
      </c>
    </row>
    <row r="23" spans="1:15" x14ac:dyDescent="0.3">
      <c r="A23" s="51">
        <f>RANK(N23,$N$2:N37)</f>
        <v>18</v>
      </c>
      <c r="B23" s="7" t="s">
        <v>14</v>
      </c>
      <c r="C23" s="16" t="s">
        <v>55</v>
      </c>
      <c r="D23" s="7">
        <v>2012</v>
      </c>
      <c r="E23" s="2" t="s">
        <v>9</v>
      </c>
      <c r="F23" s="30" t="s">
        <v>254</v>
      </c>
      <c r="G23" s="25">
        <v>40</v>
      </c>
      <c r="H23" s="7"/>
      <c r="I23" s="7"/>
      <c r="J23" s="7"/>
      <c r="K23" s="7"/>
      <c r="L23" s="7"/>
      <c r="M23" s="2"/>
      <c r="N23" s="27" cm="1">
        <f t="array" ref="N23">IF(O23&lt;4,SUM(G23:M23),SUM(LARGE(G23:M23,{1;2;3;4})))</f>
        <v>40</v>
      </c>
      <c r="O23" s="2">
        <f t="shared" si="0"/>
        <v>1</v>
      </c>
    </row>
    <row r="24" spans="1:15" x14ac:dyDescent="0.3">
      <c r="A24" s="51">
        <f>RANK(N24,$N$2:N37)</f>
        <v>18</v>
      </c>
      <c r="B24" s="2" t="s">
        <v>14</v>
      </c>
      <c r="C24" s="16" t="s">
        <v>19</v>
      </c>
      <c r="D24" s="4">
        <v>2012</v>
      </c>
      <c r="E24" s="2" t="s">
        <v>9</v>
      </c>
      <c r="F24" s="17" t="s">
        <v>124</v>
      </c>
      <c r="G24" s="25">
        <v>40</v>
      </c>
      <c r="H24" s="28"/>
      <c r="I24" s="28"/>
      <c r="J24" s="28"/>
      <c r="K24" s="28"/>
      <c r="L24" s="28"/>
      <c r="M24" s="28"/>
      <c r="N24" s="27" cm="1">
        <f t="array" ref="N24">IF(O24&lt;4,SUM(G24:M24),SUM(LARGE(G24:M24,{1;2;3;4})))</f>
        <v>40</v>
      </c>
      <c r="O24" s="2">
        <f t="shared" si="0"/>
        <v>1</v>
      </c>
    </row>
    <row r="25" spans="1:15" x14ac:dyDescent="0.3">
      <c r="A25" s="51">
        <f>RANK(N25,$N$2:N37)</f>
        <v>18</v>
      </c>
      <c r="B25" s="7" t="s">
        <v>14</v>
      </c>
      <c r="C25" s="16" t="s">
        <v>19</v>
      </c>
      <c r="D25" s="2">
        <v>2012</v>
      </c>
      <c r="E25" s="3" t="s">
        <v>9</v>
      </c>
      <c r="F25" s="30" t="s">
        <v>211</v>
      </c>
      <c r="G25" s="25">
        <v>40</v>
      </c>
      <c r="H25" s="28"/>
      <c r="I25" s="28"/>
      <c r="J25" s="28"/>
      <c r="K25" s="28"/>
      <c r="L25" s="28"/>
      <c r="M25" s="28"/>
      <c r="N25" s="27" cm="1">
        <f t="array" ref="N25">IF(O25&lt;4,SUM(G25:M25),SUM(LARGE(G25:M25,{1;2;3;4})))</f>
        <v>40</v>
      </c>
      <c r="O25" s="2">
        <f t="shared" si="0"/>
        <v>1</v>
      </c>
    </row>
    <row r="26" spans="1:15" x14ac:dyDescent="0.3">
      <c r="A26" s="51">
        <f>RANK(N26,$N$2:N37)</f>
        <v>18</v>
      </c>
      <c r="B26" s="2" t="s">
        <v>14</v>
      </c>
      <c r="C26" s="39" t="s">
        <v>6</v>
      </c>
      <c r="D26" s="45"/>
      <c r="E26" s="47"/>
      <c r="F26" s="30" t="s">
        <v>256</v>
      </c>
      <c r="G26" s="37">
        <v>40</v>
      </c>
      <c r="H26" s="7"/>
      <c r="I26" s="7"/>
      <c r="J26" s="7"/>
      <c r="K26" s="7"/>
      <c r="L26" s="7"/>
      <c r="M26" s="2"/>
      <c r="N26" s="27" cm="1">
        <f t="array" ref="N26">IF(O26&lt;4,SUM(G26:M26),SUM(LARGE(G26:M26,{1;2;3;4})))</f>
        <v>40</v>
      </c>
      <c r="O26" s="2">
        <f t="shared" si="0"/>
        <v>1</v>
      </c>
    </row>
    <row r="27" spans="1:15" x14ac:dyDescent="0.3">
      <c r="A27" s="51">
        <f>RANK(N27,$N$2:N37)</f>
        <v>18</v>
      </c>
      <c r="B27" s="7" t="s">
        <v>14</v>
      </c>
      <c r="C27" s="17" t="s">
        <v>55</v>
      </c>
      <c r="D27" s="7">
        <v>2012</v>
      </c>
      <c r="E27" s="7" t="s">
        <v>9</v>
      </c>
      <c r="F27" s="30" t="s">
        <v>253</v>
      </c>
      <c r="G27" s="25">
        <v>40</v>
      </c>
      <c r="H27" s="7"/>
      <c r="I27" s="7"/>
      <c r="J27" s="7"/>
      <c r="K27" s="7"/>
      <c r="L27" s="7"/>
      <c r="M27" s="2"/>
      <c r="N27" s="27" cm="1">
        <f t="array" ref="N27">IF(O27&lt;4,SUM(G27:M27),SUM(LARGE(G27:M27,{1;2;3;4})))</f>
        <v>40</v>
      </c>
      <c r="O27" s="2">
        <f t="shared" si="0"/>
        <v>1</v>
      </c>
    </row>
    <row r="28" spans="1:15" x14ac:dyDescent="0.3">
      <c r="A28" s="51">
        <f>RANK(N28,$N$2:N37)</f>
        <v>18</v>
      </c>
      <c r="B28" s="4" t="s">
        <v>14</v>
      </c>
      <c r="C28" s="16" t="s">
        <v>19</v>
      </c>
      <c r="D28" s="2">
        <v>2012</v>
      </c>
      <c r="E28" s="2" t="s">
        <v>9</v>
      </c>
      <c r="F28" s="30" t="s">
        <v>212</v>
      </c>
      <c r="G28" s="37">
        <v>40</v>
      </c>
      <c r="H28" s="2"/>
      <c r="I28" s="2"/>
      <c r="J28" s="2"/>
      <c r="K28" s="2"/>
      <c r="L28" s="2"/>
      <c r="M28" s="2"/>
      <c r="N28" s="27" cm="1">
        <f t="array" ref="N28">IF(O28&lt;4,SUM(G28:M28),SUM(LARGE(G28:M28,{1;2;3;4})))</f>
        <v>40</v>
      </c>
      <c r="O28" s="2">
        <f t="shared" si="0"/>
        <v>1</v>
      </c>
    </row>
    <row r="29" spans="1:15" x14ac:dyDescent="0.3">
      <c r="A29" s="51">
        <f>RANK(N29,$N$2:N37)</f>
        <v>18</v>
      </c>
      <c r="B29" s="4" t="s">
        <v>14</v>
      </c>
      <c r="C29" s="15" t="s">
        <v>19</v>
      </c>
      <c r="D29" s="2">
        <v>2013</v>
      </c>
      <c r="E29" s="2" t="s">
        <v>9</v>
      </c>
      <c r="F29" s="15" t="s">
        <v>107</v>
      </c>
      <c r="G29" s="25">
        <v>40</v>
      </c>
      <c r="H29" s="2"/>
      <c r="I29" s="2"/>
      <c r="J29" s="2"/>
      <c r="K29" s="2"/>
      <c r="L29" s="2"/>
      <c r="M29" s="2"/>
      <c r="N29" s="27" cm="1">
        <f t="array" ref="N29">IF(O29&lt;4,SUM(G29:M29),SUM(LARGE(G29:M29,{1;2;3;4})))</f>
        <v>40</v>
      </c>
      <c r="O29" s="2">
        <f t="shared" si="0"/>
        <v>1</v>
      </c>
    </row>
    <row r="30" spans="1:15" x14ac:dyDescent="0.3">
      <c r="A30" s="51">
        <f>RANK(N30,$N$2:N37)</f>
        <v>18</v>
      </c>
      <c r="B30" s="2" t="s">
        <v>14</v>
      </c>
      <c r="C30" s="18" t="s">
        <v>19</v>
      </c>
      <c r="D30" s="2">
        <v>2013</v>
      </c>
      <c r="E30" s="3" t="s">
        <v>9</v>
      </c>
      <c r="F30" s="15" t="s">
        <v>175</v>
      </c>
      <c r="G30" s="25">
        <v>40</v>
      </c>
      <c r="H30" s="2"/>
      <c r="I30" s="2"/>
      <c r="J30" s="2"/>
      <c r="K30" s="2"/>
      <c r="L30" s="2"/>
      <c r="M30" s="2"/>
      <c r="N30" s="27" cm="1">
        <f t="array" ref="N30">IF(O30&lt;4,SUM(G30:M30),SUM(LARGE(G30:M30,{1;2;3;4})))</f>
        <v>40</v>
      </c>
      <c r="O30" s="2">
        <f t="shared" si="0"/>
        <v>1</v>
      </c>
    </row>
    <row r="31" spans="1:15" x14ac:dyDescent="0.3">
      <c r="A31" s="51">
        <f>RANK(N31,$N$2:N37)</f>
        <v>30</v>
      </c>
      <c r="B31" s="7" t="s">
        <v>14</v>
      </c>
      <c r="C31" s="17" t="s">
        <v>4</v>
      </c>
      <c r="D31" s="7">
        <v>2013</v>
      </c>
      <c r="E31" s="3" t="s">
        <v>9</v>
      </c>
      <c r="F31" s="30" t="s">
        <v>258</v>
      </c>
      <c r="G31" s="25">
        <v>32</v>
      </c>
      <c r="H31" s="7"/>
      <c r="I31" s="7"/>
      <c r="J31" s="7"/>
      <c r="K31" s="7"/>
      <c r="L31" s="7"/>
      <c r="M31" s="2"/>
      <c r="N31" s="27" cm="1">
        <f t="array" ref="N31">IF(O31&lt;4,SUM(G31:M31),SUM(LARGE(G31:M31,{1;2;3;4})))</f>
        <v>32</v>
      </c>
      <c r="O31" s="2">
        <f t="shared" si="0"/>
        <v>1</v>
      </c>
    </row>
    <row r="32" spans="1:15" x14ac:dyDescent="0.3">
      <c r="A32" s="51">
        <f>RANK(N32,$N$2:N37)</f>
        <v>30</v>
      </c>
      <c r="B32" s="7" t="s">
        <v>14</v>
      </c>
      <c r="C32" s="17" t="s">
        <v>24</v>
      </c>
      <c r="D32" s="7">
        <v>2013</v>
      </c>
      <c r="E32" s="7" t="s">
        <v>9</v>
      </c>
      <c r="F32" s="30" t="s">
        <v>219</v>
      </c>
      <c r="G32" s="25">
        <v>32</v>
      </c>
      <c r="H32" s="2"/>
      <c r="I32" s="2"/>
      <c r="J32" s="2"/>
      <c r="K32" s="2"/>
      <c r="L32" s="2"/>
      <c r="M32" s="2"/>
      <c r="N32" s="27" cm="1">
        <f t="array" ref="N32">IF(O32&lt;4,SUM(G32:M32),SUM(LARGE(G32:M32,{1;2;3;4})))</f>
        <v>32</v>
      </c>
      <c r="O32" s="2">
        <f t="shared" si="0"/>
        <v>1</v>
      </c>
    </row>
    <row r="33" spans="1:15" x14ac:dyDescent="0.3">
      <c r="A33" s="51">
        <f>RANK(N33,$N$2:N37)</f>
        <v>30</v>
      </c>
      <c r="B33" s="4" t="s">
        <v>14</v>
      </c>
      <c r="C33" s="16" t="s">
        <v>161</v>
      </c>
      <c r="D33" s="4">
        <v>2013</v>
      </c>
      <c r="E33" s="3" t="s">
        <v>9</v>
      </c>
      <c r="F33" s="17" t="s">
        <v>178</v>
      </c>
      <c r="G33" s="25">
        <v>32</v>
      </c>
      <c r="H33" s="2"/>
      <c r="I33" s="2"/>
      <c r="J33" s="2"/>
      <c r="K33" s="2"/>
      <c r="L33" s="2"/>
      <c r="M33" s="2"/>
      <c r="N33" s="27" cm="1">
        <f t="array" ref="N33">IF(O33&lt;4,SUM(G33:M33),SUM(LARGE(G33:M33,{1;2;3;4})))</f>
        <v>32</v>
      </c>
      <c r="O33" s="2">
        <f t="shared" si="0"/>
        <v>1</v>
      </c>
    </row>
    <row r="34" spans="1:15" x14ac:dyDescent="0.3">
      <c r="A34" s="51">
        <f>RANK(N34,$N$2:N37)</f>
        <v>30</v>
      </c>
      <c r="B34" s="2" t="s">
        <v>14</v>
      </c>
      <c r="C34" s="18" t="s">
        <v>19</v>
      </c>
      <c r="D34" s="4">
        <v>2013</v>
      </c>
      <c r="E34" s="3" t="s">
        <v>9</v>
      </c>
      <c r="F34" s="17" t="s">
        <v>179</v>
      </c>
      <c r="G34" s="37">
        <v>32</v>
      </c>
      <c r="H34" s="2"/>
      <c r="I34" s="2"/>
      <c r="J34" s="2"/>
      <c r="K34" s="2"/>
      <c r="L34" s="2"/>
      <c r="M34" s="2"/>
      <c r="N34" s="27" cm="1">
        <f t="array" ref="N34">IF(O34&lt;4,SUM(G34:M34),SUM(LARGE(G34:M34,{1;2;3;4})))</f>
        <v>32</v>
      </c>
      <c r="O34" s="2">
        <f t="shared" si="0"/>
        <v>1</v>
      </c>
    </row>
    <row r="35" spans="1:15" x14ac:dyDescent="0.3">
      <c r="A35" s="51">
        <f>RANK(N35,$N$2:N37)</f>
        <v>30</v>
      </c>
      <c r="B35" s="4" t="s">
        <v>14</v>
      </c>
      <c r="C35" s="16" t="s">
        <v>19</v>
      </c>
      <c r="D35" s="2">
        <v>2013</v>
      </c>
      <c r="E35" s="2" t="s">
        <v>9</v>
      </c>
      <c r="F35" s="30" t="s">
        <v>257</v>
      </c>
      <c r="G35" s="25">
        <v>32</v>
      </c>
      <c r="H35" s="7"/>
      <c r="I35" s="7"/>
      <c r="J35" s="7"/>
      <c r="K35" s="7"/>
      <c r="L35" s="7"/>
      <c r="M35" s="2"/>
      <c r="N35" s="27" cm="1">
        <f t="array" ref="N35">IF(O35&lt;4,SUM(G35:M35),SUM(LARGE(G35:M35,{1;2;3;4})))</f>
        <v>32</v>
      </c>
      <c r="O35" s="2">
        <f t="shared" si="0"/>
        <v>1</v>
      </c>
    </row>
    <row r="36" spans="1:15" x14ac:dyDescent="0.3">
      <c r="A36" s="51">
        <f>RANK(N36,$N$2:N37)</f>
        <v>30</v>
      </c>
      <c r="B36" s="2" t="s">
        <v>14</v>
      </c>
      <c r="C36" s="16" t="s">
        <v>19</v>
      </c>
      <c r="D36" s="2">
        <v>2012</v>
      </c>
      <c r="E36" s="3" t="s">
        <v>9</v>
      </c>
      <c r="F36" s="30" t="s">
        <v>259</v>
      </c>
      <c r="G36" s="25">
        <v>32</v>
      </c>
      <c r="H36" s="7"/>
      <c r="I36" s="7"/>
      <c r="J36" s="7"/>
      <c r="K36" s="7"/>
      <c r="L36" s="7"/>
      <c r="M36" s="2"/>
      <c r="N36" s="27" cm="1">
        <f t="array" ref="N36">IF(O36&lt;4,SUM(G36:M36),SUM(LARGE(G36:M36,{1;2;3;4})))</f>
        <v>32</v>
      </c>
      <c r="O36" s="2">
        <f t="shared" si="0"/>
        <v>1</v>
      </c>
    </row>
    <row r="37" spans="1:15" x14ac:dyDescent="0.3">
      <c r="A37" s="51">
        <f>RANK(N37,$N$2:N37)</f>
        <v>36</v>
      </c>
      <c r="B37" s="7" t="s">
        <v>14</v>
      </c>
      <c r="C37" s="17" t="s">
        <v>4</v>
      </c>
      <c r="D37" s="4">
        <v>2013</v>
      </c>
      <c r="E37" s="3" t="s">
        <v>9</v>
      </c>
      <c r="F37" s="30" t="s">
        <v>205</v>
      </c>
      <c r="G37" s="37">
        <v>24</v>
      </c>
      <c r="H37" s="2"/>
      <c r="I37" s="2"/>
      <c r="J37" s="2"/>
      <c r="K37" s="2"/>
      <c r="L37" s="2"/>
      <c r="M37" s="2"/>
      <c r="N37" s="27" cm="1">
        <f t="array" ref="N37">IF(O37&lt;4,SUM(G37:M37),SUM(LARGE(G37:M37,{1;2;3;4})))</f>
        <v>24</v>
      </c>
      <c r="O37" s="2">
        <f t="shared" si="0"/>
        <v>1</v>
      </c>
    </row>
    <row r="38" spans="1:15" x14ac:dyDescent="0.3">
      <c r="A38" s="51">
        <f>RANK(N38,$N$2:N63)</f>
        <v>37</v>
      </c>
      <c r="B38" s="2" t="s">
        <v>14</v>
      </c>
      <c r="C38" s="16" t="s">
        <v>4</v>
      </c>
      <c r="D38" s="2">
        <v>2015</v>
      </c>
      <c r="E38" s="3" t="s">
        <v>8</v>
      </c>
      <c r="F38" s="17" t="s">
        <v>95</v>
      </c>
      <c r="G38" s="44">
        <v>0</v>
      </c>
      <c r="H38" s="7"/>
      <c r="I38" s="7"/>
      <c r="J38" s="7"/>
      <c r="K38" s="7"/>
      <c r="L38" s="7"/>
      <c r="M38" s="2"/>
      <c r="N38" s="27" cm="1">
        <f t="array" ref="N38">IF(O38&lt;4,SUM(G38:M38),SUM(LARGE(G38:M38,{1;2;3;4})))</f>
        <v>0</v>
      </c>
      <c r="O38" s="2">
        <f t="shared" si="0"/>
        <v>1</v>
      </c>
    </row>
  </sheetData>
  <autoFilter ref="A1:O1" xr:uid="{00000000-0001-0000-0700-000000000000}">
    <sortState xmlns:xlrd2="http://schemas.microsoft.com/office/spreadsheetml/2017/richdata2" ref="A2:O38">
      <sortCondition descending="1" ref="N1"/>
    </sortState>
  </autoFilter>
  <sortState xmlns:xlrd2="http://schemas.microsoft.com/office/spreadsheetml/2017/richdata2" ref="A2:O32">
    <sortCondition ref="A1:A32"/>
  </sortState>
  <conditionalFormatting sqref="F1">
    <cfRule type="duplicateValues" dxfId="531" priority="143" stopIfTrue="1"/>
    <cfRule type="duplicateValues" dxfId="530" priority="141" stopIfTrue="1"/>
    <cfRule type="duplicateValues" dxfId="529" priority="142" stopIfTrue="1"/>
  </conditionalFormatting>
  <conditionalFormatting sqref="F7">
    <cfRule type="duplicateValues" dxfId="528" priority="88" stopIfTrue="1"/>
    <cfRule type="duplicateValues" dxfId="527" priority="89" stopIfTrue="1"/>
    <cfRule type="duplicateValues" dxfId="526" priority="90" stopIfTrue="1"/>
  </conditionalFormatting>
  <conditionalFormatting sqref="F8">
    <cfRule type="duplicateValues" dxfId="525" priority="42"/>
  </conditionalFormatting>
  <conditionalFormatting sqref="F9:F12 F2:F6 F14">
    <cfRule type="duplicateValues" dxfId="524" priority="144" stopIfTrue="1"/>
    <cfRule type="duplicateValues" dxfId="523" priority="146" stopIfTrue="1"/>
    <cfRule type="duplicateValues" dxfId="522" priority="145" stopIfTrue="1"/>
  </conditionalFormatting>
  <conditionalFormatting sqref="F13">
    <cfRule type="duplicateValues" dxfId="521" priority="41"/>
  </conditionalFormatting>
  <conditionalFormatting sqref="F16">
    <cfRule type="duplicateValues" dxfId="520" priority="40"/>
  </conditionalFormatting>
  <conditionalFormatting sqref="F17">
    <cfRule type="duplicateValues" dxfId="519" priority="39"/>
  </conditionalFormatting>
  <conditionalFormatting sqref="F20">
    <cfRule type="duplicateValues" dxfId="518" priority="38"/>
  </conditionalFormatting>
  <conditionalFormatting sqref="F21:F29 F15 F18:F19">
    <cfRule type="duplicateValues" dxfId="517" priority="571"/>
  </conditionalFormatting>
  <conditionalFormatting sqref="F22">
    <cfRule type="duplicateValues" dxfId="516" priority="150" stopIfTrue="1"/>
    <cfRule type="duplicateValues" dxfId="515" priority="149" stopIfTrue="1"/>
    <cfRule type="duplicateValues" dxfId="514" priority="148" stopIfTrue="1"/>
  </conditionalFormatting>
  <conditionalFormatting sqref="F23:F29 F15 F18:F19 F21">
    <cfRule type="duplicateValues" dxfId="513" priority="574" stopIfTrue="1"/>
    <cfRule type="duplicateValues" dxfId="512" priority="575" stopIfTrue="1"/>
    <cfRule type="duplicateValues" dxfId="511" priority="576" stopIfTrue="1"/>
  </conditionalFormatting>
  <conditionalFormatting sqref="F30">
    <cfRule type="duplicateValues" dxfId="510" priority="35"/>
  </conditionalFormatting>
  <conditionalFormatting sqref="F30:F32">
    <cfRule type="duplicateValues" dxfId="509" priority="1019"/>
  </conditionalFormatting>
  <conditionalFormatting sqref="F31:F32">
    <cfRule type="duplicateValues" dxfId="508" priority="1020"/>
  </conditionalFormatting>
  <conditionalFormatting sqref="F33">
    <cfRule type="duplicateValues" dxfId="507" priority="6"/>
    <cfRule type="duplicateValues" dxfId="506" priority="5"/>
  </conditionalFormatting>
  <conditionalFormatting sqref="F34">
    <cfRule type="duplicateValues" dxfId="505" priority="27"/>
  </conditionalFormatting>
  <conditionalFormatting sqref="F34:F38">
    <cfRule type="duplicateValues" dxfId="504" priority="1338"/>
    <cfRule type="duplicateValues" dxfId="503" priority="1339"/>
  </conditionalFormatting>
  <conditionalFormatting sqref="F35">
    <cfRule type="duplicateValues" dxfId="502" priority="26"/>
  </conditionalFormatting>
  <conditionalFormatting sqref="F36">
    <cfRule type="duplicateValues" dxfId="501" priority="25"/>
  </conditionalFormatting>
  <conditionalFormatting sqref="F37">
    <cfRule type="duplicateValues" dxfId="500" priority="24"/>
  </conditionalFormatting>
  <conditionalFormatting sqref="F38">
    <cfRule type="duplicateValues" dxfId="499" priority="23"/>
  </conditionalFormatting>
  <conditionalFormatting sqref="F39:F65301">
    <cfRule type="duplicateValues" dxfId="498" priority="1340" stopIfTrue="1"/>
    <cfRule type="duplicateValues" dxfId="497" priority="1341" stopIfTrue="1"/>
    <cfRule type="duplicateValues" dxfId="496" priority="1342" stopIfTrue="1"/>
  </conditionalFormatting>
  <conditionalFormatting sqref="F39:F1048576 F1:F32">
    <cfRule type="duplicateValues" dxfId="495" priority="1343"/>
  </conditionalFormatting>
  <conditionalFormatting sqref="F39:F1048576">
    <cfRule type="duplicateValues" dxfId="494" priority="134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11" width="13.77734375" style="6" customWidth="1"/>
    <col min="12" max="12" width="15.33203125" style="6" customWidth="1" collapsed="1"/>
    <col min="13" max="13" width="13.77734375" style="1" customWidth="1"/>
    <col min="14" max="14" width="8.33203125" style="5" customWidth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224</v>
      </c>
      <c r="H1" s="34" t="s">
        <v>225</v>
      </c>
      <c r="I1" s="34" t="s">
        <v>226</v>
      </c>
      <c r="J1" s="34" t="s">
        <v>227</v>
      </c>
      <c r="K1" s="34" t="s">
        <v>228</v>
      </c>
      <c r="L1" s="34" t="s">
        <v>223</v>
      </c>
      <c r="M1" s="34" t="s">
        <v>229</v>
      </c>
      <c r="N1" s="31" t="s">
        <v>222</v>
      </c>
      <c r="O1" s="49" t="s">
        <v>17</v>
      </c>
    </row>
    <row r="2" spans="1:15" x14ac:dyDescent="0.3">
      <c r="A2" s="51">
        <f>RANK(N2,$N$2:N21)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5" t="s">
        <v>93</v>
      </c>
      <c r="G2" s="38">
        <v>180</v>
      </c>
      <c r="H2" s="28"/>
      <c r="I2" s="28"/>
      <c r="J2" s="28"/>
      <c r="K2" s="28"/>
      <c r="L2" s="28"/>
      <c r="M2" s="28"/>
      <c r="N2" s="27" cm="1">
        <f t="array" ref="N2">IF(O2&lt;4,SUM(G2:M2),SUM(LARGE(G2:M2,{1;2;3;4})))</f>
        <v>180</v>
      </c>
      <c r="O2" s="2">
        <f t="shared" ref="O2:O26" si="0">COUNT(G2:M2)</f>
        <v>1</v>
      </c>
    </row>
    <row r="3" spans="1:15" x14ac:dyDescent="0.3">
      <c r="A3" s="51">
        <f>RANK(N3,$N$2:N22)</f>
        <v>2</v>
      </c>
      <c r="B3" s="7" t="s">
        <v>14</v>
      </c>
      <c r="C3" s="17" t="s">
        <v>45</v>
      </c>
      <c r="D3" s="7">
        <v>2014</v>
      </c>
      <c r="E3" s="3" t="s">
        <v>8</v>
      </c>
      <c r="F3" s="17" t="s">
        <v>102</v>
      </c>
      <c r="G3" s="37">
        <v>80</v>
      </c>
      <c r="H3" s="28"/>
      <c r="I3" s="28"/>
      <c r="J3" s="28"/>
      <c r="K3" s="28"/>
      <c r="L3" s="28"/>
      <c r="M3" s="28"/>
      <c r="N3" s="27" cm="1">
        <f t="array" ref="N3">IF(O3&lt;4,SUM(G3:M3),SUM(LARGE(G3:M3,{1;2;3;4})))</f>
        <v>80</v>
      </c>
      <c r="O3" s="2">
        <f t="shared" si="0"/>
        <v>1</v>
      </c>
    </row>
    <row r="4" spans="1:15" x14ac:dyDescent="0.3">
      <c r="A4" s="51">
        <f>RANK(N4,$N$2:N23)</f>
        <v>3</v>
      </c>
      <c r="B4" s="7" t="s">
        <v>14</v>
      </c>
      <c r="C4" s="17" t="s">
        <v>19</v>
      </c>
      <c r="D4" s="7">
        <v>2014</v>
      </c>
      <c r="E4" s="7" t="s">
        <v>8</v>
      </c>
      <c r="F4" s="17" t="s">
        <v>176</v>
      </c>
      <c r="G4" s="25">
        <v>60</v>
      </c>
      <c r="H4" s="28"/>
      <c r="I4" s="28"/>
      <c r="J4" s="28"/>
      <c r="K4" s="28"/>
      <c r="L4" s="28"/>
      <c r="M4" s="28"/>
      <c r="N4" s="27" cm="1">
        <f t="array" ref="N4">IF(O4&lt;4,SUM(G4:M4),SUM(LARGE(G4:M4,{1;2;3;4})))</f>
        <v>60</v>
      </c>
      <c r="O4" s="2">
        <f t="shared" si="0"/>
        <v>1</v>
      </c>
    </row>
    <row r="5" spans="1:15" x14ac:dyDescent="0.3">
      <c r="A5" s="51">
        <f>RANK(N5,$N$2:N24)</f>
        <v>4</v>
      </c>
      <c r="B5" s="2" t="s">
        <v>14</v>
      </c>
      <c r="C5" s="16" t="s">
        <v>4</v>
      </c>
      <c r="D5" s="2">
        <v>2014</v>
      </c>
      <c r="E5" s="3" t="s">
        <v>8</v>
      </c>
      <c r="F5" s="17" t="s">
        <v>97</v>
      </c>
      <c r="G5" s="37">
        <v>40</v>
      </c>
      <c r="H5" s="28"/>
      <c r="I5" s="28"/>
      <c r="J5" s="28"/>
      <c r="K5" s="28"/>
      <c r="L5" s="28"/>
      <c r="M5" s="28"/>
      <c r="N5" s="27" cm="1">
        <f t="array" ref="N5">IF(O5&lt;4,SUM(G5:M5),SUM(LARGE(G5:M5,{1;2;3;4})))</f>
        <v>40</v>
      </c>
      <c r="O5" s="2">
        <f t="shared" si="0"/>
        <v>1</v>
      </c>
    </row>
    <row r="6" spans="1:15" x14ac:dyDescent="0.3">
      <c r="A6" s="51">
        <f>RANK(N6,$N$2:N25)</f>
        <v>4</v>
      </c>
      <c r="B6" s="2" t="s">
        <v>14</v>
      </c>
      <c r="C6" s="16" t="s">
        <v>4</v>
      </c>
      <c r="D6" s="2">
        <v>2014</v>
      </c>
      <c r="E6" s="3" t="s">
        <v>8</v>
      </c>
      <c r="F6" s="17" t="s">
        <v>99</v>
      </c>
      <c r="G6" s="25">
        <v>40</v>
      </c>
      <c r="H6" s="28"/>
      <c r="I6" s="28"/>
      <c r="J6" s="28"/>
      <c r="K6" s="28"/>
      <c r="L6" s="28"/>
      <c r="M6" s="28"/>
      <c r="N6" s="27" cm="1">
        <f t="array" ref="N6">IF(O6&lt;4,SUM(G6:M6),SUM(LARGE(G6:M6,{1;2;3;4})))</f>
        <v>40</v>
      </c>
      <c r="O6" s="2">
        <f t="shared" si="0"/>
        <v>1</v>
      </c>
    </row>
    <row r="7" spans="1:15" x14ac:dyDescent="0.3">
      <c r="A7" s="51">
        <f>RANK(N7,$N$2:N26)</f>
        <v>6</v>
      </c>
      <c r="B7" s="2" t="s">
        <v>14</v>
      </c>
      <c r="C7" s="16" t="s">
        <v>76</v>
      </c>
      <c r="D7" s="2">
        <v>2014</v>
      </c>
      <c r="E7" s="3" t="s">
        <v>8</v>
      </c>
      <c r="F7" s="17" t="s">
        <v>106</v>
      </c>
      <c r="G7" s="37">
        <v>30</v>
      </c>
      <c r="H7" s="28"/>
      <c r="I7" s="28"/>
      <c r="J7" s="28"/>
      <c r="K7" s="28"/>
      <c r="L7" s="28"/>
      <c r="M7" s="28"/>
      <c r="N7" s="27" cm="1">
        <f t="array" ref="N7">IF(O7&lt;4,SUM(G7:M7),SUM(LARGE(G7:M7,{1;2;3;4})))</f>
        <v>30</v>
      </c>
      <c r="O7" s="2">
        <f t="shared" si="0"/>
        <v>1</v>
      </c>
    </row>
    <row r="8" spans="1:15" x14ac:dyDescent="0.3">
      <c r="A8" s="51">
        <f>RANK(N8,$N$2:N26)</f>
        <v>6</v>
      </c>
      <c r="B8" s="4" t="s">
        <v>14</v>
      </c>
      <c r="C8" s="16" t="s">
        <v>6</v>
      </c>
      <c r="D8" s="2">
        <v>2014</v>
      </c>
      <c r="E8" s="3" t="s">
        <v>8</v>
      </c>
      <c r="F8" s="17" t="s">
        <v>105</v>
      </c>
      <c r="G8" s="25">
        <v>30</v>
      </c>
      <c r="H8" s="28"/>
      <c r="I8" s="28"/>
      <c r="J8" s="28"/>
      <c r="K8" s="28"/>
      <c r="L8" s="28"/>
      <c r="M8" s="28"/>
      <c r="N8" s="27" cm="1">
        <f t="array" ref="N8">IF(O8&lt;4,SUM(G8:M8),SUM(LARGE(G8:M8,{1;2;3;4})))</f>
        <v>30</v>
      </c>
      <c r="O8" s="2">
        <f t="shared" si="0"/>
        <v>1</v>
      </c>
    </row>
    <row r="9" spans="1:15" x14ac:dyDescent="0.3">
      <c r="A9" s="51">
        <f>RANK(N9,$N$2:N26)</f>
        <v>6</v>
      </c>
      <c r="B9" s="2" t="s">
        <v>14</v>
      </c>
      <c r="C9" s="16" t="s">
        <v>55</v>
      </c>
      <c r="D9" s="2">
        <v>2014</v>
      </c>
      <c r="E9" s="3" t="s">
        <v>8</v>
      </c>
      <c r="F9" s="17" t="s">
        <v>100</v>
      </c>
      <c r="G9" s="25">
        <v>30</v>
      </c>
      <c r="H9" s="28"/>
      <c r="I9" s="28"/>
      <c r="J9" s="28"/>
      <c r="K9" s="28"/>
      <c r="L9" s="28"/>
      <c r="M9" s="28"/>
      <c r="N9" s="27" cm="1">
        <f t="array" ref="N9">IF(O9&lt;4,SUM(G9:M9),SUM(LARGE(G9:M9,{1;2;3;4})))</f>
        <v>30</v>
      </c>
      <c r="O9" s="2">
        <f t="shared" si="0"/>
        <v>1</v>
      </c>
    </row>
    <row r="10" spans="1:15" x14ac:dyDescent="0.3">
      <c r="A10" s="51">
        <f>RANK(N10,$N$2:N26)</f>
        <v>6</v>
      </c>
      <c r="B10" s="2" t="s">
        <v>14</v>
      </c>
      <c r="C10" s="16" t="s">
        <v>76</v>
      </c>
      <c r="D10" s="2">
        <v>2014</v>
      </c>
      <c r="E10" s="3" t="s">
        <v>8</v>
      </c>
      <c r="F10" s="17" t="s">
        <v>108</v>
      </c>
      <c r="G10" s="25">
        <v>30</v>
      </c>
      <c r="H10" s="28"/>
      <c r="I10" s="28"/>
      <c r="J10" s="28"/>
      <c r="K10" s="28"/>
      <c r="L10" s="28"/>
      <c r="M10" s="28"/>
      <c r="N10" s="27" cm="1">
        <f t="array" ref="N10">IF(O10&lt;4,SUM(G10:M10),SUM(LARGE(G10:M10,{1;2;3;4})))</f>
        <v>30</v>
      </c>
      <c r="O10" s="2">
        <f t="shared" si="0"/>
        <v>1</v>
      </c>
    </row>
    <row r="11" spans="1:15" x14ac:dyDescent="0.3">
      <c r="A11" s="51">
        <f>RANK(N11,$N$2:N26)</f>
        <v>10</v>
      </c>
      <c r="B11" s="2" t="s">
        <v>14</v>
      </c>
      <c r="C11" s="16" t="s">
        <v>12</v>
      </c>
      <c r="D11" s="2">
        <v>2015</v>
      </c>
      <c r="E11" s="3" t="s">
        <v>8</v>
      </c>
      <c r="F11" s="17" t="s">
        <v>91</v>
      </c>
      <c r="G11" s="37">
        <v>20</v>
      </c>
      <c r="H11" s="28"/>
      <c r="I11" s="28"/>
      <c r="J11" s="28"/>
      <c r="K11" s="28"/>
      <c r="L11" s="28"/>
      <c r="M11" s="28"/>
      <c r="N11" s="27" cm="1">
        <f t="array" ref="N11">IF(O11&lt;4,SUM(G11:M11),SUM(LARGE(G11:M11,{1;2;3;4})))</f>
        <v>20</v>
      </c>
      <c r="O11" s="2">
        <f t="shared" si="0"/>
        <v>1</v>
      </c>
    </row>
    <row r="12" spans="1:15" x14ac:dyDescent="0.3">
      <c r="A12" s="51">
        <f>RANK(N12,$N$2:N26)</f>
        <v>10</v>
      </c>
      <c r="B12" s="2" t="s">
        <v>14</v>
      </c>
      <c r="C12" s="16" t="s">
        <v>76</v>
      </c>
      <c r="D12" s="2">
        <v>2015</v>
      </c>
      <c r="E12" s="3" t="s">
        <v>8</v>
      </c>
      <c r="F12" s="17" t="s">
        <v>90</v>
      </c>
      <c r="G12" s="25">
        <v>20</v>
      </c>
      <c r="H12" s="28"/>
      <c r="I12" s="28"/>
      <c r="J12" s="28"/>
      <c r="K12" s="28"/>
      <c r="L12" s="28"/>
      <c r="M12" s="28"/>
      <c r="N12" s="27" cm="1">
        <f t="array" ref="N12">IF(O12&lt;4,SUM(G12:M12),SUM(LARGE(G12:M12,{1;2;3;4})))</f>
        <v>20</v>
      </c>
      <c r="O12" s="2">
        <f t="shared" si="0"/>
        <v>1</v>
      </c>
    </row>
    <row r="13" spans="1:15" x14ac:dyDescent="0.3">
      <c r="A13" s="51">
        <f>RANK(N13,$N$2:N26)</f>
        <v>10</v>
      </c>
      <c r="B13" s="2" t="s">
        <v>14</v>
      </c>
      <c r="C13" s="16" t="s">
        <v>4</v>
      </c>
      <c r="D13" s="7">
        <v>2015</v>
      </c>
      <c r="E13" s="2" t="s">
        <v>8</v>
      </c>
      <c r="F13" s="30" t="s">
        <v>260</v>
      </c>
      <c r="G13" s="37">
        <v>20</v>
      </c>
      <c r="H13" s="7"/>
      <c r="I13" s="7"/>
      <c r="J13" s="7"/>
      <c r="K13" s="7"/>
      <c r="L13" s="7"/>
      <c r="M13" s="2"/>
      <c r="N13" s="27" cm="1">
        <f t="array" ref="N13">IF(O13&lt;4,SUM(G13:M13),SUM(LARGE(G13:M13,{1;2;3;4})))</f>
        <v>20</v>
      </c>
      <c r="O13" s="2">
        <f t="shared" si="0"/>
        <v>1</v>
      </c>
    </row>
    <row r="14" spans="1:15" x14ac:dyDescent="0.3">
      <c r="A14" s="51">
        <f>RANK(N14,$N$2:N26)</f>
        <v>10</v>
      </c>
      <c r="B14" s="2" t="s">
        <v>14</v>
      </c>
      <c r="C14" s="16" t="s">
        <v>19</v>
      </c>
      <c r="D14" s="2">
        <v>2015</v>
      </c>
      <c r="E14" s="3" t="s">
        <v>8</v>
      </c>
      <c r="F14" s="17" t="s">
        <v>170</v>
      </c>
      <c r="G14" s="25">
        <v>20</v>
      </c>
      <c r="H14" s="28"/>
      <c r="I14" s="28"/>
      <c r="J14" s="28"/>
      <c r="K14" s="28"/>
      <c r="L14" s="28"/>
      <c r="M14" s="28"/>
      <c r="N14" s="27" cm="1">
        <f t="array" ref="N14">IF(O14&lt;4,SUM(G14:M14),SUM(LARGE(G14:M14,{1;2;3;4})))</f>
        <v>20</v>
      </c>
      <c r="O14" s="2">
        <f t="shared" si="0"/>
        <v>1</v>
      </c>
    </row>
    <row r="15" spans="1:15" x14ac:dyDescent="0.3">
      <c r="A15" s="51">
        <f>RANK(N15,$N$2:N26)</f>
        <v>10</v>
      </c>
      <c r="B15" s="3" t="s">
        <v>14</v>
      </c>
      <c r="C15" s="15" t="s">
        <v>104</v>
      </c>
      <c r="D15" s="4">
        <v>2014</v>
      </c>
      <c r="E15" s="3" t="s">
        <v>8</v>
      </c>
      <c r="F15" s="15" t="s">
        <v>109</v>
      </c>
      <c r="G15" s="25">
        <v>20</v>
      </c>
      <c r="H15" s="28"/>
      <c r="I15" s="28"/>
      <c r="J15" s="28"/>
      <c r="K15" s="28"/>
      <c r="L15" s="28"/>
      <c r="M15" s="28"/>
      <c r="N15" s="27" cm="1">
        <f t="array" ref="N15">IF(O15&lt;4,SUM(G15:M15),SUM(LARGE(G15:M15,{1;2;3;4})))</f>
        <v>20</v>
      </c>
      <c r="O15" s="2">
        <f t="shared" si="0"/>
        <v>1</v>
      </c>
    </row>
    <row r="16" spans="1:15" x14ac:dyDescent="0.3">
      <c r="A16" s="51">
        <f>RANK(N16,$N$2:N26)</f>
        <v>10</v>
      </c>
      <c r="B16" s="2" t="s">
        <v>14</v>
      </c>
      <c r="C16" s="18" t="s">
        <v>76</v>
      </c>
      <c r="D16" s="2">
        <v>2015</v>
      </c>
      <c r="E16" s="3" t="s">
        <v>8</v>
      </c>
      <c r="F16" s="15" t="s">
        <v>92</v>
      </c>
      <c r="G16" s="25">
        <v>20</v>
      </c>
      <c r="H16" s="28"/>
      <c r="I16" s="28"/>
      <c r="J16" s="28"/>
      <c r="K16" s="28"/>
      <c r="L16" s="28"/>
      <c r="M16" s="28"/>
      <c r="N16" s="27" cm="1">
        <f t="array" ref="N16">IF(O16&lt;4,SUM(G16:M16),SUM(LARGE(G16:M16,{1;2;3;4})))</f>
        <v>20</v>
      </c>
      <c r="O16" s="2">
        <f t="shared" si="0"/>
        <v>1</v>
      </c>
    </row>
    <row r="17" spans="1:15" x14ac:dyDescent="0.3">
      <c r="A17" s="51">
        <f>RANK(N17,$N$2:N26)</f>
        <v>10</v>
      </c>
      <c r="B17" s="2" t="s">
        <v>14</v>
      </c>
      <c r="C17" s="16" t="s">
        <v>6</v>
      </c>
      <c r="D17" s="2">
        <v>2014</v>
      </c>
      <c r="E17" s="3" t="s">
        <v>8</v>
      </c>
      <c r="F17" s="30" t="s">
        <v>261</v>
      </c>
      <c r="G17" s="25">
        <v>20</v>
      </c>
      <c r="H17" s="7"/>
      <c r="I17" s="7"/>
      <c r="J17" s="7"/>
      <c r="K17" s="7"/>
      <c r="L17" s="7"/>
      <c r="M17" s="2"/>
      <c r="N17" s="27" cm="1">
        <f t="array" ref="N17">IF(O17&lt;4,SUM(G17:M17),SUM(LARGE(G17:M17,{1;2;3;4})))</f>
        <v>20</v>
      </c>
      <c r="O17" s="2">
        <f t="shared" si="0"/>
        <v>1</v>
      </c>
    </row>
    <row r="18" spans="1:15" x14ac:dyDescent="0.3">
      <c r="A18" s="51">
        <f>RANK(N18,$N$2:N26)</f>
        <v>17</v>
      </c>
      <c r="B18" s="4" t="s">
        <v>14</v>
      </c>
      <c r="C18" s="15" t="s">
        <v>6</v>
      </c>
      <c r="D18" s="4">
        <v>2014</v>
      </c>
      <c r="E18" s="3" t="s">
        <v>8</v>
      </c>
      <c r="F18" s="15" t="s">
        <v>103</v>
      </c>
      <c r="G18" s="25">
        <v>17.5</v>
      </c>
      <c r="H18" s="28"/>
      <c r="I18" s="28"/>
      <c r="J18" s="28"/>
      <c r="K18" s="28"/>
      <c r="L18" s="28"/>
      <c r="M18" s="28"/>
      <c r="N18" s="27" cm="1">
        <f t="array" ref="N18">IF(O18&lt;4,SUM(G18:M18),SUM(LARGE(G18:M18,{1;2;3;4})))</f>
        <v>17.5</v>
      </c>
      <c r="O18" s="2">
        <f t="shared" si="0"/>
        <v>1</v>
      </c>
    </row>
    <row r="19" spans="1:15" x14ac:dyDescent="0.3">
      <c r="A19" s="51">
        <f>RANK(N19,$N$2:N26)</f>
        <v>17</v>
      </c>
      <c r="B19" s="2" t="s">
        <v>14</v>
      </c>
      <c r="C19" s="17" t="s">
        <v>4</v>
      </c>
      <c r="D19" s="7">
        <v>2015</v>
      </c>
      <c r="E19" s="2" t="s">
        <v>8</v>
      </c>
      <c r="F19" s="30" t="s">
        <v>207</v>
      </c>
      <c r="G19" s="25">
        <v>17.5</v>
      </c>
      <c r="H19" s="28"/>
      <c r="I19" s="28"/>
      <c r="J19" s="28"/>
      <c r="K19" s="28"/>
      <c r="L19" s="28"/>
      <c r="M19" s="28"/>
      <c r="N19" s="27" cm="1">
        <f t="array" ref="N19">IF(O19&lt;4,SUM(G19:M19),SUM(LARGE(G19:M19,{1;2;3;4})))</f>
        <v>17.5</v>
      </c>
      <c r="O19" s="2">
        <f t="shared" si="0"/>
        <v>1</v>
      </c>
    </row>
    <row r="20" spans="1:15" x14ac:dyDescent="0.3">
      <c r="A20" s="51">
        <f>RANK(N20,$N$2:N26)</f>
        <v>17</v>
      </c>
      <c r="B20" s="7" t="s">
        <v>14</v>
      </c>
      <c r="C20" s="17" t="s">
        <v>4</v>
      </c>
      <c r="D20" s="7">
        <v>2015</v>
      </c>
      <c r="E20" s="3" t="s">
        <v>8</v>
      </c>
      <c r="F20" s="17" t="s">
        <v>171</v>
      </c>
      <c r="G20" s="25">
        <v>17.5</v>
      </c>
      <c r="H20" s="28"/>
      <c r="I20" s="28"/>
      <c r="J20" s="28"/>
      <c r="K20" s="28"/>
      <c r="L20" s="28"/>
      <c r="M20" s="28"/>
      <c r="N20" s="27" cm="1">
        <f t="array" ref="N20">IF(O20&lt;4,SUM(G20:M20),SUM(LARGE(G20:M20,{1;2;3;4})))</f>
        <v>17.5</v>
      </c>
      <c r="O20" s="2">
        <f t="shared" si="0"/>
        <v>1</v>
      </c>
    </row>
    <row r="21" spans="1:15" x14ac:dyDescent="0.3">
      <c r="A21" s="51">
        <f>RANK(N21,$N$2:N26)</f>
        <v>20</v>
      </c>
      <c r="B21" s="2" t="s">
        <v>14</v>
      </c>
      <c r="C21" s="16" t="s">
        <v>4</v>
      </c>
      <c r="D21" s="2">
        <v>2014</v>
      </c>
      <c r="E21" s="3" t="s">
        <v>8</v>
      </c>
      <c r="F21" s="17" t="s">
        <v>177</v>
      </c>
      <c r="G21" s="25">
        <v>16</v>
      </c>
      <c r="H21" s="28"/>
      <c r="I21" s="28"/>
      <c r="J21" s="28"/>
      <c r="K21" s="28"/>
      <c r="L21" s="28"/>
      <c r="M21" s="28"/>
      <c r="N21" s="27" cm="1">
        <f t="array" ref="N21">IF(O21&lt;4,SUM(G21:M21),SUM(LARGE(G21:M21,{1;2;3;4})))</f>
        <v>16</v>
      </c>
      <c r="O21" s="2">
        <f t="shared" si="0"/>
        <v>1</v>
      </c>
    </row>
    <row r="22" spans="1:15" x14ac:dyDescent="0.3">
      <c r="A22" s="51">
        <f>RANK(N22,$N$2:N26)</f>
        <v>20</v>
      </c>
      <c r="B22" s="2" t="s">
        <v>14</v>
      </c>
      <c r="C22" s="16" t="s">
        <v>4</v>
      </c>
      <c r="D22" s="7">
        <v>2015</v>
      </c>
      <c r="E22" s="2" t="s">
        <v>8</v>
      </c>
      <c r="F22" s="30" t="s">
        <v>206</v>
      </c>
      <c r="G22" s="25">
        <v>16</v>
      </c>
      <c r="H22" s="28"/>
      <c r="I22" s="28"/>
      <c r="J22" s="28"/>
      <c r="K22" s="28"/>
      <c r="L22" s="28"/>
      <c r="M22" s="28"/>
      <c r="N22" s="27" cm="1">
        <f t="array" ref="N22">IF(O22&lt;4,SUM(G22:M22),SUM(LARGE(G22:M22,{1;2;3;4})))</f>
        <v>16</v>
      </c>
      <c r="O22" s="2">
        <f t="shared" si="0"/>
        <v>1</v>
      </c>
    </row>
    <row r="23" spans="1:15" x14ac:dyDescent="0.3">
      <c r="A23" s="51">
        <f>RANK(N23,$N$2:N26)</f>
        <v>20</v>
      </c>
      <c r="B23" s="2" t="s">
        <v>14</v>
      </c>
      <c r="C23" s="17" t="s">
        <v>4</v>
      </c>
      <c r="D23" s="7">
        <v>2014</v>
      </c>
      <c r="E23" s="2" t="s">
        <v>8</v>
      </c>
      <c r="F23" s="30" t="s">
        <v>204</v>
      </c>
      <c r="G23" s="37">
        <v>16</v>
      </c>
      <c r="H23" s="28"/>
      <c r="I23" s="28"/>
      <c r="J23" s="28"/>
      <c r="K23" s="28"/>
      <c r="L23" s="28"/>
      <c r="M23" s="28"/>
      <c r="N23" s="27" cm="1">
        <f t="array" ref="N23">IF(O23&lt;4,SUM(G23:M23),SUM(LARGE(G23:M23,{1;2;3;4})))</f>
        <v>16</v>
      </c>
      <c r="O23" s="2">
        <f t="shared" si="0"/>
        <v>1</v>
      </c>
    </row>
    <row r="24" spans="1:15" x14ac:dyDescent="0.3">
      <c r="A24" s="51">
        <f>RANK(N24,$N$2:N26)</f>
        <v>20</v>
      </c>
      <c r="B24" s="2" t="s">
        <v>14</v>
      </c>
      <c r="C24" s="17" t="s">
        <v>4</v>
      </c>
      <c r="D24" s="7">
        <v>2015</v>
      </c>
      <c r="E24" s="3" t="s">
        <v>8</v>
      </c>
      <c r="F24" s="15" t="s">
        <v>173</v>
      </c>
      <c r="G24" s="25">
        <v>16</v>
      </c>
      <c r="H24" s="28"/>
      <c r="I24" s="28"/>
      <c r="J24" s="28"/>
      <c r="K24" s="28"/>
      <c r="L24" s="28"/>
      <c r="M24" s="28"/>
      <c r="N24" s="27" cm="1">
        <f t="array" ref="N24">IF(O24&lt;4,SUM(G24:M24),SUM(LARGE(G24:M24,{1;2;3;4})))</f>
        <v>16</v>
      </c>
      <c r="O24" s="2">
        <f t="shared" si="0"/>
        <v>1</v>
      </c>
    </row>
    <row r="25" spans="1:15" x14ac:dyDescent="0.3">
      <c r="A25" s="51">
        <f>RANK(N25,$N$2:N26)</f>
        <v>20</v>
      </c>
      <c r="B25" s="2" t="s">
        <v>14</v>
      </c>
      <c r="C25" s="16" t="s">
        <v>6</v>
      </c>
      <c r="D25" s="2">
        <v>2014</v>
      </c>
      <c r="E25" s="3" t="s">
        <v>8</v>
      </c>
      <c r="F25" s="30" t="s">
        <v>262</v>
      </c>
      <c r="G25" s="37">
        <v>16</v>
      </c>
      <c r="H25" s="7"/>
      <c r="I25" s="7"/>
      <c r="J25" s="7"/>
      <c r="K25" s="7"/>
      <c r="L25" s="7"/>
      <c r="M25" s="2"/>
      <c r="N25" s="27" cm="1">
        <f t="array" ref="N25">IF(O25&lt;4,SUM(G25:M25),SUM(LARGE(G25:M25,{1;2;3;4})))</f>
        <v>16</v>
      </c>
      <c r="O25" s="2">
        <f t="shared" si="0"/>
        <v>1</v>
      </c>
    </row>
    <row r="26" spans="1:15" x14ac:dyDescent="0.3">
      <c r="A26" s="51">
        <f>RANK(N26,$N$2:N26)</f>
        <v>25</v>
      </c>
      <c r="B26" s="2" t="s">
        <v>14</v>
      </c>
      <c r="C26" s="16" t="s">
        <v>4</v>
      </c>
      <c r="D26" s="2">
        <v>2015</v>
      </c>
      <c r="E26" s="3" t="s">
        <v>8</v>
      </c>
      <c r="F26" s="17" t="s">
        <v>95</v>
      </c>
      <c r="G26" s="44">
        <v>0</v>
      </c>
      <c r="H26" s="28"/>
      <c r="I26" s="28"/>
      <c r="J26" s="28"/>
      <c r="K26" s="28"/>
      <c r="L26" s="28"/>
      <c r="M26" s="28"/>
      <c r="N26" s="27" cm="1">
        <f t="array" ref="N26">IF(O26&lt;4,SUM(G26:M26),SUM(LARGE(G26:M26,{1;2;3;4})))</f>
        <v>0</v>
      </c>
      <c r="O26" s="2">
        <f t="shared" si="0"/>
        <v>1</v>
      </c>
    </row>
  </sheetData>
  <autoFilter ref="A1:O1" xr:uid="{00000000-0001-0000-0600-000000000000}">
    <sortState xmlns:xlrd2="http://schemas.microsoft.com/office/spreadsheetml/2017/richdata2" ref="A2:O54">
      <sortCondition descending="1" ref="N1"/>
    </sortState>
  </autoFilter>
  <sortState xmlns:xlrd2="http://schemas.microsoft.com/office/spreadsheetml/2017/richdata2" ref="A2:O20">
    <sortCondition ref="A1:A20"/>
  </sortState>
  <conditionalFormatting sqref="F2">
    <cfRule type="duplicateValues" dxfId="493" priority="36"/>
  </conditionalFormatting>
  <conditionalFormatting sqref="F3">
    <cfRule type="duplicateValues" dxfId="492" priority="99" stopIfTrue="1"/>
    <cfRule type="duplicateValues" dxfId="491" priority="100" stopIfTrue="1"/>
    <cfRule type="duplicateValues" dxfId="490" priority="101" stopIfTrue="1"/>
  </conditionalFormatting>
  <conditionalFormatting sqref="F4">
    <cfRule type="duplicateValues" dxfId="489" priority="35"/>
  </conditionalFormatting>
  <conditionalFormatting sqref="F5">
    <cfRule type="duplicateValues" dxfId="488" priority="34"/>
  </conditionalFormatting>
  <conditionalFormatting sqref="F6">
    <cfRule type="duplicateValues" dxfId="487" priority="33"/>
  </conditionalFormatting>
  <conditionalFormatting sqref="F7">
    <cfRule type="duplicateValues" dxfId="486" priority="32"/>
  </conditionalFormatting>
  <conditionalFormatting sqref="F8">
    <cfRule type="duplicateValues" dxfId="485" priority="88" stopIfTrue="1"/>
    <cfRule type="duplicateValues" dxfId="484" priority="89" stopIfTrue="1"/>
    <cfRule type="duplicateValues" dxfId="483" priority="90" stopIfTrue="1"/>
  </conditionalFormatting>
  <conditionalFormatting sqref="F9">
    <cfRule type="duplicateValues" dxfId="482" priority="87" stopIfTrue="1"/>
    <cfRule type="duplicateValues" dxfId="481" priority="86" stopIfTrue="1"/>
    <cfRule type="duplicateValues" dxfId="480" priority="85" stopIfTrue="1"/>
  </conditionalFormatting>
  <conditionalFormatting sqref="F10">
    <cfRule type="duplicateValues" dxfId="479" priority="83" stopIfTrue="1"/>
    <cfRule type="duplicateValues" dxfId="478" priority="84" stopIfTrue="1"/>
    <cfRule type="duplicateValues" dxfId="477" priority="82" stopIfTrue="1"/>
  </conditionalFormatting>
  <conditionalFormatting sqref="F11">
    <cfRule type="duplicateValues" dxfId="476" priority="79" stopIfTrue="1"/>
    <cfRule type="duplicateValues" dxfId="475" priority="80" stopIfTrue="1"/>
    <cfRule type="duplicateValues" dxfId="474" priority="81" stopIfTrue="1"/>
  </conditionalFormatting>
  <conditionalFormatting sqref="F12">
    <cfRule type="duplicateValues" dxfId="473" priority="31"/>
  </conditionalFormatting>
  <conditionalFormatting sqref="F13">
    <cfRule type="duplicateValues" dxfId="472" priority="30"/>
  </conditionalFormatting>
  <conditionalFormatting sqref="F14">
    <cfRule type="duplicateValues" dxfId="471" priority="73" stopIfTrue="1"/>
    <cfRule type="duplicateValues" dxfId="470" priority="70" stopIfTrue="1"/>
    <cfRule type="duplicateValues" dxfId="469" priority="71" stopIfTrue="1"/>
    <cfRule type="duplicateValues" dxfId="468" priority="72" stopIfTrue="1"/>
  </conditionalFormatting>
  <conditionalFormatting sqref="F15 F1">
    <cfRule type="duplicateValues" dxfId="467" priority="120" stopIfTrue="1"/>
    <cfRule type="duplicateValues" dxfId="466" priority="121" stopIfTrue="1"/>
    <cfRule type="duplicateValues" dxfId="465" priority="122" stopIfTrue="1"/>
  </conditionalFormatting>
  <conditionalFormatting sqref="F16:F17">
    <cfRule type="duplicateValues" dxfId="464" priority="29"/>
  </conditionalFormatting>
  <conditionalFormatting sqref="F18:F20">
    <cfRule type="duplicateValues" dxfId="463" priority="1039" stopIfTrue="1"/>
    <cfRule type="duplicateValues" dxfId="462" priority="1037" stopIfTrue="1"/>
    <cfRule type="duplicateValues" dxfId="461" priority="1038" stopIfTrue="1"/>
  </conditionalFormatting>
  <conditionalFormatting sqref="F21">
    <cfRule type="duplicateValues" dxfId="460" priority="11"/>
  </conditionalFormatting>
  <conditionalFormatting sqref="F21:F26">
    <cfRule type="duplicateValues" dxfId="459" priority="1347"/>
    <cfRule type="duplicateValues" dxfId="458" priority="1348"/>
  </conditionalFormatting>
  <conditionalFormatting sqref="F22">
    <cfRule type="duplicateValues" dxfId="457" priority="10"/>
  </conditionalFormatting>
  <conditionalFormatting sqref="F23">
    <cfRule type="duplicateValues" dxfId="456" priority="9"/>
  </conditionalFormatting>
  <conditionalFormatting sqref="F24">
    <cfRule type="duplicateValues" dxfId="455" priority="8"/>
  </conditionalFormatting>
  <conditionalFormatting sqref="F25">
    <cfRule type="duplicateValues" dxfId="454" priority="7"/>
  </conditionalFormatting>
  <conditionalFormatting sqref="F26">
    <cfRule type="duplicateValues" dxfId="453" priority="6"/>
  </conditionalFormatting>
  <conditionalFormatting sqref="F27:F1048576 F1:F20">
    <cfRule type="duplicateValues" dxfId="452" priority="1349"/>
  </conditionalFormatting>
  <conditionalFormatting sqref="F27:F1048576">
    <cfRule type="duplicateValues" dxfId="451" priority="1352" stopIfTrue="1"/>
    <cfRule type="duplicateValues" dxfId="450" priority="135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U-19 tüdrukud</vt:lpstr>
      <vt:lpstr>SP U-17 poisid</vt:lpstr>
      <vt:lpstr>SP U-17 tüdrukud</vt:lpstr>
      <vt:lpstr>SP U-15 poisid</vt:lpstr>
      <vt:lpstr>SP U-15 tüdrukud</vt:lpstr>
      <vt:lpstr>SP U-13 poisid 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Karl-Rasmus Pungas</dc:creator>
  <cp:lastModifiedBy>Indrek Luts</cp:lastModifiedBy>
  <dcterms:created xsi:type="dcterms:W3CDTF">2010-02-16T14:00:14Z</dcterms:created>
  <dcterms:modified xsi:type="dcterms:W3CDTF">2026-02-02T20:22:40Z</dcterms:modified>
</cp:coreProperties>
</file>