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1212" documentId="8_{14F54F9B-8DF8-437D-AD28-009E673C7A92}" xr6:coauthVersionLast="47" xr6:coauthVersionMax="47" xr10:uidLastSave="{A8C78213-D05E-4D1A-AAF9-61DED6C1ED08}"/>
  <bookViews>
    <workbookView xWindow="28740" yWindow="75" windowWidth="11850" windowHeight="15435" tabRatio="736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</externalReferences>
  <definedNames>
    <definedName name="_xlnm._FilterDatabase" localSheetId="6" hidden="1">Info!$AA$5:$AB$53</definedName>
    <definedName name="_xlnm._FilterDatabase" localSheetId="2" hidden="1">MP!$A$1:$AH$1</definedName>
    <definedName name="_xlnm._FilterDatabase" localSheetId="0" hidden="1">MÜ!$A$1:$AE$1</definedName>
    <definedName name="_xlnm._FilterDatabase" localSheetId="3" hidden="1">NP!$A$1:$AJ$1</definedName>
    <definedName name="_xlnm._FilterDatabase" localSheetId="1" hidden="1">NÜ!$A$1:$AO$1</definedName>
    <definedName name="_xlnm._FilterDatabase" localSheetId="4" hidden="1">'SP M'!$A$1:$AO$1</definedName>
    <definedName name="_xlnm._FilterDatabase" localSheetId="5" hidden="1">'SP N'!$A$1:$AO$1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3" i="7" l="1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" i="7"/>
  <c r="A4" i="7"/>
  <c r="A5" i="7"/>
  <c r="A6" i="7"/>
  <c r="A7" i="7"/>
  <c r="A8" i="7"/>
  <c r="A9" i="7"/>
  <c r="A10" i="7"/>
  <c r="A11" i="7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213" i="9"/>
  <c r="A214" i="9"/>
  <c r="A215" i="9"/>
  <c r="A216" i="9"/>
  <c r="A217" i="9"/>
  <c r="A218" i="9"/>
  <c r="A219" i="9"/>
  <c r="A220" i="9"/>
  <c r="A221" i="9"/>
  <c r="A222" i="9"/>
  <c r="A223" i="9"/>
  <c r="A224" i="9"/>
  <c r="A225" i="9"/>
  <c r="A226" i="9"/>
  <c r="A227" i="9"/>
  <c r="A228" i="9"/>
  <c r="A229" i="9"/>
  <c r="A230" i="9"/>
  <c r="A231" i="9"/>
  <c r="A232" i="9"/>
  <c r="A233" i="9"/>
  <c r="A234" i="9"/>
  <c r="A235" i="9"/>
  <c r="A236" i="9"/>
  <c r="A237" i="9"/>
  <c r="A238" i="9"/>
  <c r="A239" i="9"/>
  <c r="A240" i="9"/>
  <c r="A241" i="9"/>
  <c r="A242" i="9"/>
  <c r="A243" i="9"/>
  <c r="A244" i="9"/>
  <c r="A245" i="9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/>
  <c r="A267" i="9"/>
  <c r="A268" i="9"/>
  <c r="A269" i="9"/>
  <c r="A270" i="9"/>
  <c r="A271" i="9"/>
  <c r="A272" i="9"/>
  <c r="A273" i="9"/>
  <c r="A274" i="9"/>
  <c r="A275" i="9"/>
  <c r="A276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297" i="9"/>
  <c r="A298" i="9"/>
  <c r="A299" i="9"/>
  <c r="A300" i="9"/>
  <c r="A301" i="9"/>
  <c r="A302" i="9"/>
  <c r="A303" i="9"/>
  <c r="A304" i="9"/>
  <c r="A305" i="9"/>
  <c r="A306" i="9"/>
  <c r="A307" i="9"/>
  <c r="A308" i="9"/>
  <c r="A309" i="9"/>
  <c r="A310" i="9"/>
  <c r="A311" i="9"/>
  <c r="A312" i="9"/>
  <c r="A313" i="9"/>
  <c r="A314" i="9"/>
  <c r="A315" i="9"/>
  <c r="A316" i="9"/>
  <c r="A317" i="9"/>
  <c r="A318" i="9"/>
  <c r="A319" i="9"/>
  <c r="A320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210" i="4"/>
  <c r="A211" i="4"/>
  <c r="A212" i="4"/>
  <c r="A213" i="4"/>
  <c r="A214" i="4"/>
  <c r="A215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66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O78" i="5"/>
  <c r="AO289" i="5"/>
  <c r="AN289" i="5" s="1" a="1"/>
  <c r="AN289" i="5" s="1"/>
  <c r="AO232" i="5"/>
  <c r="AN232" i="5" s="1" a="1"/>
  <c r="AN232" i="5" s="1"/>
  <c r="AO242" i="5"/>
  <c r="AN242" i="5" s="1" a="1"/>
  <c r="AN242" i="5" s="1"/>
  <c r="AN78" i="5" a="1"/>
  <c r="AN78" i="5" s="1"/>
  <c r="AO204" i="7"/>
  <c r="AN204" i="7" s="1" a="1"/>
  <c r="AN204" i="7" s="1"/>
  <c r="AO214" i="7"/>
  <c r="AN214" i="7" s="1" a="1"/>
  <c r="AN214" i="7" s="1"/>
  <c r="AE143" i="3"/>
  <c r="AD143" i="3" s="1" a="1"/>
  <c r="AD143" i="3" s="1"/>
  <c r="AE154" i="3"/>
  <c r="AD154" i="3" s="1" a="1"/>
  <c r="AD154" i="3" s="1"/>
  <c r="AE166" i="3"/>
  <c r="AD166" i="3" s="1" a="1"/>
  <c r="AD166" i="3" s="1"/>
  <c r="AE171" i="3"/>
  <c r="AD171" i="3" s="1" a="1"/>
  <c r="AD171" i="3" s="1"/>
  <c r="AE183" i="3"/>
  <c r="AD183" i="3" s="1" a="1"/>
  <c r="AD183" i="3" s="1"/>
  <c r="AO72" i="1"/>
  <c r="AN72" i="1" s="1" a="1"/>
  <c r="AN72" i="1" s="1"/>
  <c r="AO102" i="1"/>
  <c r="AN102" i="1" s="1" a="1"/>
  <c r="AN102" i="1" s="1"/>
  <c r="AO221" i="5" l="1"/>
  <c r="AN221" i="5" s="1" a="1"/>
  <c r="AN221" i="5" s="1"/>
  <c r="AO288" i="5"/>
  <c r="AN288" i="5" s="1" a="1"/>
  <c r="AN288" i="5" s="1"/>
  <c r="AJ177" i="9"/>
  <c r="AH363" i="4"/>
  <c r="AG363" i="4" s="1" a="1"/>
  <c r="AG363" i="4" s="1"/>
  <c r="AH362" i="4"/>
  <c r="AG362" i="4" s="1" a="1"/>
  <c r="AG362" i="4" s="1"/>
  <c r="AH361" i="4"/>
  <c r="AG361" i="4" s="1" a="1"/>
  <c r="AG361" i="4" s="1"/>
  <c r="AH327" i="4"/>
  <c r="AG327" i="4" s="1" a="1"/>
  <c r="AG327" i="4" s="1"/>
  <c r="AH240" i="4"/>
  <c r="AG240" i="4" s="1" a="1"/>
  <c r="AG240" i="4" s="1"/>
  <c r="AH209" i="4"/>
  <c r="AG209" i="4" s="1" a="1"/>
  <c r="AG209" i="4" s="1"/>
  <c r="AE58" i="3" l="1"/>
  <c r="AD58" i="3" s="1" a="1"/>
  <c r="AD58" i="3" s="1"/>
  <c r="AE55" i="3"/>
  <c r="AD55" i="3" s="1" a="1"/>
  <c r="AD55" i="3" s="1"/>
  <c r="AE42" i="3"/>
  <c r="AD42" i="3" s="1" a="1"/>
  <c r="AD42" i="3" s="1"/>
  <c r="AE54" i="3"/>
  <c r="AD54" i="3" s="1" a="1"/>
  <c r="AD54" i="3" s="1"/>
  <c r="AO19" i="7"/>
  <c r="AN19" i="7" s="1" a="1"/>
  <c r="AN19" i="7" s="1"/>
  <c r="AO30" i="5"/>
  <c r="AN30" i="5" s="1" a="1"/>
  <c r="AN30" i="5" s="1"/>
  <c r="AO19" i="5"/>
  <c r="AN19" i="5" s="1" a="1"/>
  <c r="AN19" i="5" s="1"/>
  <c r="AH55" i="4"/>
  <c r="AG55" i="4" s="1" a="1"/>
  <c r="AG55" i="4" s="1"/>
  <c r="AO22" i="1"/>
  <c r="AN22" i="1" s="1" a="1"/>
  <c r="AN22" i="1" s="1"/>
  <c r="AO65" i="7"/>
  <c r="AN65" i="7" s="1" a="1"/>
  <c r="AN65" i="7" s="1"/>
  <c r="AO272" i="7"/>
  <c r="AN272" i="7" s="1" a="1"/>
  <c r="AN272" i="7" s="1"/>
  <c r="AO90" i="7"/>
  <c r="AN90" i="7" s="1" a="1"/>
  <c r="AN90" i="7" s="1"/>
  <c r="AO116" i="7"/>
  <c r="AN116" i="7" s="1" a="1"/>
  <c r="AN116" i="7" s="1"/>
  <c r="AO273" i="7"/>
  <c r="AN273" i="7" s="1" a="1"/>
  <c r="AN273" i="7" s="1"/>
  <c r="AO53" i="5"/>
  <c r="AN53" i="5" s="1" a="1"/>
  <c r="AN53" i="5" s="1"/>
  <c r="AO274" i="5"/>
  <c r="AN274" i="5" s="1" a="1"/>
  <c r="AN274" i="5" s="1"/>
  <c r="AO109" i="5"/>
  <c r="AN109" i="5" s="1" a="1"/>
  <c r="AN109" i="5" s="1"/>
  <c r="AO122" i="5"/>
  <c r="AN122" i="5" s="1" a="1"/>
  <c r="AN122" i="5" s="1"/>
  <c r="AO125" i="5"/>
  <c r="AN125" i="5" s="1" a="1"/>
  <c r="AN125" i="5" s="1"/>
  <c r="AJ123" i="9"/>
  <c r="AI123" i="9" s="1" a="1"/>
  <c r="AI123" i="9" s="1"/>
  <c r="AJ313" i="9"/>
  <c r="AI313" i="9" s="1" a="1"/>
  <c r="AI313" i="9" s="1"/>
  <c r="AH78" i="4" l="1"/>
  <c r="AG78" i="4" s="1" a="1"/>
  <c r="AG78" i="4" s="1"/>
  <c r="AH108" i="4"/>
  <c r="AG108" i="4" s="1" a="1"/>
  <c r="AG108" i="4" s="1"/>
  <c r="AH109" i="4"/>
  <c r="AG109" i="4" s="1" a="1"/>
  <c r="AG109" i="4" s="1"/>
  <c r="AH128" i="4"/>
  <c r="AH129" i="4"/>
  <c r="AG129" i="4" s="1" a="1"/>
  <c r="AG129" i="4" s="1"/>
  <c r="AH399" i="4"/>
  <c r="AG399" i="4" s="1" a="1"/>
  <c r="AG399" i="4" s="1"/>
  <c r="AH394" i="4"/>
  <c r="AG394" i="4" s="1" a="1"/>
  <c r="AG394" i="4" s="1"/>
  <c r="AH143" i="4"/>
  <c r="AG143" i="4" s="1" a="1"/>
  <c r="AG143" i="4" s="1"/>
  <c r="AH167" i="4"/>
  <c r="AG167" i="4" s="1" a="1"/>
  <c r="AG167" i="4" s="1"/>
  <c r="AH387" i="4"/>
  <c r="AG387" i="4" s="1" a="1"/>
  <c r="AG387" i="4" s="1"/>
  <c r="AH213" i="4"/>
  <c r="AG213" i="4" s="1" a="1"/>
  <c r="AG213" i="4" s="1"/>
  <c r="AH228" i="4"/>
  <c r="AG228" i="4" s="1" a="1"/>
  <c r="AG228" i="4" s="1"/>
  <c r="AG128" i="4" a="1"/>
  <c r="AG128" i="4" s="1"/>
  <c r="AO15" i="1"/>
  <c r="AN15" i="1" s="1" a="1"/>
  <c r="AN15" i="1" s="1"/>
  <c r="AO43" i="1"/>
  <c r="AN43" i="1" s="1" a="1"/>
  <c r="AN43" i="1" s="1"/>
  <c r="AO98" i="1"/>
  <c r="AN98" i="1" s="1" a="1"/>
  <c r="AN98" i="1" s="1"/>
  <c r="AE228" i="3" l="1"/>
  <c r="AE99" i="3"/>
  <c r="AD99" i="3" s="1" a="1"/>
  <c r="AD99" i="3" s="1"/>
  <c r="AE107" i="3"/>
  <c r="AD107" i="3" s="1" a="1"/>
  <c r="AD107" i="3" s="1"/>
  <c r="AE111" i="3"/>
  <c r="AD111" i="3" s="1" a="1"/>
  <c r="AD111" i="3" s="1"/>
  <c r="AE225" i="3"/>
  <c r="AD225" i="3" s="1" a="1"/>
  <c r="AD225" i="3" s="1"/>
  <c r="AE209" i="3"/>
  <c r="AD209" i="3" s="1" a="1"/>
  <c r="AD209" i="3" s="1"/>
  <c r="AD228" i="3" a="1"/>
  <c r="AD228" i="3" s="1"/>
  <c r="AJ3" i="9" l="1"/>
  <c r="AJ6" i="9"/>
  <c r="AJ7" i="9"/>
  <c r="AJ4" i="9"/>
  <c r="AI4" i="9" s="1" a="1"/>
  <c r="AI4" i="9" s="1"/>
  <c r="AJ18" i="9"/>
  <c r="AJ5" i="9"/>
  <c r="AI5" i="9" s="1" a="1"/>
  <c r="AI5" i="9" s="1"/>
  <c r="AJ10" i="9"/>
  <c r="AI10" i="9" s="1" a="1"/>
  <c r="AI10" i="9" s="1"/>
  <c r="AJ13" i="9"/>
  <c r="AI13" i="9" s="1" a="1"/>
  <c r="AI13" i="9" s="1"/>
  <c r="AJ15" i="9"/>
  <c r="AI15" i="9" s="1" a="1"/>
  <c r="AI15" i="9" s="1"/>
  <c r="AJ16" i="9"/>
  <c r="AI16" i="9" s="1" a="1"/>
  <c r="AI16" i="9" s="1"/>
  <c r="AJ11" i="9"/>
  <c r="AI11" i="9" s="1" a="1"/>
  <c r="AI11" i="9" s="1"/>
  <c r="AJ14" i="9"/>
  <c r="AI14" i="9" s="1" a="1"/>
  <c r="AI14" i="9" s="1"/>
  <c r="AJ8" i="9"/>
  <c r="AI8" i="9" s="1" a="1"/>
  <c r="AI8" i="9" s="1"/>
  <c r="AJ9" i="9"/>
  <c r="AI9" i="9" s="1" a="1"/>
  <c r="AI9" i="9" s="1"/>
  <c r="AJ12" i="9"/>
  <c r="AI12" i="9" s="1" a="1"/>
  <c r="AI12" i="9" s="1"/>
  <c r="AJ23" i="9"/>
  <c r="AI23" i="9" s="1" a="1"/>
  <c r="AI23" i="9" s="1"/>
  <c r="AJ20" i="9"/>
  <c r="AJ24" i="9"/>
  <c r="AJ27" i="9"/>
  <c r="AJ26" i="9"/>
  <c r="AJ28" i="9"/>
  <c r="AJ34" i="9"/>
  <c r="AI34" i="9" s="1" a="1"/>
  <c r="AI34" i="9" s="1"/>
  <c r="AJ29" i="9"/>
  <c r="AJ32" i="9"/>
  <c r="AI32" i="9" s="1" a="1"/>
  <c r="AI32" i="9" s="1"/>
  <c r="AJ33" i="9"/>
  <c r="AJ19" i="9"/>
  <c r="AI19" i="9" s="1" a="1"/>
  <c r="AI19" i="9" s="1"/>
  <c r="AJ46" i="9"/>
  <c r="AI46" i="9" s="1" a="1"/>
  <c r="AI46" i="9" s="1"/>
  <c r="AJ301" i="9"/>
  <c r="AI301" i="9" s="1" a="1"/>
  <c r="AI301" i="9" s="1"/>
  <c r="AJ302" i="9"/>
  <c r="AI302" i="9" s="1" a="1"/>
  <c r="AI302" i="9" s="1"/>
  <c r="AJ39" i="9"/>
  <c r="AI39" i="9" s="1" a="1"/>
  <c r="AI39" i="9" s="1"/>
  <c r="AJ303" i="9"/>
  <c r="AI303" i="9" s="1" a="1"/>
  <c r="AI303" i="9" s="1"/>
  <c r="AJ40" i="9"/>
  <c r="AI40" i="9" s="1" a="1"/>
  <c r="AI40" i="9" s="1"/>
  <c r="AJ41" i="9"/>
  <c r="AJ35" i="9"/>
  <c r="AJ36" i="9"/>
  <c r="AJ31" i="9"/>
  <c r="AJ121" i="9"/>
  <c r="AJ139" i="9"/>
  <c r="AI139" i="9" s="1" a="1"/>
  <c r="AI139" i="9" s="1"/>
  <c r="AJ43" i="9"/>
  <c r="AJ25" i="9"/>
  <c r="AI25" i="9" s="1" a="1"/>
  <c r="AI25" i="9" s="1"/>
  <c r="AJ38" i="9"/>
  <c r="AI38" i="9" s="1" a="1"/>
  <c r="AI38" i="9" s="1"/>
  <c r="AJ42" i="9"/>
  <c r="AI42" i="9" s="1" a="1"/>
  <c r="AI42" i="9" s="1"/>
  <c r="AJ17" i="9"/>
  <c r="AI17" i="9" s="1" a="1"/>
  <c r="AI17" i="9" s="1"/>
  <c r="AJ49" i="9"/>
  <c r="AI49" i="9" s="1" a="1"/>
  <c r="AI49" i="9" s="1"/>
  <c r="AJ50" i="9"/>
  <c r="AI50" i="9" s="1" a="1"/>
  <c r="AI50" i="9" s="1"/>
  <c r="AJ52" i="9"/>
  <c r="AI52" i="9" s="1" a="1"/>
  <c r="AI52" i="9" s="1"/>
  <c r="AJ48" i="9"/>
  <c r="AI48" i="9" s="1" a="1"/>
  <c r="AI48" i="9" s="1"/>
  <c r="AJ45" i="9"/>
  <c r="AI45" i="9" s="1" a="1"/>
  <c r="AI45" i="9" s="1"/>
  <c r="AJ54" i="9"/>
  <c r="AJ55" i="9"/>
  <c r="AJ51" i="9"/>
  <c r="AJ47" i="9"/>
  <c r="AJ56" i="9"/>
  <c r="AJ58" i="9"/>
  <c r="AI58" i="9" s="1" a="1"/>
  <c r="AI58" i="9" s="1"/>
  <c r="AJ57" i="9"/>
  <c r="AJ21" i="9"/>
  <c r="AI21" i="9" s="1" a="1"/>
  <c r="AI21" i="9" s="1"/>
  <c r="AJ62" i="9"/>
  <c r="AJ53" i="9"/>
  <c r="AI53" i="9" s="1" a="1"/>
  <c r="AI53" i="9" s="1"/>
  <c r="AJ59" i="9"/>
  <c r="AI59" i="9" s="1" a="1"/>
  <c r="AI59" i="9" s="1"/>
  <c r="AJ65" i="9"/>
  <c r="AI65" i="9" s="1" a="1"/>
  <c r="AI65" i="9" s="1"/>
  <c r="AJ66" i="9"/>
  <c r="AI66" i="9" s="1" a="1"/>
  <c r="AI66" i="9" s="1"/>
  <c r="AJ67" i="9"/>
  <c r="AI67" i="9" s="1" a="1"/>
  <c r="AI67" i="9" s="1"/>
  <c r="AJ68" i="9"/>
  <c r="AI68" i="9" s="1" a="1"/>
  <c r="AI68" i="9" s="1"/>
  <c r="AJ22" i="9"/>
  <c r="AI22" i="9" s="1" a="1"/>
  <c r="AI22" i="9" s="1"/>
  <c r="AJ44" i="9"/>
  <c r="AJ30" i="9"/>
  <c r="AI30" i="9" s="1" a="1"/>
  <c r="AI30" i="9" s="1"/>
  <c r="AJ70" i="9"/>
  <c r="AJ63" i="9"/>
  <c r="AI63" i="9" s="1" a="1"/>
  <c r="AI63" i="9" s="1"/>
  <c r="AJ64" i="9"/>
  <c r="AI64" i="9" s="1" a="1"/>
  <c r="AI64" i="9" s="1"/>
  <c r="AJ60" i="9"/>
  <c r="AI60" i="9" s="1" a="1"/>
  <c r="AI60" i="9" s="1"/>
  <c r="AJ61" i="9"/>
  <c r="AJ69" i="9"/>
  <c r="AI69" i="9" s="1" a="1"/>
  <c r="AI69" i="9" s="1"/>
  <c r="AJ71" i="9"/>
  <c r="AJ72" i="9"/>
  <c r="AI72" i="9" s="1" a="1"/>
  <c r="AI72" i="9" s="1"/>
  <c r="AJ74" i="9"/>
  <c r="AI74" i="9" s="1" a="1"/>
  <c r="AI74" i="9" s="1"/>
  <c r="AJ75" i="9"/>
  <c r="AI75" i="9" s="1" a="1"/>
  <c r="AI75" i="9" s="1"/>
  <c r="AJ76" i="9"/>
  <c r="AI76" i="9" s="1" a="1"/>
  <c r="AI76" i="9" s="1"/>
  <c r="AJ77" i="9"/>
  <c r="AI77" i="9" s="1" a="1"/>
  <c r="AI77" i="9" s="1"/>
  <c r="AJ78" i="9"/>
  <c r="AI78" i="9" s="1" a="1"/>
  <c r="AI78" i="9" s="1"/>
  <c r="AJ79" i="9"/>
  <c r="AI79" i="9" s="1" a="1"/>
  <c r="AI79" i="9" s="1"/>
  <c r="AJ80" i="9"/>
  <c r="AJ81" i="9"/>
  <c r="AJ86" i="9"/>
  <c r="AJ73" i="9"/>
  <c r="AJ87" i="9"/>
  <c r="AI87" i="9" s="1" a="1"/>
  <c r="AI87" i="9" s="1"/>
  <c r="AJ88" i="9"/>
  <c r="AI88" i="9" s="1" a="1"/>
  <c r="AI88" i="9" s="1"/>
  <c r="AJ91" i="9"/>
  <c r="AI91" i="9" s="1" a="1"/>
  <c r="AI91" i="9" s="1"/>
  <c r="AJ92" i="9"/>
  <c r="AI92" i="9" s="1" a="1"/>
  <c r="AI92" i="9" s="1"/>
  <c r="AJ98" i="9"/>
  <c r="AJ93" i="9"/>
  <c r="AI93" i="9" s="1" a="1"/>
  <c r="AI93" i="9" s="1"/>
  <c r="AJ89" i="9"/>
  <c r="AI89" i="9" s="1" a="1"/>
  <c r="AI89" i="9" s="1"/>
  <c r="AJ94" i="9"/>
  <c r="AI94" i="9" s="1" a="1"/>
  <c r="AI94" i="9" s="1"/>
  <c r="AJ95" i="9"/>
  <c r="AI95" i="9" s="1" a="1"/>
  <c r="AI95" i="9" s="1"/>
  <c r="AJ96" i="9"/>
  <c r="AI96" i="9" s="1" a="1"/>
  <c r="AI96" i="9" s="1"/>
  <c r="AJ97" i="9"/>
  <c r="AI97" i="9" s="1" a="1"/>
  <c r="AI97" i="9" s="1"/>
  <c r="AJ107" i="9"/>
  <c r="AI107" i="9" s="1" a="1"/>
  <c r="AI107" i="9" s="1"/>
  <c r="AJ102" i="9"/>
  <c r="AJ100" i="9"/>
  <c r="AJ101" i="9"/>
  <c r="AJ126" i="9"/>
  <c r="AJ108" i="9"/>
  <c r="AJ106" i="9"/>
  <c r="AI106" i="9" s="1" a="1"/>
  <c r="AI106" i="9" s="1"/>
  <c r="AJ124" i="9"/>
  <c r="AI124" i="9" s="1" a="1"/>
  <c r="AI124" i="9" s="1"/>
  <c r="AJ109" i="9"/>
  <c r="AI109" i="9" s="1" a="1"/>
  <c r="AI109" i="9" s="1"/>
  <c r="AJ110" i="9"/>
  <c r="AJ90" i="9"/>
  <c r="AI90" i="9" s="1" a="1"/>
  <c r="AI90" i="9" s="1"/>
  <c r="AJ112" i="9"/>
  <c r="AI112" i="9" s="1" a="1"/>
  <c r="AI112" i="9" s="1"/>
  <c r="AJ125" i="9"/>
  <c r="AI125" i="9" s="1" a="1"/>
  <c r="AI125" i="9" s="1"/>
  <c r="AJ113" i="9"/>
  <c r="AI113" i="9" s="1" a="1"/>
  <c r="AI113" i="9" s="1"/>
  <c r="AJ99" i="9"/>
  <c r="AI99" i="9" s="1" a="1"/>
  <c r="AI99" i="9" s="1"/>
  <c r="AJ115" i="9"/>
  <c r="AI115" i="9" s="1" a="1"/>
  <c r="AI115" i="9" s="1"/>
  <c r="AJ116" i="9"/>
  <c r="AI116" i="9" s="1" a="1"/>
  <c r="AI116" i="9" s="1"/>
  <c r="AJ118" i="9"/>
  <c r="AJ117" i="9"/>
  <c r="AJ119" i="9"/>
  <c r="AJ122" i="9"/>
  <c r="AI122" i="9" s="1" a="1"/>
  <c r="AI122" i="9" s="1"/>
  <c r="AJ120" i="9"/>
  <c r="AJ127" i="9"/>
  <c r="AI127" i="9" s="1" a="1"/>
  <c r="AI127" i="9" s="1"/>
  <c r="AJ103" i="9"/>
  <c r="AJ141" i="9"/>
  <c r="AI141" i="9" s="1" a="1"/>
  <c r="AI141" i="9" s="1"/>
  <c r="AJ104" i="9"/>
  <c r="AI104" i="9" s="1" a="1"/>
  <c r="AI104" i="9" s="1"/>
  <c r="AJ84" i="9"/>
  <c r="AI84" i="9" s="1" a="1"/>
  <c r="AI84" i="9" s="1"/>
  <c r="AJ85" i="9"/>
  <c r="AI85" i="9" s="1" a="1"/>
  <c r="AI85" i="9" s="1"/>
  <c r="AJ129" i="9"/>
  <c r="AI129" i="9" s="1" a="1"/>
  <c r="AI129" i="9" s="1"/>
  <c r="AJ140" i="9"/>
  <c r="AI140" i="9" s="1" a="1"/>
  <c r="AI140" i="9" s="1"/>
  <c r="AJ130" i="9"/>
  <c r="AI130" i="9" s="1" a="1"/>
  <c r="AI130" i="9" s="1"/>
  <c r="AJ131" i="9"/>
  <c r="AI131" i="9" s="1" a="1"/>
  <c r="AI131" i="9" s="1"/>
  <c r="AJ132" i="9"/>
  <c r="AI132" i="9" s="1" a="1"/>
  <c r="AI132" i="9" s="1"/>
  <c r="AJ105" i="9"/>
  <c r="AJ133" i="9"/>
  <c r="AJ134" i="9"/>
  <c r="AI134" i="9" s="1" a="1"/>
  <c r="AI134" i="9" s="1"/>
  <c r="AJ138" i="9"/>
  <c r="AI138" i="9" s="1" a="1"/>
  <c r="AI138" i="9" s="1"/>
  <c r="AJ148" i="9"/>
  <c r="AJ149" i="9"/>
  <c r="AI149" i="9" s="1" a="1"/>
  <c r="AI149" i="9" s="1"/>
  <c r="AJ142" i="9"/>
  <c r="AJ143" i="9"/>
  <c r="AI143" i="9" s="1" a="1"/>
  <c r="AI143" i="9" s="1"/>
  <c r="AJ144" i="9"/>
  <c r="AJ161" i="9"/>
  <c r="AI161" i="9" s="1" a="1"/>
  <c r="AI161" i="9" s="1"/>
  <c r="AJ146" i="9"/>
  <c r="AI146" i="9" s="1" a="1"/>
  <c r="AI146" i="9" s="1"/>
  <c r="AJ147" i="9"/>
  <c r="AI147" i="9" s="1" a="1"/>
  <c r="AI147" i="9" s="1"/>
  <c r="AJ151" i="9"/>
  <c r="AI151" i="9" s="1" a="1"/>
  <c r="AI151" i="9" s="1"/>
  <c r="AJ152" i="9"/>
  <c r="AI152" i="9" s="1" a="1"/>
  <c r="AI152" i="9" s="1"/>
  <c r="AJ154" i="9"/>
  <c r="AI154" i="9" s="1" a="1"/>
  <c r="AI154" i="9" s="1"/>
  <c r="AJ114" i="9"/>
  <c r="AI114" i="9" s="1" a="1"/>
  <c r="AI114" i="9" s="1"/>
  <c r="AJ150" i="9"/>
  <c r="AJ153" i="9"/>
  <c r="AJ155" i="9"/>
  <c r="AJ185" i="9"/>
  <c r="AI185" i="9" s="1" a="1"/>
  <c r="AI185" i="9" s="1"/>
  <c r="AJ157" i="9"/>
  <c r="AJ158" i="9"/>
  <c r="AI158" i="9" s="1" a="1"/>
  <c r="AI158" i="9" s="1"/>
  <c r="AJ159" i="9"/>
  <c r="AJ160" i="9"/>
  <c r="AI160" i="9" s="1" a="1"/>
  <c r="AI160" i="9" s="1"/>
  <c r="AJ162" i="9"/>
  <c r="AJ164" i="9"/>
  <c r="AI164" i="9" s="1" a="1"/>
  <c r="AI164" i="9" s="1"/>
  <c r="AJ163" i="9"/>
  <c r="AI163" i="9" s="1" a="1"/>
  <c r="AI163" i="9" s="1"/>
  <c r="AJ167" i="9"/>
  <c r="AI167" i="9" s="1" a="1"/>
  <c r="AI167" i="9" s="1"/>
  <c r="AJ168" i="9"/>
  <c r="AI168" i="9" s="1" a="1"/>
  <c r="AI168" i="9" s="1"/>
  <c r="AJ170" i="9"/>
  <c r="AI170" i="9" s="1" a="1"/>
  <c r="AI170" i="9" s="1"/>
  <c r="AJ128" i="9"/>
  <c r="AI128" i="9" s="1" a="1"/>
  <c r="AI128" i="9" s="1"/>
  <c r="AJ166" i="9"/>
  <c r="AI166" i="9" s="1" a="1"/>
  <c r="AI166" i="9" s="1"/>
  <c r="AJ169" i="9"/>
  <c r="AJ172" i="9"/>
  <c r="AJ187" i="9"/>
  <c r="AJ175" i="9"/>
  <c r="AJ82" i="9"/>
  <c r="AI82" i="9" s="1" a="1"/>
  <c r="AI82" i="9" s="1"/>
  <c r="AJ83" i="9"/>
  <c r="AI83" i="9" s="1" a="1"/>
  <c r="AI83" i="9" s="1"/>
  <c r="AJ178" i="9"/>
  <c r="AI178" i="9" s="1" a="1"/>
  <c r="AI178" i="9" s="1"/>
  <c r="AJ176" i="9"/>
  <c r="AI176" i="9" s="1" a="1"/>
  <c r="AI176" i="9" s="1"/>
  <c r="AJ179" i="9"/>
  <c r="AJ180" i="9"/>
  <c r="AI180" i="9" s="1" a="1"/>
  <c r="AI180" i="9" s="1"/>
  <c r="AJ181" i="9"/>
  <c r="AI181" i="9" s="1" a="1"/>
  <c r="AI181" i="9" s="1"/>
  <c r="AJ182" i="9"/>
  <c r="AI182" i="9" s="1" a="1"/>
  <c r="AI182" i="9" s="1"/>
  <c r="AJ183" i="9"/>
  <c r="AI183" i="9" s="1" a="1"/>
  <c r="AI183" i="9" s="1"/>
  <c r="AJ184" i="9"/>
  <c r="AI184" i="9" s="1" a="1"/>
  <c r="AI184" i="9" s="1"/>
  <c r="AJ186" i="9"/>
  <c r="AI186" i="9" s="1" a="1"/>
  <c r="AI186" i="9" s="1"/>
  <c r="AJ203" i="9"/>
  <c r="AI203" i="9" s="1" a="1"/>
  <c r="AI203" i="9" s="1"/>
  <c r="AJ195" i="9"/>
  <c r="AJ194" i="9"/>
  <c r="AJ191" i="9"/>
  <c r="AJ192" i="9"/>
  <c r="AI192" i="9" s="1" a="1"/>
  <c r="AI192" i="9" s="1"/>
  <c r="AJ145" i="9"/>
  <c r="AI145" i="9" s="1" a="1"/>
  <c r="AI145" i="9" s="1"/>
  <c r="AJ193" i="9"/>
  <c r="AI193" i="9" s="1" a="1"/>
  <c r="AI193" i="9" s="1"/>
  <c r="AJ137" i="9"/>
  <c r="AI137" i="9" s="1" a="1"/>
  <c r="AI137" i="9" s="1"/>
  <c r="AJ196" i="9"/>
  <c r="AI196" i="9" s="1" a="1"/>
  <c r="AI196" i="9" s="1"/>
  <c r="AJ197" i="9"/>
  <c r="AJ198" i="9"/>
  <c r="AI198" i="9" s="1" a="1"/>
  <c r="AI198" i="9" s="1"/>
  <c r="AJ199" i="9"/>
  <c r="AI199" i="9" s="1" a="1"/>
  <c r="AI199" i="9" s="1"/>
  <c r="AJ200" i="9"/>
  <c r="AI200" i="9" s="1" a="1"/>
  <c r="AI200" i="9" s="1"/>
  <c r="AJ201" i="9"/>
  <c r="AI201" i="9" s="1" a="1"/>
  <c r="AI201" i="9" s="1"/>
  <c r="AJ190" i="9"/>
  <c r="AI190" i="9" s="1" a="1"/>
  <c r="AI190" i="9" s="1"/>
  <c r="AJ202" i="9"/>
  <c r="AI202" i="9" s="1" a="1"/>
  <c r="AI202" i="9" s="1"/>
  <c r="AJ204" i="9"/>
  <c r="AI204" i="9" s="1" a="1"/>
  <c r="AI204" i="9" s="1"/>
  <c r="AJ205" i="9"/>
  <c r="AJ206" i="9"/>
  <c r="AJ173" i="9"/>
  <c r="AI173" i="9" s="1" a="1"/>
  <c r="AI173" i="9" s="1"/>
  <c r="AJ174" i="9"/>
  <c r="AI174" i="9" s="1" a="1"/>
  <c r="AI174" i="9" s="1"/>
  <c r="AJ207" i="9"/>
  <c r="AJ208" i="9"/>
  <c r="AI208" i="9" s="1" a="1"/>
  <c r="AI208" i="9" s="1"/>
  <c r="AJ209" i="9"/>
  <c r="AJ210" i="9"/>
  <c r="AI210" i="9" s="1" a="1"/>
  <c r="AI210" i="9" s="1"/>
  <c r="AJ212" i="9"/>
  <c r="AJ213" i="9"/>
  <c r="AI213" i="9" s="1" a="1"/>
  <c r="AI213" i="9" s="1"/>
  <c r="AJ211" i="9"/>
  <c r="AI211" i="9" s="1" a="1"/>
  <c r="AI211" i="9" s="1"/>
  <c r="AJ214" i="9"/>
  <c r="AI214" i="9" s="1" a="1"/>
  <c r="AI214" i="9" s="1"/>
  <c r="AJ215" i="9"/>
  <c r="AI215" i="9" s="1" a="1"/>
  <c r="AI215" i="9" s="1"/>
  <c r="AJ216" i="9"/>
  <c r="AI216" i="9" s="1" a="1"/>
  <c r="AI216" i="9" s="1"/>
  <c r="AJ217" i="9"/>
  <c r="AI217" i="9" s="1" a="1"/>
  <c r="AI217" i="9" s="1"/>
  <c r="AJ218" i="9"/>
  <c r="AJ219" i="9"/>
  <c r="AJ188" i="9"/>
  <c r="AJ220" i="9"/>
  <c r="AJ221" i="9"/>
  <c r="AI221" i="9" s="1" a="1"/>
  <c r="AI221" i="9" s="1"/>
  <c r="AJ222" i="9"/>
  <c r="AI222" i="9" s="1" a="1"/>
  <c r="AI222" i="9" s="1"/>
  <c r="AJ223" i="9"/>
  <c r="AI223" i="9" s="1" a="1"/>
  <c r="AI223" i="9" s="1"/>
  <c r="AJ224" i="9"/>
  <c r="AI224" i="9" s="1" a="1"/>
  <c r="AI224" i="9" s="1"/>
  <c r="AJ225" i="9"/>
  <c r="AI225" i="9" s="1" a="1"/>
  <c r="AI225" i="9" s="1"/>
  <c r="AJ189" i="9"/>
  <c r="AI189" i="9" s="1" a="1"/>
  <c r="AI189" i="9" s="1"/>
  <c r="AJ226" i="9"/>
  <c r="AI226" i="9" s="1" a="1"/>
  <c r="AI226" i="9" s="1"/>
  <c r="AJ227" i="9"/>
  <c r="AI227" i="9" s="1" a="1"/>
  <c r="AI227" i="9" s="1"/>
  <c r="AJ228" i="9"/>
  <c r="AI228" i="9" s="1" a="1"/>
  <c r="AI228" i="9" s="1"/>
  <c r="AJ229" i="9"/>
  <c r="AI229" i="9" s="1" a="1"/>
  <c r="AI229" i="9" s="1"/>
  <c r="AJ230" i="9"/>
  <c r="AI230" i="9" s="1" a="1"/>
  <c r="AI230" i="9" s="1"/>
  <c r="AJ231" i="9"/>
  <c r="AI231" i="9" s="1" a="1"/>
  <c r="AI231" i="9" s="1"/>
  <c r="AJ232" i="9"/>
  <c r="AI232" i="9" s="1" a="1"/>
  <c r="AI232" i="9" s="1"/>
  <c r="AJ233" i="9"/>
  <c r="AJ234" i="9"/>
  <c r="AJ235" i="9"/>
  <c r="AI235" i="9" s="1" a="1"/>
  <c r="AI235" i="9" s="1"/>
  <c r="AJ236" i="9"/>
  <c r="AJ237" i="9"/>
  <c r="AI237" i="9" s="1" a="1"/>
  <c r="AI237" i="9" s="1"/>
  <c r="AJ238" i="9"/>
  <c r="AI238" i="9" s="1" a="1"/>
  <c r="AI238" i="9" s="1"/>
  <c r="AJ239" i="9"/>
  <c r="AI239" i="9" s="1" a="1"/>
  <c r="AI239" i="9" s="1"/>
  <c r="AJ240" i="9"/>
  <c r="AI240" i="9" s="1" a="1"/>
  <c r="AI240" i="9" s="1"/>
  <c r="AJ241" i="9"/>
  <c r="AI241" i="9" s="1" a="1"/>
  <c r="AI241" i="9" s="1"/>
  <c r="AJ242" i="9"/>
  <c r="AI242" i="9" s="1" a="1"/>
  <c r="AI242" i="9" s="1"/>
  <c r="AJ243" i="9"/>
  <c r="AI243" i="9" s="1" a="1"/>
  <c r="AI243" i="9" s="1"/>
  <c r="AJ244" i="9"/>
  <c r="AI244" i="9" s="1" a="1"/>
  <c r="AI244" i="9" s="1"/>
  <c r="AJ245" i="9"/>
  <c r="AI245" i="9" s="1" a="1"/>
  <c r="AI245" i="9" s="1"/>
  <c r="AJ246" i="9"/>
  <c r="AI246" i="9" s="1" a="1"/>
  <c r="AI246" i="9" s="1"/>
  <c r="AJ111" i="9"/>
  <c r="AI111" i="9" s="1" a="1"/>
  <c r="AI111" i="9" s="1"/>
  <c r="AJ247" i="9"/>
  <c r="AJ248" i="9"/>
  <c r="AJ249" i="9"/>
  <c r="AJ250" i="9"/>
  <c r="AJ251" i="9"/>
  <c r="AJ252" i="9"/>
  <c r="AI252" i="9" s="1" a="1"/>
  <c r="AI252" i="9" s="1"/>
  <c r="AJ253" i="9"/>
  <c r="AI253" i="9" s="1" a="1"/>
  <c r="AI253" i="9" s="1"/>
  <c r="AJ254" i="9"/>
  <c r="AI254" i="9" s="1" a="1"/>
  <c r="AI254" i="9" s="1"/>
  <c r="AJ255" i="9"/>
  <c r="AJ256" i="9"/>
  <c r="AI256" i="9" s="1" a="1"/>
  <c r="AI256" i="9" s="1"/>
  <c r="AJ257" i="9"/>
  <c r="AI257" i="9" s="1" a="1"/>
  <c r="AI257" i="9" s="1"/>
  <c r="AJ258" i="9"/>
  <c r="AI258" i="9" s="1" a="1"/>
  <c r="AI258" i="9" s="1"/>
  <c r="AJ259" i="9"/>
  <c r="AI259" i="9" s="1" a="1"/>
  <c r="AI259" i="9" s="1"/>
  <c r="AJ260" i="9"/>
  <c r="AI260" i="9" s="1" a="1"/>
  <c r="AI260" i="9" s="1"/>
  <c r="AJ261" i="9"/>
  <c r="AI261" i="9" s="1" a="1"/>
  <c r="AI261" i="9" s="1"/>
  <c r="AJ262" i="9"/>
  <c r="AI262" i="9" s="1" a="1"/>
  <c r="AI262" i="9" s="1"/>
  <c r="AJ263" i="9"/>
  <c r="AI263" i="9" s="1" a="1"/>
  <c r="AI263" i="9" s="1"/>
  <c r="AJ264" i="9"/>
  <c r="AJ265" i="9"/>
  <c r="AJ267" i="9"/>
  <c r="AI267" i="9" s="1" a="1"/>
  <c r="AI267" i="9" s="1"/>
  <c r="AJ268" i="9"/>
  <c r="AJ269" i="9"/>
  <c r="AI269" i="9" s="1" a="1"/>
  <c r="AI269" i="9" s="1"/>
  <c r="AJ270" i="9"/>
  <c r="AI270" i="9" s="1" a="1"/>
  <c r="AI270" i="9" s="1"/>
  <c r="AJ272" i="9"/>
  <c r="AI272" i="9" s="1" a="1"/>
  <c r="AI272" i="9" s="1"/>
  <c r="AJ273" i="9"/>
  <c r="AJ266" i="9"/>
  <c r="AI266" i="9" s="1" a="1"/>
  <c r="AI266" i="9" s="1"/>
  <c r="AJ271" i="9"/>
  <c r="AI271" i="9" s="1" a="1"/>
  <c r="AI271" i="9" s="1"/>
  <c r="AJ275" i="9"/>
  <c r="AI275" i="9" s="1" a="1"/>
  <c r="AI275" i="9" s="1"/>
  <c r="AJ276" i="9"/>
  <c r="AI276" i="9" s="1" a="1"/>
  <c r="AI276" i="9" s="1"/>
  <c r="AJ277" i="9"/>
  <c r="AI277" i="9" s="1" a="1"/>
  <c r="AI277" i="9" s="1"/>
  <c r="AJ278" i="9"/>
  <c r="AI278" i="9" s="1" a="1"/>
  <c r="AI278" i="9" s="1"/>
  <c r="AJ280" i="9"/>
  <c r="AI280" i="9" s="1" a="1"/>
  <c r="AI280" i="9" s="1"/>
  <c r="AJ274" i="9"/>
  <c r="AI274" i="9" s="1" a="1"/>
  <c r="AI274" i="9" s="1"/>
  <c r="AJ279" i="9"/>
  <c r="AJ281" i="9"/>
  <c r="AJ282" i="9"/>
  <c r="AI282" i="9" s="1" a="1"/>
  <c r="AI282" i="9" s="1"/>
  <c r="AJ283" i="9"/>
  <c r="AJ284" i="9"/>
  <c r="AI284" i="9" s="1" a="1"/>
  <c r="AI284" i="9" s="1"/>
  <c r="AJ285" i="9"/>
  <c r="AI285" i="9" s="1" a="1"/>
  <c r="AI285" i="9" s="1"/>
  <c r="AJ286" i="9"/>
  <c r="AI286" i="9" s="1" a="1"/>
  <c r="AI286" i="9" s="1"/>
  <c r="AJ287" i="9"/>
  <c r="AI287" i="9" s="1" a="1"/>
  <c r="AI287" i="9" s="1"/>
  <c r="AJ288" i="9"/>
  <c r="AI288" i="9" s="1" a="1"/>
  <c r="AI288" i="9" s="1"/>
  <c r="AJ289" i="9"/>
  <c r="AI289" i="9" s="1" a="1"/>
  <c r="AI289" i="9" s="1"/>
  <c r="AJ290" i="9"/>
  <c r="AI290" i="9" s="1" a="1"/>
  <c r="AI290" i="9" s="1"/>
  <c r="AJ292" i="9"/>
  <c r="AI292" i="9" s="1" a="1"/>
  <c r="AI292" i="9" s="1"/>
  <c r="AJ293" i="9"/>
  <c r="AI293" i="9" s="1" a="1"/>
  <c r="AI293" i="9" s="1"/>
  <c r="AJ296" i="9"/>
  <c r="AJ297" i="9"/>
  <c r="AJ298" i="9"/>
  <c r="AJ295" i="9"/>
  <c r="AI295" i="9" s="1" a="1"/>
  <c r="AI295" i="9" s="1"/>
  <c r="AJ291" i="9"/>
  <c r="AJ294" i="9"/>
  <c r="AI294" i="9" s="1" a="1"/>
  <c r="AI294" i="9" s="1"/>
  <c r="AJ299" i="9"/>
  <c r="AI299" i="9" s="1" a="1"/>
  <c r="AI299" i="9" s="1"/>
  <c r="AJ300" i="9"/>
  <c r="AI300" i="9" s="1" a="1"/>
  <c r="AI300" i="9" s="1"/>
  <c r="AJ135" i="9"/>
  <c r="AI135" i="9" s="1" a="1"/>
  <c r="AI135" i="9" s="1"/>
  <c r="AJ136" i="9"/>
  <c r="AI136" i="9" s="1" a="1"/>
  <c r="AI136" i="9" s="1"/>
  <c r="AJ37" i="9"/>
  <c r="AI37" i="9" s="1" a="1"/>
  <c r="AI37" i="9" s="1"/>
  <c r="AJ305" i="9"/>
  <c r="AI305" i="9" s="1" a="1"/>
  <c r="AI305" i="9" s="1"/>
  <c r="AJ306" i="9"/>
  <c r="AI306" i="9" s="1" a="1"/>
  <c r="AI306" i="9" s="1"/>
  <c r="AJ307" i="9"/>
  <c r="AI307" i="9" s="1" a="1"/>
  <c r="AI307" i="9" s="1"/>
  <c r="AJ308" i="9"/>
  <c r="AI308" i="9" s="1" a="1"/>
  <c r="AI308" i="9" s="1"/>
  <c r="AJ309" i="9"/>
  <c r="AI309" i="9" s="1" a="1"/>
  <c r="AI309" i="9" s="1"/>
  <c r="AJ310" i="9"/>
  <c r="AI310" i="9" s="1" a="1"/>
  <c r="AI310" i="9" s="1"/>
  <c r="AJ311" i="9"/>
  <c r="AI311" i="9" s="1" a="1"/>
  <c r="AI311" i="9" s="1"/>
  <c r="AJ312" i="9"/>
  <c r="AI312" i="9" s="1" a="1"/>
  <c r="AI312" i="9" s="1"/>
  <c r="AJ314" i="9"/>
  <c r="AJ315" i="9"/>
  <c r="AI315" i="9" s="1" a="1"/>
  <c r="AI315" i="9" s="1"/>
  <c r="AJ316" i="9"/>
  <c r="AJ317" i="9"/>
  <c r="AI317" i="9" s="1" a="1"/>
  <c r="AI317" i="9" s="1"/>
  <c r="AJ319" i="9"/>
  <c r="AI319" i="9" s="1" a="1"/>
  <c r="AI319" i="9" s="1"/>
  <c r="AJ320" i="9"/>
  <c r="AI320" i="9" s="1" a="1"/>
  <c r="AI320" i="9" s="1"/>
  <c r="AJ304" i="9"/>
  <c r="AI304" i="9" s="1" a="1"/>
  <c r="AI304" i="9" s="1"/>
  <c r="AJ318" i="9"/>
  <c r="AI318" i="9" s="1" a="1"/>
  <c r="AI318" i="9" s="1"/>
  <c r="AJ156" i="9"/>
  <c r="AI156" i="9" s="1" a="1"/>
  <c r="AI156" i="9" s="1"/>
  <c r="AJ165" i="9"/>
  <c r="AI165" i="9" s="1" a="1"/>
  <c r="AI165" i="9" s="1"/>
  <c r="AJ171" i="9"/>
  <c r="AI171" i="9" s="1" a="1"/>
  <c r="AI171" i="9" s="1"/>
  <c r="AJ2" i="9"/>
  <c r="AI2" i="9" s="1" a="1"/>
  <c r="AI2" i="9" s="1"/>
  <c r="AI3" i="9" a="1"/>
  <c r="AI3" i="9" s="1"/>
  <c r="AI6" i="9" a="1"/>
  <c r="AI6" i="9" s="1"/>
  <c r="AI7" i="9" a="1"/>
  <c r="AI7" i="9" s="1"/>
  <c r="AI18" i="9" a="1"/>
  <c r="AI18" i="9" s="1"/>
  <c r="AI20" i="9" a="1"/>
  <c r="AI20" i="9" s="1"/>
  <c r="AI24" i="9" a="1"/>
  <c r="AI24" i="9" s="1"/>
  <c r="AI27" i="9" a="1"/>
  <c r="AI27" i="9" s="1"/>
  <c r="AI26" i="9" a="1"/>
  <c r="AI26" i="9" s="1"/>
  <c r="AI28" i="9" a="1"/>
  <c r="AI28" i="9" s="1"/>
  <c r="AI29" i="9" a="1"/>
  <c r="AI29" i="9" s="1"/>
  <c r="AI33" i="9" a="1"/>
  <c r="AI33" i="9" s="1"/>
  <c r="AI41" i="9" a="1"/>
  <c r="AI41" i="9" s="1"/>
  <c r="AI35" i="9" a="1"/>
  <c r="AI35" i="9" s="1"/>
  <c r="AI36" i="9" a="1"/>
  <c r="AI36" i="9" s="1"/>
  <c r="AI31" i="9" a="1"/>
  <c r="AI31" i="9" s="1"/>
  <c r="AI121" i="9" a="1"/>
  <c r="AI121" i="9" s="1"/>
  <c r="AI43" i="9" a="1"/>
  <c r="AI43" i="9" s="1"/>
  <c r="AI54" i="9" a="1"/>
  <c r="AI54" i="9" s="1"/>
  <c r="AI55" i="9" a="1"/>
  <c r="AI55" i="9" s="1"/>
  <c r="AI51" i="9" a="1"/>
  <c r="AI51" i="9" s="1"/>
  <c r="AI47" i="9" a="1"/>
  <c r="AI47" i="9" s="1"/>
  <c r="AI56" i="9" a="1"/>
  <c r="AI56" i="9" s="1"/>
  <c r="AI57" i="9" a="1"/>
  <c r="AI57" i="9" s="1"/>
  <c r="AI62" i="9" a="1"/>
  <c r="AI62" i="9" s="1"/>
  <c r="AI44" i="9" a="1"/>
  <c r="AI44" i="9" s="1"/>
  <c r="AI70" i="9" a="1"/>
  <c r="AI70" i="9" s="1"/>
  <c r="AI61" i="9" a="1"/>
  <c r="AI61" i="9" s="1"/>
  <c r="AI71" i="9" a="1"/>
  <c r="AI71" i="9" s="1"/>
  <c r="AI80" i="9" a="1"/>
  <c r="AI80" i="9" s="1"/>
  <c r="AI81" i="9" a="1"/>
  <c r="AI81" i="9" s="1"/>
  <c r="AI86" i="9" a="1"/>
  <c r="AI86" i="9" s="1"/>
  <c r="AI73" i="9" a="1"/>
  <c r="AI73" i="9" s="1"/>
  <c r="AI98" i="9" a="1"/>
  <c r="AI98" i="9" s="1"/>
  <c r="AI102" i="9" a="1"/>
  <c r="AI102" i="9" s="1"/>
  <c r="AI100" i="9" a="1"/>
  <c r="AI100" i="9" s="1"/>
  <c r="AI101" i="9" a="1"/>
  <c r="AI101" i="9" s="1"/>
  <c r="AI126" i="9" a="1"/>
  <c r="AI126" i="9" s="1"/>
  <c r="AI108" i="9" a="1"/>
  <c r="AI108" i="9" s="1"/>
  <c r="AI110" i="9" a="1"/>
  <c r="AI110" i="9" s="1"/>
  <c r="AI118" i="9" a="1"/>
  <c r="AI118" i="9" s="1"/>
  <c r="AI117" i="9" a="1"/>
  <c r="AI117" i="9" s="1"/>
  <c r="AI119" i="9" a="1"/>
  <c r="AI119" i="9" s="1"/>
  <c r="AI120" i="9" a="1"/>
  <c r="AI120" i="9" s="1"/>
  <c r="AI103" i="9" a="1"/>
  <c r="AI103" i="9" s="1"/>
  <c r="AI105" i="9" a="1"/>
  <c r="AI105" i="9" s="1"/>
  <c r="AI133" i="9" a="1"/>
  <c r="AI133" i="9" s="1"/>
  <c r="AI148" i="9" a="1"/>
  <c r="AI148" i="9" s="1"/>
  <c r="AI142" i="9" a="1"/>
  <c r="AI142" i="9" s="1"/>
  <c r="AI144" i="9" a="1"/>
  <c r="AI144" i="9" s="1"/>
  <c r="AI150" i="9" a="1"/>
  <c r="AI150" i="9" s="1"/>
  <c r="AI153" i="9" a="1"/>
  <c r="AI153" i="9" s="1"/>
  <c r="AI155" i="9" a="1"/>
  <c r="AI155" i="9" s="1"/>
  <c r="AI157" i="9" a="1"/>
  <c r="AI157" i="9" s="1"/>
  <c r="AI159" i="9" a="1"/>
  <c r="AI159" i="9" s="1"/>
  <c r="AI162" i="9" a="1"/>
  <c r="AI162" i="9" s="1"/>
  <c r="AI169" i="9" a="1"/>
  <c r="AI169" i="9" s="1"/>
  <c r="AI172" i="9" a="1"/>
  <c r="AI172" i="9" s="1"/>
  <c r="AI187" i="9" a="1"/>
  <c r="AI187" i="9" s="1"/>
  <c r="AI175" i="9" a="1"/>
  <c r="AI175" i="9" s="1"/>
  <c r="AI179" i="9" a="1"/>
  <c r="AI179" i="9" s="1"/>
  <c r="AI195" i="9" a="1"/>
  <c r="AI195" i="9" s="1"/>
  <c r="AI194" i="9" a="1"/>
  <c r="AI194" i="9" s="1"/>
  <c r="AI191" i="9" a="1"/>
  <c r="AI191" i="9" s="1"/>
  <c r="AI197" i="9" a="1"/>
  <c r="AI197" i="9" s="1"/>
  <c r="AI205" i="9" a="1"/>
  <c r="AI205" i="9" s="1"/>
  <c r="AI206" i="9" a="1"/>
  <c r="AI206" i="9" s="1"/>
  <c r="AI207" i="9" a="1"/>
  <c r="AI207" i="9" s="1"/>
  <c r="AI209" i="9" a="1"/>
  <c r="AI209" i="9" s="1"/>
  <c r="AI212" i="9" a="1"/>
  <c r="AI212" i="9" s="1"/>
  <c r="AI218" i="9" a="1"/>
  <c r="AI218" i="9" s="1"/>
  <c r="AI219" i="9" a="1"/>
  <c r="AI219" i="9" s="1"/>
  <c r="AI188" i="9" a="1"/>
  <c r="AI188" i="9" s="1"/>
  <c r="AI220" i="9" a="1"/>
  <c r="AI220" i="9" s="1"/>
  <c r="AI233" i="9" a="1"/>
  <c r="AI233" i="9" s="1"/>
  <c r="AI234" i="9" a="1"/>
  <c r="AI234" i="9" s="1"/>
  <c r="AI236" i="9" a="1"/>
  <c r="AI236" i="9" s="1"/>
  <c r="AI247" i="9" a="1"/>
  <c r="AI247" i="9" s="1"/>
  <c r="AI248" i="9" a="1"/>
  <c r="AI248" i="9" s="1"/>
  <c r="AI249" i="9" a="1"/>
  <c r="AI249" i="9" s="1"/>
  <c r="AI250" i="9" a="1"/>
  <c r="AI250" i="9" s="1"/>
  <c r="AI251" i="9" a="1"/>
  <c r="AI251" i="9" s="1"/>
  <c r="AI255" i="9" a="1"/>
  <c r="AI255" i="9" s="1"/>
  <c r="AI264" i="9" a="1"/>
  <c r="AI264" i="9" s="1"/>
  <c r="AI265" i="9" a="1"/>
  <c r="AI265" i="9" s="1"/>
  <c r="AI268" i="9" a="1"/>
  <c r="AI268" i="9" s="1"/>
  <c r="AI273" i="9" a="1"/>
  <c r="AI273" i="9" s="1"/>
  <c r="AI279" i="9" a="1"/>
  <c r="AI279" i="9" s="1"/>
  <c r="AI281" i="9" a="1"/>
  <c r="AI281" i="9" s="1"/>
  <c r="AI283" i="9" a="1"/>
  <c r="AI283" i="9" s="1"/>
  <c r="AI296" i="9" a="1"/>
  <c r="AI296" i="9" s="1"/>
  <c r="AI297" i="9" a="1"/>
  <c r="AI297" i="9" s="1"/>
  <c r="AI298" i="9" a="1"/>
  <c r="AI298" i="9" s="1"/>
  <c r="AI291" i="9" a="1"/>
  <c r="AI291" i="9" s="1"/>
  <c r="AI314" i="9" a="1"/>
  <c r="AI314" i="9" s="1"/>
  <c r="AI316" i="9" a="1"/>
  <c r="AI316" i="9" s="1"/>
  <c r="AO20" i="7"/>
  <c r="AN20" i="7" s="1" a="1"/>
  <c r="AN20" i="7" s="1"/>
  <c r="AO82" i="7"/>
  <c r="AN82" i="7" s="1" a="1"/>
  <c r="AN82" i="7" s="1"/>
  <c r="AO64" i="7"/>
  <c r="AN64" i="7" s="1" a="1"/>
  <c r="AN64" i="7" s="1"/>
  <c r="AO45" i="7"/>
  <c r="AO70" i="7"/>
  <c r="AO142" i="7"/>
  <c r="AO94" i="7"/>
  <c r="AO105" i="7"/>
  <c r="AO49" i="7"/>
  <c r="AN49" i="7" s="1" a="1"/>
  <c r="AN49" i="7" s="1"/>
  <c r="AO62" i="7"/>
  <c r="AO73" i="7"/>
  <c r="AN73" i="7" s="1" a="1"/>
  <c r="AN73" i="7" s="1"/>
  <c r="AO126" i="7"/>
  <c r="AN126" i="7" s="1" a="1"/>
  <c r="AN126" i="7" s="1"/>
  <c r="AO118" i="7"/>
  <c r="AN118" i="7" s="1" a="1"/>
  <c r="AN118" i="7" s="1"/>
  <c r="AO95" i="7"/>
  <c r="AN95" i="7" s="1" a="1"/>
  <c r="AN95" i="7" s="1"/>
  <c r="AO58" i="7"/>
  <c r="AN58" i="7" s="1" a="1"/>
  <c r="AN58" i="7" s="1"/>
  <c r="AO97" i="7"/>
  <c r="AN97" i="7" s="1" a="1"/>
  <c r="AN97" i="7" s="1"/>
  <c r="AO179" i="7"/>
  <c r="AN179" i="7" s="1" a="1"/>
  <c r="AN179" i="7" s="1"/>
  <c r="AO93" i="7"/>
  <c r="AN93" i="7" s="1" a="1"/>
  <c r="AN93" i="7" s="1"/>
  <c r="AO83" i="7"/>
  <c r="AN83" i="7" s="1" a="1"/>
  <c r="AN83" i="7" s="1"/>
  <c r="AO92" i="7"/>
  <c r="AO177" i="7"/>
  <c r="AO206" i="7"/>
  <c r="AO199" i="7"/>
  <c r="AO96" i="7"/>
  <c r="AN96" i="7" s="1" a="1"/>
  <c r="AN96" i="7" s="1"/>
  <c r="AO136" i="7"/>
  <c r="AN136" i="7" s="1" a="1"/>
  <c r="AN136" i="7" s="1"/>
  <c r="AO137" i="7"/>
  <c r="AN137" i="7" s="1" a="1"/>
  <c r="AN137" i="7" s="1"/>
  <c r="AO140" i="7"/>
  <c r="AN140" i="7" s="1" a="1"/>
  <c r="AN140" i="7" s="1"/>
  <c r="AO88" i="7"/>
  <c r="AN88" i="7" s="1" a="1"/>
  <c r="AN88" i="7" s="1"/>
  <c r="AO130" i="7"/>
  <c r="AN130" i="7" s="1" a="1"/>
  <c r="AN130" i="7" s="1"/>
  <c r="AO145" i="7"/>
  <c r="AN145" i="7" s="1" a="1"/>
  <c r="AN145" i="7" s="1"/>
  <c r="AO166" i="7"/>
  <c r="AN166" i="7" s="1" a="1"/>
  <c r="AN166" i="7" s="1"/>
  <c r="AO167" i="7"/>
  <c r="AN167" i="7" s="1" a="1"/>
  <c r="AN167" i="7" s="1"/>
  <c r="AO117" i="7"/>
  <c r="AN117" i="7" s="1" a="1"/>
  <c r="AN117" i="7" s="1"/>
  <c r="AO225" i="7"/>
  <c r="AN225" i="7" s="1" a="1"/>
  <c r="AN225" i="7" s="1"/>
  <c r="AO230" i="7"/>
  <c r="AN230" i="7" s="1" a="1"/>
  <c r="AN230" i="7" s="1"/>
  <c r="AO146" i="7"/>
  <c r="AN146" i="7" s="1" a="1"/>
  <c r="AN146" i="7" s="1"/>
  <c r="AO209" i="7"/>
  <c r="AO235" i="7"/>
  <c r="AO242" i="7"/>
  <c r="AN242" i="7" s="1" a="1"/>
  <c r="AN242" i="7" s="1"/>
  <c r="AO221" i="7"/>
  <c r="AN221" i="7" s="1" a="1"/>
  <c r="AN221" i="7" s="1"/>
  <c r="AO247" i="7"/>
  <c r="AN247" i="7" s="1" a="1"/>
  <c r="AN247" i="7" s="1"/>
  <c r="AO253" i="7"/>
  <c r="AN253" i="7" s="1" a="1"/>
  <c r="AN253" i="7" s="1"/>
  <c r="AO191" i="7"/>
  <c r="AN191" i="7" s="1" a="1"/>
  <c r="AN191" i="7" s="1"/>
  <c r="AO66" i="7"/>
  <c r="AN66" i="7" s="1" a="1"/>
  <c r="AN66" i="7" s="1"/>
  <c r="AO259" i="7"/>
  <c r="AN259" i="7" s="1" a="1"/>
  <c r="AN259" i="7" s="1"/>
  <c r="AO72" i="7"/>
  <c r="AN72" i="7" s="1" a="1"/>
  <c r="AN72" i="7" s="1"/>
  <c r="AO4" i="7"/>
  <c r="AN4" i="7" s="1" a="1"/>
  <c r="AN4" i="7" s="1"/>
  <c r="AO11" i="7"/>
  <c r="AN11" i="7" s="1" a="1"/>
  <c r="AN11" i="7" s="1"/>
  <c r="AO13" i="7"/>
  <c r="AN13" i="7" s="1" a="1"/>
  <c r="AN13" i="7" s="1"/>
  <c r="AO2" i="7"/>
  <c r="AN2" i="7" s="1" a="1"/>
  <c r="AN2" i="7" s="1"/>
  <c r="AO3" i="7"/>
  <c r="AN3" i="7" s="1" a="1"/>
  <c r="AN3" i="7" s="1"/>
  <c r="AO5" i="7"/>
  <c r="AO8" i="7"/>
  <c r="AO6" i="7"/>
  <c r="AO7" i="7"/>
  <c r="AN7" i="7" s="1" a="1"/>
  <c r="AN7" i="7" s="1"/>
  <c r="AO9" i="7"/>
  <c r="AN9" i="7" s="1" a="1"/>
  <c r="AN9" i="7" s="1"/>
  <c r="AO14" i="7"/>
  <c r="AN14" i="7" s="1" a="1"/>
  <c r="AN14" i="7" s="1"/>
  <c r="AO10" i="7"/>
  <c r="AN10" i="7" s="1" a="1"/>
  <c r="AN10" i="7" s="1"/>
  <c r="AO15" i="7"/>
  <c r="AN15" i="7" s="1" a="1"/>
  <c r="AN15" i="7" s="1"/>
  <c r="AO17" i="7"/>
  <c r="AN17" i="7" s="1" a="1"/>
  <c r="AN17" i="7" s="1"/>
  <c r="AO16" i="7"/>
  <c r="AN16" i="7" s="1" a="1"/>
  <c r="AN16" i="7" s="1"/>
  <c r="AO23" i="7"/>
  <c r="AN23" i="7" s="1" a="1"/>
  <c r="AN23" i="7" s="1"/>
  <c r="AO12" i="7"/>
  <c r="AN12" i="7" s="1" a="1"/>
  <c r="AN12" i="7" s="1"/>
  <c r="AO24" i="7"/>
  <c r="AN24" i="7" s="1" a="1"/>
  <c r="AN24" i="7" s="1"/>
  <c r="AO26" i="7"/>
  <c r="AN26" i="7" s="1" a="1"/>
  <c r="AN26" i="7" s="1"/>
  <c r="AO27" i="7"/>
  <c r="AN27" i="7" s="1" a="1"/>
  <c r="AN27" i="7" s="1"/>
  <c r="AO266" i="7"/>
  <c r="AN266" i="7" s="1" a="1"/>
  <c r="AN266" i="7" s="1"/>
  <c r="AO28" i="7"/>
  <c r="AO68" i="7"/>
  <c r="AO30" i="7"/>
  <c r="AO22" i="7"/>
  <c r="AN22" i="7" s="1" a="1"/>
  <c r="AN22" i="7" s="1"/>
  <c r="AO35" i="7"/>
  <c r="AN35" i="7" s="1" a="1"/>
  <c r="AN35" i="7" s="1"/>
  <c r="AO33" i="7"/>
  <c r="AN33" i="7" s="1" a="1"/>
  <c r="AN33" i="7" s="1"/>
  <c r="AO37" i="7"/>
  <c r="AN37" i="7" s="1" a="1"/>
  <c r="AN37" i="7" s="1"/>
  <c r="AO32" i="7"/>
  <c r="AN32" i="7" s="1" a="1"/>
  <c r="AN32" i="7" s="1"/>
  <c r="AO39" i="7"/>
  <c r="AN39" i="7" s="1" a="1"/>
  <c r="AN39" i="7" s="1"/>
  <c r="AO18" i="7"/>
  <c r="AN18" i="7" s="1" a="1"/>
  <c r="AN18" i="7" s="1"/>
  <c r="AO40" i="7"/>
  <c r="AN40" i="7" s="1" a="1"/>
  <c r="AN40" i="7" s="1"/>
  <c r="AO41" i="7"/>
  <c r="AN41" i="7" s="1" a="1"/>
  <c r="AN41" i="7" s="1"/>
  <c r="AO36" i="7"/>
  <c r="AN36" i="7" s="1" a="1"/>
  <c r="AN36" i="7" s="1"/>
  <c r="AO42" i="7"/>
  <c r="AN42" i="7" s="1" a="1"/>
  <c r="AN42" i="7" s="1"/>
  <c r="AO43" i="7"/>
  <c r="AN43" i="7" s="1" a="1"/>
  <c r="AN43" i="7" s="1"/>
  <c r="AO44" i="7"/>
  <c r="AN44" i="7" s="1" a="1"/>
  <c r="AN44" i="7" s="1"/>
  <c r="AO21" i="7"/>
  <c r="AO47" i="7"/>
  <c r="AO46" i="7"/>
  <c r="AO34" i="7"/>
  <c r="AN34" i="7" s="1" a="1"/>
  <c r="AN34" i="7" s="1"/>
  <c r="AO270" i="7"/>
  <c r="AN270" i="7" s="1" a="1"/>
  <c r="AN270" i="7" s="1"/>
  <c r="AO25" i="7"/>
  <c r="AN25" i="7" s="1" a="1"/>
  <c r="AN25" i="7" s="1"/>
  <c r="AO50" i="7"/>
  <c r="AN50" i="7" s="1" a="1"/>
  <c r="AN50" i="7" s="1"/>
  <c r="AO54" i="7"/>
  <c r="AN54" i="7" s="1" a="1"/>
  <c r="AN54" i="7" s="1"/>
  <c r="AO55" i="7"/>
  <c r="AN55" i="7" s="1" a="1"/>
  <c r="AN55" i="7" s="1"/>
  <c r="AO57" i="7"/>
  <c r="AN57" i="7" s="1" a="1"/>
  <c r="AN57" i="7" s="1"/>
  <c r="AO60" i="7"/>
  <c r="AN60" i="7" s="1" a="1"/>
  <c r="AN60" i="7" s="1"/>
  <c r="AO59" i="7"/>
  <c r="AN59" i="7" s="1" a="1"/>
  <c r="AN59" i="7" s="1"/>
  <c r="AO61" i="7"/>
  <c r="AN61" i="7" s="1" a="1"/>
  <c r="AN61" i="7" s="1"/>
  <c r="AO53" i="7"/>
  <c r="AN53" i="7" s="1" a="1"/>
  <c r="AN53" i="7" s="1"/>
  <c r="AO63" i="7"/>
  <c r="AN63" i="7" s="1" a="1"/>
  <c r="AN63" i="7" s="1"/>
  <c r="AO52" i="7"/>
  <c r="AN52" i="7" s="1" a="1"/>
  <c r="AN52" i="7" s="1"/>
  <c r="AO67" i="7"/>
  <c r="AO69" i="7"/>
  <c r="AO71" i="7"/>
  <c r="AO75" i="7"/>
  <c r="AO76" i="7"/>
  <c r="AN76" i="7" s="1" a="1"/>
  <c r="AN76" i="7" s="1"/>
  <c r="AO77" i="7"/>
  <c r="AN77" i="7" s="1" a="1"/>
  <c r="AN77" i="7" s="1"/>
  <c r="AO80" i="7"/>
  <c r="AN80" i="7" s="1" a="1"/>
  <c r="AN80" i="7" s="1"/>
  <c r="AO81" i="7"/>
  <c r="AN81" i="7" s="1" a="1"/>
  <c r="AN81" i="7" s="1"/>
  <c r="AO78" i="7"/>
  <c r="AN78" i="7" s="1" a="1"/>
  <c r="AN78" i="7" s="1"/>
  <c r="AO79" i="7"/>
  <c r="AN79" i="7" s="1" a="1"/>
  <c r="AN79" i="7" s="1"/>
  <c r="AO86" i="7"/>
  <c r="AN86" i="7" s="1" a="1"/>
  <c r="AN86" i="7" s="1"/>
  <c r="AO84" i="7"/>
  <c r="AN84" i="7" s="1" a="1"/>
  <c r="AN84" i="7" s="1"/>
  <c r="AO85" i="7"/>
  <c r="AN85" i="7" s="1" a="1"/>
  <c r="AN85" i="7" s="1"/>
  <c r="AO74" i="7"/>
  <c r="AN74" i="7" s="1" a="1"/>
  <c r="AN74" i="7" s="1"/>
  <c r="AO89" i="7"/>
  <c r="AN89" i="7" s="1" a="1"/>
  <c r="AN89" i="7" s="1"/>
  <c r="AO91" i="7"/>
  <c r="AN91" i="7" s="1" a="1"/>
  <c r="AN91" i="7" s="1"/>
  <c r="AO48" i="7"/>
  <c r="AO51" i="7"/>
  <c r="AN51" i="7" s="1" a="1"/>
  <c r="AN51" i="7" s="1"/>
  <c r="AO104" i="7"/>
  <c r="AN104" i="7" s="1" a="1"/>
  <c r="AN104" i="7" s="1"/>
  <c r="AO99" i="7"/>
  <c r="AN99" i="7" s="1" a="1"/>
  <c r="AN99" i="7" s="1"/>
  <c r="AO111" i="7"/>
  <c r="AN111" i="7" s="1" a="1"/>
  <c r="AN111" i="7" s="1"/>
  <c r="AO102" i="7"/>
  <c r="AN102" i="7" s="1" a="1"/>
  <c r="AN102" i="7" s="1"/>
  <c r="AO101" i="7"/>
  <c r="AN101" i="7" s="1" a="1"/>
  <c r="AN101" i="7" s="1"/>
  <c r="AO121" i="7"/>
  <c r="AN121" i="7" s="1" a="1"/>
  <c r="AN121" i="7" s="1"/>
  <c r="AO106" i="7"/>
  <c r="AN106" i="7" s="1" a="1"/>
  <c r="AN106" i="7" s="1"/>
  <c r="AO107" i="7"/>
  <c r="AN107" i="7" s="1" a="1"/>
  <c r="AN107" i="7" s="1"/>
  <c r="AO103" i="7"/>
  <c r="AN103" i="7" s="1" a="1"/>
  <c r="AN103" i="7" s="1"/>
  <c r="AO110" i="7"/>
  <c r="AN110" i="7" s="1" a="1"/>
  <c r="AN110" i="7" s="1"/>
  <c r="AO87" i="7"/>
  <c r="AN87" i="7" s="1" a="1"/>
  <c r="AN87" i="7" s="1"/>
  <c r="AO109" i="7"/>
  <c r="AN109" i="7" s="1" a="1"/>
  <c r="AN109" i="7" s="1"/>
  <c r="AO141" i="7"/>
  <c r="AN141" i="7" s="1" a="1"/>
  <c r="AN141" i="7" s="1"/>
  <c r="AO113" i="7"/>
  <c r="AN113" i="7" s="1" a="1"/>
  <c r="AN113" i="7" s="1"/>
  <c r="AO114" i="7"/>
  <c r="AO115" i="7"/>
  <c r="AN115" i="7" s="1" a="1"/>
  <c r="AN115" i="7" s="1"/>
  <c r="AO119" i="7"/>
  <c r="AO120" i="7"/>
  <c r="AN120" i="7" s="1" a="1"/>
  <c r="AN120" i="7" s="1"/>
  <c r="AO131" i="7"/>
  <c r="AN131" i="7" s="1" a="1"/>
  <c r="AN131" i="7" s="1"/>
  <c r="AO122" i="7"/>
  <c r="AN122" i="7" s="1" a="1"/>
  <c r="AN122" i="7" s="1"/>
  <c r="AO123" i="7"/>
  <c r="AN123" i="7" s="1" a="1"/>
  <c r="AN123" i="7" s="1"/>
  <c r="AO124" i="7"/>
  <c r="AN124" i="7" s="1" a="1"/>
  <c r="AN124" i="7" s="1"/>
  <c r="AO125" i="7"/>
  <c r="AN125" i="7" s="1" a="1"/>
  <c r="AN125" i="7" s="1"/>
  <c r="AO127" i="7"/>
  <c r="AN127" i="7" s="1" a="1"/>
  <c r="AN127" i="7" s="1"/>
  <c r="AO128" i="7"/>
  <c r="AN128" i="7" s="1" a="1"/>
  <c r="AN128" i="7" s="1"/>
  <c r="AO129" i="7"/>
  <c r="AN129" i="7" s="1" a="1"/>
  <c r="AN129" i="7" s="1"/>
  <c r="AO98" i="7"/>
  <c r="AN98" i="7" s="1" a="1"/>
  <c r="AN98" i="7" s="1"/>
  <c r="AO108" i="7"/>
  <c r="AN108" i="7" s="1" a="1"/>
  <c r="AN108" i="7" s="1"/>
  <c r="AO134" i="7"/>
  <c r="AN134" i="7" s="1" a="1"/>
  <c r="AN134" i="7" s="1"/>
  <c r="AO135" i="7"/>
  <c r="AN135" i="7" s="1" a="1"/>
  <c r="AN135" i="7" s="1"/>
  <c r="AO132" i="7"/>
  <c r="AN132" i="7" s="1" a="1"/>
  <c r="AN132" i="7" s="1"/>
  <c r="AO175" i="7"/>
  <c r="AO139" i="7"/>
  <c r="AN139" i="7" s="1" a="1"/>
  <c r="AN139" i="7" s="1"/>
  <c r="AO100" i="7"/>
  <c r="AN100" i="7" s="1" a="1"/>
  <c r="AN100" i="7" s="1"/>
  <c r="AO143" i="7"/>
  <c r="AN143" i="7" s="1" a="1"/>
  <c r="AN143" i="7" s="1"/>
  <c r="AO164" i="7"/>
  <c r="AN164" i="7" s="1" a="1"/>
  <c r="AN164" i="7" s="1"/>
  <c r="AO147" i="7"/>
  <c r="AN147" i="7" s="1" a="1"/>
  <c r="AN147" i="7" s="1"/>
  <c r="AO148" i="7"/>
  <c r="AN148" i="7" s="1" a="1"/>
  <c r="AN148" i="7" s="1"/>
  <c r="AO138" i="7"/>
  <c r="AN138" i="7" s="1" a="1"/>
  <c r="AN138" i="7" s="1"/>
  <c r="AO151" i="7"/>
  <c r="AN151" i="7" s="1" a="1"/>
  <c r="AN151" i="7" s="1"/>
  <c r="AO188" i="7"/>
  <c r="AN188" i="7" s="1" a="1"/>
  <c r="AN188" i="7" s="1"/>
  <c r="AO154" i="7"/>
  <c r="AN154" i="7" s="1" a="1"/>
  <c r="AN154" i="7" s="1"/>
  <c r="AO112" i="7"/>
  <c r="AN112" i="7" s="1" a="1"/>
  <c r="AN112" i="7" s="1"/>
  <c r="AO152" i="7"/>
  <c r="AN152" i="7" s="1" a="1"/>
  <c r="AN152" i="7" s="1"/>
  <c r="AO153" i="7"/>
  <c r="AN153" i="7" s="1" a="1"/>
  <c r="AN153" i="7" s="1"/>
  <c r="AO180" i="7"/>
  <c r="AN180" i="7" s="1" a="1"/>
  <c r="AN180" i="7" s="1"/>
  <c r="AO171" i="7"/>
  <c r="AO156" i="7"/>
  <c r="AO149" i="7"/>
  <c r="AN149" i="7" s="1" a="1"/>
  <c r="AN149" i="7" s="1"/>
  <c r="AO155" i="7"/>
  <c r="AN155" i="7" s="1" a="1"/>
  <c r="AN155" i="7" s="1"/>
  <c r="AO150" i="7"/>
  <c r="AN150" i="7" s="1" a="1"/>
  <c r="AN150" i="7" s="1"/>
  <c r="AO38" i="7"/>
  <c r="AN38" i="7" s="1" a="1"/>
  <c r="AN38" i="7" s="1"/>
  <c r="AO157" i="7"/>
  <c r="AN157" i="7" s="1" a="1"/>
  <c r="AN157" i="7" s="1"/>
  <c r="AO158" i="7"/>
  <c r="AN158" i="7" s="1" a="1"/>
  <c r="AN158" i="7" s="1"/>
  <c r="AO160" i="7"/>
  <c r="AN160" i="7" s="1" a="1"/>
  <c r="AN160" i="7" s="1"/>
  <c r="AO161" i="7"/>
  <c r="AN161" i="7" s="1" a="1"/>
  <c r="AN161" i="7" s="1"/>
  <c r="AO162" i="7"/>
  <c r="AN162" i="7" s="1" a="1"/>
  <c r="AN162" i="7" s="1"/>
  <c r="AO163" i="7"/>
  <c r="AN163" i="7" s="1" a="1"/>
  <c r="AN163" i="7" s="1"/>
  <c r="AO159" i="7"/>
  <c r="AN159" i="7" s="1" a="1"/>
  <c r="AN159" i="7" s="1"/>
  <c r="AO165" i="7"/>
  <c r="AN165" i="7" s="1" a="1"/>
  <c r="AN165" i="7" s="1"/>
  <c r="AO168" i="7"/>
  <c r="AN168" i="7" s="1" a="1"/>
  <c r="AN168" i="7" s="1"/>
  <c r="AO170" i="7"/>
  <c r="AO184" i="7"/>
  <c r="AO169" i="7"/>
  <c r="AO172" i="7"/>
  <c r="AN172" i="7" s="1" a="1"/>
  <c r="AN172" i="7" s="1"/>
  <c r="AO173" i="7"/>
  <c r="AN173" i="7" s="1" a="1"/>
  <c r="AN173" i="7" s="1"/>
  <c r="AO174" i="7"/>
  <c r="AN174" i="7" s="1" a="1"/>
  <c r="AN174" i="7" s="1"/>
  <c r="AO144" i="7"/>
  <c r="AN144" i="7" s="1" a="1"/>
  <c r="AN144" i="7" s="1"/>
  <c r="AO176" i="7"/>
  <c r="AN176" i="7" s="1" a="1"/>
  <c r="AN176" i="7" s="1"/>
  <c r="AO178" i="7"/>
  <c r="AN178" i="7" s="1" a="1"/>
  <c r="AN178" i="7" s="1"/>
  <c r="AO181" i="7"/>
  <c r="AN181" i="7" s="1" a="1"/>
  <c r="AN181" i="7" s="1"/>
  <c r="AO183" i="7"/>
  <c r="AN183" i="7" s="1" a="1"/>
  <c r="AN183" i="7" s="1"/>
  <c r="AO182" i="7"/>
  <c r="AN182" i="7" s="1" a="1"/>
  <c r="AN182" i="7" s="1"/>
  <c r="AO185" i="7"/>
  <c r="AN185" i="7" s="1" a="1"/>
  <c r="AN185" i="7" s="1"/>
  <c r="AO186" i="7"/>
  <c r="AN186" i="7" s="1" a="1"/>
  <c r="AN186" i="7" s="1"/>
  <c r="AO187" i="7"/>
  <c r="AN187" i="7" s="1" a="1"/>
  <c r="AN187" i="7" s="1"/>
  <c r="AO190" i="7"/>
  <c r="AN190" i="7" s="1" a="1"/>
  <c r="AN190" i="7" s="1"/>
  <c r="AO228" i="7"/>
  <c r="AN228" i="7" s="1" a="1"/>
  <c r="AN228" i="7" s="1"/>
  <c r="AO192" i="7"/>
  <c r="AO193" i="7"/>
  <c r="AN193" i="7" s="1" a="1"/>
  <c r="AN193" i="7" s="1"/>
  <c r="AO194" i="7"/>
  <c r="AN194" i="7" s="1" a="1"/>
  <c r="AN194" i="7" s="1"/>
  <c r="AO196" i="7"/>
  <c r="AN196" i="7" s="1" a="1"/>
  <c r="AN196" i="7" s="1"/>
  <c r="AO197" i="7"/>
  <c r="AN197" i="7" s="1" a="1"/>
  <c r="AN197" i="7" s="1"/>
  <c r="AO133" i="7"/>
  <c r="AN133" i="7" s="1" a="1"/>
  <c r="AN133" i="7" s="1"/>
  <c r="AO198" i="7"/>
  <c r="AN198" i="7" s="1" a="1"/>
  <c r="AN198" i="7" s="1"/>
  <c r="AO200" i="7"/>
  <c r="AN200" i="7" s="1" a="1"/>
  <c r="AN200" i="7" s="1"/>
  <c r="AO201" i="7"/>
  <c r="AN201" i="7" s="1" a="1"/>
  <c r="AN201" i="7" s="1"/>
  <c r="AO202" i="7"/>
  <c r="AN202" i="7" s="1" a="1"/>
  <c r="AN202" i="7" s="1"/>
  <c r="AO203" i="7"/>
  <c r="AN203" i="7" s="1" a="1"/>
  <c r="AN203" i="7" s="1"/>
  <c r="AO205" i="7"/>
  <c r="AN205" i="7" s="1" a="1"/>
  <c r="AN205" i="7" s="1"/>
  <c r="AO207" i="7"/>
  <c r="AN207" i="7" s="1" a="1"/>
  <c r="AN207" i="7" s="1"/>
  <c r="AO208" i="7"/>
  <c r="AN208" i="7" s="1" a="1"/>
  <c r="AN208" i="7" s="1"/>
  <c r="AO244" i="7"/>
  <c r="AN244" i="7" s="1" a="1"/>
  <c r="AN244" i="7" s="1"/>
  <c r="AO210" i="7"/>
  <c r="AN210" i="7" s="1" a="1"/>
  <c r="AN210" i="7" s="1"/>
  <c r="AO211" i="7"/>
  <c r="AN211" i="7" s="1" a="1"/>
  <c r="AN211" i="7" s="1"/>
  <c r="AO212" i="7"/>
  <c r="AN212" i="7" s="1" a="1"/>
  <c r="AN212" i="7" s="1"/>
  <c r="AO213" i="7"/>
  <c r="AN213" i="7" s="1" a="1"/>
  <c r="AN213" i="7" s="1"/>
  <c r="AO216" i="7"/>
  <c r="AN216" i="7" s="1" a="1"/>
  <c r="AN216" i="7" s="1"/>
  <c r="AO217" i="7"/>
  <c r="AN217" i="7" s="1" a="1"/>
  <c r="AN217" i="7" s="1"/>
  <c r="AO218" i="7"/>
  <c r="AN218" i="7" s="1" a="1"/>
  <c r="AN218" i="7" s="1"/>
  <c r="AO189" i="7"/>
  <c r="AN189" i="7" s="1" a="1"/>
  <c r="AN189" i="7" s="1"/>
  <c r="AO220" i="7"/>
  <c r="AN220" i="7" s="1" a="1"/>
  <c r="AN220" i="7" s="1"/>
  <c r="AO222" i="7"/>
  <c r="AN222" i="7" s="1" a="1"/>
  <c r="AN222" i="7" s="1"/>
  <c r="AO223" i="7"/>
  <c r="AN223" i="7" s="1" a="1"/>
  <c r="AN223" i="7" s="1"/>
  <c r="AO224" i="7"/>
  <c r="AN224" i="7" s="1" a="1"/>
  <c r="AN224" i="7" s="1"/>
  <c r="AO226" i="7"/>
  <c r="AN226" i="7" s="1" a="1"/>
  <c r="AN226" i="7" s="1"/>
  <c r="AO227" i="7"/>
  <c r="AN227" i="7" s="1" a="1"/>
  <c r="AN227" i="7" s="1"/>
  <c r="AO229" i="7"/>
  <c r="AN229" i="7" s="1" a="1"/>
  <c r="AN229" i="7" s="1"/>
  <c r="AO231" i="7"/>
  <c r="AN231" i="7" s="1" a="1"/>
  <c r="AN231" i="7" s="1"/>
  <c r="AO274" i="7"/>
  <c r="AN274" i="7" s="1" a="1"/>
  <c r="AN274" i="7" s="1"/>
  <c r="AO233" i="7"/>
  <c r="AN233" i="7" s="1" a="1"/>
  <c r="AN233" i="7" s="1"/>
  <c r="AO234" i="7"/>
  <c r="AN234" i="7" s="1" a="1"/>
  <c r="AN234" i="7" s="1"/>
  <c r="AO236" i="7"/>
  <c r="AN236" i="7" s="1" a="1"/>
  <c r="AN236" i="7" s="1"/>
  <c r="AO237" i="7"/>
  <c r="AN237" i="7" s="1" a="1"/>
  <c r="AN237" i="7" s="1"/>
  <c r="AO238" i="7"/>
  <c r="AN238" i="7" s="1" a="1"/>
  <c r="AN238" i="7" s="1"/>
  <c r="AO239" i="7"/>
  <c r="AN239" i="7" s="1" a="1"/>
  <c r="AN239" i="7" s="1"/>
  <c r="AO240" i="7"/>
  <c r="AN240" i="7" s="1" a="1"/>
  <c r="AN240" i="7" s="1"/>
  <c r="AO241" i="7"/>
  <c r="AN241" i="7" s="1" a="1"/>
  <c r="AN241" i="7" s="1"/>
  <c r="AO215" i="7"/>
  <c r="AN215" i="7" s="1" a="1"/>
  <c r="AN215" i="7" s="1"/>
  <c r="AO243" i="7"/>
  <c r="AN243" i="7" s="1" a="1"/>
  <c r="AN243" i="7" s="1"/>
  <c r="AO195" i="7"/>
  <c r="AN195" i="7" s="1" a="1"/>
  <c r="AN195" i="7" s="1"/>
  <c r="AO245" i="7"/>
  <c r="AN245" i="7" s="1" a="1"/>
  <c r="AN245" i="7" s="1"/>
  <c r="AO232" i="7"/>
  <c r="AN232" i="7" s="1" a="1"/>
  <c r="AN232" i="7" s="1"/>
  <c r="AO219" i="7"/>
  <c r="AN219" i="7" s="1" a="1"/>
  <c r="AN219" i="7" s="1"/>
  <c r="AO248" i="7"/>
  <c r="AN248" i="7" s="1" a="1"/>
  <c r="AN248" i="7" s="1"/>
  <c r="AO249" i="7"/>
  <c r="AN249" i="7" s="1" a="1"/>
  <c r="AN249" i="7" s="1"/>
  <c r="AO250" i="7"/>
  <c r="AN250" i="7" s="1" a="1"/>
  <c r="AN250" i="7" s="1"/>
  <c r="AO251" i="7"/>
  <c r="AN251" i="7" s="1" a="1"/>
  <c r="AN251" i="7" s="1"/>
  <c r="AO254" i="7"/>
  <c r="AN254" i="7" s="1" a="1"/>
  <c r="AN254" i="7" s="1"/>
  <c r="AO255" i="7"/>
  <c r="AN255" i="7" s="1" a="1"/>
  <c r="AN255" i="7" s="1"/>
  <c r="AO257" i="7"/>
  <c r="AN257" i="7" s="1" a="1"/>
  <c r="AN257" i="7" s="1"/>
  <c r="AO258" i="7"/>
  <c r="AN258" i="7" s="1" a="1"/>
  <c r="AN258" i="7" s="1"/>
  <c r="AO246" i="7"/>
  <c r="AN246" i="7" s="1" a="1"/>
  <c r="AN246" i="7" s="1"/>
  <c r="AO252" i="7"/>
  <c r="AN252" i="7" s="1" a="1"/>
  <c r="AN252" i="7" s="1"/>
  <c r="AO256" i="7"/>
  <c r="AN256" i="7" s="1" a="1"/>
  <c r="AN256" i="7" s="1"/>
  <c r="AO260" i="7"/>
  <c r="AN260" i="7" s="1" a="1"/>
  <c r="AN260" i="7" s="1"/>
  <c r="AO29" i="7"/>
  <c r="AN29" i="7" s="1" a="1"/>
  <c r="AN29" i="7" s="1"/>
  <c r="AO261" i="7"/>
  <c r="AN261" i="7" s="1" a="1"/>
  <c r="AN261" i="7" s="1"/>
  <c r="AO262" i="7"/>
  <c r="AN262" i="7" s="1" a="1"/>
  <c r="AN262" i="7" s="1"/>
  <c r="AO264" i="7"/>
  <c r="AN264" i="7" s="1" a="1"/>
  <c r="AN264" i="7" s="1"/>
  <c r="AO265" i="7"/>
  <c r="AN265" i="7" s="1" a="1"/>
  <c r="AN265" i="7" s="1"/>
  <c r="AO267" i="7"/>
  <c r="AN267" i="7" s="1" a="1"/>
  <c r="AN267" i="7" s="1"/>
  <c r="AO268" i="7"/>
  <c r="AN268" i="7" s="1" a="1"/>
  <c r="AN268" i="7" s="1"/>
  <c r="AO269" i="7"/>
  <c r="AN269" i="7" s="1" a="1"/>
  <c r="AN269" i="7" s="1"/>
  <c r="AO271" i="7"/>
  <c r="AN271" i="7" s="1" a="1"/>
  <c r="AN271" i="7" s="1"/>
  <c r="AO275" i="7"/>
  <c r="AN275" i="7" s="1" a="1"/>
  <c r="AN275" i="7" s="1"/>
  <c r="AO276" i="7"/>
  <c r="AN276" i="7" s="1" a="1"/>
  <c r="AN276" i="7" s="1"/>
  <c r="AO277" i="7"/>
  <c r="AN277" i="7" s="1" a="1"/>
  <c r="AN277" i="7" s="1"/>
  <c r="AO278" i="7"/>
  <c r="AN278" i="7" s="1" a="1"/>
  <c r="AN278" i="7" s="1"/>
  <c r="AO279" i="7"/>
  <c r="AN279" i="7" s="1" a="1"/>
  <c r="AN279" i="7" s="1"/>
  <c r="AO263" i="7"/>
  <c r="AN263" i="7" s="1" a="1"/>
  <c r="AN263" i="7" s="1"/>
  <c r="AO56" i="7"/>
  <c r="AN56" i="7" s="1" a="1"/>
  <c r="AN56" i="7" s="1"/>
  <c r="AO31" i="7"/>
  <c r="AN31" i="7" s="1" a="1"/>
  <c r="AN31" i="7" s="1"/>
  <c r="AN45" i="7" a="1"/>
  <c r="AN45" i="7" s="1"/>
  <c r="AN70" i="7" a="1"/>
  <c r="AN70" i="7" s="1"/>
  <c r="AN142" i="7" a="1"/>
  <c r="AN142" i="7" s="1"/>
  <c r="AN94" i="7" a="1"/>
  <c r="AN94" i="7" s="1"/>
  <c r="AN105" i="7" a="1"/>
  <c r="AN105" i="7" s="1"/>
  <c r="AN62" i="7" a="1"/>
  <c r="AN62" i="7" s="1"/>
  <c r="AN92" i="7" a="1"/>
  <c r="AN92" i="7" s="1"/>
  <c r="AN177" i="7" a="1"/>
  <c r="AN177" i="7" s="1"/>
  <c r="AN206" i="7" a="1"/>
  <c r="AN206" i="7" s="1"/>
  <c r="AN199" i="7" a="1"/>
  <c r="AN199" i="7" s="1"/>
  <c r="AN209" i="7" a="1"/>
  <c r="AN209" i="7" s="1"/>
  <c r="AN235" i="7" a="1"/>
  <c r="AN235" i="7" s="1"/>
  <c r="AN5" i="7" a="1"/>
  <c r="AN5" i="7" s="1"/>
  <c r="AN8" i="7" a="1"/>
  <c r="AN8" i="7" s="1"/>
  <c r="AN6" i="7" a="1"/>
  <c r="AN6" i="7" s="1"/>
  <c r="AN28" i="7" a="1"/>
  <c r="AN28" i="7" s="1"/>
  <c r="AN68" i="7" a="1"/>
  <c r="AN68" i="7" s="1"/>
  <c r="AN30" i="7" a="1"/>
  <c r="AN30" i="7" s="1"/>
  <c r="AN21" i="7" a="1"/>
  <c r="AN21" i="7" s="1"/>
  <c r="AN47" i="7" a="1"/>
  <c r="AN47" i="7" s="1"/>
  <c r="AN46" i="7" a="1"/>
  <c r="AN46" i="7" s="1"/>
  <c r="AN67" i="7" a="1"/>
  <c r="AN67" i="7" s="1"/>
  <c r="AN69" i="7" a="1"/>
  <c r="AN69" i="7" s="1"/>
  <c r="AN71" i="7" a="1"/>
  <c r="AN71" i="7" s="1"/>
  <c r="AN75" i="7" a="1"/>
  <c r="AN75" i="7" s="1"/>
  <c r="AN48" i="7" a="1"/>
  <c r="AN48" i="7" s="1"/>
  <c r="AN114" i="7" a="1"/>
  <c r="AN114" i="7" s="1"/>
  <c r="AN119" i="7" a="1"/>
  <c r="AN119" i="7" s="1"/>
  <c r="AN175" i="7" a="1"/>
  <c r="AN175" i="7" s="1"/>
  <c r="AN171" i="7" a="1"/>
  <c r="AN171" i="7" s="1"/>
  <c r="AN156" i="7" a="1"/>
  <c r="AN156" i="7" s="1"/>
  <c r="AN170" i="7" a="1"/>
  <c r="AN170" i="7" s="1"/>
  <c r="AN184" i="7" a="1"/>
  <c r="AN184" i="7" s="1"/>
  <c r="AN169" i="7" a="1"/>
  <c r="AN169" i="7" s="1"/>
  <c r="AN192" i="7" a="1"/>
  <c r="AN192" i="7" s="1"/>
  <c r="AO88" i="5"/>
  <c r="AN88" i="5" s="1" a="1"/>
  <c r="AN88" i="5" s="1"/>
  <c r="AO104" i="5"/>
  <c r="AN104" i="5" s="1" a="1"/>
  <c r="AN104" i="5" s="1"/>
  <c r="AO58" i="5"/>
  <c r="AN58" i="5" s="1" a="1"/>
  <c r="AN58" i="5" s="1"/>
  <c r="AO103" i="5"/>
  <c r="AN103" i="5" s="1" a="1"/>
  <c r="AN103" i="5" s="1"/>
  <c r="AO65" i="5"/>
  <c r="AN65" i="5" s="1" a="1"/>
  <c r="AN65" i="5" s="1"/>
  <c r="AO128" i="5"/>
  <c r="AN128" i="5" s="1" a="1"/>
  <c r="AN128" i="5" s="1"/>
  <c r="AO52" i="5"/>
  <c r="AN52" i="5" s="1" a="1"/>
  <c r="AN52" i="5" s="1"/>
  <c r="AO84" i="5"/>
  <c r="AN84" i="5" s="1" a="1"/>
  <c r="AN84" i="5" s="1"/>
  <c r="AO43" i="5"/>
  <c r="AN43" i="5" s="1" a="1"/>
  <c r="AN43" i="5" s="1"/>
  <c r="AO48" i="5"/>
  <c r="AN48" i="5" s="1" a="1"/>
  <c r="AN48" i="5" s="1"/>
  <c r="AO68" i="5"/>
  <c r="AN68" i="5" s="1" a="1"/>
  <c r="AN68" i="5" s="1"/>
  <c r="AO114" i="5"/>
  <c r="AN114" i="5" s="1" a="1"/>
  <c r="AN114" i="5" s="1"/>
  <c r="AO75" i="5"/>
  <c r="AN75" i="5" s="1" a="1"/>
  <c r="AN75" i="5" s="1"/>
  <c r="AO98" i="5"/>
  <c r="AN98" i="5" s="1" a="1"/>
  <c r="AN98" i="5" s="1"/>
  <c r="AO59" i="5"/>
  <c r="AN59" i="5" s="1" a="1"/>
  <c r="AN59" i="5" s="1"/>
  <c r="AO54" i="5"/>
  <c r="AN54" i="5" s="1" a="1"/>
  <c r="AN54" i="5" s="1"/>
  <c r="AO116" i="5"/>
  <c r="AN116" i="5" s="1" a="1"/>
  <c r="AN116" i="5" s="1"/>
  <c r="AO108" i="5"/>
  <c r="AN108" i="5" s="1" a="1"/>
  <c r="AN108" i="5" s="1"/>
  <c r="AO91" i="5"/>
  <c r="AN91" i="5" s="1" a="1"/>
  <c r="AN91" i="5" s="1"/>
  <c r="AO129" i="5"/>
  <c r="AN129" i="5" s="1" a="1"/>
  <c r="AN129" i="5" s="1"/>
  <c r="AO136" i="5"/>
  <c r="AN136" i="5" s="1" a="1"/>
  <c r="AN136" i="5" s="1"/>
  <c r="AO205" i="5"/>
  <c r="AN205" i="5" s="1" a="1"/>
  <c r="AN205" i="5" s="1"/>
  <c r="AO199" i="5"/>
  <c r="AN199" i="5" s="1" a="1"/>
  <c r="AN199" i="5" s="1"/>
  <c r="AO197" i="5"/>
  <c r="AO83" i="5"/>
  <c r="AN83" i="5" s="1" a="1"/>
  <c r="AN83" i="5" s="1"/>
  <c r="AO113" i="5"/>
  <c r="AN113" i="5" s="1" a="1"/>
  <c r="AN113" i="5" s="1"/>
  <c r="AO154" i="5"/>
  <c r="AN154" i="5" s="1" a="1"/>
  <c r="AN154" i="5" s="1"/>
  <c r="AO170" i="5"/>
  <c r="AN170" i="5" s="1" a="1"/>
  <c r="AN170" i="5" s="1"/>
  <c r="AO130" i="5"/>
  <c r="AN130" i="5" s="1" a="1"/>
  <c r="AN130" i="5" s="1"/>
  <c r="AO133" i="5"/>
  <c r="AN133" i="5" s="1" a="1"/>
  <c r="AN133" i="5" s="1"/>
  <c r="AO145" i="5"/>
  <c r="AN145" i="5" s="1" a="1"/>
  <c r="AN145" i="5" s="1"/>
  <c r="AO171" i="5"/>
  <c r="AN171" i="5" s="1" a="1"/>
  <c r="AN171" i="5" s="1"/>
  <c r="AO217" i="5"/>
  <c r="AN217" i="5" s="1" a="1"/>
  <c r="AN217" i="5" s="1"/>
  <c r="AO222" i="5"/>
  <c r="AN222" i="5" s="1" a="1"/>
  <c r="AN222" i="5" s="1"/>
  <c r="AO183" i="5"/>
  <c r="AN183" i="5" s="1" a="1"/>
  <c r="AN183" i="5" s="1"/>
  <c r="AO233" i="5"/>
  <c r="AN233" i="5" s="1" a="1"/>
  <c r="AN233" i="5" s="1"/>
  <c r="AO148" i="5"/>
  <c r="AN148" i="5" s="1" a="1"/>
  <c r="AN148" i="5" s="1"/>
  <c r="AO207" i="5"/>
  <c r="AN207" i="5" s="1" a="1"/>
  <c r="AN207" i="5" s="1"/>
  <c r="AO210" i="5"/>
  <c r="AN210" i="5" s="1" a="1"/>
  <c r="AN210" i="5" s="1"/>
  <c r="AO236" i="5"/>
  <c r="AO172" i="5"/>
  <c r="AN172" i="5" s="1" a="1"/>
  <c r="AN172" i="5" s="1"/>
  <c r="AO187" i="5"/>
  <c r="AN187" i="5" s="1" a="1"/>
  <c r="AN187" i="5" s="1"/>
  <c r="AO251" i="5"/>
  <c r="AN251" i="5" s="1" a="1"/>
  <c r="AN251" i="5" s="1"/>
  <c r="AO257" i="5"/>
  <c r="AN257" i="5" s="1" a="1"/>
  <c r="AN257" i="5" s="1"/>
  <c r="AO266" i="5"/>
  <c r="AN266" i="5" s="1" a="1"/>
  <c r="AN266" i="5" s="1"/>
  <c r="AO273" i="5"/>
  <c r="AN273" i="5" s="1" a="1"/>
  <c r="AN273" i="5" s="1"/>
  <c r="AO4" i="5"/>
  <c r="AN4" i="5" s="1" a="1"/>
  <c r="AN4" i="5" s="1"/>
  <c r="AO13" i="5"/>
  <c r="AN13" i="5" s="1" a="1"/>
  <c r="AN13" i="5" s="1"/>
  <c r="AO18" i="5"/>
  <c r="AN18" i="5" s="1" a="1"/>
  <c r="AN18" i="5" s="1"/>
  <c r="AO2" i="5"/>
  <c r="AN2" i="5" s="1" a="1"/>
  <c r="AN2" i="5" s="1"/>
  <c r="AO3" i="5"/>
  <c r="AN3" i="5" s="1" a="1"/>
  <c r="AN3" i="5" s="1"/>
  <c r="AO5" i="5"/>
  <c r="AN5" i="5" s="1" a="1"/>
  <c r="AN5" i="5" s="1"/>
  <c r="AO283" i="5"/>
  <c r="AN283" i="5" s="1" a="1"/>
  <c r="AN283" i="5" s="1"/>
  <c r="AO6" i="5"/>
  <c r="AN6" i="5" s="1" a="1"/>
  <c r="AN6" i="5" s="1"/>
  <c r="AO7" i="5"/>
  <c r="AN7" i="5" s="1" a="1"/>
  <c r="AN7" i="5" s="1"/>
  <c r="AO8" i="5"/>
  <c r="AO16" i="5"/>
  <c r="AN16" i="5" s="1" a="1"/>
  <c r="AN16" i="5" s="1"/>
  <c r="AO9" i="5"/>
  <c r="AN9" i="5" s="1" a="1"/>
  <c r="AN9" i="5" s="1"/>
  <c r="AO11" i="5"/>
  <c r="AN11" i="5" s="1" a="1"/>
  <c r="AN11" i="5" s="1"/>
  <c r="AO12" i="5"/>
  <c r="AN12" i="5" s="1" a="1"/>
  <c r="AN12" i="5" s="1"/>
  <c r="AO10" i="5"/>
  <c r="AN10" i="5" s="1" a="1"/>
  <c r="AN10" i="5" s="1"/>
  <c r="AO20" i="5"/>
  <c r="AN20" i="5" s="1" a="1"/>
  <c r="AN20" i="5" s="1"/>
  <c r="AO15" i="5"/>
  <c r="AN15" i="5" s="1" a="1"/>
  <c r="AN15" i="5" s="1"/>
  <c r="AO17" i="5"/>
  <c r="AN17" i="5" s="1" a="1"/>
  <c r="AN17" i="5" s="1"/>
  <c r="AO31" i="5"/>
  <c r="AN31" i="5" s="1" a="1"/>
  <c r="AN31" i="5" s="1"/>
  <c r="AO23" i="5"/>
  <c r="AN23" i="5" s="1" a="1"/>
  <c r="AN23" i="5" s="1"/>
  <c r="AO14" i="5"/>
  <c r="AN14" i="5" s="1" a="1"/>
  <c r="AN14" i="5" s="1"/>
  <c r="AO26" i="5"/>
  <c r="AN26" i="5" s="1" a="1"/>
  <c r="AN26" i="5" s="1"/>
  <c r="AO268" i="5"/>
  <c r="AN268" i="5" s="1" a="1"/>
  <c r="AN268" i="5" s="1"/>
  <c r="AO27" i="5"/>
  <c r="AN27" i="5" s="1" a="1"/>
  <c r="AN27" i="5" s="1"/>
  <c r="AO34" i="5"/>
  <c r="AN34" i="5" s="1" a="1"/>
  <c r="AN34" i="5" s="1"/>
  <c r="AO33" i="5"/>
  <c r="AO35" i="5"/>
  <c r="AN35" i="5" s="1" a="1"/>
  <c r="AN35" i="5" s="1"/>
  <c r="AO36" i="5"/>
  <c r="AN36" i="5" s="1" a="1"/>
  <c r="AN36" i="5" s="1"/>
  <c r="AO37" i="5"/>
  <c r="AN37" i="5" s="1" a="1"/>
  <c r="AN37" i="5" s="1"/>
  <c r="AO24" i="5"/>
  <c r="AN24" i="5" s="1" a="1"/>
  <c r="AN24" i="5" s="1"/>
  <c r="AO42" i="5"/>
  <c r="AN42" i="5" s="1" a="1"/>
  <c r="AN42" i="5" s="1"/>
  <c r="AO29" i="5"/>
  <c r="AN29" i="5" s="1" a="1"/>
  <c r="AN29" i="5" s="1"/>
  <c r="AO39" i="5"/>
  <c r="AN39" i="5" s="1" a="1"/>
  <c r="AN39" i="5" s="1"/>
  <c r="AO40" i="5"/>
  <c r="AN40" i="5" s="1" a="1"/>
  <c r="AN40" i="5" s="1"/>
  <c r="AO41" i="5"/>
  <c r="AN41" i="5" s="1" a="1"/>
  <c r="AN41" i="5" s="1"/>
  <c r="AO38" i="5"/>
  <c r="AN38" i="5" s="1" a="1"/>
  <c r="AN38" i="5" s="1"/>
  <c r="AO45" i="5"/>
  <c r="AN45" i="5" s="1" a="1"/>
  <c r="AN45" i="5" s="1"/>
  <c r="AO46" i="5"/>
  <c r="AO25" i="5"/>
  <c r="AN25" i="5" s="1" a="1"/>
  <c r="AN25" i="5" s="1"/>
  <c r="AO44" i="5"/>
  <c r="AN44" i="5" s="1" a="1"/>
  <c r="AN44" i="5" s="1"/>
  <c r="AO28" i="5"/>
  <c r="AN28" i="5" s="1" a="1"/>
  <c r="AN28" i="5" s="1"/>
  <c r="AO50" i="5"/>
  <c r="AO56" i="5"/>
  <c r="AN56" i="5" s="1" a="1"/>
  <c r="AN56" i="5" s="1"/>
  <c r="AO47" i="5"/>
  <c r="AN47" i="5" s="1" a="1"/>
  <c r="AN47" i="5" s="1"/>
  <c r="AO57" i="5"/>
  <c r="AN57" i="5" s="1" a="1"/>
  <c r="AN57" i="5" s="1"/>
  <c r="AO67" i="5"/>
  <c r="AN67" i="5" s="1" a="1"/>
  <c r="AN67" i="5" s="1"/>
  <c r="AO55" i="5"/>
  <c r="AN55" i="5" s="1" a="1"/>
  <c r="AN55" i="5" s="1"/>
  <c r="AO61" i="5"/>
  <c r="AN61" i="5" s="1" a="1"/>
  <c r="AN61" i="5" s="1"/>
  <c r="AO62" i="5"/>
  <c r="AN62" i="5" s="1" a="1"/>
  <c r="AN62" i="5" s="1"/>
  <c r="AO63" i="5"/>
  <c r="AN63" i="5" s="1" a="1"/>
  <c r="AN63" i="5" s="1"/>
  <c r="AO64" i="5"/>
  <c r="AN64" i="5" s="1" a="1"/>
  <c r="AN64" i="5" s="1"/>
  <c r="AO22" i="5"/>
  <c r="AN22" i="5" s="1" a="1"/>
  <c r="AN22" i="5" s="1"/>
  <c r="AO73" i="5"/>
  <c r="AN73" i="5" s="1" a="1"/>
  <c r="AN73" i="5" s="1"/>
  <c r="AO74" i="5"/>
  <c r="AN74" i="5" s="1" a="1"/>
  <c r="AN74" i="5" s="1"/>
  <c r="AO87" i="5"/>
  <c r="AN87" i="5" s="1" a="1"/>
  <c r="AN87" i="5" s="1"/>
  <c r="AO81" i="5"/>
  <c r="AN81" i="5" s="1" a="1"/>
  <c r="AN81" i="5" s="1"/>
  <c r="AO82" i="5"/>
  <c r="AN82" i="5" s="1" a="1"/>
  <c r="AN82" i="5" s="1"/>
  <c r="AO76" i="5"/>
  <c r="AN76" i="5" s="1" a="1"/>
  <c r="AN76" i="5" s="1"/>
  <c r="AO79" i="5"/>
  <c r="AN79" i="5" s="1" a="1"/>
  <c r="AN79" i="5" s="1"/>
  <c r="AO80" i="5"/>
  <c r="AN80" i="5" s="1" a="1"/>
  <c r="AN80" i="5" s="1"/>
  <c r="AO77" i="5"/>
  <c r="AN77" i="5" s="1" a="1"/>
  <c r="AN77" i="5" s="1"/>
  <c r="AO85" i="5"/>
  <c r="AN85" i="5" s="1" a="1"/>
  <c r="AN85" i="5" s="1"/>
  <c r="AO89" i="5"/>
  <c r="AN89" i="5" s="1" a="1"/>
  <c r="AN89" i="5" s="1"/>
  <c r="AO86" i="5"/>
  <c r="AN86" i="5" s="1" a="1"/>
  <c r="AN86" i="5" s="1"/>
  <c r="AO66" i="5"/>
  <c r="AN66" i="5" s="1" a="1"/>
  <c r="AN66" i="5" s="1"/>
  <c r="AO90" i="5"/>
  <c r="AN90" i="5" s="1" a="1"/>
  <c r="AN90" i="5" s="1"/>
  <c r="AO106" i="5"/>
  <c r="AN106" i="5" s="1" a="1"/>
  <c r="AN106" i="5" s="1"/>
  <c r="AO92" i="5"/>
  <c r="AN92" i="5" s="1" a="1"/>
  <c r="AN92" i="5" s="1"/>
  <c r="AO93" i="5"/>
  <c r="AN93" i="5" s="1" a="1"/>
  <c r="AN93" i="5" s="1"/>
  <c r="AO94" i="5"/>
  <c r="AN94" i="5" s="1" a="1"/>
  <c r="AN94" i="5" s="1"/>
  <c r="AO95" i="5"/>
  <c r="AN95" i="5" s="1" a="1"/>
  <c r="AN95" i="5" s="1"/>
  <c r="AO99" i="5"/>
  <c r="AN99" i="5" s="1" a="1"/>
  <c r="AN99" i="5" s="1"/>
  <c r="AO101" i="5"/>
  <c r="AN101" i="5" s="1" a="1"/>
  <c r="AN101" i="5" s="1"/>
  <c r="AO102" i="5"/>
  <c r="AO105" i="5"/>
  <c r="AN105" i="5" s="1" a="1"/>
  <c r="AN105" i="5" s="1"/>
  <c r="AO107" i="5"/>
  <c r="AN107" i="5" s="1" a="1"/>
  <c r="AN107" i="5" s="1"/>
  <c r="AO100" i="5"/>
  <c r="AN100" i="5" s="1" a="1"/>
  <c r="AN100" i="5" s="1"/>
  <c r="AO127" i="5"/>
  <c r="AN127" i="5" s="1" a="1"/>
  <c r="AN127" i="5" s="1"/>
  <c r="AO69" i="5"/>
  <c r="AN69" i="5" s="1" a="1"/>
  <c r="AN69" i="5" s="1"/>
  <c r="AO70" i="5"/>
  <c r="AN70" i="5" s="1" a="1"/>
  <c r="AN70" i="5" s="1"/>
  <c r="AO115" i="5"/>
  <c r="AN115" i="5" s="1" a="1"/>
  <c r="AN115" i="5" s="1"/>
  <c r="AO117" i="5"/>
  <c r="AN117" i="5" s="1" a="1"/>
  <c r="AN117" i="5" s="1"/>
  <c r="AO112" i="5"/>
  <c r="AN112" i="5" s="1" a="1"/>
  <c r="AN112" i="5" s="1"/>
  <c r="AO126" i="5"/>
  <c r="AN126" i="5" s="1" a="1"/>
  <c r="AN126" i="5" s="1"/>
  <c r="AO120" i="5"/>
  <c r="AN120" i="5" s="1" a="1"/>
  <c r="AN120" i="5" s="1"/>
  <c r="AO121" i="5"/>
  <c r="AN121" i="5" s="1" a="1"/>
  <c r="AN121" i="5" s="1"/>
  <c r="AO123" i="5"/>
  <c r="AN123" i="5" s="1" a="1"/>
  <c r="AN123" i="5" s="1"/>
  <c r="AO124" i="5"/>
  <c r="AN124" i="5" s="1" a="1"/>
  <c r="AN124" i="5" s="1"/>
  <c r="AO49" i="5"/>
  <c r="AN49" i="5" s="1" a="1"/>
  <c r="AN49" i="5" s="1"/>
  <c r="AO110" i="5"/>
  <c r="AO119" i="5"/>
  <c r="AN119" i="5" s="1" a="1"/>
  <c r="AN119" i="5" s="1"/>
  <c r="AO96" i="5"/>
  <c r="AN96" i="5" s="1" a="1"/>
  <c r="AN96" i="5" s="1"/>
  <c r="AO131" i="5"/>
  <c r="AN131" i="5" s="1" a="1"/>
  <c r="AN131" i="5" s="1"/>
  <c r="AO72" i="5"/>
  <c r="AN72" i="5" s="1" a="1"/>
  <c r="AN72" i="5" s="1"/>
  <c r="AO132" i="5"/>
  <c r="AN132" i="5" s="1" a="1"/>
  <c r="AN132" i="5" s="1"/>
  <c r="AO141" i="5"/>
  <c r="AN141" i="5" s="1" a="1"/>
  <c r="AN141" i="5" s="1"/>
  <c r="AO134" i="5"/>
  <c r="AN134" i="5" s="1" a="1"/>
  <c r="AN134" i="5" s="1"/>
  <c r="AO111" i="5"/>
  <c r="AN111" i="5" s="1" a="1"/>
  <c r="AN111" i="5" s="1"/>
  <c r="AO142" i="5"/>
  <c r="AN142" i="5" s="1" a="1"/>
  <c r="AN142" i="5" s="1"/>
  <c r="AO140" i="5"/>
  <c r="AN140" i="5" s="1" a="1"/>
  <c r="AN140" i="5" s="1"/>
  <c r="AO138" i="5"/>
  <c r="AN138" i="5" s="1" a="1"/>
  <c r="AN138" i="5" s="1"/>
  <c r="AO135" i="5"/>
  <c r="AN135" i="5" s="1" a="1"/>
  <c r="AN135" i="5" s="1"/>
  <c r="AO137" i="5"/>
  <c r="AN137" i="5" s="1" a="1"/>
  <c r="AN137" i="5" s="1"/>
  <c r="AO139" i="5"/>
  <c r="AN139" i="5" s="1" a="1"/>
  <c r="AN139" i="5" s="1"/>
  <c r="AO97" i="5"/>
  <c r="AN97" i="5" s="1" a="1"/>
  <c r="AN97" i="5" s="1"/>
  <c r="AO174" i="5"/>
  <c r="AO143" i="5"/>
  <c r="AN143" i="5" s="1" a="1"/>
  <c r="AN143" i="5" s="1"/>
  <c r="AO144" i="5"/>
  <c r="AN144" i="5" s="1" a="1"/>
  <c r="AN144" i="5" s="1"/>
  <c r="AO175" i="5"/>
  <c r="AN175" i="5" s="1" a="1"/>
  <c r="AN175" i="5" s="1"/>
  <c r="AO146" i="5"/>
  <c r="AN146" i="5" s="1" a="1"/>
  <c r="AN146" i="5" s="1"/>
  <c r="AO147" i="5"/>
  <c r="AN147" i="5" s="1" a="1"/>
  <c r="AN147" i="5" s="1"/>
  <c r="AO149" i="5"/>
  <c r="AN149" i="5" s="1" a="1"/>
  <c r="AN149" i="5" s="1"/>
  <c r="AO150" i="5"/>
  <c r="AN150" i="5" s="1" a="1"/>
  <c r="AN150" i="5" s="1"/>
  <c r="AO151" i="5"/>
  <c r="AN151" i="5" s="1" a="1"/>
  <c r="AN151" i="5" s="1"/>
  <c r="AO155" i="5"/>
  <c r="AN155" i="5" s="1" a="1"/>
  <c r="AN155" i="5" s="1"/>
  <c r="AO159" i="5"/>
  <c r="AN159" i="5" s="1" a="1"/>
  <c r="AN159" i="5" s="1"/>
  <c r="AO156" i="5"/>
  <c r="AN156" i="5" s="1" a="1"/>
  <c r="AN156" i="5" s="1"/>
  <c r="AO157" i="5"/>
  <c r="AN157" i="5" s="1" a="1"/>
  <c r="AN157" i="5" s="1"/>
  <c r="AO158" i="5"/>
  <c r="AN158" i="5" s="1" a="1"/>
  <c r="AN158" i="5" s="1"/>
  <c r="AO118" i="5"/>
  <c r="AN118" i="5" s="1" a="1"/>
  <c r="AN118" i="5" s="1"/>
  <c r="AO161" i="5"/>
  <c r="AN161" i="5" s="1" a="1"/>
  <c r="AN161" i="5" s="1"/>
  <c r="AO152" i="5"/>
  <c r="AN152" i="5" s="1" a="1"/>
  <c r="AN152" i="5" s="1"/>
  <c r="AO208" i="5"/>
  <c r="AN208" i="5" s="1" a="1"/>
  <c r="AN208" i="5" s="1"/>
  <c r="AO162" i="5"/>
  <c r="AN162" i="5" s="1" a="1"/>
  <c r="AN162" i="5" s="1"/>
  <c r="AO163" i="5"/>
  <c r="AN163" i="5" s="1" a="1"/>
  <c r="AN163" i="5" s="1"/>
  <c r="AO186" i="5"/>
  <c r="AN186" i="5" s="1" a="1"/>
  <c r="AN186" i="5" s="1"/>
  <c r="AO164" i="5"/>
  <c r="AN164" i="5" s="1" a="1"/>
  <c r="AN164" i="5" s="1"/>
  <c r="AO165" i="5"/>
  <c r="AN165" i="5" s="1" a="1"/>
  <c r="AN165" i="5" s="1"/>
  <c r="AO166" i="5"/>
  <c r="AN166" i="5" s="1" a="1"/>
  <c r="AN166" i="5" s="1"/>
  <c r="AO167" i="5"/>
  <c r="AN167" i="5" s="1" a="1"/>
  <c r="AN167" i="5" s="1"/>
  <c r="AO168" i="5"/>
  <c r="AN168" i="5" s="1" a="1"/>
  <c r="AN168" i="5" s="1"/>
  <c r="AO169" i="5"/>
  <c r="AN169" i="5" s="1" a="1"/>
  <c r="AN169" i="5" s="1"/>
  <c r="AO216" i="5"/>
  <c r="AN216" i="5" s="1" a="1"/>
  <c r="AN216" i="5" s="1"/>
  <c r="AO160" i="5"/>
  <c r="AN160" i="5" s="1" a="1"/>
  <c r="AN160" i="5" s="1"/>
  <c r="AO153" i="5"/>
  <c r="AN153" i="5" s="1" a="1"/>
  <c r="AN153" i="5" s="1"/>
  <c r="AO182" i="5"/>
  <c r="AN182" i="5" s="1" a="1"/>
  <c r="AN182" i="5" s="1"/>
  <c r="AO176" i="5"/>
  <c r="AN176" i="5" s="1" a="1"/>
  <c r="AN176" i="5" s="1"/>
  <c r="AO177" i="5"/>
  <c r="AN177" i="5" s="1" a="1"/>
  <c r="AN177" i="5" s="1"/>
  <c r="AO173" i="5"/>
  <c r="AN173" i="5" s="1" a="1"/>
  <c r="AN173" i="5" s="1"/>
  <c r="AO179" i="5"/>
  <c r="AN179" i="5" s="1" a="1"/>
  <c r="AN179" i="5" s="1"/>
  <c r="AO180" i="5"/>
  <c r="AN180" i="5" s="1" a="1"/>
  <c r="AN180" i="5" s="1"/>
  <c r="AO184" i="5"/>
  <c r="AN184" i="5" s="1" a="1"/>
  <c r="AN184" i="5" s="1"/>
  <c r="AO185" i="5"/>
  <c r="AN185" i="5" s="1" a="1"/>
  <c r="AN185" i="5" s="1"/>
  <c r="AO228" i="5"/>
  <c r="AN228" i="5" s="1" a="1"/>
  <c r="AN228" i="5" s="1"/>
  <c r="AO189" i="5"/>
  <c r="AN189" i="5" s="1" a="1"/>
  <c r="AN189" i="5" s="1"/>
  <c r="AO190" i="5"/>
  <c r="AN190" i="5" s="1" a="1"/>
  <c r="AN190" i="5" s="1"/>
  <c r="AO192" i="5"/>
  <c r="AN192" i="5" s="1" a="1"/>
  <c r="AN192" i="5" s="1"/>
  <c r="AO193" i="5"/>
  <c r="AN193" i="5" s="1" a="1"/>
  <c r="AN193" i="5" s="1"/>
  <c r="AO194" i="5"/>
  <c r="AN194" i="5" s="1" a="1"/>
  <c r="AN194" i="5" s="1"/>
  <c r="AO195" i="5"/>
  <c r="AN195" i="5" s="1" a="1"/>
  <c r="AN195" i="5" s="1"/>
  <c r="AO196" i="5"/>
  <c r="AN196" i="5" s="1" a="1"/>
  <c r="AN196" i="5" s="1"/>
  <c r="AO198" i="5"/>
  <c r="AN198" i="5" s="1" a="1"/>
  <c r="AN198" i="5" s="1"/>
  <c r="AO200" i="5"/>
  <c r="AN200" i="5" s="1" a="1"/>
  <c r="AN200" i="5" s="1"/>
  <c r="AO201" i="5"/>
  <c r="AN201" i="5" s="1" a="1"/>
  <c r="AN201" i="5" s="1"/>
  <c r="AO202" i="5"/>
  <c r="AN202" i="5" s="1" a="1"/>
  <c r="AN202" i="5" s="1"/>
  <c r="AO203" i="5"/>
  <c r="AN203" i="5" s="1" a="1"/>
  <c r="AN203" i="5" s="1"/>
  <c r="AO204" i="5"/>
  <c r="AN204" i="5" s="1" a="1"/>
  <c r="AN204" i="5" s="1"/>
  <c r="AO206" i="5"/>
  <c r="AN206" i="5" s="1" a="1"/>
  <c r="AN206" i="5" s="1"/>
  <c r="AO181" i="5"/>
  <c r="AN181" i="5" s="1" a="1"/>
  <c r="AN181" i="5" s="1"/>
  <c r="AO267" i="5"/>
  <c r="AN267" i="5" s="1" a="1"/>
  <c r="AN267" i="5" s="1"/>
  <c r="AO209" i="5"/>
  <c r="AN209" i="5" s="1" a="1"/>
  <c r="AN209" i="5" s="1"/>
  <c r="AO211" i="5"/>
  <c r="AN211" i="5" s="1" a="1"/>
  <c r="AN211" i="5" s="1"/>
  <c r="AO212" i="5"/>
  <c r="AN212" i="5" s="1" a="1"/>
  <c r="AN212" i="5" s="1"/>
  <c r="AO213" i="5"/>
  <c r="AN213" i="5" s="1" a="1"/>
  <c r="AN213" i="5" s="1"/>
  <c r="AO214" i="5"/>
  <c r="AN214" i="5" s="1" a="1"/>
  <c r="AN214" i="5" s="1"/>
  <c r="AO215" i="5"/>
  <c r="AN215" i="5" s="1" a="1"/>
  <c r="AN215" i="5" s="1"/>
  <c r="AO218" i="5"/>
  <c r="AN218" i="5" s="1" a="1"/>
  <c r="AN218" i="5" s="1"/>
  <c r="AO219" i="5"/>
  <c r="AN219" i="5" s="1" a="1"/>
  <c r="AN219" i="5" s="1"/>
  <c r="AO220" i="5"/>
  <c r="AN220" i="5" s="1" a="1"/>
  <c r="AN220" i="5" s="1"/>
  <c r="AO223" i="5"/>
  <c r="AN223" i="5" s="1" a="1"/>
  <c r="AN223" i="5" s="1"/>
  <c r="AO224" i="5"/>
  <c r="AN224" i="5" s="1" a="1"/>
  <c r="AN224" i="5" s="1"/>
  <c r="AO225" i="5"/>
  <c r="AN225" i="5" s="1" a="1"/>
  <c r="AN225" i="5" s="1"/>
  <c r="AO226" i="5"/>
  <c r="AN226" i="5" s="1" a="1"/>
  <c r="AN226" i="5" s="1"/>
  <c r="AO227" i="5"/>
  <c r="AN227" i="5" s="1" a="1"/>
  <c r="AN227" i="5" s="1"/>
  <c r="AO229" i="5"/>
  <c r="AN229" i="5" s="1" a="1"/>
  <c r="AN229" i="5" s="1"/>
  <c r="AO230" i="5"/>
  <c r="AN230" i="5" s="1" a="1"/>
  <c r="AN230" i="5" s="1"/>
  <c r="AO231" i="5"/>
  <c r="AN231" i="5" s="1" a="1"/>
  <c r="AN231" i="5" s="1"/>
  <c r="AO188" i="5"/>
  <c r="AN188" i="5" s="1" a="1"/>
  <c r="AN188" i="5" s="1"/>
  <c r="AO234" i="5"/>
  <c r="AN234" i="5" s="1" a="1"/>
  <c r="AN234" i="5" s="1"/>
  <c r="AO294" i="5"/>
  <c r="AN294" i="5" s="1" a="1"/>
  <c r="AN294" i="5" s="1"/>
  <c r="AO235" i="5"/>
  <c r="AN235" i="5" s="1" a="1"/>
  <c r="AN235" i="5" s="1"/>
  <c r="AO238" i="5"/>
  <c r="AN238" i="5" s="1" a="1"/>
  <c r="AN238" i="5" s="1"/>
  <c r="AO239" i="5"/>
  <c r="AN239" i="5" s="1" a="1"/>
  <c r="AN239" i="5" s="1"/>
  <c r="AO240" i="5"/>
  <c r="AN240" i="5" s="1" a="1"/>
  <c r="AN240" i="5" s="1"/>
  <c r="AO241" i="5"/>
  <c r="AN241" i="5" s="1" a="1"/>
  <c r="AN241" i="5" s="1"/>
  <c r="AO178" i="5"/>
  <c r="AN178" i="5" s="1" a="1"/>
  <c r="AN178" i="5" s="1"/>
  <c r="AO243" i="5"/>
  <c r="AN243" i="5" s="1" a="1"/>
  <c r="AN243" i="5" s="1"/>
  <c r="AO191" i="5"/>
  <c r="AN191" i="5" s="1" a="1"/>
  <c r="AN191" i="5" s="1"/>
  <c r="AO244" i="5"/>
  <c r="AN244" i="5" s="1" a="1"/>
  <c r="AN244" i="5" s="1"/>
  <c r="AO245" i="5"/>
  <c r="AN245" i="5" s="1" a="1"/>
  <c r="AN245" i="5" s="1"/>
  <c r="AO246" i="5"/>
  <c r="AN246" i="5" s="1" a="1"/>
  <c r="AN246" i="5" s="1"/>
  <c r="AO247" i="5"/>
  <c r="AN247" i="5" s="1" a="1"/>
  <c r="AN247" i="5" s="1"/>
  <c r="AO248" i="5"/>
  <c r="AN248" i="5" s="1" a="1"/>
  <c r="AN248" i="5" s="1"/>
  <c r="AO249" i="5"/>
  <c r="AN249" i="5" s="1" a="1"/>
  <c r="AN249" i="5" s="1"/>
  <c r="AO237" i="5"/>
  <c r="AN237" i="5" s="1" a="1"/>
  <c r="AN237" i="5" s="1"/>
  <c r="AO250" i="5"/>
  <c r="AN250" i="5" s="1" a="1"/>
  <c r="AN250" i="5" s="1"/>
  <c r="AO252" i="5"/>
  <c r="AN252" i="5" s="1" a="1"/>
  <c r="AN252" i="5" s="1"/>
  <c r="AO253" i="5"/>
  <c r="AN253" i="5" s="1" a="1"/>
  <c r="AN253" i="5" s="1"/>
  <c r="AO254" i="5"/>
  <c r="AN254" i="5" s="1" a="1"/>
  <c r="AN254" i="5" s="1"/>
  <c r="AO255" i="5"/>
  <c r="AN255" i="5" s="1" a="1"/>
  <c r="AN255" i="5" s="1"/>
  <c r="AO258" i="5"/>
  <c r="AN258" i="5" s="1" a="1"/>
  <c r="AN258" i="5" s="1"/>
  <c r="AO259" i="5"/>
  <c r="AN259" i="5" s="1" a="1"/>
  <c r="AN259" i="5" s="1"/>
  <c r="AO260" i="5"/>
  <c r="AN260" i="5" s="1" a="1"/>
  <c r="AN260" i="5" s="1"/>
  <c r="AO261" i="5"/>
  <c r="AN261" i="5" s="1" a="1"/>
  <c r="AN261" i="5" s="1"/>
  <c r="AO264" i="5"/>
  <c r="AN264" i="5" s="1" a="1"/>
  <c r="AN264" i="5" s="1"/>
  <c r="AO256" i="5"/>
  <c r="AN256" i="5" s="1" a="1"/>
  <c r="AN256" i="5" s="1"/>
  <c r="AO262" i="5"/>
  <c r="AN262" i="5" s="1" a="1"/>
  <c r="AN262" i="5" s="1"/>
  <c r="AO263" i="5"/>
  <c r="AN263" i="5" s="1" a="1"/>
  <c r="AN263" i="5" s="1"/>
  <c r="AO265" i="5"/>
  <c r="AN265" i="5" s="1" a="1"/>
  <c r="AN265" i="5" s="1"/>
  <c r="AO290" i="5"/>
  <c r="AN290" i="5" s="1" a="1"/>
  <c r="AN290" i="5" s="1"/>
  <c r="AO276" i="5"/>
  <c r="AN276" i="5" s="1" a="1"/>
  <c r="AN276" i="5" s="1"/>
  <c r="AO32" i="5"/>
  <c r="AN32" i="5" s="1" a="1"/>
  <c r="AN32" i="5" s="1"/>
  <c r="AO292" i="5"/>
  <c r="AN292" i="5" s="1" a="1"/>
  <c r="AN292" i="5" s="1"/>
  <c r="AO269" i="5"/>
  <c r="AN269" i="5" s="1" a="1"/>
  <c r="AN269" i="5" s="1"/>
  <c r="AO271" i="5"/>
  <c r="AN271" i="5" s="1" a="1"/>
  <c r="AN271" i="5" s="1"/>
  <c r="AO272" i="5"/>
  <c r="AN272" i="5" s="1" a="1"/>
  <c r="AN272" i="5" s="1"/>
  <c r="AO51" i="5"/>
  <c r="AN51" i="5" s="1" a="1"/>
  <c r="AN51" i="5" s="1"/>
  <c r="AO275" i="5"/>
  <c r="AN275" i="5" s="1" a="1"/>
  <c r="AN275" i="5" s="1"/>
  <c r="AO277" i="5"/>
  <c r="AN277" i="5" s="1" a="1"/>
  <c r="AN277" i="5" s="1"/>
  <c r="AO278" i="5"/>
  <c r="AN278" i="5" s="1" a="1"/>
  <c r="AN278" i="5" s="1"/>
  <c r="AO279" i="5"/>
  <c r="AN279" i="5" s="1" a="1"/>
  <c r="AN279" i="5" s="1"/>
  <c r="AO280" i="5"/>
  <c r="AN280" i="5" s="1" a="1"/>
  <c r="AN280" i="5" s="1"/>
  <c r="AO281" i="5"/>
  <c r="AN281" i="5" s="1" a="1"/>
  <c r="AN281" i="5" s="1"/>
  <c r="AO282" i="5"/>
  <c r="AN282" i="5" s="1" a="1"/>
  <c r="AN282" i="5" s="1"/>
  <c r="AO284" i="5"/>
  <c r="AN284" i="5" s="1" a="1"/>
  <c r="AN284" i="5" s="1"/>
  <c r="AO285" i="5"/>
  <c r="AN285" i="5" s="1" a="1"/>
  <c r="AN285" i="5" s="1"/>
  <c r="AO286" i="5"/>
  <c r="AN286" i="5" s="1" a="1"/>
  <c r="AN286" i="5" s="1"/>
  <c r="AO287" i="5"/>
  <c r="AN287" i="5" s="1" a="1"/>
  <c r="AN287" i="5" s="1"/>
  <c r="AO291" i="5"/>
  <c r="AN291" i="5" s="1" a="1"/>
  <c r="AN291" i="5" s="1"/>
  <c r="AO293" i="5"/>
  <c r="AN293" i="5" s="1" a="1"/>
  <c r="AN293" i="5" s="1"/>
  <c r="AO270" i="5"/>
  <c r="AN270" i="5" s="1" a="1"/>
  <c r="AN270" i="5" s="1"/>
  <c r="AO60" i="5"/>
  <c r="AN60" i="5" s="1" a="1"/>
  <c r="AN60" i="5" s="1"/>
  <c r="AO71" i="5"/>
  <c r="AN71" i="5" s="1" a="1"/>
  <c r="AN71" i="5" s="1"/>
  <c r="AO295" i="5"/>
  <c r="AN295" i="5" s="1" a="1"/>
  <c r="AN295" i="5" s="1"/>
  <c r="AO21" i="5"/>
  <c r="AN21" i="5" s="1" a="1"/>
  <c r="AN21" i="5" s="1"/>
  <c r="AN197" i="5" a="1"/>
  <c r="AN197" i="5" s="1"/>
  <c r="AN236" i="5" a="1"/>
  <c r="AN236" i="5" s="1"/>
  <c r="AN8" i="5" a="1"/>
  <c r="AN8" i="5" s="1"/>
  <c r="AN33" i="5" a="1"/>
  <c r="AN33" i="5" s="1"/>
  <c r="AN46" i="5" a="1"/>
  <c r="AN46" i="5" s="1"/>
  <c r="AN50" i="5" a="1"/>
  <c r="AN50" i="5" s="1"/>
  <c r="AN102" i="5" a="1"/>
  <c r="AN102" i="5" s="1"/>
  <c r="AN110" i="5" a="1"/>
  <c r="AN110" i="5" s="1"/>
  <c r="AN174" i="5" a="1"/>
  <c r="AN174" i="5" s="1"/>
  <c r="AO3" i="1"/>
  <c r="AN3" i="1" s="1" a="1"/>
  <c r="AN3" i="1" s="1"/>
  <c r="AO4" i="1"/>
  <c r="AN4" i="1" s="1" a="1"/>
  <c r="AN4" i="1" s="1"/>
  <c r="AO20" i="1"/>
  <c r="AN20" i="1" s="1" a="1"/>
  <c r="AN20" i="1" s="1"/>
  <c r="AO5" i="1"/>
  <c r="AN5" i="1" s="1" a="1"/>
  <c r="AN5" i="1" s="1"/>
  <c r="AO6" i="1"/>
  <c r="AN6" i="1" s="1" a="1"/>
  <c r="AN6" i="1" s="1"/>
  <c r="AO7" i="1"/>
  <c r="AN7" i="1" s="1" a="1"/>
  <c r="AN7" i="1" s="1"/>
  <c r="AO8" i="1"/>
  <c r="AN8" i="1" s="1" a="1"/>
  <c r="AN8" i="1" s="1"/>
  <c r="AO9" i="1"/>
  <c r="AN9" i="1" s="1" a="1"/>
  <c r="AN9" i="1" s="1"/>
  <c r="AO10" i="1"/>
  <c r="AN10" i="1" s="1" a="1"/>
  <c r="AN10" i="1" s="1"/>
  <c r="AO99" i="1"/>
  <c r="AN99" i="1" s="1" a="1"/>
  <c r="AN99" i="1" s="1"/>
  <c r="AO12" i="1"/>
  <c r="AN12" i="1" s="1" a="1"/>
  <c r="AN12" i="1" s="1"/>
  <c r="AO14" i="1"/>
  <c r="AN14" i="1" s="1" a="1"/>
  <c r="AN14" i="1" s="1"/>
  <c r="AO23" i="1"/>
  <c r="AN23" i="1" s="1" a="1"/>
  <c r="AN23" i="1" s="1"/>
  <c r="AO11" i="1"/>
  <c r="AN11" i="1" s="1" a="1"/>
  <c r="AN11" i="1" s="1"/>
  <c r="A11" i="1" s="1"/>
  <c r="AO16" i="1"/>
  <c r="AN16" i="1" s="1" a="1"/>
  <c r="AN16" i="1" s="1"/>
  <c r="AO18" i="1"/>
  <c r="AN18" i="1" s="1" a="1"/>
  <c r="AN18" i="1" s="1"/>
  <c r="AO13" i="1"/>
  <c r="AN13" i="1" s="1" a="1"/>
  <c r="AN13" i="1" s="1"/>
  <c r="AO37" i="1"/>
  <c r="AN37" i="1" s="1" a="1"/>
  <c r="AN37" i="1" s="1"/>
  <c r="AO19" i="1"/>
  <c r="AN19" i="1" s="1" a="1"/>
  <c r="AN19" i="1" s="1"/>
  <c r="AO29" i="1"/>
  <c r="AN29" i="1" s="1" a="1"/>
  <c r="AN29" i="1" s="1"/>
  <c r="AO39" i="1"/>
  <c r="AN39" i="1" s="1" a="1"/>
  <c r="AN39" i="1" s="1"/>
  <c r="AO25" i="1"/>
  <c r="AN25" i="1" s="1" a="1"/>
  <c r="AN25" i="1" s="1"/>
  <c r="AO28" i="1"/>
  <c r="AN28" i="1" s="1" a="1"/>
  <c r="AN28" i="1" s="1"/>
  <c r="AO27" i="1"/>
  <c r="AN27" i="1" s="1" a="1"/>
  <c r="AN27" i="1" s="1"/>
  <c r="AO31" i="1"/>
  <c r="AN31" i="1" s="1" a="1"/>
  <c r="AN31" i="1" s="1"/>
  <c r="AO38" i="1"/>
  <c r="AN38" i="1" s="1" a="1"/>
  <c r="AN38" i="1" s="1"/>
  <c r="AO32" i="1"/>
  <c r="AN32" i="1" s="1" a="1"/>
  <c r="AN32" i="1" s="1"/>
  <c r="AO26" i="1"/>
  <c r="AN26" i="1" s="1" a="1"/>
  <c r="AN26" i="1" s="1"/>
  <c r="AO33" i="1"/>
  <c r="AN33" i="1" s="1" a="1"/>
  <c r="AN33" i="1" s="1"/>
  <c r="AO17" i="1"/>
  <c r="AN17" i="1" s="1" a="1"/>
  <c r="AN17" i="1" s="1"/>
  <c r="AO34" i="1"/>
  <c r="AN34" i="1" s="1" a="1"/>
  <c r="AN34" i="1" s="1"/>
  <c r="AO35" i="1"/>
  <c r="AN35" i="1" s="1" a="1"/>
  <c r="AN35" i="1" s="1"/>
  <c r="AO21" i="1"/>
  <c r="AN21" i="1" s="1" a="1"/>
  <c r="AN21" i="1" s="1"/>
  <c r="AO30" i="1"/>
  <c r="AN30" i="1" s="1" a="1"/>
  <c r="AN30" i="1" s="1"/>
  <c r="AO36" i="1"/>
  <c r="AN36" i="1" s="1" a="1"/>
  <c r="AN36" i="1" s="1"/>
  <c r="AO24" i="1"/>
  <c r="AN24" i="1" s="1" a="1"/>
  <c r="AN24" i="1" s="1"/>
  <c r="AO41" i="1"/>
  <c r="AN41" i="1" s="1" a="1"/>
  <c r="AN41" i="1" s="1"/>
  <c r="AO44" i="1"/>
  <c r="AN44" i="1" s="1" a="1"/>
  <c r="AN44" i="1" s="1"/>
  <c r="AO42" i="1"/>
  <c r="AN42" i="1" s="1" a="1"/>
  <c r="AN42" i="1" s="1"/>
  <c r="AO48" i="1"/>
  <c r="AN48" i="1" s="1" a="1"/>
  <c r="AN48" i="1" s="1"/>
  <c r="AO40" i="1"/>
  <c r="AN40" i="1" s="1" a="1"/>
  <c r="AN40" i="1" s="1"/>
  <c r="AO50" i="1"/>
  <c r="AN50" i="1" s="1" a="1"/>
  <c r="AN50" i="1" s="1"/>
  <c r="AO104" i="1"/>
  <c r="AN104" i="1" s="1" a="1"/>
  <c r="AN104" i="1" s="1"/>
  <c r="AO46" i="1"/>
  <c r="AN46" i="1" s="1" a="1"/>
  <c r="AN46" i="1" s="1"/>
  <c r="AO45" i="1"/>
  <c r="AN45" i="1" s="1" a="1"/>
  <c r="AN45" i="1" s="1"/>
  <c r="AO51" i="1"/>
  <c r="AN51" i="1" s="1" a="1"/>
  <c r="AN51" i="1" s="1"/>
  <c r="AO63" i="1"/>
  <c r="AN63" i="1" s="1" a="1"/>
  <c r="AN63" i="1" s="1"/>
  <c r="AO53" i="1"/>
  <c r="AN53" i="1" s="1" a="1"/>
  <c r="AN53" i="1" s="1"/>
  <c r="AO52" i="1"/>
  <c r="AN52" i="1" s="1" a="1"/>
  <c r="AN52" i="1" s="1"/>
  <c r="AO47" i="1"/>
  <c r="AN47" i="1" s="1" a="1"/>
  <c r="AN47" i="1" s="1"/>
  <c r="AO68" i="1"/>
  <c r="AN68" i="1" s="1" a="1"/>
  <c r="AN68" i="1" s="1"/>
  <c r="AO54" i="1"/>
  <c r="AN54" i="1" s="1" a="1"/>
  <c r="AN54" i="1" s="1"/>
  <c r="AO55" i="1"/>
  <c r="AN55" i="1" s="1" a="1"/>
  <c r="AN55" i="1" s="1"/>
  <c r="AO56" i="1"/>
  <c r="AN56" i="1" s="1" a="1"/>
  <c r="AN56" i="1" s="1"/>
  <c r="AO57" i="1"/>
  <c r="AN57" i="1" s="1" a="1"/>
  <c r="AN57" i="1" s="1"/>
  <c r="AO58" i="1"/>
  <c r="AN58" i="1" s="1" a="1"/>
  <c r="AN58" i="1" s="1"/>
  <c r="AO59" i="1"/>
  <c r="AN59" i="1" s="1" a="1"/>
  <c r="AN59" i="1" s="1"/>
  <c r="AO60" i="1"/>
  <c r="AN60" i="1" s="1" a="1"/>
  <c r="AN60" i="1" s="1"/>
  <c r="AO61" i="1"/>
  <c r="AN61" i="1" s="1" a="1"/>
  <c r="AN61" i="1" s="1"/>
  <c r="AO62" i="1"/>
  <c r="AN62" i="1" s="1" a="1"/>
  <c r="AN62" i="1" s="1"/>
  <c r="AO75" i="1"/>
  <c r="AN75" i="1" s="1" a="1"/>
  <c r="AN75" i="1" s="1"/>
  <c r="AO65" i="1"/>
  <c r="AN65" i="1" s="1" a="1"/>
  <c r="AN65" i="1" s="1"/>
  <c r="AO66" i="1"/>
  <c r="AN66" i="1" s="1" a="1"/>
  <c r="AN66" i="1" s="1"/>
  <c r="AO67" i="1"/>
  <c r="AN67" i="1" s="1" a="1"/>
  <c r="AN67" i="1" s="1"/>
  <c r="AO69" i="1"/>
  <c r="AN69" i="1" s="1" a="1"/>
  <c r="AN69" i="1" s="1"/>
  <c r="AO77" i="1"/>
  <c r="AN77" i="1" s="1" a="1"/>
  <c r="AN77" i="1" s="1"/>
  <c r="AO70" i="1"/>
  <c r="AN70" i="1" s="1" a="1"/>
  <c r="AN70" i="1" s="1"/>
  <c r="AO71" i="1"/>
  <c r="AN71" i="1" s="1" a="1"/>
  <c r="AN71" i="1" s="1"/>
  <c r="AO73" i="1"/>
  <c r="AN73" i="1" s="1" a="1"/>
  <c r="AN73" i="1" s="1"/>
  <c r="AO74" i="1"/>
  <c r="AN74" i="1" s="1" a="1"/>
  <c r="AN74" i="1" s="1"/>
  <c r="AO76" i="1"/>
  <c r="AN76" i="1" s="1" a="1"/>
  <c r="AN76" i="1" s="1"/>
  <c r="AO78" i="1"/>
  <c r="AN78" i="1" s="1" a="1"/>
  <c r="AN78" i="1" s="1"/>
  <c r="AO79" i="1"/>
  <c r="AN79" i="1" s="1" a="1"/>
  <c r="AN79" i="1" s="1"/>
  <c r="AO80" i="1"/>
  <c r="AN80" i="1" s="1" a="1"/>
  <c r="AN80" i="1" s="1"/>
  <c r="AO81" i="1"/>
  <c r="AN81" i="1" s="1" a="1"/>
  <c r="AN81" i="1" s="1"/>
  <c r="AO82" i="1"/>
  <c r="AN82" i="1" s="1" a="1"/>
  <c r="AN82" i="1" s="1"/>
  <c r="AO83" i="1"/>
  <c r="AN83" i="1" s="1" a="1"/>
  <c r="AN83" i="1" s="1"/>
  <c r="AO84" i="1"/>
  <c r="AN84" i="1" s="1" a="1"/>
  <c r="AN84" i="1" s="1"/>
  <c r="AO85" i="1"/>
  <c r="AN85" i="1" s="1" a="1"/>
  <c r="AN85" i="1" s="1"/>
  <c r="AO86" i="1"/>
  <c r="AN86" i="1" s="1" a="1"/>
  <c r="AN86" i="1" s="1"/>
  <c r="AO64" i="1"/>
  <c r="AN64" i="1" s="1" a="1"/>
  <c r="AN64" i="1" s="1"/>
  <c r="AO87" i="1"/>
  <c r="AN87" i="1" s="1" a="1"/>
  <c r="AN87" i="1" s="1"/>
  <c r="AO88" i="1"/>
  <c r="AN88" i="1" s="1" a="1"/>
  <c r="AN88" i="1" s="1"/>
  <c r="AO89" i="1"/>
  <c r="AN89" i="1" s="1" a="1"/>
  <c r="AN89" i="1" s="1"/>
  <c r="AO90" i="1"/>
  <c r="AN90" i="1" s="1" a="1"/>
  <c r="AN90" i="1" s="1"/>
  <c r="AO91" i="1"/>
  <c r="AN91" i="1" s="1" a="1"/>
  <c r="AN91" i="1" s="1"/>
  <c r="AO92" i="1"/>
  <c r="AN92" i="1" s="1" a="1"/>
  <c r="AN92" i="1" s="1"/>
  <c r="AO93" i="1"/>
  <c r="AN93" i="1" s="1" a="1"/>
  <c r="AN93" i="1" s="1"/>
  <c r="AO94" i="1"/>
  <c r="AN94" i="1" s="1" a="1"/>
  <c r="AN94" i="1" s="1"/>
  <c r="AO95" i="1"/>
  <c r="AN95" i="1" s="1" a="1"/>
  <c r="AN95" i="1" s="1"/>
  <c r="AO96" i="1"/>
  <c r="AN96" i="1" s="1" a="1"/>
  <c r="AN96" i="1" s="1"/>
  <c r="AO97" i="1"/>
  <c r="AN97" i="1" s="1" a="1"/>
  <c r="AN97" i="1" s="1"/>
  <c r="AO100" i="1"/>
  <c r="AN100" i="1" s="1" a="1"/>
  <c r="AN100" i="1" s="1"/>
  <c r="AO101" i="1"/>
  <c r="AN101" i="1" s="1" a="1"/>
  <c r="AN101" i="1" s="1"/>
  <c r="AO49" i="1"/>
  <c r="AN49" i="1" s="1" a="1"/>
  <c r="AN49" i="1" s="1"/>
  <c r="AO103" i="1"/>
  <c r="AN103" i="1" s="1" a="1"/>
  <c r="AN103" i="1" s="1"/>
  <c r="AO2" i="1"/>
  <c r="AN2" i="1" s="1" a="1"/>
  <c r="AN2" i="1" s="1"/>
  <c r="AE2" i="3"/>
  <c r="AD2" i="3" s="1" a="1"/>
  <c r="AD2" i="3" s="1"/>
  <c r="AE4" i="3"/>
  <c r="AD4" i="3" s="1" a="1"/>
  <c r="AD4" i="3" s="1"/>
  <c r="AE6" i="3"/>
  <c r="AD6" i="3" s="1" a="1"/>
  <c r="AD6" i="3" s="1"/>
  <c r="AE14" i="3"/>
  <c r="AD14" i="3" s="1" a="1"/>
  <c r="AD14" i="3" s="1"/>
  <c r="AE12" i="3"/>
  <c r="AD12" i="3" s="1" a="1"/>
  <c r="AD12" i="3" s="1"/>
  <c r="AE36" i="3"/>
  <c r="AD36" i="3" s="1" a="1"/>
  <c r="AD36" i="3" s="1"/>
  <c r="AE5" i="3"/>
  <c r="AD5" i="3" s="1" a="1"/>
  <c r="AD5" i="3" s="1"/>
  <c r="A5" i="3" s="1"/>
  <c r="AE27" i="3"/>
  <c r="AD27" i="3" s="1" a="1"/>
  <c r="AD27" i="3" s="1"/>
  <c r="AE25" i="3"/>
  <c r="AD25" i="3" s="1" a="1"/>
  <c r="AD25" i="3" s="1"/>
  <c r="AE21" i="3"/>
  <c r="AD21" i="3" s="1" a="1"/>
  <c r="AD21" i="3" s="1"/>
  <c r="AE3" i="3"/>
  <c r="AD3" i="3" s="1" a="1"/>
  <c r="AD3" i="3" s="1"/>
  <c r="AE7" i="3"/>
  <c r="AD7" i="3" s="1" a="1"/>
  <c r="AD7" i="3" s="1"/>
  <c r="AE11" i="3"/>
  <c r="AD11" i="3" s="1" a="1"/>
  <c r="AD11" i="3" s="1"/>
  <c r="AE15" i="3"/>
  <c r="AD15" i="3" s="1" a="1"/>
  <c r="AD15" i="3" s="1"/>
  <c r="AE18" i="3"/>
  <c r="AD18" i="3" s="1" a="1"/>
  <c r="AD18" i="3" s="1"/>
  <c r="AE23" i="3"/>
  <c r="AD23" i="3" s="1" a="1"/>
  <c r="AD23" i="3" s="1"/>
  <c r="AE8" i="3"/>
  <c r="AD8" i="3" s="1" a="1"/>
  <c r="AD8" i="3" s="1"/>
  <c r="AE22" i="3"/>
  <c r="AD22" i="3" s="1" a="1"/>
  <c r="AD22" i="3" s="1"/>
  <c r="AE24" i="3"/>
  <c r="AD24" i="3" s="1" a="1"/>
  <c r="AD24" i="3" s="1"/>
  <c r="AE9" i="3"/>
  <c r="AD9" i="3" s="1" a="1"/>
  <c r="AD9" i="3" s="1"/>
  <c r="AE19" i="3"/>
  <c r="AD19" i="3" s="1" a="1"/>
  <c r="AD19" i="3" s="1"/>
  <c r="AE32" i="3"/>
  <c r="AD32" i="3" s="1" a="1"/>
  <c r="AD32" i="3" s="1"/>
  <c r="AE17" i="3"/>
  <c r="AD17" i="3" s="1" a="1"/>
  <c r="AD17" i="3" s="1"/>
  <c r="AE13" i="3"/>
  <c r="AD13" i="3" s="1" a="1"/>
  <c r="AD13" i="3" s="1"/>
  <c r="AE10" i="3"/>
  <c r="AD10" i="3" s="1" a="1"/>
  <c r="AD10" i="3" s="1"/>
  <c r="AE43" i="3"/>
  <c r="AD43" i="3" s="1" a="1"/>
  <c r="AD43" i="3" s="1"/>
  <c r="AE29" i="3"/>
  <c r="AD29" i="3" s="1" a="1"/>
  <c r="AD29" i="3" s="1"/>
  <c r="AE40" i="3"/>
  <c r="AD40" i="3" s="1" a="1"/>
  <c r="AD40" i="3" s="1"/>
  <c r="AE16" i="3"/>
  <c r="AD16" i="3" s="1" a="1"/>
  <c r="AD16" i="3" s="1"/>
  <c r="AE31" i="3"/>
  <c r="AD31" i="3" s="1" a="1"/>
  <c r="AD31" i="3" s="1"/>
  <c r="AE33" i="3"/>
  <c r="AD33" i="3" s="1" a="1"/>
  <c r="AD33" i="3" s="1"/>
  <c r="AE30" i="3"/>
  <c r="AD30" i="3" s="1" a="1"/>
  <c r="AD30" i="3" s="1"/>
  <c r="AE46" i="3"/>
  <c r="AD46" i="3" s="1" a="1"/>
  <c r="AD46" i="3" s="1"/>
  <c r="AE39" i="3"/>
  <c r="AD39" i="3" s="1" a="1"/>
  <c r="AD39" i="3" s="1"/>
  <c r="AE28" i="3"/>
  <c r="AD28" i="3" s="1" a="1"/>
  <c r="AD28" i="3" s="1"/>
  <c r="AE20" i="3"/>
  <c r="AD20" i="3" s="1" a="1"/>
  <c r="AD20" i="3" s="1"/>
  <c r="AE57" i="3"/>
  <c r="AD57" i="3" s="1" a="1"/>
  <c r="AD57" i="3" s="1"/>
  <c r="AE26" i="3"/>
  <c r="AD26" i="3" s="1" a="1"/>
  <c r="AD26" i="3" s="1"/>
  <c r="AE35" i="3"/>
  <c r="AD35" i="3" s="1" a="1"/>
  <c r="AD35" i="3" s="1"/>
  <c r="AE51" i="3"/>
  <c r="AD51" i="3" s="1" a="1"/>
  <c r="AD51" i="3" s="1"/>
  <c r="AE48" i="3"/>
  <c r="AD48" i="3" s="1" a="1"/>
  <c r="AD48" i="3" s="1"/>
  <c r="AE45" i="3"/>
  <c r="AD45" i="3" s="1" a="1"/>
  <c r="AD45" i="3" s="1"/>
  <c r="AE49" i="3"/>
  <c r="AD49" i="3" s="1" a="1"/>
  <c r="AD49" i="3" s="1"/>
  <c r="AE34" i="3"/>
  <c r="AD34" i="3" s="1" a="1"/>
  <c r="AD34" i="3" s="1"/>
  <c r="AE52" i="3"/>
  <c r="AD52" i="3" s="1" a="1"/>
  <c r="AD52" i="3" s="1"/>
  <c r="AE47" i="3"/>
  <c r="AD47" i="3" s="1" a="1"/>
  <c r="AD47" i="3" s="1"/>
  <c r="AE56" i="3"/>
  <c r="AD56" i="3" s="1" a="1"/>
  <c r="AD56" i="3" s="1"/>
  <c r="AE41" i="3"/>
  <c r="AD41" i="3" s="1" a="1"/>
  <c r="AD41" i="3" s="1"/>
  <c r="AE86" i="3"/>
  <c r="AD86" i="3" s="1" a="1"/>
  <c r="AD86" i="3" s="1"/>
  <c r="AE37" i="3"/>
  <c r="AD37" i="3" s="1" a="1"/>
  <c r="AD37" i="3" s="1"/>
  <c r="AE59" i="3"/>
  <c r="AD59" i="3" s="1" a="1"/>
  <c r="AD59" i="3" s="1"/>
  <c r="AE61" i="3"/>
  <c r="AD61" i="3" s="1" a="1"/>
  <c r="AD61" i="3" s="1"/>
  <c r="AE62" i="3"/>
  <c r="AD62" i="3" s="1" a="1"/>
  <c r="AD62" i="3" s="1"/>
  <c r="AE53" i="3"/>
  <c r="AD53" i="3" s="1" a="1"/>
  <c r="AD53" i="3" s="1"/>
  <c r="AE60" i="3"/>
  <c r="AD60" i="3" s="1" a="1"/>
  <c r="AD60" i="3" s="1"/>
  <c r="A60" i="3" s="1"/>
  <c r="AE65" i="3"/>
  <c r="AD65" i="3" s="1" a="1"/>
  <c r="AD65" i="3" s="1"/>
  <c r="AE66" i="3"/>
  <c r="AD66" i="3" s="1" a="1"/>
  <c r="AD66" i="3" s="1"/>
  <c r="AE70" i="3"/>
  <c r="AD70" i="3" s="1" a="1"/>
  <c r="AD70" i="3" s="1"/>
  <c r="AE77" i="3"/>
  <c r="AD77" i="3" s="1" a="1"/>
  <c r="AD77" i="3" s="1"/>
  <c r="AE69" i="3"/>
  <c r="AD69" i="3" s="1" a="1"/>
  <c r="AD69" i="3" s="1"/>
  <c r="AE64" i="3"/>
  <c r="AD64" i="3" s="1" a="1"/>
  <c r="AD64" i="3" s="1"/>
  <c r="AE71" i="3"/>
  <c r="AD71" i="3" s="1" a="1"/>
  <c r="AD71" i="3" s="1"/>
  <c r="AE72" i="3"/>
  <c r="AD72" i="3" s="1" a="1"/>
  <c r="AD72" i="3" s="1"/>
  <c r="AE73" i="3"/>
  <c r="AD73" i="3" s="1" a="1"/>
  <c r="AD73" i="3" s="1"/>
  <c r="AE74" i="3"/>
  <c r="AD74" i="3" s="1" a="1"/>
  <c r="AD74" i="3" s="1"/>
  <c r="AE68" i="3"/>
  <c r="AD68" i="3" s="1" a="1"/>
  <c r="AD68" i="3" s="1"/>
  <c r="AE78" i="3"/>
  <c r="AD78" i="3" s="1" a="1"/>
  <c r="AD78" i="3" s="1"/>
  <c r="AE67" i="3"/>
  <c r="AD67" i="3" s="1" a="1"/>
  <c r="AD67" i="3" s="1"/>
  <c r="AE79" i="3"/>
  <c r="AD79" i="3" s="1" a="1"/>
  <c r="AD79" i="3" s="1"/>
  <c r="AE80" i="3"/>
  <c r="AD80" i="3" s="1" a="1"/>
  <c r="AD80" i="3" s="1"/>
  <c r="AE63" i="3"/>
  <c r="AD63" i="3" s="1" a="1"/>
  <c r="AD63" i="3" s="1"/>
  <c r="AE83" i="3"/>
  <c r="AD83" i="3" s="1" a="1"/>
  <c r="AD83" i="3" s="1"/>
  <c r="AE81" i="3"/>
  <c r="AD81" i="3" s="1" a="1"/>
  <c r="AD81" i="3" s="1"/>
  <c r="AE84" i="3"/>
  <c r="AD84" i="3" s="1" a="1"/>
  <c r="AD84" i="3" s="1"/>
  <c r="AE38" i="3"/>
  <c r="AD38" i="3" s="1" a="1"/>
  <c r="AD38" i="3" s="1"/>
  <c r="AE76" i="3"/>
  <c r="AD76" i="3" s="1" a="1"/>
  <c r="AD76" i="3" s="1"/>
  <c r="AE85" i="3"/>
  <c r="AD85" i="3" s="1" a="1"/>
  <c r="AD85" i="3" s="1"/>
  <c r="AE87" i="3"/>
  <c r="AD87" i="3" s="1" a="1"/>
  <c r="AD87" i="3" s="1"/>
  <c r="AE89" i="3"/>
  <c r="AD89" i="3" s="1" a="1"/>
  <c r="AD89" i="3" s="1"/>
  <c r="AE104" i="3"/>
  <c r="AD104" i="3" s="1" a="1"/>
  <c r="AD104" i="3" s="1"/>
  <c r="AE92" i="3"/>
  <c r="AD92" i="3" s="1" a="1"/>
  <c r="AD92" i="3" s="1"/>
  <c r="AE82" i="3"/>
  <c r="AD82" i="3" s="1" a="1"/>
  <c r="AD82" i="3" s="1"/>
  <c r="AE94" i="3"/>
  <c r="AD94" i="3" s="1" a="1"/>
  <c r="AD94" i="3" s="1"/>
  <c r="AE103" i="3"/>
  <c r="AD103" i="3" s="1" a="1"/>
  <c r="AD103" i="3" s="1"/>
  <c r="AE96" i="3"/>
  <c r="AD96" i="3" s="1" a="1"/>
  <c r="AD96" i="3" s="1"/>
  <c r="AE97" i="3"/>
  <c r="AD97" i="3" s="1" a="1"/>
  <c r="AD97" i="3" s="1"/>
  <c r="AE98" i="3"/>
  <c r="AD98" i="3" s="1" a="1"/>
  <c r="AD98" i="3" s="1"/>
  <c r="AE50" i="3"/>
  <c r="AD50" i="3" s="1" a="1"/>
  <c r="AD50" i="3" s="1"/>
  <c r="AE100" i="3"/>
  <c r="AD100" i="3" s="1" a="1"/>
  <c r="AD100" i="3" s="1"/>
  <c r="AE95" i="3"/>
  <c r="AD95" i="3" s="1" a="1"/>
  <c r="AD95" i="3" s="1"/>
  <c r="AE102" i="3"/>
  <c r="AD102" i="3" s="1" a="1"/>
  <c r="AD102" i="3" s="1"/>
  <c r="AE91" i="3"/>
  <c r="AD91" i="3" s="1" a="1"/>
  <c r="AD91" i="3" s="1"/>
  <c r="AE93" i="3"/>
  <c r="AD93" i="3" s="1" a="1"/>
  <c r="AD93" i="3" s="1"/>
  <c r="AE105" i="3"/>
  <c r="AD105" i="3" s="1" a="1"/>
  <c r="AD105" i="3" s="1"/>
  <c r="AE106" i="3"/>
  <c r="AD106" i="3" s="1" a="1"/>
  <c r="AD106" i="3" s="1"/>
  <c r="AE109" i="3"/>
  <c r="AD109" i="3" s="1" a="1"/>
  <c r="AD109" i="3" s="1"/>
  <c r="AE110" i="3"/>
  <c r="AD110" i="3" s="1" a="1"/>
  <c r="AD110" i="3" s="1"/>
  <c r="AE112" i="3"/>
  <c r="AD112" i="3" s="1" a="1"/>
  <c r="AD112" i="3" s="1"/>
  <c r="AE113" i="3"/>
  <c r="AD113" i="3" s="1" a="1"/>
  <c r="AD113" i="3" s="1"/>
  <c r="AE114" i="3"/>
  <c r="AD114" i="3" s="1" a="1"/>
  <c r="AD114" i="3" s="1"/>
  <c r="AE124" i="3"/>
  <c r="AD124" i="3" s="1" a="1"/>
  <c r="AD124" i="3" s="1"/>
  <c r="AE115" i="3"/>
  <c r="AD115" i="3" s="1" a="1"/>
  <c r="AD115" i="3" s="1"/>
  <c r="AE116" i="3"/>
  <c r="AD116" i="3" s="1" a="1"/>
  <c r="AD116" i="3" s="1"/>
  <c r="AE118" i="3"/>
  <c r="AD118" i="3" s="1" a="1"/>
  <c r="AD118" i="3" s="1"/>
  <c r="AE119" i="3"/>
  <c r="AD119" i="3" s="1" a="1"/>
  <c r="AD119" i="3" s="1"/>
  <c r="AE126" i="3"/>
  <c r="AD126" i="3" s="1" a="1"/>
  <c r="AD126" i="3" s="1"/>
  <c r="AE127" i="3"/>
  <c r="AD127" i="3" s="1" a="1"/>
  <c r="AD127" i="3" s="1"/>
  <c r="AE120" i="3"/>
  <c r="AD120" i="3" s="1" a="1"/>
  <c r="AD120" i="3" s="1"/>
  <c r="AE121" i="3"/>
  <c r="AD121" i="3" s="1" a="1"/>
  <c r="AD121" i="3" s="1"/>
  <c r="AE122" i="3"/>
  <c r="AD122" i="3" s="1" a="1"/>
  <c r="AD122" i="3" s="1"/>
  <c r="AE130" i="3"/>
  <c r="AD130" i="3" s="1" a="1"/>
  <c r="AD130" i="3" s="1"/>
  <c r="AE123" i="3"/>
  <c r="AD123" i="3" s="1" a="1"/>
  <c r="AD123" i="3" s="1"/>
  <c r="AE125" i="3"/>
  <c r="AD125" i="3" s="1" a="1"/>
  <c r="AD125" i="3" s="1"/>
  <c r="AE136" i="3"/>
  <c r="AD136" i="3" s="1" a="1"/>
  <c r="AD136" i="3" s="1"/>
  <c r="AE129" i="3"/>
  <c r="AD129" i="3" s="1" a="1"/>
  <c r="AD129" i="3" s="1"/>
  <c r="AE150" i="3"/>
  <c r="AD150" i="3" s="1" a="1"/>
  <c r="AD150" i="3" s="1"/>
  <c r="AE131" i="3"/>
  <c r="AD131" i="3" s="1" a="1"/>
  <c r="AD131" i="3" s="1"/>
  <c r="AE132" i="3"/>
  <c r="AD132" i="3" s="1" a="1"/>
  <c r="AD132" i="3" s="1"/>
  <c r="AE117" i="3"/>
  <c r="AD117" i="3" s="1" a="1"/>
  <c r="AD117" i="3" s="1"/>
  <c r="AE134" i="3"/>
  <c r="AD134" i="3" s="1" a="1"/>
  <c r="AD134" i="3" s="1"/>
  <c r="AE128" i="3"/>
  <c r="AD128" i="3" s="1" a="1"/>
  <c r="AD128" i="3" s="1"/>
  <c r="AE137" i="3"/>
  <c r="AD137" i="3" s="1" a="1"/>
  <c r="AD137" i="3" s="1"/>
  <c r="AE138" i="3"/>
  <c r="AD138" i="3" s="1" a="1"/>
  <c r="AD138" i="3" s="1"/>
  <c r="AE139" i="3"/>
  <c r="AD139" i="3" s="1" a="1"/>
  <c r="AD139" i="3" s="1"/>
  <c r="AE140" i="3"/>
  <c r="AD140" i="3" s="1" a="1"/>
  <c r="AD140" i="3" s="1"/>
  <c r="AE141" i="3"/>
  <c r="AD141" i="3" s="1" a="1"/>
  <c r="AD141" i="3" s="1"/>
  <c r="AE142" i="3"/>
  <c r="AD142" i="3" s="1" a="1"/>
  <c r="AD142" i="3" s="1"/>
  <c r="AE144" i="3"/>
  <c r="AD144" i="3" s="1" a="1"/>
  <c r="AD144" i="3" s="1"/>
  <c r="AE145" i="3"/>
  <c r="AD145" i="3" s="1" a="1"/>
  <c r="AD145" i="3" s="1"/>
  <c r="AE149" i="3"/>
  <c r="AD149" i="3" s="1" a="1"/>
  <c r="AD149" i="3" s="1"/>
  <c r="AE147" i="3"/>
  <c r="AD147" i="3" s="1" a="1"/>
  <c r="AD147" i="3" s="1"/>
  <c r="AE151" i="3"/>
  <c r="AD151" i="3" s="1" a="1"/>
  <c r="AD151" i="3" s="1"/>
  <c r="AE152" i="3"/>
  <c r="AD152" i="3" s="1" a="1"/>
  <c r="AD152" i="3" s="1"/>
  <c r="AE160" i="3"/>
  <c r="AD160" i="3" s="1" a="1"/>
  <c r="AD160" i="3" s="1"/>
  <c r="AE174" i="3"/>
  <c r="AD174" i="3" s="1" a="1"/>
  <c r="AD174" i="3" s="1"/>
  <c r="AE135" i="3"/>
  <c r="AD135" i="3" s="1" a="1"/>
  <c r="AD135" i="3" s="1"/>
  <c r="AE153" i="3"/>
  <c r="AD153" i="3" s="1" a="1"/>
  <c r="AD153" i="3" s="1"/>
  <c r="AE164" i="3"/>
  <c r="AD164" i="3" s="1" a="1"/>
  <c r="AD164" i="3" s="1"/>
  <c r="AE155" i="3"/>
  <c r="AD155" i="3" s="1" a="1"/>
  <c r="AD155" i="3" s="1"/>
  <c r="AE219" i="3"/>
  <c r="AD219" i="3" s="1" a="1"/>
  <c r="AD219" i="3" s="1"/>
  <c r="AE133" i="3"/>
  <c r="AD133" i="3" s="1" a="1"/>
  <c r="AD133" i="3" s="1"/>
  <c r="AE168" i="3"/>
  <c r="AD168" i="3" s="1" a="1"/>
  <c r="AD168" i="3" s="1"/>
  <c r="AE156" i="3"/>
  <c r="AD156" i="3" s="1" a="1"/>
  <c r="AD156" i="3" s="1"/>
  <c r="AE157" i="3"/>
  <c r="AD157" i="3" s="1" a="1"/>
  <c r="AD157" i="3" s="1"/>
  <c r="AE158" i="3"/>
  <c r="AD158" i="3" s="1" a="1"/>
  <c r="AD158" i="3" s="1"/>
  <c r="AE159" i="3"/>
  <c r="AD159" i="3" s="1" a="1"/>
  <c r="AD159" i="3" s="1"/>
  <c r="AE148" i="3"/>
  <c r="AD148" i="3" s="1" a="1"/>
  <c r="AD148" i="3" s="1"/>
  <c r="AE161" i="3"/>
  <c r="AD161" i="3" s="1" a="1"/>
  <c r="AD161" i="3" s="1"/>
  <c r="AE178" i="3"/>
  <c r="AD178" i="3" s="1" a="1"/>
  <c r="AD178" i="3" s="1"/>
  <c r="AE163" i="3"/>
  <c r="AD163" i="3" s="1" a="1"/>
  <c r="AD163" i="3" s="1"/>
  <c r="AE165" i="3"/>
  <c r="AD165" i="3" s="1" a="1"/>
  <c r="AD165" i="3" s="1"/>
  <c r="AE167" i="3"/>
  <c r="AD167" i="3" s="1" a="1"/>
  <c r="AD167" i="3" s="1"/>
  <c r="AE189" i="3"/>
  <c r="AD189" i="3" s="1" a="1"/>
  <c r="AD189" i="3" s="1"/>
  <c r="AE218" i="3"/>
  <c r="AD218" i="3" s="1" a="1"/>
  <c r="AD218" i="3" s="1"/>
  <c r="AE169" i="3"/>
  <c r="AD169" i="3" s="1" a="1"/>
  <c r="AD169" i="3" s="1"/>
  <c r="AE170" i="3"/>
  <c r="AD170" i="3" s="1" a="1"/>
  <c r="AD170" i="3" s="1"/>
  <c r="AE172" i="3"/>
  <c r="AD172" i="3" s="1" a="1"/>
  <c r="AD172" i="3" s="1"/>
  <c r="AE173" i="3"/>
  <c r="AD173" i="3" s="1" a="1"/>
  <c r="AD173" i="3" s="1"/>
  <c r="AE177" i="3"/>
  <c r="AD177" i="3" s="1" a="1"/>
  <c r="AD177" i="3" s="1"/>
  <c r="AE175" i="3"/>
  <c r="AD175" i="3" s="1" a="1"/>
  <c r="AD175" i="3" s="1"/>
  <c r="AE179" i="3"/>
  <c r="AD179" i="3" s="1" a="1"/>
  <c r="AD179" i="3" s="1"/>
  <c r="AE180" i="3"/>
  <c r="AD180" i="3" s="1" a="1"/>
  <c r="AD180" i="3" s="1"/>
  <c r="AE193" i="3"/>
  <c r="AD193" i="3" s="1" a="1"/>
  <c r="AD193" i="3" s="1"/>
  <c r="AE181" i="3"/>
  <c r="AD181" i="3" s="1" a="1"/>
  <c r="AD181" i="3" s="1"/>
  <c r="AE182" i="3"/>
  <c r="AD182" i="3" s="1" a="1"/>
  <c r="AD182" i="3" s="1"/>
  <c r="AE184" i="3"/>
  <c r="AD184" i="3" s="1" a="1"/>
  <c r="AD184" i="3" s="1"/>
  <c r="AE185" i="3"/>
  <c r="AD185" i="3" s="1" a="1"/>
  <c r="AD185" i="3" s="1"/>
  <c r="A185" i="3" s="1"/>
  <c r="AE187" i="3"/>
  <c r="AD187" i="3" s="1" a="1"/>
  <c r="AD187" i="3" s="1"/>
  <c r="AE186" i="3"/>
  <c r="AD186" i="3" s="1" a="1"/>
  <c r="AD186" i="3" s="1"/>
  <c r="AE208" i="3"/>
  <c r="AD208" i="3" s="1" a="1"/>
  <c r="AD208" i="3" s="1"/>
  <c r="AE162" i="3"/>
  <c r="AD162" i="3" s="1" a="1"/>
  <c r="AD162" i="3" s="1"/>
  <c r="AE190" i="3"/>
  <c r="AD190" i="3" s="1" a="1"/>
  <c r="AD190" i="3" s="1"/>
  <c r="AE192" i="3"/>
  <c r="AD192" i="3" s="1" a="1"/>
  <c r="AD192" i="3" s="1"/>
  <c r="AE188" i="3"/>
  <c r="AD188" i="3" s="1" a="1"/>
  <c r="AD188" i="3" s="1"/>
  <c r="AE191" i="3"/>
  <c r="AD191" i="3" s="1" a="1"/>
  <c r="AD191" i="3" s="1"/>
  <c r="AE176" i="3"/>
  <c r="AD176" i="3" s="1" a="1"/>
  <c r="AD176" i="3" s="1"/>
  <c r="AE194" i="3"/>
  <c r="AD194" i="3" s="1" a="1"/>
  <c r="AD194" i="3" s="1"/>
  <c r="AE195" i="3"/>
  <c r="AD195" i="3" s="1" a="1"/>
  <c r="AD195" i="3" s="1"/>
  <c r="AE197" i="3"/>
  <c r="AD197" i="3" s="1" a="1"/>
  <c r="AD197" i="3" s="1"/>
  <c r="AE198" i="3"/>
  <c r="AD198" i="3" s="1" a="1"/>
  <c r="AD198" i="3" s="1"/>
  <c r="AE196" i="3"/>
  <c r="AD196" i="3" s="1" a="1"/>
  <c r="AD196" i="3" s="1"/>
  <c r="AE199" i="3"/>
  <c r="AD199" i="3" s="1" a="1"/>
  <c r="AD199" i="3" s="1"/>
  <c r="AE200" i="3"/>
  <c r="AD200" i="3" s="1" a="1"/>
  <c r="AD200" i="3" s="1"/>
  <c r="AE201" i="3"/>
  <c r="AD201" i="3" s="1" a="1"/>
  <c r="AD201" i="3" s="1"/>
  <c r="AE202" i="3"/>
  <c r="AD202" i="3" s="1" a="1"/>
  <c r="AD202" i="3" s="1"/>
  <c r="AE223" i="3"/>
  <c r="AD223" i="3" s="1" a="1"/>
  <c r="AD223" i="3" s="1"/>
  <c r="AE44" i="3"/>
  <c r="AD44" i="3" s="1" a="1"/>
  <c r="AD44" i="3" s="1"/>
  <c r="AE101" i="3"/>
  <c r="AD101" i="3" s="1" a="1"/>
  <c r="AD101" i="3" s="1"/>
  <c r="AE203" i="3"/>
  <c r="AD203" i="3" s="1" a="1"/>
  <c r="AD203" i="3" s="1"/>
  <c r="AE204" i="3"/>
  <c r="AD204" i="3" s="1" a="1"/>
  <c r="AD204" i="3" s="1"/>
  <c r="AE205" i="3"/>
  <c r="AD205" i="3" s="1" a="1"/>
  <c r="AD205" i="3" s="1"/>
  <c r="AE206" i="3"/>
  <c r="AD206" i="3" s="1" a="1"/>
  <c r="AD206" i="3" s="1"/>
  <c r="AE207" i="3"/>
  <c r="AD207" i="3" s="1" a="1"/>
  <c r="AD207" i="3" s="1"/>
  <c r="AE210" i="3"/>
  <c r="AD210" i="3" s="1" a="1"/>
  <c r="AD210" i="3" s="1"/>
  <c r="AE212" i="3"/>
  <c r="AD212" i="3" s="1" a="1"/>
  <c r="AD212" i="3" s="1"/>
  <c r="AE214" i="3"/>
  <c r="AD214" i="3" s="1" a="1"/>
  <c r="AD214" i="3" s="1"/>
  <c r="AE215" i="3"/>
  <c r="AD215" i="3" s="1" a="1"/>
  <c r="AD215" i="3" s="1"/>
  <c r="AE216" i="3"/>
  <c r="AD216" i="3" s="1" a="1"/>
  <c r="AD216" i="3" s="1"/>
  <c r="AE217" i="3"/>
  <c r="AD217" i="3" s="1" a="1"/>
  <c r="AD217" i="3" s="1"/>
  <c r="A217" i="3" s="1"/>
  <c r="AE220" i="3"/>
  <c r="AD220" i="3" s="1" a="1"/>
  <c r="AD220" i="3" s="1"/>
  <c r="AE221" i="3"/>
  <c r="AD221" i="3" s="1" a="1"/>
  <c r="AD221" i="3" s="1"/>
  <c r="AE222" i="3"/>
  <c r="AD222" i="3" s="1" a="1"/>
  <c r="AD222" i="3" s="1"/>
  <c r="AE224" i="3"/>
  <c r="AD224" i="3" s="1" a="1"/>
  <c r="AD224" i="3" s="1"/>
  <c r="AE226" i="3"/>
  <c r="AD226" i="3" s="1" a="1"/>
  <c r="AD226" i="3" s="1"/>
  <c r="AE227" i="3"/>
  <c r="AD227" i="3" s="1" a="1"/>
  <c r="AD227" i="3" s="1"/>
  <c r="AE229" i="3"/>
  <c r="AD229" i="3" s="1" a="1"/>
  <c r="AD229" i="3" s="1"/>
  <c r="AE230" i="3"/>
  <c r="AD230" i="3" s="1" a="1"/>
  <c r="AD230" i="3" s="1"/>
  <c r="AE211" i="3"/>
  <c r="AD211" i="3" s="1" a="1"/>
  <c r="AD211" i="3" s="1"/>
  <c r="AE88" i="3"/>
  <c r="AD88" i="3" s="1" a="1"/>
  <c r="AD88" i="3" s="1"/>
  <c r="AE75" i="3"/>
  <c r="AD75" i="3" s="1" a="1"/>
  <c r="AD75" i="3" s="1"/>
  <c r="AE108" i="3"/>
  <c r="AD108" i="3" s="1" a="1"/>
  <c r="AD108" i="3" s="1"/>
  <c r="AE213" i="3"/>
  <c r="AD213" i="3" s="1" a="1"/>
  <c r="AD213" i="3" s="1"/>
  <c r="AE146" i="3"/>
  <c r="AD146" i="3" s="1" a="1"/>
  <c r="AD146" i="3" s="1"/>
  <c r="AE90" i="3"/>
  <c r="AD90" i="3" s="1" a="1"/>
  <c r="AD90" i="3" s="1"/>
  <c r="AH119" i="4"/>
  <c r="AG119" i="4" s="1" a="1"/>
  <c r="AG119" i="4" s="1"/>
  <c r="AH117" i="4"/>
  <c r="AG117" i="4" s="1" a="1"/>
  <c r="AG117" i="4" s="1"/>
  <c r="AH99" i="4"/>
  <c r="AG99" i="4" s="1" a="1"/>
  <c r="AG99" i="4" s="1"/>
  <c r="AH100" i="4"/>
  <c r="AG100" i="4" s="1" a="1"/>
  <c r="AG100" i="4" s="1"/>
  <c r="AH154" i="4"/>
  <c r="AG154" i="4" s="1" a="1"/>
  <c r="AG154" i="4" s="1"/>
  <c r="AH157" i="4"/>
  <c r="AG157" i="4" s="1" a="1"/>
  <c r="AG157" i="4" s="1"/>
  <c r="AH51" i="4"/>
  <c r="AG51" i="4" s="1" a="1"/>
  <c r="AG51" i="4" s="1"/>
  <c r="AH166" i="4"/>
  <c r="AG166" i="4" s="1" a="1"/>
  <c r="AG166" i="4" s="1"/>
  <c r="AH47" i="4"/>
  <c r="AG47" i="4" s="1" a="1"/>
  <c r="AG47" i="4" s="1"/>
  <c r="AH44" i="4"/>
  <c r="AG44" i="4" s="1" a="1"/>
  <c r="AG44" i="4" s="1"/>
  <c r="AH63" i="4"/>
  <c r="AG63" i="4" s="1" a="1"/>
  <c r="AG63" i="4" s="1"/>
  <c r="AH64" i="4"/>
  <c r="AG64" i="4" s="1" a="1"/>
  <c r="AG64" i="4" s="1"/>
  <c r="AH72" i="4"/>
  <c r="AG72" i="4" s="1" a="1"/>
  <c r="AG72" i="4" s="1"/>
  <c r="AH186" i="4"/>
  <c r="AG186" i="4" s="1" a="1"/>
  <c r="AG186" i="4" s="1"/>
  <c r="AH61" i="4"/>
  <c r="AG61" i="4" s="1" a="1"/>
  <c r="AG61" i="4" s="1"/>
  <c r="AH62" i="4"/>
  <c r="AG62" i="4" s="1" a="1"/>
  <c r="AG62" i="4" s="1"/>
  <c r="AH98" i="4"/>
  <c r="AG98" i="4" s="1" a="1"/>
  <c r="AG98" i="4" s="1"/>
  <c r="AH125" i="4"/>
  <c r="AG125" i="4" s="1" a="1"/>
  <c r="AG125" i="4" s="1"/>
  <c r="AH222" i="4"/>
  <c r="AG222" i="4" s="1" a="1"/>
  <c r="AG222" i="4" s="1"/>
  <c r="AH223" i="4"/>
  <c r="AG223" i="4" s="1" a="1"/>
  <c r="AG223" i="4" s="1"/>
  <c r="AH82" i="4"/>
  <c r="AG82" i="4" s="1" a="1"/>
  <c r="AG82" i="4" s="1"/>
  <c r="AH96" i="4"/>
  <c r="AG96" i="4" s="1" a="1"/>
  <c r="AG96" i="4" s="1"/>
  <c r="AH199" i="4"/>
  <c r="AG199" i="4" s="1" a="1"/>
  <c r="AG199" i="4" s="1"/>
  <c r="AH243" i="4"/>
  <c r="AG243" i="4" s="1" a="1"/>
  <c r="AG243" i="4" s="1"/>
  <c r="AH76" i="4"/>
  <c r="AG76" i="4" s="1" a="1"/>
  <c r="AG76" i="4" s="1"/>
  <c r="AH87" i="4"/>
  <c r="AG87" i="4" s="1" a="1"/>
  <c r="AG87" i="4" s="1"/>
  <c r="AH238" i="4"/>
  <c r="AG238" i="4" s="1" a="1"/>
  <c r="AG238" i="4" s="1"/>
  <c r="AH267" i="4"/>
  <c r="AG267" i="4" s="1" a="1"/>
  <c r="AG267" i="4" s="1"/>
  <c r="AH257" i="4"/>
  <c r="AG257" i="4" s="1" a="1"/>
  <c r="AG257" i="4" s="1"/>
  <c r="AH266" i="4"/>
  <c r="AG266" i="4" s="1" a="1"/>
  <c r="AG266" i="4" s="1"/>
  <c r="AH206" i="4"/>
  <c r="AG206" i="4" s="1" a="1"/>
  <c r="AG206" i="4" s="1"/>
  <c r="AH260" i="4"/>
  <c r="AG260" i="4" s="1" a="1"/>
  <c r="AG260" i="4" s="1"/>
  <c r="AH276" i="4"/>
  <c r="AG276" i="4" s="1" a="1"/>
  <c r="AG276" i="4" s="1"/>
  <c r="AH279" i="4"/>
  <c r="AG279" i="4" s="1" a="1"/>
  <c r="AG279" i="4" s="1"/>
  <c r="AH218" i="4"/>
  <c r="AG218" i="4" s="1" a="1"/>
  <c r="AG218" i="4" s="1"/>
  <c r="AH237" i="4"/>
  <c r="AG237" i="4" s="1" a="1"/>
  <c r="AG237" i="4" s="1"/>
  <c r="AH158" i="4"/>
  <c r="AG158" i="4" s="1" a="1"/>
  <c r="AG158" i="4" s="1"/>
  <c r="AH290" i="4"/>
  <c r="AG290" i="4" s="1" a="1"/>
  <c r="AG290" i="4" s="1"/>
  <c r="AH130" i="4"/>
  <c r="AG130" i="4" s="1" a="1"/>
  <c r="AG130" i="4" s="1"/>
  <c r="AH148" i="4"/>
  <c r="AG148" i="4" s="1" a="1"/>
  <c r="AG148" i="4" s="1"/>
  <c r="AH159" i="4"/>
  <c r="AG159" i="4" s="1" a="1"/>
  <c r="AG159" i="4" s="1"/>
  <c r="AH190" i="4"/>
  <c r="AG190" i="4" s="1" a="1"/>
  <c r="AG190" i="4" s="1"/>
  <c r="AH239" i="4"/>
  <c r="AG239" i="4" s="1" a="1"/>
  <c r="AG239" i="4" s="1"/>
  <c r="AH305" i="4"/>
  <c r="AG305" i="4" s="1" a="1"/>
  <c r="AG305" i="4" s="1"/>
  <c r="AH314" i="4"/>
  <c r="AG314" i="4" s="1" a="1"/>
  <c r="AG314" i="4" s="1"/>
  <c r="AH331" i="4"/>
  <c r="AG331" i="4" s="1" a="1"/>
  <c r="AG331" i="4" s="1"/>
  <c r="AH330" i="4"/>
  <c r="AG330" i="4" s="1" a="1"/>
  <c r="AG330" i="4" s="1"/>
  <c r="AH283" i="4"/>
  <c r="AG283" i="4" s="1" a="1"/>
  <c r="AG283" i="4" s="1"/>
  <c r="AH340" i="4"/>
  <c r="AG340" i="4" s="1" a="1"/>
  <c r="AG340" i="4" s="1"/>
  <c r="AH252" i="4"/>
  <c r="AG252" i="4" s="1" a="1"/>
  <c r="AG252" i="4" s="1"/>
  <c r="AH270" i="4"/>
  <c r="AG270" i="4" s="1" a="1"/>
  <c r="AG270" i="4" s="1"/>
  <c r="AH271" i="4"/>
  <c r="AG271" i="4" s="1" a="1"/>
  <c r="AG271" i="4" s="1"/>
  <c r="AH359" i="4"/>
  <c r="AG359" i="4" s="1" a="1"/>
  <c r="AG359" i="4" s="1"/>
  <c r="AH298" i="4"/>
  <c r="AG298" i="4" s="1" a="1"/>
  <c r="AG298" i="4" s="1"/>
  <c r="AH377" i="4"/>
  <c r="AG377" i="4" s="1" a="1"/>
  <c r="AG377" i="4" s="1"/>
  <c r="AH367" i="4"/>
  <c r="AG367" i="4" s="1" a="1"/>
  <c r="AG367" i="4" s="1"/>
  <c r="AH371" i="4"/>
  <c r="AG371" i="4" s="1" a="1"/>
  <c r="AG371" i="4" s="1"/>
  <c r="AH366" i="4"/>
  <c r="AG366" i="4" s="1" a="1"/>
  <c r="AG366" i="4" s="1"/>
  <c r="AH364" i="4"/>
  <c r="AG364" i="4" s="1" a="1"/>
  <c r="AG364" i="4" s="1"/>
  <c r="AH368" i="4"/>
  <c r="AG368" i="4" s="1" a="1"/>
  <c r="AG368" i="4" s="1"/>
  <c r="AH374" i="4"/>
  <c r="AG374" i="4" s="1" a="1"/>
  <c r="AG374" i="4" s="1"/>
  <c r="AH232" i="4"/>
  <c r="AG232" i="4" s="1" a="1"/>
  <c r="AG232" i="4" s="1"/>
  <c r="AH250" i="4"/>
  <c r="AG250" i="4" s="1" a="1"/>
  <c r="AG250" i="4" s="1"/>
  <c r="AH246" i="4"/>
  <c r="AG246" i="4" s="1" a="1"/>
  <c r="AG246" i="4" s="1"/>
  <c r="AH274" i="4"/>
  <c r="AG274" i="4" s="1" a="1"/>
  <c r="AG274" i="4" s="1"/>
  <c r="AH45" i="4"/>
  <c r="AG45" i="4" s="1" a="1"/>
  <c r="AG45" i="4" s="1"/>
  <c r="AH385" i="4"/>
  <c r="AG385" i="4" s="1" a="1"/>
  <c r="AG385" i="4" s="1"/>
  <c r="AH397" i="4"/>
  <c r="AG397" i="4" s="1" a="1"/>
  <c r="AG397" i="4" s="1"/>
  <c r="AH381" i="4"/>
  <c r="AG381" i="4" s="1" a="1"/>
  <c r="AG381" i="4" s="1"/>
  <c r="AH360" i="4"/>
  <c r="AG360" i="4" s="1" a="1"/>
  <c r="AG360" i="4" s="1"/>
  <c r="AH411" i="4"/>
  <c r="AG411" i="4" s="1" a="1"/>
  <c r="AG411" i="4" s="1"/>
  <c r="AH3" i="4"/>
  <c r="AG3" i="4" s="1" a="1"/>
  <c r="AG3" i="4" s="1"/>
  <c r="AH2" i="4"/>
  <c r="AG2" i="4" s="1" a="1"/>
  <c r="AG2" i="4" s="1"/>
  <c r="AH4" i="4"/>
  <c r="AG4" i="4" s="1" a="1"/>
  <c r="AG4" i="4" s="1"/>
  <c r="AH6" i="4"/>
  <c r="AG6" i="4" s="1" a="1"/>
  <c r="AG6" i="4" s="1"/>
  <c r="AH10" i="4"/>
  <c r="AG10" i="4" s="1" a="1"/>
  <c r="AG10" i="4" s="1"/>
  <c r="AH33" i="4"/>
  <c r="AG33" i="4" s="1" a="1"/>
  <c r="AG33" i="4" s="1"/>
  <c r="AH5" i="4"/>
  <c r="AG5" i="4" s="1" a="1"/>
  <c r="AG5" i="4" s="1"/>
  <c r="AH7" i="4"/>
  <c r="AG7" i="4" s="1" a="1"/>
  <c r="AG7" i="4" s="1"/>
  <c r="AH11" i="4"/>
  <c r="AG11" i="4" s="1" a="1"/>
  <c r="AG11" i="4" s="1"/>
  <c r="AH8" i="4"/>
  <c r="AG8" i="4" s="1" a="1"/>
  <c r="AG8" i="4" s="1"/>
  <c r="AH12" i="4"/>
  <c r="AG12" i="4" s="1" a="1"/>
  <c r="AG12" i="4" s="1"/>
  <c r="AH13" i="4"/>
  <c r="AG13" i="4" s="1" a="1"/>
  <c r="AG13" i="4" s="1"/>
  <c r="AH24" i="4"/>
  <c r="AG24" i="4" s="1" a="1"/>
  <c r="AG24" i="4" s="1"/>
  <c r="AH9" i="4"/>
  <c r="AG9" i="4" s="1" a="1"/>
  <c r="AG9" i="4" s="1"/>
  <c r="AH22" i="4"/>
  <c r="AG22" i="4" s="1" a="1"/>
  <c r="AG22" i="4" s="1"/>
  <c r="AH14" i="4"/>
  <c r="AG14" i="4" s="1" a="1"/>
  <c r="AG14" i="4" s="1"/>
  <c r="AH16" i="4"/>
  <c r="AG16" i="4" s="1" a="1"/>
  <c r="AG16" i="4" s="1"/>
  <c r="AH18" i="4"/>
  <c r="AG18" i="4" s="1" a="1"/>
  <c r="AG18" i="4" s="1"/>
  <c r="AH106" i="4"/>
  <c r="AG106" i="4" s="1" a="1"/>
  <c r="AG106" i="4" s="1"/>
  <c r="AH15" i="4"/>
  <c r="AG15" i="4" s="1" a="1"/>
  <c r="AG15" i="4" s="1"/>
  <c r="AH20" i="4"/>
  <c r="AG20" i="4" s="1" a="1"/>
  <c r="AG20" i="4" s="1"/>
  <c r="AH19" i="4"/>
  <c r="AG19" i="4" s="1" a="1"/>
  <c r="AG19" i="4" s="1"/>
  <c r="AH27" i="4"/>
  <c r="AG27" i="4" s="1" a="1"/>
  <c r="AG27" i="4" s="1"/>
  <c r="AH28" i="4"/>
  <c r="AG28" i="4" s="1" a="1"/>
  <c r="AG28" i="4" s="1"/>
  <c r="AH25" i="4"/>
  <c r="AG25" i="4" s="1" a="1"/>
  <c r="AG25" i="4" s="1"/>
  <c r="AH35" i="4"/>
  <c r="AG35" i="4" s="1" a="1"/>
  <c r="AG35" i="4" s="1"/>
  <c r="AH36" i="4"/>
  <c r="AG36" i="4" s="1" a="1"/>
  <c r="AG36" i="4" s="1"/>
  <c r="AH21" i="4"/>
  <c r="AG21" i="4" s="1" a="1"/>
  <c r="AG21" i="4" s="1"/>
  <c r="AH38" i="4"/>
  <c r="AG38" i="4" s="1" a="1"/>
  <c r="AG38" i="4" s="1"/>
  <c r="AH69" i="4"/>
  <c r="AG69" i="4" s="1" a="1"/>
  <c r="AG69" i="4" s="1"/>
  <c r="AH34" i="4"/>
  <c r="AG34" i="4" s="1" a="1"/>
  <c r="AG34" i="4" s="1"/>
  <c r="AH26" i="4"/>
  <c r="AG26" i="4" s="1" a="1"/>
  <c r="AG26" i="4" s="1"/>
  <c r="AH40" i="4"/>
  <c r="AG40" i="4" s="1" a="1"/>
  <c r="AG40" i="4" s="1"/>
  <c r="AH37" i="4"/>
  <c r="AG37" i="4" s="1" a="1"/>
  <c r="AG37" i="4" s="1"/>
  <c r="AH90" i="4"/>
  <c r="AG90" i="4" s="1" a="1"/>
  <c r="AG90" i="4" s="1"/>
  <c r="AH23" i="4"/>
  <c r="AG23" i="4" s="1" a="1"/>
  <c r="AG23" i="4" s="1"/>
  <c r="AH31" i="4"/>
  <c r="AG31" i="4" s="1" a="1"/>
  <c r="AG31" i="4" s="1"/>
  <c r="AH41" i="4"/>
  <c r="AG41" i="4" s="1" a="1"/>
  <c r="AG41" i="4" s="1"/>
  <c r="AH107" i="4"/>
  <c r="AG107" i="4" s="1" a="1"/>
  <c r="AG107" i="4" s="1"/>
  <c r="AH48" i="4"/>
  <c r="AG48" i="4" s="1" a="1"/>
  <c r="AG48" i="4" s="1"/>
  <c r="AH29" i="4"/>
  <c r="AG29" i="4" s="1" a="1"/>
  <c r="AG29" i="4" s="1"/>
  <c r="AH30" i="4"/>
  <c r="AG30" i="4" s="1" a="1"/>
  <c r="AG30" i="4" s="1"/>
  <c r="AH52" i="4"/>
  <c r="AG52" i="4" s="1" a="1"/>
  <c r="AG52" i="4" s="1"/>
  <c r="AH53" i="4"/>
  <c r="AG53" i="4" s="1" a="1"/>
  <c r="AG53" i="4" s="1"/>
  <c r="AH46" i="4"/>
  <c r="AG46" i="4" s="1" a="1"/>
  <c r="AG46" i="4" s="1"/>
  <c r="AH70" i="4"/>
  <c r="AG70" i="4" s="1" a="1"/>
  <c r="AG70" i="4" s="1"/>
  <c r="AH71" i="4"/>
  <c r="AG71" i="4" s="1" a="1"/>
  <c r="AG71" i="4" s="1"/>
  <c r="AH54" i="4"/>
  <c r="AG54" i="4" s="1" a="1"/>
  <c r="AG54" i="4" s="1"/>
  <c r="AH57" i="4"/>
  <c r="AG57" i="4" s="1" a="1"/>
  <c r="AG57" i="4" s="1"/>
  <c r="AH58" i="4"/>
  <c r="AG58" i="4" s="1" a="1"/>
  <c r="AG58" i="4" s="1"/>
  <c r="AH32" i="4"/>
  <c r="AG32" i="4" s="1" a="1"/>
  <c r="AG32" i="4" s="1"/>
  <c r="AH66" i="4"/>
  <c r="AG66" i="4" s="1" a="1"/>
  <c r="AG66" i="4" s="1"/>
  <c r="AH59" i="4"/>
  <c r="AG59" i="4" s="1" a="1"/>
  <c r="AG59" i="4" s="1"/>
  <c r="AH68" i="4"/>
  <c r="AG68" i="4" s="1" a="1"/>
  <c r="AG68" i="4" s="1"/>
  <c r="AH60" i="4"/>
  <c r="AG60" i="4" s="1" a="1"/>
  <c r="AG60" i="4" s="1"/>
  <c r="AH73" i="4"/>
  <c r="AG73" i="4" s="1" a="1"/>
  <c r="AG73" i="4" s="1"/>
  <c r="AH39" i="4"/>
  <c r="AG39" i="4" s="1" a="1"/>
  <c r="AG39" i="4" s="1"/>
  <c r="AH74" i="4"/>
  <c r="AG74" i="4" s="1" a="1"/>
  <c r="AG74" i="4" s="1"/>
  <c r="AH75" i="4"/>
  <c r="AG75" i="4" s="1" a="1"/>
  <c r="AG75" i="4" s="1"/>
  <c r="AH81" i="4"/>
  <c r="AG81" i="4" s="1" a="1"/>
  <c r="AG81" i="4" s="1"/>
  <c r="AH124" i="4"/>
  <c r="AG124" i="4" s="1" a="1"/>
  <c r="AG124" i="4" s="1"/>
  <c r="AH43" i="4"/>
  <c r="AG43" i="4" s="1" a="1"/>
  <c r="AG43" i="4" s="1"/>
  <c r="AH85" i="4"/>
  <c r="AG85" i="4" s="1" a="1"/>
  <c r="AG85" i="4" s="1"/>
  <c r="AH56" i="4"/>
  <c r="AG56" i="4" s="1" a="1"/>
  <c r="AG56" i="4" s="1"/>
  <c r="AH86" i="4"/>
  <c r="AG86" i="4" s="1" a="1"/>
  <c r="AG86" i="4" s="1"/>
  <c r="AH88" i="4"/>
  <c r="AG88" i="4" s="1" a="1"/>
  <c r="AG88" i="4" s="1"/>
  <c r="AH91" i="4"/>
  <c r="AG91" i="4" s="1" a="1"/>
  <c r="AG91" i="4" s="1"/>
  <c r="AH152" i="4"/>
  <c r="AG152" i="4" s="1" a="1"/>
  <c r="AG152" i="4" s="1"/>
  <c r="AH84" i="4"/>
  <c r="AG84" i="4" s="1" a="1"/>
  <c r="AG84" i="4" s="1"/>
  <c r="AH92" i="4"/>
  <c r="AG92" i="4" s="1" a="1"/>
  <c r="AG92" i="4" s="1"/>
  <c r="AH93" i="4"/>
  <c r="AG93" i="4" s="1" a="1"/>
  <c r="AG93" i="4" s="1"/>
  <c r="AH94" i="4"/>
  <c r="AG94" i="4" s="1" a="1"/>
  <c r="AG94" i="4" s="1"/>
  <c r="AH95" i="4"/>
  <c r="AG95" i="4" s="1" a="1"/>
  <c r="AG95" i="4" s="1"/>
  <c r="AH101" i="4"/>
  <c r="AG101" i="4" s="1" a="1"/>
  <c r="AG101" i="4" s="1"/>
  <c r="AH102" i="4"/>
  <c r="AG102" i="4" s="1" a="1"/>
  <c r="AG102" i="4" s="1"/>
  <c r="AH103" i="4"/>
  <c r="AG103" i="4" s="1" a="1"/>
  <c r="AG103" i="4" s="1"/>
  <c r="AH104" i="4"/>
  <c r="AG104" i="4" s="1" a="1"/>
  <c r="AG104" i="4" s="1"/>
  <c r="AH80" i="4"/>
  <c r="AG80" i="4" s="1" a="1"/>
  <c r="AG80" i="4" s="1"/>
  <c r="AH126" i="4"/>
  <c r="AG126" i="4" s="1" a="1"/>
  <c r="AG126" i="4" s="1"/>
  <c r="AH105" i="4"/>
  <c r="AG105" i="4" s="1" a="1"/>
  <c r="AG105" i="4" s="1"/>
  <c r="AH110" i="4"/>
  <c r="AG110" i="4" s="1" a="1"/>
  <c r="AG110" i="4" s="1"/>
  <c r="AH111" i="4"/>
  <c r="AG111" i="4" s="1" a="1"/>
  <c r="AG111" i="4" s="1"/>
  <c r="AH112" i="4"/>
  <c r="AG112" i="4" s="1" a="1"/>
  <c r="AG112" i="4" s="1"/>
  <c r="AH113" i="4"/>
  <c r="AG113" i="4" s="1" a="1"/>
  <c r="AG113" i="4" s="1"/>
  <c r="AH114" i="4"/>
  <c r="AG114" i="4" s="1" a="1"/>
  <c r="AG114" i="4" s="1"/>
  <c r="AH132" i="4"/>
  <c r="AG132" i="4" s="1" a="1"/>
  <c r="AG132" i="4" s="1"/>
  <c r="AH121" i="4"/>
  <c r="AG121" i="4" s="1" a="1"/>
  <c r="AG121" i="4" s="1"/>
  <c r="AH122" i="4"/>
  <c r="AG122" i="4" s="1" a="1"/>
  <c r="AG122" i="4" s="1"/>
  <c r="AH83" i="4"/>
  <c r="AG83" i="4" s="1" a="1"/>
  <c r="AG83" i="4" s="1"/>
  <c r="AH118" i="4"/>
  <c r="AG118" i="4" s="1" a="1"/>
  <c r="AG118" i="4" s="1"/>
  <c r="AH120" i="4"/>
  <c r="AG120" i="4" s="1" a="1"/>
  <c r="AG120" i="4" s="1"/>
  <c r="AH116" i="4"/>
  <c r="AG116" i="4" s="1" a="1"/>
  <c r="AG116" i="4" s="1"/>
  <c r="AH123" i="4"/>
  <c r="AG123" i="4" s="1" a="1"/>
  <c r="AG123" i="4" s="1"/>
  <c r="AH144" i="4"/>
  <c r="AG144" i="4" s="1" a="1"/>
  <c r="AG144" i="4" s="1"/>
  <c r="AH49" i="4"/>
  <c r="AG49" i="4" s="1" a="1"/>
  <c r="AG49" i="4" s="1"/>
  <c r="AH133" i="4"/>
  <c r="AG133" i="4" s="1" a="1"/>
  <c r="AG133" i="4" s="1"/>
  <c r="AH131" i="4"/>
  <c r="AG131" i="4" s="1" a="1"/>
  <c r="AG131" i="4" s="1"/>
  <c r="AH97" i="4"/>
  <c r="AG97" i="4" s="1" a="1"/>
  <c r="AG97" i="4" s="1"/>
  <c r="AH135" i="4"/>
  <c r="AG135" i="4" s="1" a="1"/>
  <c r="AG135" i="4" s="1"/>
  <c r="AH134" i="4"/>
  <c r="AG134" i="4" s="1" a="1"/>
  <c r="AG134" i="4" s="1"/>
  <c r="AH142" i="4"/>
  <c r="AG142" i="4" s="1" a="1"/>
  <c r="AG142" i="4" s="1"/>
  <c r="AH138" i="4"/>
  <c r="AG138" i="4" s="1" a="1"/>
  <c r="AG138" i="4" s="1"/>
  <c r="AH136" i="4"/>
  <c r="AG136" i="4" s="1" a="1"/>
  <c r="AG136" i="4" s="1"/>
  <c r="AH127" i="4"/>
  <c r="AG127" i="4" s="1" a="1"/>
  <c r="AG127" i="4" s="1"/>
  <c r="AH140" i="4"/>
  <c r="AG140" i="4" s="1" a="1"/>
  <c r="AG140" i="4" s="1"/>
  <c r="AH141" i="4"/>
  <c r="AG141" i="4" s="1" a="1"/>
  <c r="AG141" i="4" s="1"/>
  <c r="AH137" i="4"/>
  <c r="AG137" i="4" s="1" a="1"/>
  <c r="AG137" i="4" s="1"/>
  <c r="AH145" i="4"/>
  <c r="AG145" i="4" s="1" a="1"/>
  <c r="AG145" i="4" s="1"/>
  <c r="AH168" i="4"/>
  <c r="AG168" i="4" s="1" a="1"/>
  <c r="AG168" i="4" s="1"/>
  <c r="AH169" i="4"/>
  <c r="AG169" i="4" s="1" a="1"/>
  <c r="AG169" i="4" s="1"/>
  <c r="AH147" i="4"/>
  <c r="AG147" i="4" s="1" a="1"/>
  <c r="AG147" i="4" s="1"/>
  <c r="AH146" i="4"/>
  <c r="AG146" i="4" s="1" a="1"/>
  <c r="AG146" i="4" s="1"/>
  <c r="AH155" i="4"/>
  <c r="AG155" i="4" s="1" a="1"/>
  <c r="AG155" i="4" s="1"/>
  <c r="AH153" i="4"/>
  <c r="AG153" i="4" s="1" a="1"/>
  <c r="AG153" i="4" s="1"/>
  <c r="AH150" i="4"/>
  <c r="AG150" i="4" s="1" a="1"/>
  <c r="AG150" i="4" s="1"/>
  <c r="AH156" i="4"/>
  <c r="AG156" i="4" s="1" a="1"/>
  <c r="AG156" i="4" s="1"/>
  <c r="AH179" i="4"/>
  <c r="AG179" i="4" s="1" a="1"/>
  <c r="AG179" i="4" s="1"/>
  <c r="AH151" i="4"/>
  <c r="AG151" i="4" s="1" a="1"/>
  <c r="AG151" i="4" s="1"/>
  <c r="AH161" i="4"/>
  <c r="AG161" i="4" s="1" a="1"/>
  <c r="AG161" i="4" s="1"/>
  <c r="AH160" i="4"/>
  <c r="AG160" i="4" s="1" a="1"/>
  <c r="AG160" i="4" s="1"/>
  <c r="AH162" i="4"/>
  <c r="AG162" i="4" s="1" a="1"/>
  <c r="AG162" i="4" s="1"/>
  <c r="AH163" i="4"/>
  <c r="AG163" i="4" s="1" a="1"/>
  <c r="AG163" i="4" s="1"/>
  <c r="AH171" i="4"/>
  <c r="AG171" i="4" s="1" a="1"/>
  <c r="AG171" i="4" s="1"/>
  <c r="AH165" i="4"/>
  <c r="AG165" i="4" s="1" a="1"/>
  <c r="AG165" i="4" s="1"/>
  <c r="AH172" i="4"/>
  <c r="AG172" i="4" s="1" a="1"/>
  <c r="AG172" i="4" s="1"/>
  <c r="AH149" i="4"/>
  <c r="AG149" i="4" s="1" a="1"/>
  <c r="AG149" i="4" s="1"/>
  <c r="AH196" i="4"/>
  <c r="AG196" i="4" s="1" a="1"/>
  <c r="AG196" i="4" s="1"/>
  <c r="AH174" i="4"/>
  <c r="AG174" i="4" s="1" a="1"/>
  <c r="AG174" i="4" s="1"/>
  <c r="AH175" i="4"/>
  <c r="AG175" i="4" s="1" a="1"/>
  <c r="AG175" i="4" s="1"/>
  <c r="AH178" i="4"/>
  <c r="AG178" i="4" s="1" a="1"/>
  <c r="AG178" i="4" s="1"/>
  <c r="AH176" i="4"/>
  <c r="AG176" i="4" s="1" a="1"/>
  <c r="AG176" i="4" s="1"/>
  <c r="AH187" i="4"/>
  <c r="AG187" i="4" s="1" a="1"/>
  <c r="AG187" i="4" s="1"/>
  <c r="AH182" i="4"/>
  <c r="AG182" i="4" s="1" a="1"/>
  <c r="AG182" i="4" s="1"/>
  <c r="AH184" i="4"/>
  <c r="AG184" i="4" s="1" a="1"/>
  <c r="AG184" i="4" s="1"/>
  <c r="AH180" i="4"/>
  <c r="AG180" i="4" s="1" a="1"/>
  <c r="AG180" i="4" s="1"/>
  <c r="AH181" i="4"/>
  <c r="AG181" i="4" s="1" a="1"/>
  <c r="AG181" i="4" s="1"/>
  <c r="AH183" i="4"/>
  <c r="AG183" i="4" s="1" a="1"/>
  <c r="AG183" i="4" s="1"/>
  <c r="AH185" i="4"/>
  <c r="AG185" i="4" s="1" a="1"/>
  <c r="AG185" i="4" s="1"/>
  <c r="AH89" i="4"/>
  <c r="AG89" i="4" s="1" a="1"/>
  <c r="AG89" i="4" s="1"/>
  <c r="AH173" i="4"/>
  <c r="AG173" i="4" s="1" a="1"/>
  <c r="AG173" i="4" s="1"/>
  <c r="AH189" i="4"/>
  <c r="AG189" i="4" s="1" a="1"/>
  <c r="AG189" i="4" s="1"/>
  <c r="AH191" i="4"/>
  <c r="AG191" i="4" s="1" a="1"/>
  <c r="AG191" i="4" s="1"/>
  <c r="AH193" i="4"/>
  <c r="AG193" i="4" s="1" a="1"/>
  <c r="AG193" i="4" s="1"/>
  <c r="AH202" i="4"/>
  <c r="AG202" i="4" s="1" a="1"/>
  <c r="AG202" i="4" s="1"/>
  <c r="AH194" i="4"/>
  <c r="AG194" i="4" s="1" a="1"/>
  <c r="AG194" i="4" s="1"/>
  <c r="AH195" i="4"/>
  <c r="AG195" i="4" s="1" a="1"/>
  <c r="AG195" i="4" s="1"/>
  <c r="AH198" i="4"/>
  <c r="AG198" i="4" s="1" a="1"/>
  <c r="AG198" i="4" s="1"/>
  <c r="AH197" i="4"/>
  <c r="AG197" i="4" s="1" a="1"/>
  <c r="AG197" i="4" s="1"/>
  <c r="AH201" i="4"/>
  <c r="AG201" i="4" s="1" a="1"/>
  <c r="AG201" i="4" s="1"/>
  <c r="AH221" i="4"/>
  <c r="AG221" i="4" s="1" a="1"/>
  <c r="AG221" i="4" s="1"/>
  <c r="AH188" i="4"/>
  <c r="AG188" i="4" s="1" a="1"/>
  <c r="AG188" i="4" s="1"/>
  <c r="AH217" i="4"/>
  <c r="AG217" i="4" s="1" a="1"/>
  <c r="AG217" i="4" s="1"/>
  <c r="AH203" i="4"/>
  <c r="AG203" i="4" s="1" a="1"/>
  <c r="AG203" i="4" s="1"/>
  <c r="AH204" i="4"/>
  <c r="AG204" i="4" s="1" a="1"/>
  <c r="AG204" i="4" s="1"/>
  <c r="AH205" i="4"/>
  <c r="AG205" i="4" s="1" a="1"/>
  <c r="AG205" i="4" s="1"/>
  <c r="AH170" i="4"/>
  <c r="AG170" i="4" s="1" a="1"/>
  <c r="AG170" i="4" s="1"/>
  <c r="AH241" i="4"/>
  <c r="AG241" i="4" s="1" a="1"/>
  <c r="AG241" i="4" s="1"/>
  <c r="AH212" i="4"/>
  <c r="AG212" i="4" s="1" a="1"/>
  <c r="AG212" i="4" s="1"/>
  <c r="AH211" i="4"/>
  <c r="AG211" i="4" s="1" a="1"/>
  <c r="AG211" i="4" s="1"/>
  <c r="AH210" i="4"/>
  <c r="AG210" i="4" s="1" a="1"/>
  <c r="AG210" i="4" s="1"/>
  <c r="AH214" i="4"/>
  <c r="AG214" i="4" s="1" a="1"/>
  <c r="AG214" i="4" s="1"/>
  <c r="AH208" i="4"/>
  <c r="AG208" i="4" s="1" a="1"/>
  <c r="AG208" i="4" s="1"/>
  <c r="AH207" i="4"/>
  <c r="AG207" i="4" s="1" a="1"/>
  <c r="AG207" i="4" s="1"/>
  <c r="AH216" i="4"/>
  <c r="AG216" i="4" s="1" a="1"/>
  <c r="AG216" i="4" s="1"/>
  <c r="AH215" i="4"/>
  <c r="AG215" i="4" s="1" a="1"/>
  <c r="AG215" i="4" s="1"/>
  <c r="AH224" i="4"/>
  <c r="AG224" i="4" s="1" a="1"/>
  <c r="AG224" i="4" s="1"/>
  <c r="AH231" i="4"/>
  <c r="AG231" i="4" s="1" a="1"/>
  <c r="AG231" i="4" s="1"/>
  <c r="AH227" i="4"/>
  <c r="AG227" i="4" s="1" a="1"/>
  <c r="AG227" i="4" s="1"/>
  <c r="AH229" i="4"/>
  <c r="AG229" i="4" s="1" a="1"/>
  <c r="AG229" i="4" s="1"/>
  <c r="AH226" i="4"/>
  <c r="AG226" i="4" s="1" a="1"/>
  <c r="AG226" i="4" s="1"/>
  <c r="AH225" i="4"/>
  <c r="AG225" i="4" s="1" a="1"/>
  <c r="AG225" i="4" s="1"/>
  <c r="AH219" i="4"/>
  <c r="AG219" i="4" s="1" a="1"/>
  <c r="AG219" i="4" s="1"/>
  <c r="AH220" i="4"/>
  <c r="AG220" i="4" s="1" a="1"/>
  <c r="AG220" i="4" s="1"/>
  <c r="AH233" i="4"/>
  <c r="AG233" i="4" s="1" a="1"/>
  <c r="AG233" i="4" s="1"/>
  <c r="AH234" i="4"/>
  <c r="AG234" i="4" s="1" a="1"/>
  <c r="AG234" i="4" s="1"/>
  <c r="AH235" i="4"/>
  <c r="AG235" i="4" s="1" a="1"/>
  <c r="AG235" i="4" s="1"/>
  <c r="AH236" i="4"/>
  <c r="AG236" i="4" s="1" a="1"/>
  <c r="AG236" i="4" s="1"/>
  <c r="AH301" i="4"/>
  <c r="AG301" i="4" s="1" a="1"/>
  <c r="AG301" i="4" s="1"/>
  <c r="AH242" i="4"/>
  <c r="AG242" i="4" s="1" a="1"/>
  <c r="AG242" i="4" s="1"/>
  <c r="AH244" i="4"/>
  <c r="AG244" i="4" s="1" a="1"/>
  <c r="AG244" i="4" s="1"/>
  <c r="AH192" i="4"/>
  <c r="AG192" i="4" s="1" a="1"/>
  <c r="AG192" i="4" s="1"/>
  <c r="AH245" i="4"/>
  <c r="AG245" i="4" s="1" a="1"/>
  <c r="AG245" i="4" s="1"/>
  <c r="AH247" i="4"/>
  <c r="AG247" i="4" s="1" a="1"/>
  <c r="AG247" i="4" s="1"/>
  <c r="AH248" i="4"/>
  <c r="AG248" i="4" s="1" a="1"/>
  <c r="AG248" i="4" s="1"/>
  <c r="AH249" i="4"/>
  <c r="AG249" i="4" s="1" a="1"/>
  <c r="AG249" i="4" s="1"/>
  <c r="AH253" i="4"/>
  <c r="AG253" i="4" s="1" a="1"/>
  <c r="AG253" i="4" s="1"/>
  <c r="AH251" i="4"/>
  <c r="AG251" i="4" s="1" a="1"/>
  <c r="AG251" i="4" s="1"/>
  <c r="AH254" i="4"/>
  <c r="AG254" i="4" s="1" a="1"/>
  <c r="AG254" i="4" s="1"/>
  <c r="AH256" i="4"/>
  <c r="AG256" i="4" s="1" a="1"/>
  <c r="AG256" i="4" s="1"/>
  <c r="AH261" i="4"/>
  <c r="AG261" i="4" s="1" a="1"/>
  <c r="AG261" i="4" s="1"/>
  <c r="AH258" i="4"/>
  <c r="AG258" i="4" s="1" a="1"/>
  <c r="AG258" i="4" s="1"/>
  <c r="AH259" i="4"/>
  <c r="AG259" i="4" s="1" a="1"/>
  <c r="AG259" i="4" s="1"/>
  <c r="AH255" i="4"/>
  <c r="AG255" i="4" s="1" a="1"/>
  <c r="AG255" i="4" s="1"/>
  <c r="AH264" i="4"/>
  <c r="AG264" i="4" s="1" a="1"/>
  <c r="AG264" i="4" s="1"/>
  <c r="AH200" i="4"/>
  <c r="AG200" i="4" s="1" a="1"/>
  <c r="AG200" i="4" s="1"/>
  <c r="AH177" i="4"/>
  <c r="AG177" i="4" s="1" a="1"/>
  <c r="AG177" i="4" s="1"/>
  <c r="AH265" i="4"/>
  <c r="AG265" i="4" s="1" a="1"/>
  <c r="AG265" i="4" s="1"/>
  <c r="AH263" i="4"/>
  <c r="AG263" i="4" s="1" a="1"/>
  <c r="AG263" i="4" s="1"/>
  <c r="AH262" i="4"/>
  <c r="AG262" i="4" s="1" a="1"/>
  <c r="AG262" i="4" s="1"/>
  <c r="AH322" i="4"/>
  <c r="AG322" i="4" s="1" a="1"/>
  <c r="AG322" i="4" s="1"/>
  <c r="AH272" i="4"/>
  <c r="AG272" i="4" s="1" a="1"/>
  <c r="AG272" i="4" s="1"/>
  <c r="AH273" i="4"/>
  <c r="AG273" i="4" s="1" a="1"/>
  <c r="AG273" i="4" s="1"/>
  <c r="AH299" i="4"/>
  <c r="AG299" i="4" s="1" a="1"/>
  <c r="AG299" i="4" s="1"/>
  <c r="AH300" i="4"/>
  <c r="AG300" i="4" s="1" a="1"/>
  <c r="AG300" i="4" s="1"/>
  <c r="AH275" i="4"/>
  <c r="AG275" i="4" s="1" a="1"/>
  <c r="AG275" i="4" s="1"/>
  <c r="AH278" i="4"/>
  <c r="AG278" i="4" s="1" a="1"/>
  <c r="AG278" i="4" s="1"/>
  <c r="AH277" i="4"/>
  <c r="AG277" i="4" s="1" a="1"/>
  <c r="AG277" i="4" s="1"/>
  <c r="AH281" i="4"/>
  <c r="AG281" i="4" s="1" a="1"/>
  <c r="AG281" i="4" s="1"/>
  <c r="AH280" i="4"/>
  <c r="AG280" i="4" s="1" a="1"/>
  <c r="AG280" i="4" s="1"/>
  <c r="AH282" i="4"/>
  <c r="AG282" i="4" s="1" a="1"/>
  <c r="AG282" i="4" s="1"/>
  <c r="AH302" i="4"/>
  <c r="AG302" i="4" s="1" a="1"/>
  <c r="AG302" i="4" s="1"/>
  <c r="AH284" i="4"/>
  <c r="AG284" i="4" s="1" a="1"/>
  <c r="AG284" i="4" s="1"/>
  <c r="AH287" i="4"/>
  <c r="AG287" i="4" s="1" a="1"/>
  <c r="AG287" i="4" s="1"/>
  <c r="AH285" i="4"/>
  <c r="AG285" i="4" s="1" a="1"/>
  <c r="AG285" i="4" s="1"/>
  <c r="AH286" i="4"/>
  <c r="AG286" i="4" s="1" a="1"/>
  <c r="AG286" i="4" s="1"/>
  <c r="AH288" i="4"/>
  <c r="AG288" i="4" s="1" a="1"/>
  <c r="AG288" i="4" s="1"/>
  <c r="AH291" i="4"/>
  <c r="AG291" i="4" s="1" a="1"/>
  <c r="AG291" i="4" s="1"/>
  <c r="AH294" i="4"/>
  <c r="AG294" i="4" s="1" a="1"/>
  <c r="AG294" i="4" s="1"/>
  <c r="AH297" i="4"/>
  <c r="AG297" i="4" s="1" a="1"/>
  <c r="AG297" i="4" s="1"/>
  <c r="AH295" i="4"/>
  <c r="AG295" i="4" s="1" a="1"/>
  <c r="AG295" i="4" s="1"/>
  <c r="AH335" i="4"/>
  <c r="AG335" i="4" s="1" a="1"/>
  <c r="AG335" i="4" s="1"/>
  <c r="AH292" i="4"/>
  <c r="AG292" i="4" s="1" a="1"/>
  <c r="AG292" i="4" s="1"/>
  <c r="AH268" i="4"/>
  <c r="AG268" i="4" s="1" a="1"/>
  <c r="AG268" i="4" s="1"/>
  <c r="AH269" i="4"/>
  <c r="AG269" i="4" s="1" a="1"/>
  <c r="AG269" i="4" s="1"/>
  <c r="AH296" i="4"/>
  <c r="AG296" i="4" s="1" a="1"/>
  <c r="AG296" i="4" s="1"/>
  <c r="AH289" i="4"/>
  <c r="AG289" i="4" s="1" a="1"/>
  <c r="AG289" i="4" s="1"/>
  <c r="AH293" i="4"/>
  <c r="AG293" i="4" s="1" a="1"/>
  <c r="AG293" i="4" s="1"/>
  <c r="AH307" i="4"/>
  <c r="AG307" i="4" s="1" a="1"/>
  <c r="AG307" i="4" s="1"/>
  <c r="AH309" i="4"/>
  <c r="AG309" i="4" s="1" a="1"/>
  <c r="AG309" i="4" s="1"/>
  <c r="AH319" i="4"/>
  <c r="AG319" i="4" s="1" a="1"/>
  <c r="AG319" i="4" s="1"/>
  <c r="AH321" i="4"/>
  <c r="AG321" i="4" s="1" a="1"/>
  <c r="AG321" i="4" s="1"/>
  <c r="AH310" i="4"/>
  <c r="AG310" i="4" s="1" a="1"/>
  <c r="AG310" i="4" s="1"/>
  <c r="AH306" i="4"/>
  <c r="AG306" i="4" s="1" a="1"/>
  <c r="AG306" i="4" s="1"/>
  <c r="AH317" i="4"/>
  <c r="AG317" i="4" s="1" a="1"/>
  <c r="AG317" i="4" s="1"/>
  <c r="AH320" i="4"/>
  <c r="AG320" i="4" s="1" a="1"/>
  <c r="AG320" i="4" s="1"/>
  <c r="AH316" i="4"/>
  <c r="AG316" i="4" s="1" a="1"/>
  <c r="AG316" i="4" s="1"/>
  <c r="AH312" i="4"/>
  <c r="AG312" i="4" s="1" a="1"/>
  <c r="AG312" i="4" s="1"/>
  <c r="AH318" i="4"/>
  <c r="AG318" i="4" s="1" a="1"/>
  <c r="AG318" i="4" s="1"/>
  <c r="AH303" i="4"/>
  <c r="AG303" i="4" s="1" a="1"/>
  <c r="AG303" i="4" s="1"/>
  <c r="AH308" i="4"/>
  <c r="AG308" i="4" s="1" a="1"/>
  <c r="AG308" i="4" s="1"/>
  <c r="AH311" i="4"/>
  <c r="AG311" i="4" s="1" a="1"/>
  <c r="AG311" i="4" s="1"/>
  <c r="AH313" i="4"/>
  <c r="AG313" i="4" s="1" a="1"/>
  <c r="AG313" i="4" s="1"/>
  <c r="AH315" i="4"/>
  <c r="AG315" i="4" s="1" a="1"/>
  <c r="AG315" i="4" s="1"/>
  <c r="AH304" i="4"/>
  <c r="AG304" i="4" s="1" a="1"/>
  <c r="AG304" i="4" s="1"/>
  <c r="AH323" i="4"/>
  <c r="AG323" i="4" s="1" a="1"/>
  <c r="AG323" i="4" s="1"/>
  <c r="AH324" i="4"/>
  <c r="AG324" i="4" s="1" a="1"/>
  <c r="AG324" i="4" s="1"/>
  <c r="AH326" i="4"/>
  <c r="AG326" i="4" s="1" a="1"/>
  <c r="AG326" i="4" s="1"/>
  <c r="AH329" i="4"/>
  <c r="AG329" i="4" s="1" a="1"/>
  <c r="AG329" i="4" s="1"/>
  <c r="AH333" i="4"/>
  <c r="AG333" i="4" s="1" a="1"/>
  <c r="AG333" i="4" s="1"/>
  <c r="AH325" i="4"/>
  <c r="AG325" i="4" s="1" a="1"/>
  <c r="AG325" i="4" s="1"/>
  <c r="AH328" i="4"/>
  <c r="AG328" i="4" s="1" a="1"/>
  <c r="AG328" i="4" s="1"/>
  <c r="AH332" i="4"/>
  <c r="AG332" i="4" s="1" a="1"/>
  <c r="AG332" i="4" s="1"/>
  <c r="AH334" i="4"/>
  <c r="AG334" i="4" s="1" a="1"/>
  <c r="AG334" i="4" s="1"/>
  <c r="AH336" i="4"/>
  <c r="AG336" i="4" s="1" a="1"/>
  <c r="AG336" i="4" s="1"/>
  <c r="AH337" i="4"/>
  <c r="AG337" i="4" s="1" a="1"/>
  <c r="AG337" i="4" s="1"/>
  <c r="AH338" i="4"/>
  <c r="AG338" i="4" s="1" a="1"/>
  <c r="AG338" i="4" s="1"/>
  <c r="AH339" i="4"/>
  <c r="AG339" i="4" s="1" a="1"/>
  <c r="AG339" i="4" s="1"/>
  <c r="AH341" i="4"/>
  <c r="AG341" i="4" s="1" a="1"/>
  <c r="AG341" i="4" s="1"/>
  <c r="AH344" i="4"/>
  <c r="AG344" i="4" s="1" a="1"/>
  <c r="AG344" i="4" s="1"/>
  <c r="AH345" i="4"/>
  <c r="AG345" i="4" s="1" a="1"/>
  <c r="AG345" i="4" s="1"/>
  <c r="AH347" i="4"/>
  <c r="AG347" i="4" s="1" a="1"/>
  <c r="AG347" i="4" s="1"/>
  <c r="AH348" i="4"/>
  <c r="AG348" i="4" s="1" a="1"/>
  <c r="AG348" i="4" s="1"/>
  <c r="AH343" i="4"/>
  <c r="AG343" i="4" s="1" a="1"/>
  <c r="AG343" i="4" s="1"/>
  <c r="AH346" i="4"/>
  <c r="AG346" i="4" s="1" a="1"/>
  <c r="AG346" i="4" s="1"/>
  <c r="AH342" i="4"/>
  <c r="AG342" i="4" s="1" a="1"/>
  <c r="AG342" i="4" s="1"/>
  <c r="AH349" i="4"/>
  <c r="AG349" i="4" s="1" a="1"/>
  <c r="AG349" i="4" s="1"/>
  <c r="AH353" i="4"/>
  <c r="AG353" i="4" s="1" a="1"/>
  <c r="AG353" i="4" s="1"/>
  <c r="AH358" i="4"/>
  <c r="AG358" i="4" s="1" a="1"/>
  <c r="AG358" i="4" s="1"/>
  <c r="AH350" i="4"/>
  <c r="AG350" i="4" s="1" a="1"/>
  <c r="AG350" i="4" s="1"/>
  <c r="AH357" i="4"/>
  <c r="AG357" i="4" s="1" a="1"/>
  <c r="AG357" i="4" s="1"/>
  <c r="AH352" i="4"/>
  <c r="AG352" i="4" s="1" a="1"/>
  <c r="AG352" i="4" s="1"/>
  <c r="AH354" i="4"/>
  <c r="AG354" i="4" s="1" a="1"/>
  <c r="AG354" i="4" s="1"/>
  <c r="AH351" i="4"/>
  <c r="AG351" i="4" s="1" a="1"/>
  <c r="AG351" i="4" s="1"/>
  <c r="AH355" i="4"/>
  <c r="AG355" i="4" s="1" a="1"/>
  <c r="AG355" i="4" s="1"/>
  <c r="AH356" i="4"/>
  <c r="AG356" i="4" s="1" a="1"/>
  <c r="AG356" i="4" s="1"/>
  <c r="AH365" i="4"/>
  <c r="AG365" i="4" s="1" a="1"/>
  <c r="AG365" i="4" s="1"/>
  <c r="AH373" i="4"/>
  <c r="AG373" i="4" s="1" a="1"/>
  <c r="AG373" i="4" s="1"/>
  <c r="AH375" i="4"/>
  <c r="AG375" i="4" s="1" a="1"/>
  <c r="AG375" i="4" s="1"/>
  <c r="AH376" i="4"/>
  <c r="AG376" i="4" s="1" a="1"/>
  <c r="AG376" i="4" s="1"/>
  <c r="AH380" i="4"/>
  <c r="AG380" i="4" s="1" a="1"/>
  <c r="AG380" i="4" s="1"/>
  <c r="AH369" i="4"/>
  <c r="AG369" i="4" s="1" a="1"/>
  <c r="AG369" i="4" s="1"/>
  <c r="AH378" i="4"/>
  <c r="AG378" i="4" s="1" a="1"/>
  <c r="AG378" i="4" s="1"/>
  <c r="AH370" i="4"/>
  <c r="AG370" i="4" s="1" a="1"/>
  <c r="AG370" i="4" s="1"/>
  <c r="AH372" i="4"/>
  <c r="AG372" i="4" s="1" a="1"/>
  <c r="AG372" i="4" s="1"/>
  <c r="AH379" i="4"/>
  <c r="AG379" i="4" s="1" a="1"/>
  <c r="AG379" i="4" s="1"/>
  <c r="AH65" i="4"/>
  <c r="AG65" i="4" s="1" a="1"/>
  <c r="AG65" i="4" s="1"/>
  <c r="AH409" i="4"/>
  <c r="AG409" i="4" s="1" a="1"/>
  <c r="AG409" i="4" s="1"/>
  <c r="AH415" i="4"/>
  <c r="AG415" i="4" s="1" a="1"/>
  <c r="AG415" i="4" s="1"/>
  <c r="AH401" i="4"/>
  <c r="AG401" i="4" s="1" a="1"/>
  <c r="AG401" i="4" s="1"/>
  <c r="AH403" i="4"/>
  <c r="AG403" i="4" s="1" a="1"/>
  <c r="AG403" i="4" s="1"/>
  <c r="AH384" i="4"/>
  <c r="AG384" i="4" s="1" a="1"/>
  <c r="AG384" i="4" s="1"/>
  <c r="AH398" i="4"/>
  <c r="AG398" i="4" s="1" a="1"/>
  <c r="AG398" i="4" s="1"/>
  <c r="AH412" i="4"/>
  <c r="AG412" i="4" s="1" a="1"/>
  <c r="AG412" i="4" s="1"/>
  <c r="AH413" i="4"/>
  <c r="AG413" i="4" s="1" a="1"/>
  <c r="AG413" i="4" s="1"/>
  <c r="AH396" i="4"/>
  <c r="AG396" i="4" s="1" a="1"/>
  <c r="AG396" i="4" s="1"/>
  <c r="AH386" i="4"/>
  <c r="AG386" i="4" s="1" a="1"/>
  <c r="AG386" i="4" s="1"/>
  <c r="AH388" i="4"/>
  <c r="AG388" i="4" s="1" a="1"/>
  <c r="AG388" i="4" s="1"/>
  <c r="AH400" i="4"/>
  <c r="AG400" i="4" s="1" a="1"/>
  <c r="AG400" i="4" s="1"/>
  <c r="AH404" i="4"/>
  <c r="AG404" i="4" s="1" a="1"/>
  <c r="AG404" i="4" s="1"/>
  <c r="AH390" i="4"/>
  <c r="AG390" i="4" s="1" a="1"/>
  <c r="AG390" i="4" s="1"/>
  <c r="AH383" i="4"/>
  <c r="AG383" i="4" s="1" a="1"/>
  <c r="AG383" i="4" s="1"/>
  <c r="AH410" i="4"/>
  <c r="AG410" i="4" s="1" a="1"/>
  <c r="AG410" i="4" s="1"/>
  <c r="AH407" i="4"/>
  <c r="AG407" i="4" s="1" a="1"/>
  <c r="AG407" i="4" s="1"/>
  <c r="AH414" i="4"/>
  <c r="AG414" i="4" s="1" a="1"/>
  <c r="AG414" i="4" s="1"/>
  <c r="AH115" i="4"/>
  <c r="AG115" i="4" s="1" a="1"/>
  <c r="AG115" i="4" s="1"/>
  <c r="AH230" i="4"/>
  <c r="AG230" i="4" s="1" a="1"/>
  <c r="AG230" i="4" s="1"/>
  <c r="AH406" i="4"/>
  <c r="AG406" i="4" s="1" a="1"/>
  <c r="AG406" i="4" s="1"/>
  <c r="AH382" i="4"/>
  <c r="AG382" i="4" s="1" a="1"/>
  <c r="AG382" i="4" s="1"/>
  <c r="AH395" i="4"/>
  <c r="AG395" i="4" s="1" a="1"/>
  <c r="AG395" i="4" s="1"/>
  <c r="AH79" i="4"/>
  <c r="AG79" i="4" s="1" a="1"/>
  <c r="AG79" i="4" s="1"/>
  <c r="AH391" i="4"/>
  <c r="AG391" i="4" s="1" a="1"/>
  <c r="AG391" i="4" s="1"/>
  <c r="AH393" i="4"/>
  <c r="AG393" i="4" s="1" a="1"/>
  <c r="AG393" i="4" s="1"/>
  <c r="AH402" i="4"/>
  <c r="AG402" i="4" s="1" a="1"/>
  <c r="AG402" i="4" s="1"/>
  <c r="AH139" i="4"/>
  <c r="AG139" i="4" s="1" a="1"/>
  <c r="AG139" i="4" s="1"/>
  <c r="AH164" i="4"/>
  <c r="AG164" i="4" s="1" a="1"/>
  <c r="AG164" i="4" s="1"/>
  <c r="AH392" i="4"/>
  <c r="AG392" i="4" s="1" a="1"/>
  <c r="AG392" i="4" s="1"/>
  <c r="AH405" i="4"/>
  <c r="AG405" i="4" s="1" a="1"/>
  <c r="AG405" i="4" s="1"/>
  <c r="AH389" i="4"/>
  <c r="AG389" i="4" s="1" a="1"/>
  <c r="AG389" i="4" s="1"/>
  <c r="AH408" i="4"/>
  <c r="AG408" i="4" s="1" a="1"/>
  <c r="AG408" i="4" s="1"/>
  <c r="AH77" i="4"/>
  <c r="AG77" i="4" s="1" a="1"/>
  <c r="AG77" i="4" s="1"/>
  <c r="AH42" i="4"/>
  <c r="AG42" i="4" s="1" a="1"/>
  <c r="AG42" i="4" s="1"/>
  <c r="AH67" i="4"/>
  <c r="AG67" i="4" s="1" a="1"/>
  <c r="AG67" i="4" s="1"/>
  <c r="AH17" i="4"/>
  <c r="AG17" i="4" s="1" a="1"/>
  <c r="AG17" i="4" s="1"/>
  <c r="AH50" i="4"/>
  <c r="AG50" i="4" s="1" a="1"/>
  <c r="AG50" i="4" s="1"/>
  <c r="A97" i="5" l="1"/>
  <c r="A34" i="5"/>
  <c r="A82" i="5"/>
  <c r="A293" i="5"/>
  <c r="A269" i="5"/>
  <c r="A253" i="5"/>
  <c r="A238" i="5"/>
  <c r="A215" i="5"/>
  <c r="A195" i="5"/>
  <c r="A160" i="5"/>
  <c r="A157" i="5"/>
  <c r="A135" i="5"/>
  <c r="A121" i="5"/>
  <c r="A94" i="5"/>
  <c r="A74" i="5"/>
  <c r="A26" i="5"/>
  <c r="A5" i="5"/>
  <c r="A233" i="5"/>
  <c r="A129" i="5"/>
  <c r="A103" i="5"/>
  <c r="A101" i="5"/>
  <c r="A110" i="5"/>
  <c r="A291" i="5"/>
  <c r="A292" i="5"/>
  <c r="A252" i="5"/>
  <c r="A235" i="5"/>
  <c r="A214" i="5"/>
  <c r="A194" i="5"/>
  <c r="A216" i="5"/>
  <c r="A156" i="5"/>
  <c r="A138" i="5"/>
  <c r="A93" i="5"/>
  <c r="A73" i="5"/>
  <c r="A45" i="5"/>
  <c r="A14" i="5"/>
  <c r="A3" i="5"/>
  <c r="A183" i="5"/>
  <c r="A91" i="5"/>
  <c r="A58" i="5"/>
  <c r="A258" i="5"/>
  <c r="A120" i="5"/>
  <c r="A287" i="5"/>
  <c r="A32" i="5"/>
  <c r="A250" i="5"/>
  <c r="A294" i="5"/>
  <c r="A193" i="5"/>
  <c r="A169" i="5"/>
  <c r="A159" i="5"/>
  <c r="A140" i="5"/>
  <c r="A126" i="5"/>
  <c r="A92" i="5"/>
  <c r="A22" i="5"/>
  <c r="A38" i="5"/>
  <c r="A23" i="5"/>
  <c r="A222" i="5"/>
  <c r="A108" i="5"/>
  <c r="A104" i="5"/>
  <c r="A241" i="5"/>
  <c r="A102" i="5"/>
  <c r="A286" i="5"/>
  <c r="A276" i="5"/>
  <c r="A237" i="5"/>
  <c r="A234" i="5"/>
  <c r="A212" i="5"/>
  <c r="A192" i="5"/>
  <c r="A168" i="5"/>
  <c r="A155" i="5"/>
  <c r="A142" i="5"/>
  <c r="A112" i="5"/>
  <c r="A106" i="5"/>
  <c r="A64" i="5"/>
  <c r="A41" i="5"/>
  <c r="A31" i="5"/>
  <c r="A18" i="5"/>
  <c r="A217" i="5"/>
  <c r="A116" i="5"/>
  <c r="A88" i="5"/>
  <c r="A51" i="5"/>
  <c r="A50" i="5"/>
  <c r="A285" i="5"/>
  <c r="A290" i="5"/>
  <c r="A249" i="5"/>
  <c r="A188" i="5"/>
  <c r="A211" i="5"/>
  <c r="A190" i="5"/>
  <c r="A167" i="5"/>
  <c r="A151" i="5"/>
  <c r="A111" i="5"/>
  <c r="A117" i="5"/>
  <c r="A90" i="5"/>
  <c r="A63" i="5"/>
  <c r="A40" i="5"/>
  <c r="A17" i="5"/>
  <c r="A13" i="5"/>
  <c r="A171" i="5"/>
  <c r="A54" i="5"/>
  <c r="A176" i="5"/>
  <c r="A46" i="5"/>
  <c r="A284" i="5"/>
  <c r="A265" i="5"/>
  <c r="A248" i="5"/>
  <c r="A231" i="5"/>
  <c r="A209" i="5"/>
  <c r="A189" i="5"/>
  <c r="A166" i="5"/>
  <c r="A150" i="5"/>
  <c r="A134" i="5"/>
  <c r="A115" i="5"/>
  <c r="A66" i="5"/>
  <c r="A62" i="5"/>
  <c r="A39" i="5"/>
  <c r="A15" i="5"/>
  <c r="A232" i="5"/>
  <c r="A242" i="5"/>
  <c r="A78" i="5"/>
  <c r="A289" i="5"/>
  <c r="A288" i="5"/>
  <c r="A221" i="5"/>
  <c r="A19" i="5"/>
  <c r="A30" i="5"/>
  <c r="A274" i="5"/>
  <c r="A125" i="5"/>
  <c r="A122" i="5"/>
  <c r="A53" i="5"/>
  <c r="A109" i="5"/>
  <c r="A4" i="5"/>
  <c r="A145" i="5"/>
  <c r="A59" i="5"/>
  <c r="A71" i="5"/>
  <c r="A200" i="5"/>
  <c r="A33" i="5"/>
  <c r="A282" i="5"/>
  <c r="A263" i="5"/>
  <c r="A247" i="5"/>
  <c r="A230" i="5"/>
  <c r="A267" i="5"/>
  <c r="A228" i="5"/>
  <c r="A165" i="5"/>
  <c r="A149" i="5"/>
  <c r="A141" i="5"/>
  <c r="A70" i="5"/>
  <c r="A86" i="5"/>
  <c r="A61" i="5"/>
  <c r="A29" i="5"/>
  <c r="A20" i="5"/>
  <c r="A273" i="5"/>
  <c r="A133" i="5"/>
  <c r="A98" i="5"/>
  <c r="A220" i="5"/>
  <c r="A262" i="5"/>
  <c r="A229" i="5"/>
  <c r="A181" i="5"/>
  <c r="A164" i="5"/>
  <c r="A147" i="5"/>
  <c r="A132" i="5"/>
  <c r="A69" i="5"/>
  <c r="A89" i="5"/>
  <c r="A55" i="5"/>
  <c r="A42" i="5"/>
  <c r="A10" i="5"/>
  <c r="A266" i="5"/>
  <c r="A130" i="5"/>
  <c r="A75" i="5"/>
  <c r="A161" i="5"/>
  <c r="A281" i="5"/>
  <c r="A246" i="5"/>
  <c r="A185" i="5"/>
  <c r="A8" i="5"/>
  <c r="A280" i="5"/>
  <c r="A256" i="5"/>
  <c r="A245" i="5"/>
  <c r="A227" i="5"/>
  <c r="A206" i="5"/>
  <c r="A184" i="5"/>
  <c r="A186" i="5"/>
  <c r="A146" i="5"/>
  <c r="A127" i="5"/>
  <c r="A85" i="5"/>
  <c r="A67" i="5"/>
  <c r="A24" i="5"/>
  <c r="A257" i="5"/>
  <c r="A170" i="5"/>
  <c r="A114" i="5"/>
  <c r="A49" i="5"/>
  <c r="A236" i="5"/>
  <c r="A279" i="5"/>
  <c r="A264" i="5"/>
  <c r="A244" i="5"/>
  <c r="A226" i="5"/>
  <c r="A204" i="5"/>
  <c r="A180" i="5"/>
  <c r="A163" i="5"/>
  <c r="A175" i="5"/>
  <c r="A131" i="5"/>
  <c r="A100" i="5"/>
  <c r="A77" i="5"/>
  <c r="A57" i="5"/>
  <c r="A37" i="5"/>
  <c r="A11" i="5"/>
  <c r="A251" i="5"/>
  <c r="A154" i="5"/>
  <c r="A68" i="5"/>
  <c r="A199" i="5"/>
  <c r="A197" i="5"/>
  <c r="A278" i="5"/>
  <c r="A261" i="5"/>
  <c r="A191" i="5"/>
  <c r="A225" i="5"/>
  <c r="A203" i="5"/>
  <c r="A179" i="5"/>
  <c r="A162" i="5"/>
  <c r="A144" i="5"/>
  <c r="A96" i="5"/>
  <c r="A107" i="5"/>
  <c r="A80" i="5"/>
  <c r="A47" i="5"/>
  <c r="A9" i="5"/>
  <c r="A187" i="5"/>
  <c r="A113" i="5"/>
  <c r="A48" i="5"/>
  <c r="A7" i="5"/>
  <c r="A21" i="5"/>
  <c r="A260" i="5"/>
  <c r="A243" i="5"/>
  <c r="A224" i="5"/>
  <c r="A202" i="5"/>
  <c r="A173" i="5"/>
  <c r="A208" i="5"/>
  <c r="A143" i="5"/>
  <c r="A119" i="5"/>
  <c r="A105" i="5"/>
  <c r="A79" i="5"/>
  <c r="A56" i="5"/>
  <c r="A35" i="5"/>
  <c r="A16" i="5"/>
  <c r="A172" i="5"/>
  <c r="A83" i="5"/>
  <c r="A43" i="5"/>
  <c r="A210" i="5"/>
  <c r="A277" i="5"/>
  <c r="A295" i="5"/>
  <c r="A275" i="5"/>
  <c r="A259" i="5"/>
  <c r="A178" i="5"/>
  <c r="A223" i="5"/>
  <c r="A201" i="5"/>
  <c r="A177" i="5"/>
  <c r="A152" i="5"/>
  <c r="A76" i="5"/>
  <c r="A84" i="5"/>
  <c r="A52" i="5"/>
  <c r="A28" i="5"/>
  <c r="A213" i="5"/>
  <c r="A60" i="5"/>
  <c r="A272" i="5"/>
  <c r="A255" i="5"/>
  <c r="A240" i="5"/>
  <c r="A219" i="5"/>
  <c r="A198" i="5"/>
  <c r="A182" i="5"/>
  <c r="A118" i="5"/>
  <c r="A139" i="5"/>
  <c r="A124" i="5"/>
  <c r="A99" i="5"/>
  <c r="A81" i="5"/>
  <c r="A44" i="5"/>
  <c r="A27" i="5"/>
  <c r="A6" i="5"/>
  <c r="A207" i="5"/>
  <c r="A205" i="5"/>
  <c r="A128" i="5"/>
  <c r="A174" i="5"/>
  <c r="A270" i="5"/>
  <c r="A271" i="5"/>
  <c r="A254" i="5"/>
  <c r="A239" i="5"/>
  <c r="A218" i="5"/>
  <c r="A196" i="5"/>
  <c r="A153" i="5"/>
  <c r="A158" i="5"/>
  <c r="A137" i="5"/>
  <c r="A123" i="5"/>
  <c r="A95" i="5"/>
  <c r="A87" i="5"/>
  <c r="A25" i="5"/>
  <c r="A268" i="5"/>
  <c r="A283" i="5"/>
  <c r="A148" i="5"/>
  <c r="A136" i="5"/>
  <c r="A65" i="5"/>
  <c r="A100" i="1"/>
  <c r="A83" i="1"/>
  <c r="A75" i="1"/>
  <c r="A45" i="1"/>
  <c r="A33" i="1"/>
  <c r="A23" i="1"/>
  <c r="A84" i="1"/>
  <c r="A97" i="1"/>
  <c r="A82" i="1"/>
  <c r="A62" i="1"/>
  <c r="A46" i="1"/>
  <c r="A26" i="1"/>
  <c r="A14" i="1"/>
  <c r="A96" i="1"/>
  <c r="A81" i="1"/>
  <c r="A61" i="1"/>
  <c r="A104" i="1"/>
  <c r="A32" i="1"/>
  <c r="A12" i="1"/>
  <c r="A95" i="1"/>
  <c r="A80" i="1"/>
  <c r="A60" i="1"/>
  <c r="A50" i="1"/>
  <c r="A38" i="1"/>
  <c r="A99" i="1"/>
  <c r="A94" i="1"/>
  <c r="A79" i="1"/>
  <c r="A59" i="1"/>
  <c r="A40" i="1"/>
  <c r="A31" i="1"/>
  <c r="A10" i="1"/>
  <c r="A93" i="1"/>
  <c r="A78" i="1"/>
  <c r="A58" i="1"/>
  <c r="A48" i="1"/>
  <c r="A27" i="1"/>
  <c r="A9" i="1"/>
  <c r="A92" i="1"/>
  <c r="A76" i="1"/>
  <c r="A57" i="1"/>
  <c r="A42" i="1"/>
  <c r="A28" i="1"/>
  <c r="A8" i="1"/>
  <c r="A91" i="1"/>
  <c r="A74" i="1"/>
  <c r="A56" i="1"/>
  <c r="A44" i="1"/>
  <c r="A25" i="1"/>
  <c r="A7" i="1"/>
  <c r="A17" i="1"/>
  <c r="A90" i="1"/>
  <c r="A73" i="1"/>
  <c r="A55" i="1"/>
  <c r="A41" i="1"/>
  <c r="A39" i="1"/>
  <c r="A6" i="1"/>
  <c r="A89" i="1"/>
  <c r="A71" i="1"/>
  <c r="A54" i="1"/>
  <c r="A24" i="1"/>
  <c r="A29" i="1"/>
  <c r="A5" i="1"/>
  <c r="A88" i="1"/>
  <c r="A70" i="1"/>
  <c r="A68" i="1"/>
  <c r="A36" i="1"/>
  <c r="A19" i="1"/>
  <c r="A20" i="1"/>
  <c r="A51" i="1"/>
  <c r="A87" i="1"/>
  <c r="A77" i="1"/>
  <c r="A47" i="1"/>
  <c r="A30" i="1"/>
  <c r="A37" i="1"/>
  <c r="A4" i="1"/>
  <c r="A101" i="1"/>
  <c r="A2" i="1"/>
  <c r="A102" i="1"/>
  <c r="A72" i="1"/>
  <c r="A22" i="1"/>
  <c r="A15" i="1"/>
  <c r="A43" i="1"/>
  <c r="A98" i="1"/>
  <c r="A64" i="1"/>
  <c r="A69" i="1"/>
  <c r="A52" i="1"/>
  <c r="A21" i="1"/>
  <c r="A13" i="1"/>
  <c r="A3" i="1"/>
  <c r="A65" i="1"/>
  <c r="A103" i="1"/>
  <c r="A86" i="1"/>
  <c r="A67" i="1"/>
  <c r="A53" i="1"/>
  <c r="A35" i="1"/>
  <c r="A18" i="1"/>
  <c r="A49" i="1"/>
  <c r="A85" i="1"/>
  <c r="A66" i="1"/>
  <c r="A63" i="1"/>
  <c r="A34" i="1"/>
  <c r="A16" i="1"/>
  <c r="A90" i="3"/>
  <c r="A216" i="3"/>
  <c r="A199" i="3"/>
  <c r="A184" i="3"/>
  <c r="A163" i="3"/>
  <c r="A160" i="3"/>
  <c r="A132" i="3"/>
  <c r="A115" i="3"/>
  <c r="A97" i="3"/>
  <c r="A80" i="3"/>
  <c r="A53" i="3"/>
  <c r="A26" i="3"/>
  <c r="A32" i="3"/>
  <c r="A36" i="3"/>
  <c r="A35" i="3"/>
  <c r="A146" i="3"/>
  <c r="A215" i="3"/>
  <c r="A196" i="3"/>
  <c r="A182" i="3"/>
  <c r="A178" i="3"/>
  <c r="A152" i="3"/>
  <c r="A131" i="3"/>
  <c r="A124" i="3"/>
  <c r="A96" i="3"/>
  <c r="A79" i="3"/>
  <c r="A62" i="3"/>
  <c r="A57" i="3"/>
  <c r="A19" i="3"/>
  <c r="A12" i="3"/>
  <c r="A116" i="3"/>
  <c r="A213" i="3"/>
  <c r="A151" i="3"/>
  <c r="A150" i="3"/>
  <c r="A114" i="3"/>
  <c r="A103" i="3"/>
  <c r="A67" i="3"/>
  <c r="A61" i="3"/>
  <c r="A20" i="3"/>
  <c r="A9" i="3"/>
  <c r="A14" i="3"/>
  <c r="A161" i="3"/>
  <c r="A108" i="3"/>
  <c r="A212" i="3"/>
  <c r="A197" i="3"/>
  <c r="A193" i="3"/>
  <c r="A148" i="3"/>
  <c r="A147" i="3"/>
  <c r="A129" i="3"/>
  <c r="A113" i="3"/>
  <c r="A94" i="3"/>
  <c r="A78" i="3"/>
  <c r="A59" i="3"/>
  <c r="A28" i="3"/>
  <c r="A24" i="3"/>
  <c r="A6" i="3"/>
  <c r="A75" i="3"/>
  <c r="A210" i="3"/>
  <c r="A195" i="3"/>
  <c r="A180" i="3"/>
  <c r="A159" i="3"/>
  <c r="A149" i="3"/>
  <c r="A136" i="3"/>
  <c r="A112" i="3"/>
  <c r="A82" i="3"/>
  <c r="A68" i="3"/>
  <c r="A37" i="3"/>
  <c r="A39" i="3"/>
  <c r="A22" i="3"/>
  <c r="A4" i="3"/>
  <c r="A214" i="3"/>
  <c r="A88" i="3"/>
  <c r="A207" i="3"/>
  <c r="A194" i="3"/>
  <c r="A179" i="3"/>
  <c r="A158" i="3"/>
  <c r="A145" i="3"/>
  <c r="A125" i="3"/>
  <c r="A110" i="3"/>
  <c r="A92" i="3"/>
  <c r="A74" i="3"/>
  <c r="A86" i="3"/>
  <c r="A46" i="3"/>
  <c r="A8" i="3"/>
  <c r="A2" i="3"/>
  <c r="A171" i="3"/>
  <c r="A154" i="3"/>
  <c r="A183" i="3"/>
  <c r="A166" i="3"/>
  <c r="A143" i="3"/>
  <c r="A54" i="3"/>
  <c r="A42" i="3"/>
  <c r="A55" i="3"/>
  <c r="A58" i="3"/>
  <c r="A181" i="3"/>
  <c r="A211" i="3"/>
  <c r="A206" i="3"/>
  <c r="A176" i="3"/>
  <c r="A175" i="3"/>
  <c r="A157" i="3"/>
  <c r="A144" i="3"/>
  <c r="A123" i="3"/>
  <c r="A109" i="3"/>
  <c r="A104" i="3"/>
  <c r="A73" i="3"/>
  <c r="A41" i="3"/>
  <c r="A30" i="3"/>
  <c r="A23" i="3"/>
  <c r="A165" i="3"/>
  <c r="A230" i="3"/>
  <c r="A205" i="3"/>
  <c r="A191" i="3"/>
  <c r="A177" i="3"/>
  <c r="A156" i="3"/>
  <c r="A142" i="3"/>
  <c r="A130" i="3"/>
  <c r="A106" i="3"/>
  <c r="A89" i="3"/>
  <c r="A72" i="3"/>
  <c r="A56" i="3"/>
  <c r="A33" i="3"/>
  <c r="A18" i="3"/>
  <c r="A98" i="3"/>
  <c r="A198" i="3"/>
  <c r="A229" i="3"/>
  <c r="A204" i="3"/>
  <c r="A188" i="3"/>
  <c r="A173" i="3"/>
  <c r="A168" i="3"/>
  <c r="A141" i="3"/>
  <c r="A122" i="3"/>
  <c r="A105" i="3"/>
  <c r="A87" i="3"/>
  <c r="A71" i="3"/>
  <c r="A47" i="3"/>
  <c r="A31" i="3"/>
  <c r="A15" i="3"/>
  <c r="A227" i="3"/>
  <c r="A203" i="3"/>
  <c r="A192" i="3"/>
  <c r="A172" i="3"/>
  <c r="A133" i="3"/>
  <c r="A140" i="3"/>
  <c r="A121" i="3"/>
  <c r="A93" i="3"/>
  <c r="A85" i="3"/>
  <c r="A64" i="3"/>
  <c r="A52" i="3"/>
  <c r="A16" i="3"/>
  <c r="A11" i="3"/>
  <c r="A99" i="3"/>
  <c r="A117" i="3"/>
  <c r="A219" i="3"/>
  <c r="A139" i="3"/>
  <c r="A120" i="3"/>
  <c r="A91" i="3"/>
  <c r="A76" i="3"/>
  <c r="A69" i="3"/>
  <c r="A34" i="3"/>
  <c r="A40" i="3"/>
  <c r="A7" i="3"/>
  <c r="A111" i="3"/>
  <c r="A200" i="3"/>
  <c r="A226" i="3"/>
  <c r="A224" i="3"/>
  <c r="A44" i="3"/>
  <c r="A162" i="3"/>
  <c r="A169" i="3"/>
  <c r="A155" i="3"/>
  <c r="A138" i="3"/>
  <c r="A127" i="3"/>
  <c r="A102" i="3"/>
  <c r="A38" i="3"/>
  <c r="A77" i="3"/>
  <c r="A49" i="3"/>
  <c r="A29" i="3"/>
  <c r="A3" i="3"/>
  <c r="A209" i="3"/>
  <c r="A17" i="3"/>
  <c r="A170" i="3"/>
  <c r="A222" i="3"/>
  <c r="A223" i="3"/>
  <c r="A208" i="3"/>
  <c r="A218" i="3"/>
  <c r="A164" i="3"/>
  <c r="A137" i="3"/>
  <c r="A126" i="3"/>
  <c r="A95" i="3"/>
  <c r="A84" i="3"/>
  <c r="A70" i="3"/>
  <c r="A45" i="3"/>
  <c r="A43" i="3"/>
  <c r="A21" i="3"/>
  <c r="A107" i="3"/>
  <c r="A174" i="3"/>
  <c r="A101" i="3"/>
  <c r="A221" i="3"/>
  <c r="A202" i="3"/>
  <c r="A186" i="3"/>
  <c r="A189" i="3"/>
  <c r="A153" i="3"/>
  <c r="A128" i="3"/>
  <c r="A119" i="3"/>
  <c r="A100" i="3"/>
  <c r="A81" i="3"/>
  <c r="A66" i="3"/>
  <c r="A48" i="3"/>
  <c r="A10" i="3"/>
  <c r="A25" i="3"/>
  <c r="A228" i="3"/>
  <c r="A63" i="3"/>
  <c r="A190" i="3"/>
  <c r="A220" i="3"/>
  <c r="A201" i="3"/>
  <c r="A187" i="3"/>
  <c r="A167" i="3"/>
  <c r="A135" i="3"/>
  <c r="A134" i="3"/>
  <c r="A118" i="3"/>
  <c r="A50" i="3"/>
  <c r="A83" i="3"/>
  <c r="A65" i="3"/>
  <c r="A51" i="3"/>
  <c r="A13" i="3"/>
  <c r="A27" i="3"/>
  <c r="A225" i="3"/>
  <c r="A2" i="7"/>
  <c r="A36" i="7"/>
  <c r="A12" i="7"/>
  <c r="A72" i="7"/>
  <c r="A2" i="5"/>
  <c r="A72" i="5"/>
  <c r="A12" i="5"/>
  <c r="A36" i="5"/>
  <c r="A2" i="4"/>
  <c r="A114" i="4"/>
  <c r="M6" i="8" l="1"/>
  <c r="M53" i="8" l="1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D33" i="8"/>
  <c r="E33" i="8"/>
  <c r="F33" i="8"/>
  <c r="G33" i="8"/>
  <c r="H33" i="8" l="1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8" i="8"/>
  <c r="P10" i="8"/>
  <c r="P12" i="8"/>
  <c r="P14" i="8"/>
  <c r="P16" i="8"/>
  <c r="P18" i="8"/>
  <c r="P20" i="8"/>
  <c r="P22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7" i="8"/>
  <c r="P6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P21" i="8"/>
  <c r="N21" i="8"/>
  <c r="Z21" i="8" s="1"/>
  <c r="AA23" i="8"/>
  <c r="S23" i="8"/>
  <c r="P23" i="8"/>
  <c r="N23" i="8"/>
  <c r="Z23" i="8" s="1"/>
  <c r="AA9" i="8"/>
  <c r="S9" i="8"/>
  <c r="P9" i="8"/>
  <c r="N9" i="8"/>
  <c r="Z9" i="8" s="1"/>
  <c r="AA29" i="8"/>
  <c r="S29" i="8"/>
  <c r="P29" i="8"/>
  <c r="N29" i="8"/>
  <c r="Z29" i="8" s="1"/>
  <c r="AA15" i="8"/>
  <c r="S15" i="8"/>
  <c r="P15" i="8"/>
  <c r="N15" i="8"/>
  <c r="Z15" i="8" s="1"/>
  <c r="AA17" i="8"/>
  <c r="S17" i="8"/>
  <c r="P17" i="8"/>
  <c r="N17" i="8"/>
  <c r="Z17" i="8" s="1"/>
  <c r="AA11" i="8"/>
  <c r="S11" i="8"/>
  <c r="P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P19" i="8"/>
  <c r="N19" i="8"/>
  <c r="Z19" i="8" s="1"/>
  <c r="O29" i="8"/>
  <c r="AB29" i="8" s="1"/>
  <c r="AA13" i="8"/>
  <c r="S13" i="8"/>
  <c r="P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3" i="8"/>
  <c r="C3" i="8"/>
  <c r="D3" i="8"/>
  <c r="E3" i="8"/>
  <c r="F3" i="8"/>
  <c r="G3" i="8"/>
  <c r="B4" i="8"/>
  <c r="C4" i="8"/>
  <c r="D4" i="8"/>
  <c r="E4" i="8"/>
  <c r="F4" i="8"/>
  <c r="G4" i="8"/>
  <c r="B5" i="8"/>
  <c r="C5" i="8"/>
  <c r="D5" i="8"/>
  <c r="E5" i="8"/>
  <c r="F5" i="8"/>
  <c r="G5" i="8"/>
  <c r="B6" i="8"/>
  <c r="C6" i="8"/>
  <c r="D6" i="8"/>
  <c r="E6" i="8"/>
  <c r="F6" i="8"/>
  <c r="G6" i="8"/>
  <c r="B7" i="8"/>
  <c r="C7" i="8"/>
  <c r="D7" i="8"/>
  <c r="E7" i="8"/>
  <c r="F7" i="8"/>
  <c r="G7" i="8"/>
  <c r="B8" i="8"/>
  <c r="C8" i="8"/>
  <c r="D8" i="8"/>
  <c r="E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G2" i="8"/>
  <c r="F2" i="8"/>
  <c r="E2" i="8"/>
  <c r="D2" i="8"/>
  <c r="C2" i="8"/>
  <c r="B2" i="8"/>
  <c r="H20" i="8" l="1"/>
  <c r="H22" i="8"/>
  <c r="H21" i="8"/>
  <c r="H18" i="8"/>
  <c r="H17" i="8"/>
  <c r="H16" i="8"/>
  <c r="H15" i="8"/>
  <c r="H14" i="8"/>
  <c r="H10" i="8"/>
  <c r="H9" i="8"/>
  <c r="H8" i="8"/>
  <c r="H6" i="8"/>
  <c r="H5" i="8"/>
  <c r="H4" i="8"/>
  <c r="H3" i="8"/>
  <c r="H26" i="8"/>
  <c r="H12" i="8"/>
  <c r="H27" i="8"/>
  <c r="H30" i="8"/>
  <c r="H13" i="8"/>
  <c r="H32" i="8"/>
  <c r="H19" i="8"/>
  <c r="H29" i="8"/>
  <c r="H23" i="8"/>
  <c r="H2" i="8"/>
  <c r="H24" i="8"/>
  <c r="H31" i="8"/>
  <c r="H25" i="8"/>
  <c r="H7" i="8"/>
  <c r="H11" i="8"/>
  <c r="H28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11" i="8"/>
  <c r="Q29" i="8"/>
  <c r="Q28" i="8"/>
  <c r="Q21" i="8"/>
  <c r="Q16" i="8"/>
  <c r="Q7" i="8"/>
  <c r="Q17" i="8"/>
  <c r="Q27" i="8"/>
  <c r="Q22" i="8"/>
  <c r="Q23" i="8"/>
  <c r="T11" i="8" l="1"/>
  <c r="T13" i="8"/>
  <c r="S7" i="8"/>
  <c r="T17" i="8"/>
  <c r="T28" i="8"/>
  <c r="S6" i="8"/>
  <c r="T29" i="8"/>
  <c r="T12" i="8"/>
  <c r="T16" i="8"/>
  <c r="Q10" i="8"/>
  <c r="R10" i="8" s="1"/>
  <c r="AF8" i="8" s="1"/>
  <c r="T10" i="8"/>
  <c r="O10" i="8"/>
  <c r="AB10" i="8" s="1"/>
  <c r="T8" i="8"/>
  <c r="Q12" i="8"/>
  <c r="Q13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14" i="8"/>
  <c r="Q1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Q18" i="8"/>
  <c r="T39" i="8"/>
  <c r="T20" i="8"/>
  <c r="T19" i="8"/>
  <c r="T21" i="8"/>
  <c r="Q20" i="8"/>
  <c r="R20" i="8" s="1"/>
  <c r="AF13" i="8" s="1"/>
  <c r="Q39" i="8"/>
  <c r="Q24" i="8"/>
  <c r="Q19" i="8"/>
  <c r="Q35" i="8"/>
  <c r="Q8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Q9" i="8"/>
  <c r="Q6" i="8"/>
  <c r="R6" i="8" s="1"/>
  <c r="AF7" i="8" s="1"/>
  <c r="T9" i="8"/>
  <c r="U32" i="8"/>
  <c r="AG19" i="8" s="1"/>
  <c r="R22" i="8"/>
  <c r="AF14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R16" i="8"/>
  <c r="AF11" i="8" s="1"/>
  <c r="U10" i="8" l="1"/>
  <c r="AG8" i="8" s="1"/>
  <c r="U28" i="8"/>
  <c r="AG17" i="8" s="1"/>
  <c r="U16" i="8"/>
  <c r="AG11" i="8" s="1"/>
  <c r="U12" i="8"/>
  <c r="AG9" i="8" s="1"/>
  <c r="U8" i="8"/>
  <c r="AG6" i="8" s="1"/>
  <c r="R12" i="8"/>
  <c r="AF9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14" i="8"/>
  <c r="AF10" i="8" s="1"/>
  <c r="R30" i="8"/>
  <c r="AF18" i="8" s="1"/>
  <c r="R24" i="8"/>
  <c r="AF15" i="8" s="1"/>
  <c r="R18" i="8"/>
  <c r="AF12" i="8" s="1"/>
  <c r="R34" i="8"/>
  <c r="AF20" i="8" s="1"/>
  <c r="R38" i="8"/>
  <c r="AF22" i="8" s="1"/>
  <c r="U20" i="8"/>
  <c r="AG13" i="8" s="1"/>
  <c r="R8" i="8"/>
  <c r="AF6" i="8" s="1"/>
  <c r="V6" i="8"/>
  <c r="AI177" i="9" a="1"/>
  <c r="AI177" i="9" s="1"/>
  <c r="A2" i="9" l="1"/>
  <c r="A34" i="9"/>
  <c r="A16" i="9"/>
  <c r="A146" i="9"/>
  <c r="A8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<sst xmlns="http://schemas.openxmlformats.org/spreadsheetml/2006/main" count="5101" uniqueCount="1138">
  <si>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</si>
  <si>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</si>
  <si>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</si>
  <si>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</si>
  <si>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</si>
  <si>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</si>
  <si>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</si>
  <si>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</si>
  <si>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</si>
  <si>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</si>
  <si>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</si>
  <si>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</si>
  <si>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</si>
  <si>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</si>
  <si>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</si>
  <si>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</si>
  <si>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Karl Kert</t>
  </si>
  <si>
    <t>Helis Pajuste</t>
  </si>
  <si>
    <t>Reet Vokk</t>
  </si>
  <si>
    <t>Andreas Leimann</t>
  </si>
  <si>
    <t>Vahur Lukin</t>
  </si>
  <si>
    <t>Editha Schmalz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</si>
  <si>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</si>
  <si>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</si>
  <si>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</si>
  <si>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</si>
  <si>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</si>
  <si>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</si>
  <si>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</si>
  <si>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</si>
  <si>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Ott Aaloe</t>
  </si>
  <si>
    <t>Raul Linnamägi</t>
  </si>
  <si>
    <t>Tauri Kilk</t>
  </si>
  <si>
    <t>Võistluste arv</t>
  </si>
  <si>
    <t>Catlyn Kruus</t>
  </si>
  <si>
    <t>Ramona Üprus</t>
  </si>
  <si>
    <t>Toomas Vallikivi</t>
  </si>
  <si>
    <t>Arthur Kivi</t>
  </si>
  <si>
    <t>Oskar Männik</t>
  </si>
  <si>
    <t>Ragnar Sepp</t>
  </si>
  <si>
    <t>Tarmo Toover</t>
  </si>
  <si>
    <t>Teele Arjasepp</t>
  </si>
  <si>
    <t>Aldo Sinijärv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</si>
  <si>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</si>
  <si>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</si>
  <si>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</si>
  <si>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</si>
  <si>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</si>
  <si>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</si>
  <si>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</si>
  <si>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</si>
  <si>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</si>
  <si>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</si>
  <si>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</si>
  <si>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</si>
  <si>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</si>
  <si>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</si>
  <si>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</si>
  <si>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</si>
  <si>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</si>
  <si>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</si>
  <si>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</si>
  <si>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</si>
  <si>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</si>
  <si>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</si>
  <si>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</si>
  <si>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</si>
  <si>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</si>
  <si>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</si>
  <si>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</si>
  <si>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Guido Oja</t>
  </si>
  <si>
    <t>Indrek Kesküla</t>
  </si>
  <si>
    <t>Ain Alev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</si>
  <si>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</si>
  <si>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</si>
  <si>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</si>
  <si>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</si>
  <si>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</si>
  <si>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</si>
  <si>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</si>
  <si>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Semjon Brener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</si>
  <si>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</si>
  <si>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</si>
  <si>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</si>
  <si>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</si>
  <si>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</si>
  <si>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</si>
  <si>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</si>
  <si>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Tanel Mets</t>
  </si>
  <si>
    <t>Rene Leeman</t>
  </si>
  <si>
    <t>Kathy-Karmen Kale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</si>
  <si>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</si>
  <si>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</si>
  <si>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</si>
  <si>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</si>
  <si>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</si>
  <si>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</si>
  <si>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</si>
  <si>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</si>
  <si>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</si>
  <si>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</si>
  <si>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</si>
  <si>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</si>
  <si>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</si>
  <si>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Anton Berik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</si>
  <si>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</si>
  <si>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</si>
  <si>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</si>
  <si>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</si>
  <si>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</si>
  <si>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</si>
  <si>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</si>
  <si>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Annabel Rohtla</t>
  </si>
  <si>
    <t>Meribel Rohtla</t>
  </si>
  <si>
    <t>Henrik Lepp</t>
  </si>
  <si>
    <t>Liivo Raudver</t>
  </si>
  <si>
    <t>Katrin Rahe</t>
  </si>
  <si>
    <t>Petter Kroneld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</si>
  <si>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</si>
  <si>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</si>
  <si>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</si>
  <si>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</si>
  <si>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</si>
  <si>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</si>
  <si>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</si>
  <si>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</si>
  <si>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</si>
  <si>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</si>
  <si>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</si>
  <si>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</si>
  <si>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</si>
  <si>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</si>
  <si>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</si>
  <si>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</si>
  <si>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</si>
  <si>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</si>
  <si>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</si>
  <si>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</si>
  <si>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Taavi Hirtentreu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</si>
  <si>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</si>
  <si>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</si>
  <si>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</si>
  <si>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</si>
  <si>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</si>
  <si>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</si>
  <si>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</si>
  <si>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</si>
  <si>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</si>
  <si>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</si>
  <si>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</si>
  <si>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</si>
  <si>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</si>
  <si>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</si>
  <si>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</si>
  <si>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</si>
  <si>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</si>
  <si>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</si>
  <si>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</si>
  <si>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</si>
  <si>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Karin Antropov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</si>
  <si>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</si>
  <si>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</si>
  <si>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</si>
  <si>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</si>
  <si>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</si>
  <si>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</si>
  <si>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</si>
  <si>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</si>
  <si>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</si>
  <si>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</si>
  <si>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</si>
  <si>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</si>
  <si>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</si>
  <si>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</si>
  <si>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</si>
  <si>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</si>
  <si>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</si>
  <si>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</si>
  <si>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</si>
  <si>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</si>
  <si>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</si>
  <si>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</si>
  <si>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</si>
  <si>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</si>
  <si>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</si>
  <si>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</si>
  <si>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</si>
  <si>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</si>
  <si>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Kaur Nurmsoo</t>
  </si>
  <si>
    <t>Raul Leinatamm</t>
  </si>
  <si>
    <t>Tauno Ots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</si>
  <si>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</si>
  <si>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</si>
  <si>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</si>
  <si>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</si>
  <si>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</si>
  <si>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</si>
  <si>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</si>
  <si>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</si>
  <si>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</si>
  <si>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</si>
  <si>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</si>
  <si>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</si>
  <si>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</si>
  <si>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Juliana Kadlecova</t>
  </si>
  <si>
    <t>Aleksander Bazanov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</si>
  <si>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</si>
  <si>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</si>
  <si>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</si>
  <si>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</si>
  <si>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</si>
  <si>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</si>
  <si>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</si>
  <si>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</si>
  <si>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</si>
  <si>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</si>
  <si>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</si>
  <si>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</si>
  <si>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</si>
  <si>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</si>
  <si>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Aleksandr Ivanov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</si>
  <si>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</si>
  <si>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</si>
  <si>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</si>
  <si>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</si>
  <si>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</si>
  <si>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</si>
  <si>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</si>
  <si>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</si>
  <si>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</si>
  <si>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</si>
  <si>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</si>
  <si>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</si>
  <si>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</si>
  <si>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</si>
  <si>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</si>
  <si>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</si>
  <si>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</si>
  <si>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</si>
  <si>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</si>
  <si>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</si>
  <si>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</si>
  <si>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</si>
  <si>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</si>
  <si>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Deniss Võsar</t>
  </si>
  <si>
    <t>Mari Sõrra</t>
  </si>
  <si>
    <t>Katre Tubro</t>
  </si>
  <si>
    <t>Maidu Laht</t>
  </si>
  <si>
    <t>Merike Viira</t>
  </si>
  <si>
    <t>Aruküla SK</t>
  </si>
  <si>
    <t>Priit Raudkivi</t>
  </si>
  <si>
    <t>Mark Kuusk</t>
  </si>
  <si>
    <t>Katrin Kiisk</t>
  </si>
  <si>
    <t>USTA</t>
  </si>
  <si>
    <t>Evaliisa Poola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</si>
  <si>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</si>
  <si>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</si>
  <si>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</si>
  <si>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</si>
  <si>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</si>
  <si>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</si>
  <si>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</si>
  <si>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</si>
  <si>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</si>
  <si>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Carinee Vetka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</si>
  <si>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</si>
  <si>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</si>
  <si>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</si>
  <si>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</si>
  <si>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</si>
  <si>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</si>
  <si>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Kädi Rosenthal</t>
  </si>
  <si>
    <t>Marleen Lips</t>
  </si>
  <si>
    <t>Teele Deklau</t>
  </si>
  <si>
    <t>Marje Ehastu</t>
  </si>
  <si>
    <t>Kairo Kadarpik</t>
  </si>
  <si>
    <t>Martti Meen</t>
  </si>
  <si>
    <t>Sergei Jerofejev</t>
  </si>
  <si>
    <t>Heleri Pajuste</t>
  </si>
  <si>
    <t>Sven Oja</t>
  </si>
  <si>
    <t>Koit Kesamaa</t>
  </si>
  <si>
    <t>Andres Tarto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</si>
  <si>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</si>
  <si>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</si>
  <si>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</si>
  <si>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</si>
  <si>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</si>
  <si>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</si>
  <si>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</si>
  <si>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</si>
  <si>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</si>
  <si>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</si>
  <si>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</si>
  <si>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</si>
  <si>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</si>
  <si>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</si>
  <si>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</si>
  <si>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</si>
  <si>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</si>
  <si>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</si>
  <si>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</si>
  <si>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</si>
  <si>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</si>
  <si>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>Heleri Kasekamp</t>
  </si>
  <si>
    <t/>
  </si>
  <si>
    <t>Puhja</t>
  </si>
  <si>
    <t>Harko</t>
  </si>
  <si>
    <t>Kristjan Tõnismäe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</si>
  <si>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</si>
  <si>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</si>
  <si>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</si>
  <si>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</si>
  <si>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</si>
  <si>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</si>
  <si>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</si>
  <si>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</si>
  <si>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</si>
  <si>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</si>
  <si>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</si>
  <si>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</si>
  <si>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</si>
  <si>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</si>
  <si>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</si>
  <si>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</si>
  <si>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</si>
  <si>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</si>
  <si>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</si>
  <si>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</si>
  <si>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</si>
  <si>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</si>
  <si>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</si>
  <si>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</si>
  <si>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</si>
  <si>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Lauri Uusoja</t>
  </si>
  <si>
    <t>Nikita Martovs</t>
  </si>
  <si>
    <t>Karina Kruusimäe</t>
  </si>
  <si>
    <t>Hugo Järvelt</t>
  </si>
  <si>
    <t>Ivan Sergeev</t>
  </si>
  <si>
    <t>Mihkel Tiik</t>
  </si>
  <si>
    <t>Tatjana Zubenok</t>
  </si>
  <si>
    <t>Mariliis Vaarmets</t>
  </si>
  <si>
    <t>Marju Vilt</t>
  </si>
  <si>
    <t>Piret Sepp</t>
  </si>
  <si>
    <t>Oliver Hani</t>
  </si>
  <si>
    <t>Maksim Krikuhhin</t>
  </si>
  <si>
    <t>Henri Tanila</t>
  </si>
  <si>
    <t>Hanna Saara Hiir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</si>
  <si>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</si>
  <si>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</si>
  <si>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</si>
  <si>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</si>
  <si>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</si>
  <si>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</si>
  <si>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</si>
  <si>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</si>
  <si>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</si>
  <si>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</si>
  <si>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Madis Vatko</t>
  </si>
  <si>
    <t>Olga Kolomenski</t>
  </si>
  <si>
    <t>Argo Tõnuri</t>
  </si>
  <si>
    <t>Niks Podosinoviks</t>
  </si>
  <si>
    <t>Abdelrahman Abdelhakim</t>
  </si>
  <si>
    <t>EGY</t>
  </si>
  <si>
    <t>Katarina Babin</t>
  </si>
  <si>
    <t>Heleri Kruusimaa</t>
  </si>
  <si>
    <t>Anija Sulgpalliklubi</t>
  </si>
  <si>
    <t>Superseeniorid</t>
  </si>
  <si>
    <t>Urmo Pihel</t>
  </si>
  <si>
    <t>Carl Raukas</t>
  </si>
  <si>
    <t>Ivan Sidorov</t>
  </si>
  <si>
    <t>Gerli Tammeleht</t>
  </si>
  <si>
    <t>Eve Laansoo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</si>
  <si>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</si>
  <si>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</si>
  <si>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</si>
  <si>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</si>
  <si>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</si>
  <si>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</si>
  <si>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</si>
  <si>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Vivek Sinha</t>
  </si>
  <si>
    <t>Martin Tõkke</t>
  </si>
  <si>
    <t>Hendrik Jekimov</t>
  </si>
  <si>
    <t>Sten Talviste</t>
  </si>
  <si>
    <t>Kristel Teeväli</t>
  </si>
  <si>
    <t>Keiti Palm</t>
  </si>
  <si>
    <t>Ando Hermsalu</t>
  </si>
  <si>
    <t>Aleksandr Kovalenko</t>
  </si>
  <si>
    <t>Tõnis Mandre</t>
  </si>
  <si>
    <t>Karel Põldma</t>
  </si>
  <si>
    <t>Sten Muinast</t>
  </si>
  <si>
    <t>Peeter Teedla</t>
  </si>
  <si>
    <t>Jaanus Jekimov</t>
  </si>
  <si>
    <t>Aliisa Sõber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</si>
  <si>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</si>
  <si>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</si>
  <si>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</si>
  <si>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</si>
  <si>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</si>
  <si>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</si>
  <si>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</si>
  <si>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</si>
  <si>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</si>
  <si>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</si>
  <si>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</si>
  <si>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</si>
  <si>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</si>
  <si>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</si>
  <si>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</si>
  <si>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</si>
  <si>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Katre Juganson</t>
  </si>
  <si>
    <t>Oliver Elevant</t>
  </si>
  <si>
    <t>Peter Haab</t>
  </si>
  <si>
    <t>Mihkel Laanes</t>
  </si>
  <si>
    <t>Kaspar Roletsky</t>
  </si>
  <si>
    <t>Ruben Agan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</si>
  <si>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</si>
  <si>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</si>
  <si>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</si>
  <si>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</si>
  <si>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</si>
  <si>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</si>
  <si>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</si>
  <si>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</si>
  <si>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</si>
  <si>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</si>
  <si>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</si>
  <si>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</si>
  <si>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</si>
  <si>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</si>
  <si>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</si>
  <si>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Jürgen Pallo</t>
  </si>
  <si>
    <t>Atko Hansumäe</t>
  </si>
  <si>
    <t>Janek Balõnski</t>
  </si>
  <si>
    <t>Kätlin Balõnski</t>
  </si>
  <si>
    <t>Kaja Kallasmäe</t>
  </si>
  <si>
    <t>Kristen Kokk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</si>
  <si>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</si>
  <si>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</si>
  <si>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</si>
  <si>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</si>
  <si>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</si>
  <si>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</si>
  <si>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</si>
  <si>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</si>
  <si>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</si>
  <si>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</si>
  <si>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</si>
  <si>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</si>
  <si>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Marili Hannilo</t>
  </si>
  <si>
    <t>Kati Kask</t>
  </si>
  <si>
    <t>Katrin Sild</t>
  </si>
  <si>
    <t>Kelly-Kristel Ottis</t>
  </si>
  <si>
    <t>Mihkel Reimand</t>
  </si>
  <si>
    <t>Henri Salum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</si>
  <si>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</si>
  <si>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</si>
  <si>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</si>
  <si>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</si>
  <si>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</si>
  <si>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</si>
  <si>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</si>
  <si>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</si>
  <si>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</si>
  <si>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</si>
  <si>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</si>
  <si>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</si>
  <si>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</si>
  <si>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</si>
  <si>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</si>
  <si>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</si>
  <si>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Sauli Sundell</t>
  </si>
  <si>
    <t>Enrik Elenurm</t>
  </si>
  <si>
    <t>Kristo Lehiste</t>
  </si>
  <si>
    <t>Ehtesham Sheikh</t>
  </si>
  <si>
    <t>Johanna Lepp</t>
  </si>
  <si>
    <t>Sandra Patzig</t>
  </si>
  <si>
    <t>Maarja Härsing-Värk</t>
  </si>
  <si>
    <t>Indrek Pappel</t>
  </si>
  <si>
    <t>Laura Näär</t>
  </si>
  <si>
    <t>Karin Rand</t>
  </si>
  <si>
    <t>Khan Aues Monowar</t>
  </si>
  <si>
    <t>Ivar Nigul</t>
  </si>
  <si>
    <t>Romet Hanson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</si>
  <si>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</si>
  <si>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</si>
  <si>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</si>
  <si>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</si>
  <si>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</si>
  <si>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</si>
  <si>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</si>
  <si>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</si>
  <si>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</si>
  <si>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</si>
  <si>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</si>
  <si>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</si>
  <si>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</si>
  <si>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</si>
  <si>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</si>
  <si>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</si>
  <si>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</si>
  <si>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</si>
  <si>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</si>
  <si>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Hendrik Ella</t>
  </si>
  <si>
    <t>Liisa Külasalu</t>
  </si>
  <si>
    <t>Laura Külasalu</t>
  </si>
  <si>
    <t>Külli Kotter</t>
  </si>
  <si>
    <t>Irina Ballod</t>
  </si>
  <si>
    <t>Andra Tikan</t>
  </si>
  <si>
    <t>Ilja Ivlev</t>
  </si>
  <si>
    <t>Alicia Laško</t>
  </si>
  <si>
    <t>Raido Rozental</t>
  </si>
  <si>
    <t>Sten Üprus</t>
  </si>
  <si>
    <t>Joonatan Jung</t>
  </si>
  <si>
    <t>Joonas Kase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</si>
  <si>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</si>
  <si>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</si>
  <si>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</si>
  <si>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</si>
  <si>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</si>
  <si>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</si>
  <si>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</si>
  <si>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Marion Lehes</t>
  </si>
  <si>
    <t>Jelena Mõttus</t>
  </si>
  <si>
    <t>Robert Mander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</si>
  <si>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</si>
  <si>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</si>
  <si>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</si>
  <si>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</si>
  <si>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</si>
  <si>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</si>
  <si>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</si>
  <si>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</si>
  <si>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</si>
  <si>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Margit Maidla</t>
  </si>
  <si>
    <t>Helerin Eiche</t>
  </si>
  <si>
    <t>Anton Robaltsenko</t>
  </si>
  <si>
    <t>Siiri Rajamägi</t>
  </si>
  <si>
    <t>Mikk Rajaver</t>
  </si>
  <si>
    <t>Urvo Klopets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</si>
  <si>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</si>
  <si>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</si>
  <si>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</si>
  <si>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</si>
  <si>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</si>
  <si>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</si>
  <si>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</si>
  <si>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</si>
  <si>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</si>
  <si>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</si>
  <si>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</si>
  <si>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</si>
  <si>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</si>
  <si>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</si>
  <si>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</si>
  <si>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</si>
  <si>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</si>
  <si>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</si>
  <si>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</si>
  <si>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</si>
  <si>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</si>
  <si>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</si>
  <si>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</si>
  <si>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Sten-Erik Sild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</si>
  <si>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</si>
  <si>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</si>
  <si>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</si>
  <si>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</si>
  <si>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</si>
  <si>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</si>
  <si>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</si>
  <si>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</si>
  <si>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Lisandra Austa</t>
  </si>
  <si>
    <t>Mairika Haab</t>
  </si>
  <si>
    <t>Teele Peerna</t>
  </si>
  <si>
    <t>Marek Vapper</t>
  </si>
  <si>
    <t>Emmi Heikkinen</t>
  </si>
  <si>
    <t>Aleksandra Otsman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</si>
  <si>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</si>
  <si>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</si>
  <si>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</si>
  <si>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</si>
  <si>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</si>
  <si>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</si>
  <si>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</si>
  <si>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</si>
  <si>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Tauri Ivask</t>
  </si>
  <si>
    <t>Rait Leppik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</si>
  <si>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</si>
  <si>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</si>
  <si>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</si>
  <si>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</si>
  <si>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</si>
  <si>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</si>
  <si>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</si>
  <si>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</si>
  <si>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</si>
  <si>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</si>
  <si>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</si>
  <si>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</si>
  <si>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</si>
  <si>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</si>
  <si>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</si>
  <si>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Janek Nurme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</si>
  <si>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</si>
  <si>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</si>
  <si>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</si>
  <si>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</si>
  <si>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</si>
  <si>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</si>
  <si>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</si>
  <si>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</si>
  <si>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</si>
  <si>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</si>
  <si>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</si>
  <si>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</si>
  <si>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</si>
  <si>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</si>
  <si>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</si>
  <si>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</si>
  <si>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</si>
  <si>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</si>
  <si>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</si>
  <si>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</si>
  <si>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</si>
  <si>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</si>
  <si>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</si>
  <si>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Mario Olivares</t>
  </si>
  <si>
    <t>Enno Vändra</t>
  </si>
  <si>
    <t>Reio Vaard</t>
  </si>
  <si>
    <t>Mart Kallaste</t>
  </si>
  <si>
    <t>Iiris Aus</t>
  </si>
  <si>
    <t>Yu Gong</t>
  </si>
  <si>
    <t>Arvi Savimägi</t>
  </si>
  <si>
    <t>Jaan Banatovski</t>
  </si>
  <si>
    <t>Hannele Männik</t>
  </si>
  <si>
    <t>Lenna Mette Kadarpik</t>
  </si>
  <si>
    <t>Magnar Mikkelsaar</t>
  </si>
  <si>
    <t>Matis Kaart</t>
  </si>
  <si>
    <t>Oleksandra Kurbatova</t>
  </si>
  <si>
    <t>Ruben Kivinurm</t>
  </si>
  <si>
    <t>Vladimir Cherepkov</t>
  </si>
  <si>
    <t>Travis Trei</t>
  </si>
  <si>
    <t>Trevor Trei</t>
  </si>
  <si>
    <t>Maria Alajõe</t>
  </si>
  <si>
    <t>Kaili Simson</t>
  </si>
  <si>
    <t>Tiina Vellet</t>
  </si>
  <si>
    <t>Sofja Vostrikova</t>
  </si>
  <si>
    <t>Getri Roosla</t>
  </si>
  <si>
    <t>Juri Nerušimov</t>
  </si>
  <si>
    <t>Deivis Vaan</t>
  </si>
  <si>
    <t>Mathelyn Jaanimäe</t>
  </si>
  <si>
    <t>Hiie Heringson</t>
  </si>
  <si>
    <t>Siiri Laev</t>
  </si>
  <si>
    <t>Kersti Ojamets</t>
  </si>
  <si>
    <t>Shakti Singh</t>
  </si>
  <si>
    <t>Mia Lisette Tamme</t>
  </si>
  <si>
    <t>Kaidi Ilves</t>
  </si>
  <si>
    <t>Brita Marrandi</t>
  </si>
  <si>
    <t>Jaan Tammeraid</t>
  </si>
  <si>
    <t>Kaspar Kaido Saveljev</t>
  </si>
  <si>
    <t>Eero Limnell</t>
  </si>
  <si>
    <t>Saroj Ejaz</t>
  </si>
  <si>
    <t>Ranno Põldma</t>
  </si>
  <si>
    <t>Rene Tiik</t>
  </si>
  <si>
    <t>Katariina Amelia Mättik</t>
  </si>
  <si>
    <t>Doris Aasa</t>
  </si>
  <si>
    <t>Liis Tamberg</t>
  </si>
  <si>
    <t>Markus Hansson</t>
  </si>
  <si>
    <t>POL</t>
  </si>
  <si>
    <t>Sebastian Kulpa</t>
  </si>
  <si>
    <t>Aleksander Rosenblat</t>
  </si>
  <si>
    <t>Rene Annuk</t>
  </si>
  <si>
    <t>Andrei Tjutnev</t>
  </si>
  <si>
    <t>Emma Lisette Kadarpik</t>
  </si>
  <si>
    <t>Eleonora Reimann</t>
  </si>
  <si>
    <t>Pille Vestung</t>
  </si>
  <si>
    <t>BadMint</t>
  </si>
  <si>
    <t>Steffen Hohenberg</t>
  </si>
  <si>
    <t>GER</t>
  </si>
  <si>
    <t>Mark Lepnjov</t>
  </si>
  <si>
    <t>Andrei Ignašev</t>
  </si>
  <si>
    <t>Aron Ehrlich</t>
  </si>
  <si>
    <t>Oleh Kulieshov</t>
  </si>
  <si>
    <t>Theodor Sinimäe</t>
  </si>
  <si>
    <t>Jelizaveta Sazonova</t>
  </si>
  <si>
    <t>Mia Rianna Ruul</t>
  </si>
  <si>
    <t>Rudolf Meus</t>
  </si>
  <si>
    <t>Eke Tsirk</t>
  </si>
  <si>
    <t>Morten Rozental</t>
  </si>
  <si>
    <t>Mia Kask</t>
  </si>
  <si>
    <t>Erik Gutitš</t>
  </si>
  <si>
    <t>Aleksei Podlesnov</t>
  </si>
  <si>
    <t>Moonika Birk</t>
  </si>
  <si>
    <t>Kärolin Kerem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</si>
  <si>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</si>
  <si>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</si>
  <si>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</si>
  <si>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</si>
  <si>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</si>
  <si>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</si>
  <si>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</si>
  <si>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</si>
  <si>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Tarmo Põllu</t>
  </si>
  <si>
    <t>Raul Nikolajev</t>
  </si>
  <si>
    <t>Kristo Orman</t>
  </si>
  <si>
    <t>Lola Ansmann</t>
  </si>
  <si>
    <t>Tanel Teekivi</t>
  </si>
  <si>
    <t>Indrek Hallik</t>
  </si>
  <si>
    <t>Helena Anga</t>
  </si>
  <si>
    <t>Pirgit Aru</t>
  </si>
  <si>
    <t>Annaleena Vaher</t>
  </si>
  <si>
    <t>Martina Võrklaev</t>
  </si>
  <si>
    <t>Kristel Põllu</t>
  </si>
  <si>
    <t>Hugo Neo Tobias Parts</t>
  </si>
  <si>
    <t>Gregor Rämmal</t>
  </si>
  <si>
    <t>Henri Kasekamp</t>
  </si>
  <si>
    <t>Johannes Raun</t>
  </si>
  <si>
    <t>Anupam Krishna Agarwal</t>
  </si>
  <si>
    <t>Heigo-Elmar Vahesaar</t>
  </si>
  <si>
    <t>Juko-Mart Kõlar</t>
  </si>
  <si>
    <t>Erki Maisa</t>
  </si>
  <si>
    <t>Märt Oona</t>
  </si>
  <si>
    <t>Marie Purge</t>
  </si>
  <si>
    <t>Noriyuki Kurata</t>
  </si>
  <si>
    <t>JPN</t>
  </si>
  <si>
    <t>Silver Neemelo</t>
  </si>
  <si>
    <t>Toivo Samel</t>
  </si>
  <si>
    <t>Eeva Rissanen</t>
  </si>
  <si>
    <t>Kati Remmelkoor</t>
  </si>
  <si>
    <t>Marge Habakukk</t>
  </si>
  <si>
    <t>Dasun Park</t>
  </si>
  <si>
    <t>Crystal Fedenko</t>
  </si>
  <si>
    <t>Polina Volohhonski</t>
  </si>
  <si>
    <t>Dmitri Marcenko</t>
  </si>
  <si>
    <t>Kuldar Lääne</t>
  </si>
  <si>
    <t>Igor Klein</t>
  </si>
  <si>
    <t>Ulvi Jaanimägi-Šarõi</t>
  </si>
  <si>
    <t>Natalja Sviridenko</t>
  </si>
  <si>
    <t>Victor Cup IV 22.03.25</t>
  </si>
  <si>
    <t>Tanel Merigan</t>
  </si>
  <si>
    <t>Pranob Nath</t>
  </si>
  <si>
    <t>Abhisek Ojha</t>
  </si>
  <si>
    <t>Roman Nuut</t>
  </si>
  <si>
    <t>Margit Lassi</t>
  </si>
  <si>
    <t>Julia Piel</t>
  </si>
  <si>
    <t>Thea Liis Pae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</si>
  <si>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</si>
  <si>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</si>
  <si>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</si>
  <si>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</si>
  <si>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</si>
  <si>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</si>
  <si>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</si>
  <si>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Kaidi-Liise Truumure</t>
  </si>
  <si>
    <t>Julia Linnik</t>
  </si>
  <si>
    <t>Stanislav Aleksejev</t>
  </si>
  <si>
    <t>Narine Osipyan</t>
  </si>
  <si>
    <t>Hendrik Voor</t>
  </si>
  <si>
    <t>Erko Kasekamp</t>
  </si>
  <si>
    <t>Karl-Markus Kasekamp</t>
  </si>
  <si>
    <t>Mattias Andres Sulg</t>
  </si>
  <si>
    <t>Alexander Vikman</t>
  </si>
  <si>
    <t>Karl-Erik Kasekamp</t>
  </si>
  <si>
    <t>Kristofer Parksepp</t>
  </si>
  <si>
    <t>Mirtel Värv</t>
  </si>
  <si>
    <t>Ericha Dolgin</t>
  </si>
  <si>
    <t>Eleriin Kruusa</t>
  </si>
  <si>
    <t>Getter Marie Lemberg</t>
  </si>
  <si>
    <t>Evelin Mäestu</t>
  </si>
  <si>
    <t>Emma Paavel</t>
  </si>
  <si>
    <t>Teele Majamees</t>
  </si>
  <si>
    <t>Rumissa-Maria Kabulov</t>
  </si>
  <si>
    <t>Brita Jürgens</t>
  </si>
  <si>
    <t>Merily Rinaldi</t>
  </si>
  <si>
    <t>Must Open 29.03.25</t>
  </si>
  <si>
    <t>FRA</t>
  </si>
  <si>
    <t>Gregory Vivas</t>
  </si>
  <si>
    <t>Andrei Kokurin</t>
  </si>
  <si>
    <t>Nova Nyqvist</t>
  </si>
  <si>
    <t>Lili-Marleen Lehtla</t>
  </si>
  <si>
    <t>Li Ning V 12.04.25</t>
  </si>
  <si>
    <t>BD</t>
  </si>
  <si>
    <t>Margus Käsper</t>
  </si>
  <si>
    <t>Gätliin Zaivoronok</t>
  </si>
  <si>
    <t>Merit Illak</t>
  </si>
  <si>
    <t>Angela Veerpalu</t>
  </si>
  <si>
    <t>Tiit Haldma</t>
  </si>
  <si>
    <t>Taavi Sallaste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</si>
  <si>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</si>
  <si>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</si>
  <si>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</si>
  <si>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</si>
  <si>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</si>
  <si>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</si>
  <si>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</si>
  <si>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</si>
  <si>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</si>
  <si>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</si>
  <si>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</si>
  <si>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</si>
  <si>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</si>
  <si>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</si>
  <si>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</si>
  <si>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</si>
  <si>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</si>
  <si>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</si>
  <si>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</si>
  <si>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</si>
  <si>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</si>
  <si>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</si>
  <si>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</si>
  <si>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</si>
  <si>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</si>
  <si>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</si>
  <si>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Aleksander Sõsa</t>
  </si>
  <si>
    <t>Emilia Ainso</t>
  </si>
  <si>
    <t>Sandra Rikkinen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</si>
  <si>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</si>
  <si>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</si>
  <si>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</si>
  <si>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</si>
  <si>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</si>
  <si>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</si>
  <si>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</si>
  <si>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</si>
  <si>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</si>
  <si>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</si>
  <si>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</si>
  <si>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</si>
  <si>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</si>
  <si>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</si>
  <si>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</si>
  <si>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</si>
  <si>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</si>
  <si>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</si>
  <si>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</si>
  <si>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</si>
  <si>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</si>
  <si>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</si>
  <si>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</si>
  <si>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</si>
  <si>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</si>
  <si>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</si>
  <si>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</si>
  <si>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</si>
  <si>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</si>
  <si>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</si>
  <si>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</si>
  <si>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</si>
  <si>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</si>
  <si>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</si>
  <si>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</si>
  <si>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</si>
  <si>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</si>
  <si>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</si>
  <si>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</si>
  <si>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</si>
  <si>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</si>
  <si>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</si>
  <si>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</si>
  <si>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</si>
  <si>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</si>
  <si>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</si>
  <si>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</si>
  <si>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</si>
  <si>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</si>
  <si>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</si>
  <si>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</si>
  <si>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</si>
  <si>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</si>
  <si>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</si>
  <si>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</si>
  <si>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</si>
  <si>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</si>
  <si>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</si>
  <si>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</si>
  <si>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</si>
  <si>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</si>
  <si>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</si>
  <si>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</si>
  <si>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</si>
  <si>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</si>
  <si>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</si>
  <si>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</si>
  <si>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</si>
  <si>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</si>
  <si>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</si>
  <si>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</si>
  <si>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</si>
  <si>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</si>
  <si>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</si>
  <si>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</si>
  <si>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</si>
  <si>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</si>
  <si>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</si>
  <si>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</si>
  <si>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</si>
  <si>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</si>
  <si>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</si>
  <si>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</si>
  <si>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</si>
  <si>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</si>
  <si>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</si>
  <si>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</si>
  <si>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</si>
  <si>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</si>
  <si>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</si>
  <si>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</si>
  <si>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</si>
  <si>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</si>
  <si>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</si>
  <si>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</si>
  <si>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</si>
  <si>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</si>
  <si>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</si>
  <si>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</si>
  <si>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</si>
  <si>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</si>
  <si>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</si>
  <si>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</si>
  <si>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</si>
  <si>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</si>
  <si>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</si>
  <si>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</si>
  <si>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</si>
  <si>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</si>
  <si>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</si>
  <si>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</si>
  <si>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</si>
  <si>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</si>
  <si>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</si>
  <si>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</si>
  <si>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</si>
  <si>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</si>
  <si>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</si>
  <si>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</si>
  <si>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</si>
  <si>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</si>
  <si>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Li-Ning ESS V 12.04.25</t>
  </si>
  <si>
    <t>Young Eliit Seeria VI 26.04.25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</si>
  <si>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</si>
  <si>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</si>
  <si>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</si>
  <si>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</si>
  <si>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</si>
  <si>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</si>
  <si>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</si>
  <si>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</si>
  <si>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</si>
  <si>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</si>
  <si>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</si>
  <si>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</si>
  <si>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</si>
  <si>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</si>
  <si>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</si>
  <si>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</si>
  <si>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</si>
  <si>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</si>
  <si>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</si>
  <si>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</si>
  <si>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</si>
  <si>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</si>
  <si>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</si>
  <si>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</si>
  <si>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</si>
  <si>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</si>
  <si>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</si>
  <si>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</si>
  <si>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</si>
  <si>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</si>
  <si>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</si>
  <si>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</si>
  <si>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</si>
  <si>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</si>
  <si>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</si>
  <si>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</si>
  <si>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</si>
  <si>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</si>
  <si>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</si>
  <si>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</si>
  <si>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</si>
  <si>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</si>
  <si>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</si>
  <si>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</si>
  <si>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</si>
  <si>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</si>
  <si>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</si>
  <si>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</si>
  <si>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</si>
  <si>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</si>
  <si>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</si>
  <si>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</si>
  <si>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</si>
  <si>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</si>
  <si>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</si>
  <si>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</si>
  <si>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</si>
  <si>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EMTCQ          03.-05.12.25</t>
  </si>
  <si>
    <t>GP-4                  22.-23.02.25</t>
  </si>
  <si>
    <t>Li-Ning ESS III  08.02.25</t>
  </si>
  <si>
    <t>Li-Ning ESS IV 01.03.25</t>
  </si>
  <si>
    <t>Young Eliit Seeria V 08.03.25</t>
  </si>
  <si>
    <t>European Championships 08.-13.04.25</t>
  </si>
  <si>
    <t>GP-5                19.-20.04.25</t>
  </si>
  <si>
    <t>Portugal Int.             05.-09.03.25</t>
  </si>
  <si>
    <t>Malta Int.     24.-27.04.25</t>
  </si>
  <si>
    <t>Lenne Üksikmäng 03.05.25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</si>
  <si>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</si>
  <si>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</si>
  <si>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</si>
  <si>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</si>
  <si>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</si>
  <si>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Polish Open 19.-23.03.25</t>
  </si>
  <si>
    <t>Norwegian Int.               06.-09.11.25</t>
  </si>
  <si>
    <t>Paarissuled 22.03.25</t>
  </si>
  <si>
    <t>Paarissuled 03.05.25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</si>
  <si>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</si>
  <si>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</si>
  <si>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</si>
  <si>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</si>
  <si>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</si>
  <si>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</si>
  <si>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</si>
  <si>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</si>
  <si>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</si>
  <si>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</si>
  <si>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</si>
  <si>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</si>
  <si>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</si>
  <si>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</si>
  <si>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</si>
  <si>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</si>
  <si>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</si>
  <si>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</si>
  <si>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</si>
  <si>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</si>
  <si>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</si>
  <si>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</si>
  <si>
    <t>Victor Cup II 20.12.25</t>
  </si>
  <si>
    <t>Ulsans Christmas 27.12.25</t>
  </si>
  <si>
    <t>Hlib Romanov</t>
  </si>
  <si>
    <t>Toomas Hõbemägi</t>
  </si>
  <si>
    <t>Dmitri Ivanov</t>
  </si>
  <si>
    <t>Roland Kore</t>
  </si>
  <si>
    <t>Madis Paukson</t>
  </si>
  <si>
    <t>Remi Suurkivi</t>
  </si>
  <si>
    <t>Otto Jakob Arusoo</t>
  </si>
  <si>
    <t>Greteli Mittal</t>
  </si>
  <si>
    <t>Sander Riigor</t>
  </si>
  <si>
    <t>Valdo Nõlvak</t>
  </si>
  <si>
    <t>Keiu Maalinn</t>
  </si>
  <si>
    <t>Anneli Linna</t>
  </si>
  <si>
    <t>Aljona Buel</t>
  </si>
  <si>
    <t>Egela Eensalu</t>
  </si>
  <si>
    <t>Siiri Peetris</t>
  </si>
  <si>
    <t>Vaiko Truuver</t>
  </si>
  <si>
    <t>Ats Vanker</t>
  </si>
  <si>
    <t>Sergei Baikov</t>
  </si>
  <si>
    <t>Martin Mõttus</t>
  </si>
  <si>
    <t>Tanel Valgre</t>
  </si>
  <si>
    <t>Eliise Kristiina Altmäe</t>
  </si>
  <si>
    <t>Emma Mari Tehu</t>
  </si>
  <si>
    <t>Dmitri Fjodorov</t>
  </si>
  <si>
    <t>Indrek Raig</t>
  </si>
  <si>
    <t>Jagadeesan Siva</t>
  </si>
  <si>
    <t>Aleksei Ivanov</t>
  </si>
  <si>
    <t>Sergei Voišnis</t>
  </si>
  <si>
    <t>Jonathan Winter</t>
  </si>
  <si>
    <t>Raj Bhati</t>
  </si>
  <si>
    <t>Mihhail Malkin</t>
  </si>
  <si>
    <t>Andrei Jermakov</t>
  </si>
  <si>
    <t>Nishant Poddar </t>
  </si>
  <si>
    <t>Mikhail Kurs</t>
  </si>
  <si>
    <t>Andrei Mihhailov</t>
  </si>
  <si>
    <t>Kristo Õunapuu</t>
  </si>
  <si>
    <t>Saku Sulg</t>
  </si>
  <si>
    <t>Andre Sääsk</t>
  </si>
  <si>
    <t>Alejandro Govorkov</t>
  </si>
  <si>
    <t>Andres Äkke</t>
  </si>
  <si>
    <t>Mark Buga</t>
  </si>
  <si>
    <t>Mila Beregova</t>
  </si>
  <si>
    <t>Brita Arnover</t>
  </si>
  <si>
    <t>Kreete Mõisnik</t>
  </si>
  <si>
    <t>Marite Hansar</t>
  </si>
  <si>
    <t>Tatjana Ivanova</t>
  </si>
  <si>
    <t>Kaisa Reen Sepalaan</t>
  </si>
  <si>
    <t>Anna Bass</t>
  </si>
  <si>
    <t>Maria Mekhed</t>
  </si>
  <si>
    <t>Liis Mallas</t>
  </si>
  <si>
    <t>Natalia Gaag</t>
  </si>
  <si>
    <t>Maria Potapov</t>
  </si>
  <si>
    <t>Oksana Jegorova</t>
  </si>
  <si>
    <t>Jekaterina Rekand</t>
  </si>
  <si>
    <t>Iris Meister</t>
  </si>
  <si>
    <t>Danel Kondrov</t>
  </si>
  <si>
    <t>Tuan Anh Nguyen</t>
  </si>
  <si>
    <t>VIE</t>
  </si>
  <si>
    <t>Stella Reino</t>
  </si>
  <si>
    <t>Jekaterina Vaiser</t>
  </si>
  <si>
    <t>Irina Loberg</t>
  </si>
  <si>
    <t>Aleksei Kazakov</t>
  </si>
  <si>
    <t>Gleb Semenjuk</t>
  </si>
  <si>
    <t>Natalia-Liisa Kesler</t>
  </si>
  <si>
    <t>Tanel Namm</t>
  </si>
  <si>
    <t>Alfred Perv</t>
  </si>
  <si>
    <t>Kevin Sulkovski</t>
  </si>
  <si>
    <t>Ruben-Naatan Kubri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</si>
  <si>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</si>
  <si>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</si>
  <si>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</si>
  <si>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</si>
  <si>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</si>
  <si>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</si>
  <si>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</si>
  <si>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</si>
  <si>
    <t>YEI                     08.-11.01.26</t>
  </si>
  <si>
    <t>Young Eliit Seeria IV 24.01.26</t>
  </si>
  <si>
    <t>Eesti MV 29.01-31.01.26</t>
  </si>
  <si>
    <t>Punkte 02.02.26</t>
  </si>
  <si>
    <t>Swedish Open           15.-18.01.2</t>
  </si>
  <si>
    <t>Victor Cup III 17.01.26</t>
  </si>
  <si>
    <t>RSL GP-3             03.-04.01.26</t>
  </si>
  <si>
    <t>Joel Mislav Kunst</t>
  </si>
  <si>
    <t>Marko Välinurm</t>
  </si>
  <si>
    <t>Karl Mattias Sannik</t>
  </si>
  <si>
    <t>Ville Haiba</t>
  </si>
  <si>
    <t>Janika Õismaa</t>
  </si>
  <si>
    <t>Aivo Ehala</t>
  </si>
  <si>
    <t>Lennart Reintam</t>
  </si>
  <si>
    <t>Matvei Iljin</t>
  </si>
  <si>
    <t>Matti Vainio</t>
  </si>
  <si>
    <t>Karel Kriisa</t>
  </si>
  <si>
    <t>Ella Eleonora Tubro</t>
  </si>
  <si>
    <t>Marii Maide</t>
  </si>
  <si>
    <t>Tarvo Räni</t>
  </si>
  <si>
    <t>Jaak Luik</t>
  </si>
  <si>
    <t>Karin Laanoja</t>
  </si>
  <si>
    <t>Liis Leigri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</si>
</sst>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4" fillId="0" borderId="1" xfId="0" applyFont="1" applyBorder="1"/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164" fontId="9" fillId="3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24" fillId="0" borderId="1" xfId="0" applyFont="1" applyBorder="1" applyAlignment="1">
      <alignment wrapText="1"/>
    </xf>
    <xf numFmtId="0" fontId="20" fillId="0" borderId="1" xfId="0" applyFont="1" applyBorder="1"/>
    <xf numFmtId="0" fontId="20" fillId="0" borderId="1" xfId="0" applyFont="1" applyBorder="1" applyProtection="1">
      <protection locked="0"/>
    </xf>
    <xf numFmtId="0" fontId="20" fillId="0" borderId="0" xfId="0" applyFont="1"/>
    <xf numFmtId="0" fontId="9" fillId="0" borderId="1" xfId="0" applyFont="1" applyBorder="1" applyProtection="1">
      <protection locked="0"/>
    </xf>
    <xf numFmtId="164" fontId="20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164" fontId="20" fillId="0" borderId="0" xfId="0" applyNumberFormat="1" applyFont="1"/>
    <xf numFmtId="164" fontId="20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2" xfId="0" applyFont="1" applyBorder="1" applyAlignment="1">
      <alignment wrapText="1"/>
    </xf>
    <xf numFmtId="164" fontId="9" fillId="0" borderId="2" xfId="0" applyNumberFormat="1" applyFont="1" applyBorder="1"/>
    <xf numFmtId="0" fontId="9" fillId="0" borderId="2" xfId="0" applyFont="1" applyBorder="1"/>
    <xf numFmtId="2" fontId="9" fillId="0" borderId="2" xfId="0" applyNumberFormat="1" applyFont="1" applyBorder="1"/>
    <xf numFmtId="164" fontId="13" fillId="0" borderId="2" xfId="0" applyNumberFormat="1" applyFont="1" applyBorder="1"/>
    <xf numFmtId="0" fontId="7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3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268</c:v>
                </c:pt>
                <c:pt idx="1">
                  <c:v>167</c:v>
                </c:pt>
                <c:pt idx="2">
                  <c:v>139</c:v>
                </c:pt>
                <c:pt idx="3">
                  <c:v>129</c:v>
                </c:pt>
                <c:pt idx="4">
                  <c:v>94</c:v>
                </c:pt>
                <c:pt idx="5">
                  <c:v>53</c:v>
                </c:pt>
                <c:pt idx="6">
                  <c:v>49</c:v>
                </c:pt>
                <c:pt idx="7">
                  <c:v>79</c:v>
                </c:pt>
                <c:pt idx="8">
                  <c:v>37</c:v>
                </c:pt>
                <c:pt idx="9">
                  <c:v>30</c:v>
                </c:pt>
                <c:pt idx="10">
                  <c:v>46</c:v>
                </c:pt>
                <c:pt idx="11">
                  <c:v>28</c:v>
                </c:pt>
                <c:pt idx="12">
                  <c:v>27</c:v>
                </c:pt>
                <c:pt idx="13">
                  <c:v>25</c:v>
                </c:pt>
                <c:pt idx="14">
                  <c:v>0</c:v>
                </c:pt>
                <c:pt idx="15">
                  <c:v>18</c:v>
                </c:pt>
                <c:pt idx="16">
                  <c:v>23</c:v>
                </c:pt>
                <c:pt idx="17">
                  <c:v>9</c:v>
                </c:pt>
                <c:pt idx="18">
                  <c:v>11</c:v>
                </c:pt>
                <c:pt idx="19">
                  <c:v>6</c:v>
                </c:pt>
                <c:pt idx="20">
                  <c:v>11</c:v>
                </c:pt>
                <c:pt idx="21">
                  <c:v>4</c:v>
                </c:pt>
                <c:pt idx="22">
                  <c:v>6</c:v>
                </c:pt>
                <c:pt idx="23">
                  <c:v>0</c:v>
                </c:pt>
                <c:pt idx="24">
                  <c:v>6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  "/>
    </sheetNames>
    <sheetDataSet>
      <sheetData sheetId="0">
        <row r="2">
          <cell r="A2" t="str">
            <v>Madis-Siim Saula</v>
          </cell>
          <cell r="B2" t="str">
            <v>Kalev Jõgi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30"/>
  <sheetViews>
    <sheetView tabSelected="1" zoomScaleNormal="100" workbookViewId="0">
      <pane ySplit="1" topLeftCell="A187" activePane="bottomLeft" state="frozen"/>
      <selection pane="bottomLeft" activeCell="D202" sqref="D202"/>
    </sheetView>
  </sheetViews>
  <sheetFormatPr defaultColWidth="9.109375" defaultRowHeight="13.8" outlineLevelCol="1" x14ac:dyDescent="0.3"/>
  <cols>
    <col min="1" max="1" width="5.109375" style="32" bestFit="1" customWidth="1"/>
    <col min="2" max="2" width="6.6640625" style="133" customWidth="1"/>
    <col min="3" max="3" width="16.6640625" style="3" customWidth="1"/>
    <col min="4" max="4" width="26.88671875" style="125" customWidth="1"/>
    <col min="5" max="5" width="11.77734375" style="35" hidden="1" customWidth="1" outlineLevel="1"/>
    <col min="6" max="7" width="9.33203125" style="35" hidden="1" customWidth="1" outlineLevel="1"/>
    <col min="8" max="8" width="12.88671875" style="35" hidden="1" customWidth="1" outlineLevel="1"/>
    <col min="9" max="9" width="11.109375" style="35" hidden="1" customWidth="1" outlineLevel="1"/>
    <col min="10" max="10" width="11.44140625" style="35" hidden="1" customWidth="1" outlineLevel="1"/>
    <col min="11" max="11" width="9.33203125" style="35" hidden="1" customWidth="1" outlineLevel="1"/>
    <col min="12" max="12" width="10.5546875" style="35" hidden="1" customWidth="1" outlineLevel="1"/>
    <col min="13" max="13" width="11.44140625" style="35" hidden="1" customWidth="1" outlineLevel="1"/>
    <col min="14" max="14" width="11.21875" style="35" hidden="1" customWidth="1" outlineLevel="1"/>
    <col min="15" max="15" width="11.44140625" style="35" hidden="1" customWidth="1" outlineLevel="1"/>
    <col min="16" max="16" width="9.77734375" style="35" hidden="1" customWidth="1" outlineLevel="1"/>
    <col min="17" max="17" width="11.88671875" style="35" hidden="1" customWidth="1" outlineLevel="1"/>
    <col min="18" max="18" width="9.44140625" style="3" hidden="1" customWidth="1" outlineLevel="1" collapsed="1"/>
    <col min="19" max="19" width="11" style="3" hidden="1" customWidth="1" outlineLevel="1"/>
    <col min="20" max="20" width="9.44140625" style="3" hidden="1" customWidth="1" outlineLevel="1" collapsed="1"/>
    <col min="21" max="21" width="13.109375" style="3" hidden="1" customWidth="1" outlineLevel="1"/>
    <col min="22" max="22" width="10.88671875" style="3" hidden="1" customWidth="1" outlineLevel="1" collapsed="1"/>
    <col min="23" max="23" width="10.44140625" style="3" hidden="1" customWidth="1" outlineLevel="1" collapsed="1"/>
    <col min="24" max="24" width="10.109375" style="3" hidden="1" customWidth="1" outlineLevel="1" collapsed="1"/>
    <col min="25" max="25" width="10.77734375" style="3" hidden="1" customWidth="1" outlineLevel="1" collapsed="1"/>
    <col min="26" max="27" width="11" style="3" hidden="1" customWidth="1" outlineLevel="1" collapsed="1"/>
    <col min="28" max="29" width="10.109375" style="3" hidden="1" customWidth="1" outlineLevel="1" collapsed="1"/>
    <col min="30" max="30" width="8" style="12" customWidth="1" collapsed="1"/>
    <col min="31" max="31" width="9.21875" style="3" customWidth="1"/>
    <col min="32" max="46" width="9.109375" style="3" customWidth="1"/>
    <col min="47" max="47" width="7.88671875" style="3" customWidth="1"/>
    <col min="48" max="48" width="8" style="3" customWidth="1"/>
    <col min="49" max="55" width="9.109375" style="3" customWidth="1"/>
    <col min="56" max="57" width="6.5546875" style="3" customWidth="1"/>
    <col min="58" max="78" width="9.109375" style="3" customWidth="1"/>
    <col min="79" max="79" width="6.5546875" style="3" customWidth="1"/>
    <col min="80" max="16384" width="9.109375" style="3"/>
  </cols>
  <sheetData>
    <row r="1" spans="1:57" s="17" customFormat="1" ht="44.4" customHeight="1" x14ac:dyDescent="0.3">
      <c r="A1" s="140" t="s">
        <v>8</v>
      </c>
      <c r="B1" s="18" t="s">
        <v>54</v>
      </c>
      <c r="C1" s="18" t="s">
        <v>53</v>
      </c>
      <c r="D1" s="122" t="s">
        <v>0</v>
      </c>
      <c r="E1" s="18" t="s">
        <v>998</v>
      </c>
      <c r="F1" s="18" t="s">
        <v>1001</v>
      </c>
      <c r="G1" s="18" t="s">
        <v>774</v>
      </c>
      <c r="H1" s="18" t="s">
        <v>1002</v>
      </c>
      <c r="I1" s="18" t="s">
        <v>1003</v>
      </c>
      <c r="J1" s="18" t="s">
        <v>1005</v>
      </c>
      <c r="K1" s="18" t="s">
        <v>1006</v>
      </c>
      <c r="L1" s="18" t="s">
        <v>818</v>
      </c>
      <c r="M1" s="18" t="s">
        <v>929</v>
      </c>
      <c r="N1" s="18" t="s">
        <v>1007</v>
      </c>
      <c r="O1" s="100" t="s">
        <v>1009</v>
      </c>
      <c r="P1" s="100" t="s">
        <v>1010</v>
      </c>
      <c r="Q1" s="110" t="s">
        <v>1011</v>
      </c>
      <c r="R1" s="100" t="s">
        <v>935</v>
      </c>
      <c r="S1" s="100" t="s">
        <v>930</v>
      </c>
      <c r="T1" s="100" t="s">
        <v>975</v>
      </c>
      <c r="U1" s="18" t="s">
        <v>976</v>
      </c>
      <c r="V1" s="100" t="s">
        <v>974</v>
      </c>
      <c r="W1" s="18" t="s">
        <v>997</v>
      </c>
      <c r="X1" s="18" t="s">
        <v>1038</v>
      </c>
      <c r="Y1" s="18" t="s">
        <v>1121</v>
      </c>
      <c r="Z1" s="18" t="s">
        <v>1115</v>
      </c>
      <c r="AA1" s="100" t="s">
        <v>1119</v>
      </c>
      <c r="AB1" s="18" t="s">
        <v>1116</v>
      </c>
      <c r="AC1" s="18" t="s">
        <v>1117</v>
      </c>
      <c r="AD1" s="100" t="s">
        <v>1118</v>
      </c>
      <c r="AE1" s="18" t="s">
        <v>33</v>
      </c>
      <c r="AU1" s="37"/>
      <c r="BD1" s="37"/>
      <c r="BE1" s="37"/>
    </row>
    <row r="2" spans="1:57" x14ac:dyDescent="0.3">
      <c r="A2" s="16">
        <f>RANK(AD2,$AD$2:AD274)</f>
        <v>1</v>
      </c>
      <c r="B2" s="134" t="s">
        <v>55</v>
      </c>
      <c r="C2" s="6" t="s">
        <v>57</v>
      </c>
      <c r="D2" s="123" t="s">
        <v>32</v>
      </c>
      <c r="E2" s="1"/>
      <c r="F2" s="1"/>
      <c r="G2" s="1"/>
      <c r="H2" s="1">
        <v>880</v>
      </c>
      <c r="I2" s="1">
        <v>660</v>
      </c>
      <c r="J2" s="1"/>
      <c r="K2" s="1"/>
      <c r="L2" s="1"/>
      <c r="M2" s="1">
        <v>600</v>
      </c>
      <c r="N2" s="1">
        <v>600</v>
      </c>
      <c r="O2" s="1"/>
      <c r="P2" s="1"/>
      <c r="Q2" s="1">
        <v>600</v>
      </c>
      <c r="R2" s="6"/>
      <c r="S2" s="14"/>
      <c r="T2" s="6"/>
      <c r="U2" s="6"/>
      <c r="V2" s="6"/>
      <c r="W2" s="111">
        <v>653</v>
      </c>
      <c r="X2" s="6"/>
      <c r="Y2" s="111">
        <v>660</v>
      </c>
      <c r="Z2" s="1">
        <v>550</v>
      </c>
      <c r="AA2" s="1"/>
      <c r="AB2" s="6"/>
      <c r="AC2" s="111">
        <v>1200</v>
      </c>
      <c r="AD2" s="2" cm="1">
        <f t="array" ref="AD2">IF(AE2&lt;6,SUM(E2:AC2),SUM(LARGE(E2:AC2,{1;2;3;4;5;6})))</f>
        <v>4653</v>
      </c>
      <c r="AE2" s="27">
        <f t="shared" ref="AE2:AE65" si="0">COUNT(E2:AC2)</f>
        <v>9</v>
      </c>
      <c r="AU2" s="9"/>
      <c r="BD2" s="10"/>
      <c r="BE2" s="10"/>
    </row>
    <row r="3" spans="1:57" x14ac:dyDescent="0.3">
      <c r="A3" s="16">
        <f>RANK(AD3,$AD$2:AD275)</f>
        <v>2</v>
      </c>
      <c r="B3" s="134" t="s">
        <v>55</v>
      </c>
      <c r="C3" s="6" t="s">
        <v>61</v>
      </c>
      <c r="D3" s="123" t="s">
        <v>125</v>
      </c>
      <c r="E3" s="1">
        <v>360</v>
      </c>
      <c r="F3" s="1"/>
      <c r="G3" s="1"/>
      <c r="H3" s="1"/>
      <c r="I3" s="1">
        <v>320</v>
      </c>
      <c r="J3" s="1"/>
      <c r="K3" s="1"/>
      <c r="L3" s="1"/>
      <c r="M3" s="1"/>
      <c r="N3" s="1"/>
      <c r="O3" s="1"/>
      <c r="P3" s="1"/>
      <c r="Q3" s="1"/>
      <c r="R3" s="14"/>
      <c r="S3" s="6">
        <v>393.5</v>
      </c>
      <c r="T3" s="14"/>
      <c r="U3" s="14"/>
      <c r="V3" s="111">
        <v>660</v>
      </c>
      <c r="W3" s="14"/>
      <c r="X3" s="111"/>
      <c r="Y3" s="111">
        <v>260</v>
      </c>
      <c r="Z3" s="111"/>
      <c r="AA3" s="111"/>
      <c r="AB3" s="111"/>
      <c r="AC3" s="111">
        <v>920</v>
      </c>
      <c r="AD3" s="2" cm="1">
        <f t="array" ref="AD3">IF(AE3&lt;6,SUM(E3:AC3),SUM(LARGE(E3:AC3,{1;2;3;4;5;6})))</f>
        <v>2913.5</v>
      </c>
      <c r="AE3" s="27">
        <f t="shared" si="0"/>
        <v>6</v>
      </c>
      <c r="AU3" s="9"/>
      <c r="BD3" s="10"/>
      <c r="BE3" s="10"/>
    </row>
    <row r="4" spans="1:57" x14ac:dyDescent="0.3">
      <c r="A4" s="16">
        <f>RANK(AD4,$AD$2:AD276)</f>
        <v>3</v>
      </c>
      <c r="B4" s="134" t="s">
        <v>55</v>
      </c>
      <c r="C4" s="6" t="s">
        <v>57</v>
      </c>
      <c r="D4" s="123" t="s">
        <v>171</v>
      </c>
      <c r="E4" s="1">
        <v>660</v>
      </c>
      <c r="F4" s="1"/>
      <c r="G4" s="1"/>
      <c r="H4" s="1"/>
      <c r="I4" s="1">
        <v>460</v>
      </c>
      <c r="J4" s="1"/>
      <c r="K4" s="1"/>
      <c r="L4" s="1"/>
      <c r="M4" s="1"/>
      <c r="N4" s="1">
        <v>20</v>
      </c>
      <c r="O4" s="1"/>
      <c r="P4" s="1"/>
      <c r="Q4" s="1"/>
      <c r="R4" s="14"/>
      <c r="S4" s="111">
        <v>560</v>
      </c>
      <c r="T4" s="14"/>
      <c r="U4" s="14"/>
      <c r="V4" s="14"/>
      <c r="W4" s="1">
        <v>115</v>
      </c>
      <c r="X4" s="14"/>
      <c r="Y4" s="111">
        <v>560</v>
      </c>
      <c r="Z4" s="1">
        <v>40</v>
      </c>
      <c r="AA4" s="1"/>
      <c r="AB4" s="14"/>
      <c r="AC4" s="111">
        <v>300</v>
      </c>
      <c r="AD4" s="2" cm="1">
        <f t="array" ref="AD4">IF(AE4&lt;6,SUM(E4:AC4),SUM(LARGE(E4:AC4,{1;2;3;4;5;6})))</f>
        <v>2655</v>
      </c>
      <c r="AE4" s="27">
        <f t="shared" si="0"/>
        <v>8</v>
      </c>
      <c r="AU4" s="9"/>
      <c r="BE4" s="10"/>
    </row>
    <row r="5" spans="1:57" x14ac:dyDescent="0.3">
      <c r="A5" s="16">
        <f>RANK(AD5,$AD$2:AD277)</f>
        <v>4</v>
      </c>
      <c r="B5" s="134" t="s">
        <v>55</v>
      </c>
      <c r="C5" s="6" t="s">
        <v>57</v>
      </c>
      <c r="D5" s="123" t="s">
        <v>187</v>
      </c>
      <c r="E5" s="1">
        <v>560</v>
      </c>
      <c r="F5" s="1"/>
      <c r="G5" s="1"/>
      <c r="H5" s="1"/>
      <c r="I5" s="1">
        <v>360</v>
      </c>
      <c r="J5" s="1"/>
      <c r="K5" s="1"/>
      <c r="L5" s="1"/>
      <c r="M5" s="1"/>
      <c r="N5" s="1">
        <v>10</v>
      </c>
      <c r="O5" s="1"/>
      <c r="P5" s="1"/>
      <c r="Q5" s="1"/>
      <c r="R5" s="14"/>
      <c r="S5" s="6">
        <v>393.5</v>
      </c>
      <c r="T5" s="14"/>
      <c r="U5" s="14"/>
      <c r="V5" s="14"/>
      <c r="W5" s="14"/>
      <c r="X5" s="14"/>
      <c r="Y5" s="111">
        <v>260</v>
      </c>
      <c r="Z5" s="14"/>
      <c r="AA5" s="14"/>
      <c r="AB5" s="14"/>
      <c r="AC5" s="111">
        <v>660</v>
      </c>
      <c r="AD5" s="2" cm="1">
        <f t="array" ref="AD5">IF(AE5&lt;6,SUM(E5:AC5),SUM(LARGE(E5:AC5,{1;2;3;4;5;6})))</f>
        <v>2243.5</v>
      </c>
      <c r="AE5" s="27">
        <f t="shared" si="0"/>
        <v>6</v>
      </c>
      <c r="AU5" s="9"/>
      <c r="BD5" s="10"/>
      <c r="BE5" s="10"/>
    </row>
    <row r="6" spans="1:57" x14ac:dyDescent="0.3">
      <c r="A6" s="16">
        <f>RANK(AD6,$AD$2:AD278)</f>
        <v>5</v>
      </c>
      <c r="B6" s="134" t="s">
        <v>55</v>
      </c>
      <c r="C6" s="6" t="s">
        <v>57</v>
      </c>
      <c r="D6" s="123" t="s">
        <v>110</v>
      </c>
      <c r="E6" s="1"/>
      <c r="F6" s="1"/>
      <c r="G6" s="1"/>
      <c r="H6" s="1"/>
      <c r="I6" s="1">
        <v>560</v>
      </c>
      <c r="J6" s="1">
        <v>20</v>
      </c>
      <c r="K6" s="1"/>
      <c r="L6" s="1"/>
      <c r="M6" s="1"/>
      <c r="N6" s="1">
        <v>60</v>
      </c>
      <c r="O6" s="1"/>
      <c r="P6" s="1"/>
      <c r="Q6" s="1">
        <v>130</v>
      </c>
      <c r="R6" s="14"/>
      <c r="S6" s="111">
        <v>660</v>
      </c>
      <c r="T6" s="14"/>
      <c r="U6" s="14"/>
      <c r="V6" s="14"/>
      <c r="W6" s="14"/>
      <c r="X6" s="14"/>
      <c r="Y6" s="111">
        <v>360</v>
      </c>
      <c r="Z6" s="1">
        <v>210</v>
      </c>
      <c r="AA6" s="1"/>
      <c r="AB6" s="14"/>
      <c r="AC6" s="111">
        <v>300</v>
      </c>
      <c r="AD6" s="2" cm="1">
        <f t="array" ref="AD6">IF(AE6&lt;6,SUM(E6:AC6),SUM(LARGE(E6:AC6,{1;2;3;4;5;6})))</f>
        <v>2220</v>
      </c>
      <c r="AE6" s="27">
        <f t="shared" si="0"/>
        <v>8</v>
      </c>
      <c r="AU6" s="9"/>
      <c r="BE6" s="10"/>
    </row>
    <row r="7" spans="1:57" x14ac:dyDescent="0.3">
      <c r="A7" s="16">
        <f>RANK(AD7,$AD$2:AD279)</f>
        <v>6</v>
      </c>
      <c r="B7" s="134" t="s">
        <v>55</v>
      </c>
      <c r="C7" s="6" t="s">
        <v>56</v>
      </c>
      <c r="D7" s="123" t="s">
        <v>497</v>
      </c>
      <c r="E7" s="1">
        <v>260</v>
      </c>
      <c r="F7" s="1"/>
      <c r="G7" s="1">
        <v>250</v>
      </c>
      <c r="H7" s="1"/>
      <c r="I7" s="1"/>
      <c r="J7" s="1"/>
      <c r="K7" s="1">
        <v>300</v>
      </c>
      <c r="L7" s="1"/>
      <c r="M7" s="1"/>
      <c r="N7" s="1"/>
      <c r="O7" s="1"/>
      <c r="P7" s="1"/>
      <c r="Q7" s="1"/>
      <c r="R7" s="1"/>
      <c r="S7" s="6">
        <v>393.5</v>
      </c>
      <c r="T7" s="1"/>
      <c r="U7" s="1"/>
      <c r="V7" s="111">
        <v>560</v>
      </c>
      <c r="W7" s="1"/>
      <c r="X7" s="111"/>
      <c r="Y7" s="111">
        <v>360</v>
      </c>
      <c r="Z7" s="111"/>
      <c r="AA7" s="111"/>
      <c r="AB7" s="111"/>
      <c r="AC7" s="111">
        <v>300</v>
      </c>
      <c r="AD7" s="2" cm="1">
        <f t="array" ref="AD7">IF(AE7&lt;6,SUM(E7:AC7),SUM(LARGE(E7:AC7,{1;2;3;4;5;6})))</f>
        <v>2173.5</v>
      </c>
      <c r="AE7" s="27">
        <f t="shared" si="0"/>
        <v>7</v>
      </c>
      <c r="AU7" s="9"/>
      <c r="BD7" s="10"/>
      <c r="BE7" s="10"/>
    </row>
    <row r="8" spans="1:57" x14ac:dyDescent="0.3">
      <c r="A8" s="16">
        <f>RANK(AD8,$AD$2:AD280)</f>
        <v>7</v>
      </c>
      <c r="B8" s="134" t="s">
        <v>55</v>
      </c>
      <c r="C8" s="6" t="s">
        <v>56</v>
      </c>
      <c r="D8" s="123" t="s">
        <v>12</v>
      </c>
      <c r="E8" s="1"/>
      <c r="F8" s="1"/>
      <c r="G8" s="1"/>
      <c r="H8" s="1"/>
      <c r="I8" s="13">
        <v>0</v>
      </c>
      <c r="J8" s="13"/>
      <c r="K8" s="13"/>
      <c r="L8" s="13"/>
      <c r="M8" s="13"/>
      <c r="N8" s="13"/>
      <c r="O8" s="13"/>
      <c r="P8" s="13"/>
      <c r="Q8" s="13"/>
      <c r="R8" s="14"/>
      <c r="S8" s="111">
        <v>500</v>
      </c>
      <c r="T8" s="14"/>
      <c r="U8" s="14"/>
      <c r="V8" s="111">
        <v>460</v>
      </c>
      <c r="W8" s="14"/>
      <c r="X8" s="111"/>
      <c r="Y8" s="111">
        <v>360</v>
      </c>
      <c r="Z8" s="111"/>
      <c r="AA8" s="111"/>
      <c r="AB8" s="111"/>
      <c r="AC8" s="111">
        <v>660</v>
      </c>
      <c r="AD8" s="2" cm="1">
        <f t="array" ref="AD8">IF(AE8&lt;6,SUM(E8:AC8),SUM(LARGE(E8:AC8,{1;2;3;4;5;6})))</f>
        <v>1980</v>
      </c>
      <c r="AE8" s="27">
        <f t="shared" si="0"/>
        <v>5</v>
      </c>
      <c r="AU8" s="9"/>
      <c r="BD8" s="10"/>
      <c r="BE8" s="10"/>
    </row>
    <row r="9" spans="1:57" x14ac:dyDescent="0.3">
      <c r="A9" s="16">
        <f>RANK(AD9,$AD$2:AD281)</f>
        <v>8</v>
      </c>
      <c r="B9" s="134" t="s">
        <v>55</v>
      </c>
      <c r="C9" s="6" t="s">
        <v>60</v>
      </c>
      <c r="D9" s="123" t="s">
        <v>201</v>
      </c>
      <c r="E9" s="1">
        <v>300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4"/>
      <c r="S9" s="111">
        <v>300</v>
      </c>
      <c r="T9" s="14"/>
      <c r="U9" s="14"/>
      <c r="V9" s="111">
        <v>300</v>
      </c>
      <c r="W9" s="14"/>
      <c r="X9" s="111"/>
      <c r="Y9" s="111">
        <v>300</v>
      </c>
      <c r="Z9" s="111"/>
      <c r="AA9" s="111"/>
      <c r="AB9" s="111"/>
      <c r="AC9" s="111">
        <v>660</v>
      </c>
      <c r="AD9" s="2" cm="1">
        <f t="array" ref="AD9">IF(AE9&lt;6,SUM(E9:AC9),SUM(LARGE(E9:AC9,{1;2;3;4;5;6})))</f>
        <v>1860</v>
      </c>
      <c r="AE9" s="27">
        <f t="shared" si="0"/>
        <v>5</v>
      </c>
      <c r="AU9" s="9"/>
      <c r="BE9" s="10"/>
    </row>
    <row r="10" spans="1:57" x14ac:dyDescent="0.3">
      <c r="A10" s="16">
        <f>RANK(AD10,$AD$2:AD282)</f>
        <v>9</v>
      </c>
      <c r="B10" s="134" t="s">
        <v>55</v>
      </c>
      <c r="C10" s="6" t="s">
        <v>61</v>
      </c>
      <c r="D10" s="123" t="s">
        <v>68</v>
      </c>
      <c r="E10" s="1">
        <v>460</v>
      </c>
      <c r="F10" s="1"/>
      <c r="G10" s="1"/>
      <c r="H10" s="1"/>
      <c r="I10" s="1">
        <v>320</v>
      </c>
      <c r="J10" s="1"/>
      <c r="K10" s="1"/>
      <c r="L10" s="1"/>
      <c r="M10" s="1"/>
      <c r="N10" s="1"/>
      <c r="O10" s="1"/>
      <c r="P10" s="1"/>
      <c r="Q10" s="1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111">
        <v>840</v>
      </c>
      <c r="AD10" s="2" cm="1">
        <f t="array" ref="AD10">IF(AE10&lt;6,SUM(E10:AC10),SUM(LARGE(E10:AC10,{1;2;3;4;5;6})))</f>
        <v>1620</v>
      </c>
      <c r="AE10" s="27">
        <f t="shared" si="0"/>
        <v>3</v>
      </c>
      <c r="AU10" s="9"/>
      <c r="BE10" s="10"/>
    </row>
    <row r="11" spans="1:57" x14ac:dyDescent="0.3">
      <c r="A11" s="16">
        <f>RANK(AD11,$AD$2:AD283)</f>
        <v>10</v>
      </c>
      <c r="B11" s="134" t="s">
        <v>55</v>
      </c>
      <c r="C11" s="6" t="s">
        <v>57</v>
      </c>
      <c r="D11" s="123" t="s">
        <v>199</v>
      </c>
      <c r="E11" s="1">
        <v>360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4"/>
      <c r="S11" s="111">
        <v>260</v>
      </c>
      <c r="T11" s="14"/>
      <c r="U11" s="14"/>
      <c r="V11" s="14"/>
      <c r="W11" s="14"/>
      <c r="X11" s="14"/>
      <c r="Y11" s="111">
        <v>360</v>
      </c>
      <c r="Z11" s="14"/>
      <c r="AA11" s="14"/>
      <c r="AB11" s="14"/>
      <c r="AC11" s="111">
        <v>480</v>
      </c>
      <c r="AD11" s="2" cm="1">
        <f t="array" ref="AD11">IF(AE11&lt;6,SUM(E11:AC11),SUM(LARGE(E11:AC11,{1;2;3;4;5;6})))</f>
        <v>1460</v>
      </c>
      <c r="AE11" s="27">
        <f t="shared" si="0"/>
        <v>4</v>
      </c>
      <c r="AU11" s="9"/>
      <c r="BE11" s="10"/>
    </row>
    <row r="12" spans="1:57" x14ac:dyDescent="0.3">
      <c r="A12" s="16">
        <f>RANK(AD12,$AD$2:AD284)</f>
        <v>11</v>
      </c>
      <c r="B12" s="134" t="s">
        <v>55</v>
      </c>
      <c r="C12" s="6" t="s">
        <v>124</v>
      </c>
      <c r="D12" s="123" t="s">
        <v>16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>
        <v>259</v>
      </c>
      <c r="X12" s="1"/>
      <c r="Y12" s="1"/>
      <c r="Z12" s="1">
        <v>100</v>
      </c>
      <c r="AA12" s="1"/>
      <c r="AB12" s="1"/>
      <c r="AC12" s="111">
        <v>1020</v>
      </c>
      <c r="AD12" s="2" cm="1">
        <f t="array" ref="AD12">IF(AE12&lt;6,SUM(E12:AC12),SUM(LARGE(E12:AC12,{1;2;3;4;5;6})))</f>
        <v>1379</v>
      </c>
      <c r="AE12" s="27">
        <f t="shared" si="0"/>
        <v>3</v>
      </c>
      <c r="AU12" s="9"/>
      <c r="BE12" s="10"/>
    </row>
    <row r="13" spans="1:57" x14ac:dyDescent="0.3">
      <c r="A13" s="16">
        <f>RANK(AD13,$AD$2:AD285)</f>
        <v>12</v>
      </c>
      <c r="B13" s="134" t="s">
        <v>55</v>
      </c>
      <c r="C13" s="6" t="s">
        <v>60</v>
      </c>
      <c r="D13" s="123" t="s">
        <v>175</v>
      </c>
      <c r="E13" s="1">
        <v>190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4"/>
      <c r="S13" s="6">
        <v>326.5</v>
      </c>
      <c r="T13" s="14"/>
      <c r="U13" s="14"/>
      <c r="V13" s="14"/>
      <c r="W13" s="14"/>
      <c r="X13" s="14"/>
      <c r="Y13" s="111">
        <v>250</v>
      </c>
      <c r="Z13" s="14"/>
      <c r="AA13" s="14"/>
      <c r="AB13" s="14"/>
      <c r="AC13" s="111">
        <v>480</v>
      </c>
      <c r="AD13" s="2" cm="1">
        <f t="array" ref="AD13">IF(AE13&lt;6,SUM(E13:AC13),SUM(LARGE(E13:AC13,{1;2;3;4;5;6})))</f>
        <v>1246.5</v>
      </c>
      <c r="AE13" s="27">
        <f t="shared" si="0"/>
        <v>4</v>
      </c>
      <c r="AU13" s="9"/>
      <c r="BE13" s="10"/>
    </row>
    <row r="14" spans="1:57" x14ac:dyDescent="0.3">
      <c r="A14" s="16">
        <f>RANK(AD14,$AD$2:AD286)</f>
        <v>13</v>
      </c>
      <c r="B14" s="134" t="s">
        <v>55</v>
      </c>
      <c r="C14" s="6"/>
      <c r="D14" s="123" t="s">
        <v>10</v>
      </c>
      <c r="E14" s="1">
        <v>260</v>
      </c>
      <c r="F14" s="1"/>
      <c r="G14" s="1">
        <v>190</v>
      </c>
      <c r="H14" s="1"/>
      <c r="I14" s="1">
        <v>260</v>
      </c>
      <c r="J14" s="1"/>
      <c r="K14" s="1">
        <v>215</v>
      </c>
      <c r="L14" s="1">
        <v>300</v>
      </c>
      <c r="M14" s="1"/>
      <c r="N14" s="1">
        <v>10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2" cm="1">
        <f t="array" ref="AD14">IF(AE14&lt;6,SUM(E14:AC14),SUM(LARGE(E14:AC14,{1;2;3;4;5;6})))</f>
        <v>1235</v>
      </c>
      <c r="AE14" s="27">
        <f t="shared" si="0"/>
        <v>6</v>
      </c>
      <c r="AU14" s="9"/>
      <c r="BE14" s="10"/>
    </row>
    <row r="15" spans="1:57" x14ac:dyDescent="0.3">
      <c r="A15" s="16">
        <f>RANK(AD15,$AD$2:AD287)</f>
        <v>14</v>
      </c>
      <c r="B15" s="134" t="s">
        <v>724</v>
      </c>
      <c r="C15" s="6" t="s">
        <v>304</v>
      </c>
      <c r="D15" s="123" t="s">
        <v>723</v>
      </c>
      <c r="E15" s="1"/>
      <c r="F15" s="1"/>
      <c r="G15" s="1">
        <v>300</v>
      </c>
      <c r="H15" s="1"/>
      <c r="I15" s="1">
        <v>460</v>
      </c>
      <c r="J15" s="1"/>
      <c r="K15" s="1"/>
      <c r="L15" s="1"/>
      <c r="M15" s="1"/>
      <c r="N15" s="1"/>
      <c r="O15" s="1"/>
      <c r="P15" s="1"/>
      <c r="Q15" s="1"/>
      <c r="R15" s="26"/>
      <c r="S15" s="26"/>
      <c r="T15" s="26"/>
      <c r="U15" s="26"/>
      <c r="V15" s="111">
        <v>460</v>
      </c>
      <c r="W15" s="26"/>
      <c r="X15" s="111"/>
      <c r="Y15" s="111"/>
      <c r="Z15" s="111"/>
      <c r="AA15" s="111"/>
      <c r="AB15" s="111"/>
      <c r="AC15" s="111"/>
      <c r="AD15" s="2" cm="1">
        <f t="array" ref="AD15">IF(AE15&lt;6,SUM(E15:AC15),SUM(LARGE(E15:AC15,{1;2;3;4;5;6})))</f>
        <v>1220</v>
      </c>
      <c r="AE15" s="27">
        <f t="shared" si="0"/>
        <v>3</v>
      </c>
      <c r="AU15" s="9"/>
      <c r="BE15" s="10"/>
    </row>
    <row r="16" spans="1:57" x14ac:dyDescent="0.3">
      <c r="A16" s="29">
        <f>RANK(AD16,$AD$2:AD288)</f>
        <v>15</v>
      </c>
      <c r="B16" s="134" t="s">
        <v>55</v>
      </c>
      <c r="C16" s="6" t="s">
        <v>582</v>
      </c>
      <c r="D16" s="123" t="s">
        <v>578</v>
      </c>
      <c r="E16" s="1">
        <v>100</v>
      </c>
      <c r="F16" s="1"/>
      <c r="G16" s="1">
        <v>35</v>
      </c>
      <c r="H16" s="1"/>
      <c r="I16" s="1">
        <v>70</v>
      </c>
      <c r="J16" s="1"/>
      <c r="K16" s="1">
        <v>35</v>
      </c>
      <c r="L16" s="1">
        <v>55</v>
      </c>
      <c r="M16" s="1"/>
      <c r="N16" s="1"/>
      <c r="O16" s="1"/>
      <c r="P16" s="1">
        <v>70</v>
      </c>
      <c r="Q16" s="1"/>
      <c r="R16" s="111">
        <v>100</v>
      </c>
      <c r="S16" s="111">
        <v>160</v>
      </c>
      <c r="T16" s="111">
        <v>80</v>
      </c>
      <c r="U16" s="111"/>
      <c r="V16" s="111">
        <v>125</v>
      </c>
      <c r="W16" s="111"/>
      <c r="X16" s="111">
        <v>130</v>
      </c>
      <c r="Y16" s="111">
        <v>136.5</v>
      </c>
      <c r="Z16" s="111"/>
      <c r="AA16" s="111"/>
      <c r="AB16" s="111">
        <v>130</v>
      </c>
      <c r="AC16" s="111">
        <v>480</v>
      </c>
      <c r="AD16" s="2" cm="1">
        <f t="array" ref="AD16">IF(AE16&lt;6,SUM(E16:AC16),SUM(LARGE(E16:AC16,{1;2;3;4;5;6})))</f>
        <v>1161.5</v>
      </c>
      <c r="AE16" s="27">
        <f t="shared" si="0"/>
        <v>14</v>
      </c>
      <c r="AU16" s="9"/>
      <c r="BE16" s="10"/>
    </row>
    <row r="17" spans="1:57" x14ac:dyDescent="0.3">
      <c r="A17" s="29">
        <f>RANK(AD17,$AD$2:AD289)</f>
        <v>16</v>
      </c>
      <c r="B17" s="134" t="s">
        <v>55</v>
      </c>
      <c r="C17" s="6" t="s">
        <v>582</v>
      </c>
      <c r="D17" s="123" t="s">
        <v>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1">
        <v>500</v>
      </c>
      <c r="Z17" s="1"/>
      <c r="AA17" s="1"/>
      <c r="AB17" s="1"/>
      <c r="AC17" s="111">
        <v>660</v>
      </c>
      <c r="AD17" s="2" cm="1">
        <f t="array" ref="AD17">IF(AE17&lt;6,SUM(E17:AC17),SUM(LARGE(E17:AC17,{1;2;3;4;5;6})))</f>
        <v>1160</v>
      </c>
      <c r="AE17" s="27">
        <f t="shared" si="0"/>
        <v>2</v>
      </c>
      <c r="AU17" s="9"/>
      <c r="BD17" s="10"/>
      <c r="BE17" s="10"/>
    </row>
    <row r="18" spans="1:57" x14ac:dyDescent="0.3">
      <c r="A18" s="29">
        <f>RANK(AD18,$AD$2:AD290)</f>
        <v>17</v>
      </c>
      <c r="B18" s="134" t="s">
        <v>55</v>
      </c>
      <c r="C18" s="6" t="s">
        <v>61</v>
      </c>
      <c r="D18" s="123" t="s">
        <v>206</v>
      </c>
      <c r="E18" s="1">
        <v>146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4"/>
      <c r="S18" s="111">
        <v>190</v>
      </c>
      <c r="T18" s="14"/>
      <c r="U18" s="14"/>
      <c r="V18" s="111">
        <v>250</v>
      </c>
      <c r="W18" s="14"/>
      <c r="X18" s="111"/>
      <c r="Y18" s="111">
        <v>260</v>
      </c>
      <c r="Z18" s="111"/>
      <c r="AA18" s="111"/>
      <c r="AB18" s="111"/>
      <c r="AC18" s="111">
        <v>300</v>
      </c>
      <c r="AD18" s="2" cm="1">
        <f t="array" ref="AD18">IF(AE18&lt;6,SUM(E18:AC18),SUM(LARGE(E18:AC18,{1;2;3;4;5;6})))</f>
        <v>1146</v>
      </c>
      <c r="AE18" s="27">
        <f t="shared" si="0"/>
        <v>5</v>
      </c>
      <c r="AU18" s="9"/>
      <c r="BD18" s="10"/>
      <c r="BE18" s="10"/>
    </row>
    <row r="19" spans="1:57" x14ac:dyDescent="0.3">
      <c r="A19" s="29">
        <f>RANK(AD19,$AD$2:AD291)</f>
        <v>18</v>
      </c>
      <c r="B19" s="134" t="s">
        <v>55</v>
      </c>
      <c r="C19" s="6" t="s">
        <v>59</v>
      </c>
      <c r="D19" s="123" t="s">
        <v>164</v>
      </c>
      <c r="E19" s="1">
        <v>250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>
        <v>130</v>
      </c>
      <c r="Q19" s="1"/>
      <c r="R19" s="14"/>
      <c r="S19" s="14"/>
      <c r="T19" s="14"/>
      <c r="U19" s="14"/>
      <c r="V19" s="111">
        <v>215</v>
      </c>
      <c r="W19" s="14"/>
      <c r="X19" s="111"/>
      <c r="Y19" s="111">
        <v>136.5</v>
      </c>
      <c r="Z19" s="111"/>
      <c r="AA19" s="111"/>
      <c r="AB19" s="111"/>
      <c r="AC19" s="111">
        <v>300</v>
      </c>
      <c r="AD19" s="2" cm="1">
        <f t="array" ref="AD19">IF(AE19&lt;6,SUM(E19:AC19),SUM(LARGE(E19:AC19,{1;2;3;4;5;6})))</f>
        <v>1031.5</v>
      </c>
      <c r="AE19" s="27">
        <f t="shared" si="0"/>
        <v>5</v>
      </c>
      <c r="AU19" s="9"/>
      <c r="BD19" s="10"/>
      <c r="BE19" s="10"/>
    </row>
    <row r="20" spans="1:57" x14ac:dyDescent="0.3">
      <c r="A20" s="29">
        <f>RANK(AD20,$AD$2:AD292)</f>
        <v>19</v>
      </c>
      <c r="B20" s="134" t="s">
        <v>55</v>
      </c>
      <c r="C20" s="6" t="s">
        <v>61</v>
      </c>
      <c r="D20" s="123" t="s">
        <v>286</v>
      </c>
      <c r="E20" s="13">
        <v>0</v>
      </c>
      <c r="F20" s="13"/>
      <c r="G20" s="13"/>
      <c r="H20" s="13"/>
      <c r="I20" s="1">
        <v>125</v>
      </c>
      <c r="J20" s="1"/>
      <c r="K20" s="1"/>
      <c r="L20" s="1"/>
      <c r="M20" s="1"/>
      <c r="N20" s="1"/>
      <c r="O20" s="1"/>
      <c r="P20" s="1">
        <v>100</v>
      </c>
      <c r="Q20" s="1"/>
      <c r="R20" s="1"/>
      <c r="S20" s="1"/>
      <c r="T20" s="1"/>
      <c r="U20" s="1"/>
      <c r="V20" s="111">
        <v>215</v>
      </c>
      <c r="W20" s="1"/>
      <c r="X20" s="111"/>
      <c r="Y20" s="111">
        <v>108.5</v>
      </c>
      <c r="Z20" s="111"/>
      <c r="AA20" s="111"/>
      <c r="AB20" s="111"/>
      <c r="AC20" s="111">
        <v>480</v>
      </c>
      <c r="AD20" s="2" cm="1">
        <f t="array" ref="AD20">IF(AE20&lt;6,SUM(E20:AC20),SUM(LARGE(E20:AC20,{1;2;3;4;5;6})))</f>
        <v>1028.5</v>
      </c>
      <c r="AE20" s="27">
        <f t="shared" si="0"/>
        <v>6</v>
      </c>
      <c r="AU20" s="9"/>
      <c r="BD20" s="10"/>
      <c r="BE20" s="10"/>
    </row>
    <row r="21" spans="1:57" x14ac:dyDescent="0.3">
      <c r="A21" s="29">
        <f>RANK(AD21,$AD$2:AD293)</f>
        <v>20</v>
      </c>
      <c r="B21" s="134" t="s">
        <v>55</v>
      </c>
      <c r="C21" s="6" t="s">
        <v>101</v>
      </c>
      <c r="D21" s="123" t="s">
        <v>39</v>
      </c>
      <c r="E21" s="1">
        <v>260</v>
      </c>
      <c r="F21" s="1">
        <v>190</v>
      </c>
      <c r="G21" s="1"/>
      <c r="H21" s="1"/>
      <c r="I21" s="1"/>
      <c r="J21" s="1"/>
      <c r="K21" s="1"/>
      <c r="L21" s="1"/>
      <c r="M21" s="1"/>
      <c r="N21" s="1"/>
      <c r="O21" s="1">
        <v>20</v>
      </c>
      <c r="P21" s="1"/>
      <c r="Q21" s="1">
        <v>350</v>
      </c>
      <c r="R21" s="1">
        <v>55</v>
      </c>
      <c r="S21" s="1"/>
      <c r="T21" s="1"/>
      <c r="U21" s="1">
        <v>40</v>
      </c>
      <c r="V21" s="1"/>
      <c r="W21" s="1"/>
      <c r="X21" s="111">
        <v>55</v>
      </c>
      <c r="Y21" s="113">
        <v>0</v>
      </c>
      <c r="Z21" s="1">
        <v>40</v>
      </c>
      <c r="AA21" s="1">
        <v>40</v>
      </c>
      <c r="AB21" s="111"/>
      <c r="AC21" s="111"/>
      <c r="AD21" s="2" cm="1">
        <f t="array" ref="AD21">IF(AE21&lt;6,SUM(E21:AC21),SUM(LARGE(E21:AC21,{1;2;3;4;5;6})))</f>
        <v>950</v>
      </c>
      <c r="AE21" s="27">
        <f t="shared" si="0"/>
        <v>10</v>
      </c>
      <c r="AU21" s="9"/>
      <c r="BD21" s="10"/>
      <c r="BE21" s="10"/>
    </row>
    <row r="22" spans="1:57" x14ac:dyDescent="0.3">
      <c r="A22" s="29">
        <f>RANK(AD22,$AD$2:AD294)</f>
        <v>20</v>
      </c>
      <c r="B22" s="134" t="s">
        <v>55</v>
      </c>
      <c r="C22" s="6" t="s">
        <v>56</v>
      </c>
      <c r="D22" s="123" t="s">
        <v>292</v>
      </c>
      <c r="E22" s="1">
        <v>260</v>
      </c>
      <c r="F22" s="1"/>
      <c r="G22" s="1"/>
      <c r="H22" s="1"/>
      <c r="I22" s="1">
        <v>320</v>
      </c>
      <c r="J22" s="1"/>
      <c r="K22" s="1"/>
      <c r="L22" s="1"/>
      <c r="M22" s="1"/>
      <c r="N22" s="1">
        <v>10</v>
      </c>
      <c r="O22" s="1"/>
      <c r="P22" s="1"/>
      <c r="Q22" s="1"/>
      <c r="R22" s="1"/>
      <c r="S22" s="1"/>
      <c r="T22" s="1"/>
      <c r="U22" s="1"/>
      <c r="V22" s="111">
        <v>360</v>
      </c>
      <c r="W22" s="1"/>
      <c r="X22" s="111"/>
      <c r="Y22" s="111"/>
      <c r="Z22" s="111"/>
      <c r="AA22" s="111"/>
      <c r="AB22" s="111"/>
      <c r="AC22" s="111"/>
      <c r="AD22" s="2" cm="1">
        <f t="array" ref="AD22">IF(AE22&lt;6,SUM(E22:AC22),SUM(LARGE(E22:AC22,{1;2;3;4;5;6})))</f>
        <v>950</v>
      </c>
      <c r="AE22" s="27">
        <f t="shared" si="0"/>
        <v>4</v>
      </c>
      <c r="AU22" s="9"/>
      <c r="BE22" s="10"/>
    </row>
    <row r="23" spans="1:57" x14ac:dyDescent="0.3">
      <c r="A23" s="29">
        <f>RANK(AD23,$AD$2:AD295)</f>
        <v>22</v>
      </c>
      <c r="B23" s="134" t="s">
        <v>55</v>
      </c>
      <c r="C23" s="6" t="s">
        <v>57</v>
      </c>
      <c r="D23" s="123" t="s">
        <v>224</v>
      </c>
      <c r="E23" s="1">
        <v>360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6">
        <v>326.5</v>
      </c>
      <c r="T23" s="1"/>
      <c r="U23" s="1"/>
      <c r="V23" s="113">
        <v>0</v>
      </c>
      <c r="W23" s="1"/>
      <c r="X23" s="113"/>
      <c r="Y23" s="111">
        <v>136.5</v>
      </c>
      <c r="Z23" s="113"/>
      <c r="AA23" s="113"/>
      <c r="AB23" s="113"/>
      <c r="AC23" s="113"/>
      <c r="AD23" s="2" cm="1">
        <f t="array" ref="AD23">IF(AE23&lt;6,SUM(E23:AC23),SUM(LARGE(E23:AC23,{1;2;3;4;5;6})))</f>
        <v>823</v>
      </c>
      <c r="AE23" s="27">
        <f t="shared" si="0"/>
        <v>4</v>
      </c>
      <c r="AU23" s="9"/>
      <c r="BE23" s="10"/>
    </row>
    <row r="24" spans="1:57" x14ac:dyDescent="0.3">
      <c r="A24" s="29">
        <f>RANK(AD24,$AD$2:AD296)</f>
        <v>23</v>
      </c>
      <c r="B24" s="134" t="s">
        <v>55</v>
      </c>
      <c r="C24" s="6" t="s">
        <v>56</v>
      </c>
      <c r="D24" s="123" t="s">
        <v>137</v>
      </c>
      <c r="E24" s="1">
        <v>146</v>
      </c>
      <c r="F24" s="1">
        <v>130</v>
      </c>
      <c r="G24" s="1">
        <v>130</v>
      </c>
      <c r="H24" s="1"/>
      <c r="I24" s="1">
        <v>160</v>
      </c>
      <c r="J24" s="1"/>
      <c r="K24" s="1">
        <v>250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2" cm="1">
        <f t="array" ref="AD24">IF(AE24&lt;6,SUM(E24:AC24),SUM(LARGE(E24:AC24,{1;2;3;4;5;6})))</f>
        <v>816</v>
      </c>
      <c r="AE24" s="27">
        <f t="shared" si="0"/>
        <v>5</v>
      </c>
      <c r="AU24" s="9"/>
      <c r="BE24" s="10"/>
    </row>
    <row r="25" spans="1:57" x14ac:dyDescent="0.3">
      <c r="A25" s="29">
        <f>RANK(AD25,$AD$2:AD297)</f>
        <v>24</v>
      </c>
      <c r="B25" s="134" t="s">
        <v>55</v>
      </c>
      <c r="C25" s="6" t="s">
        <v>63</v>
      </c>
      <c r="D25" s="123" t="s">
        <v>100</v>
      </c>
      <c r="E25" s="1">
        <v>460</v>
      </c>
      <c r="F25" s="1"/>
      <c r="G25" s="1"/>
      <c r="H25" s="1"/>
      <c r="I25" s="1">
        <v>320</v>
      </c>
      <c r="J25" s="1"/>
      <c r="K25" s="1"/>
      <c r="L25" s="1"/>
      <c r="M25" s="1"/>
      <c r="N25" s="1">
        <v>20</v>
      </c>
      <c r="O25" s="1"/>
      <c r="P25" s="1"/>
      <c r="Q25" s="1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2" cm="1">
        <f t="array" ref="AD25">IF(AE25&lt;6,SUM(E25:AC25),SUM(LARGE(E25:AC25,{1;2;3;4;5;6})))</f>
        <v>800</v>
      </c>
      <c r="AE25" s="27">
        <f t="shared" si="0"/>
        <v>3</v>
      </c>
      <c r="AU25" s="9"/>
      <c r="BD25" s="10"/>
      <c r="BE25" s="10"/>
    </row>
    <row r="26" spans="1:57" x14ac:dyDescent="0.3">
      <c r="A26" s="29">
        <f>RANK(AD26,$AD$2:AD298)</f>
        <v>25</v>
      </c>
      <c r="B26" s="134" t="s">
        <v>55</v>
      </c>
      <c r="C26" s="6" t="s">
        <v>57</v>
      </c>
      <c r="D26" s="123" t="s">
        <v>209</v>
      </c>
      <c r="E26" s="1">
        <v>146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4"/>
      <c r="S26" s="14"/>
      <c r="T26" s="14"/>
      <c r="U26" s="14"/>
      <c r="V26" s="14"/>
      <c r="W26" s="14"/>
      <c r="X26" s="14"/>
      <c r="Y26" s="111">
        <v>160</v>
      </c>
      <c r="Z26" s="14"/>
      <c r="AA26" s="14"/>
      <c r="AB26" s="14"/>
      <c r="AC26" s="111">
        <v>480</v>
      </c>
      <c r="AD26" s="2" cm="1">
        <f t="array" ref="AD26">IF(AE26&lt;6,SUM(E26:AC26),SUM(LARGE(E26:AC26,{1;2;3;4;5;6})))</f>
        <v>786</v>
      </c>
      <c r="AE26" s="27">
        <f t="shared" si="0"/>
        <v>3</v>
      </c>
      <c r="AU26" s="9"/>
      <c r="BD26" s="10"/>
      <c r="BE26" s="10"/>
    </row>
    <row r="27" spans="1:57" x14ac:dyDescent="0.3">
      <c r="A27" s="29">
        <f>RANK(AD27,$AD$2:AD299)</f>
        <v>26</v>
      </c>
      <c r="B27" s="134" t="s">
        <v>55</v>
      </c>
      <c r="C27" s="6" t="s">
        <v>61</v>
      </c>
      <c r="D27" s="123" t="s">
        <v>158</v>
      </c>
      <c r="E27" s="1"/>
      <c r="F27" s="1">
        <v>300</v>
      </c>
      <c r="G27" s="1">
        <v>215</v>
      </c>
      <c r="H27" s="1"/>
      <c r="I27" s="1">
        <v>260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2" cm="1">
        <f t="array" ref="AD27">IF(AE27&lt;6,SUM(E27:AC27),SUM(LARGE(E27:AC27,{1;2;3;4;5;6})))</f>
        <v>775</v>
      </c>
      <c r="AE27" s="27">
        <f t="shared" si="0"/>
        <v>3</v>
      </c>
      <c r="AU27" s="9"/>
      <c r="BD27" s="10"/>
      <c r="BE27" s="10"/>
    </row>
    <row r="28" spans="1:57" x14ac:dyDescent="0.3">
      <c r="A28" s="29">
        <f>RANK(AD28,$AD$2:AD300)</f>
        <v>27</v>
      </c>
      <c r="B28" s="134" t="s">
        <v>55</v>
      </c>
      <c r="C28" s="6" t="s">
        <v>676</v>
      </c>
      <c r="D28" s="123" t="s">
        <v>714</v>
      </c>
      <c r="E28" s="1">
        <v>125</v>
      </c>
      <c r="F28" s="1"/>
      <c r="G28" s="1"/>
      <c r="H28" s="1"/>
      <c r="I28" s="1">
        <v>250</v>
      </c>
      <c r="J28" s="1"/>
      <c r="K28" s="1"/>
      <c r="L28" s="1"/>
      <c r="M28" s="1"/>
      <c r="N28" s="1"/>
      <c r="O28" s="1"/>
      <c r="P28" s="1"/>
      <c r="Q28" s="1"/>
      <c r="R28" s="26"/>
      <c r="S28" s="26"/>
      <c r="T28" s="26"/>
      <c r="U28" s="26"/>
      <c r="V28" s="111">
        <v>160</v>
      </c>
      <c r="W28" s="26"/>
      <c r="X28" s="111"/>
      <c r="Y28" s="111">
        <v>215</v>
      </c>
      <c r="Z28" s="111"/>
      <c r="AA28" s="111"/>
      <c r="AB28" s="111"/>
      <c r="AC28" s="111"/>
      <c r="AD28" s="2" cm="1">
        <f t="array" ref="AD28">IF(AE28&lt;6,SUM(E28:AC28),SUM(LARGE(E28:AC28,{1;2;3;4;5;6})))</f>
        <v>750</v>
      </c>
      <c r="AE28" s="27">
        <f t="shared" si="0"/>
        <v>4</v>
      </c>
      <c r="AU28" s="9"/>
      <c r="BD28" s="10"/>
      <c r="BE28" s="10"/>
    </row>
    <row r="29" spans="1:57" x14ac:dyDescent="0.3">
      <c r="A29" s="29">
        <f>RANK(AD29,$AD$2:AD301)</f>
        <v>28</v>
      </c>
      <c r="B29" s="134" t="s">
        <v>55</v>
      </c>
      <c r="C29" s="6" t="s">
        <v>56</v>
      </c>
      <c r="D29" s="123" t="s">
        <v>228</v>
      </c>
      <c r="E29" s="13">
        <v>0</v>
      </c>
      <c r="F29" s="13"/>
      <c r="G29" s="13"/>
      <c r="H29" s="13"/>
      <c r="I29" s="1">
        <v>125</v>
      </c>
      <c r="J29" s="1"/>
      <c r="K29" s="1"/>
      <c r="L29" s="1">
        <v>215</v>
      </c>
      <c r="M29" s="1"/>
      <c r="N29" s="1"/>
      <c r="O29" s="1"/>
      <c r="P29" s="1"/>
      <c r="Q29" s="1"/>
      <c r="R29" s="1"/>
      <c r="S29" s="13">
        <v>0</v>
      </c>
      <c r="T29" s="1"/>
      <c r="U29" s="1"/>
      <c r="V29" s="111">
        <v>360</v>
      </c>
      <c r="W29" s="1"/>
      <c r="X29" s="111"/>
      <c r="Y29" s="111"/>
      <c r="Z29" s="111"/>
      <c r="AA29" s="111"/>
      <c r="AB29" s="111"/>
      <c r="AC29" s="127"/>
      <c r="AD29" s="2" cm="1">
        <f t="array" ref="AD29">IF(AE29&lt;6,SUM(E29:AC29),SUM(LARGE(E29:AC29,{1;2;3;4;5;6})))</f>
        <v>700</v>
      </c>
      <c r="AE29" s="27">
        <f t="shared" si="0"/>
        <v>5</v>
      </c>
      <c r="AU29" s="9"/>
      <c r="BD29" s="10"/>
      <c r="BE29" s="10"/>
    </row>
    <row r="30" spans="1:57" x14ac:dyDescent="0.3">
      <c r="A30" s="29">
        <f>RANK(AD30,$AD$2:AD302)</f>
        <v>29</v>
      </c>
      <c r="B30" s="134" t="s">
        <v>55</v>
      </c>
      <c r="C30" s="6" t="s">
        <v>61</v>
      </c>
      <c r="D30" s="123" t="s">
        <v>381</v>
      </c>
      <c r="E30" s="1">
        <v>48.5</v>
      </c>
      <c r="F30" s="1">
        <v>25</v>
      </c>
      <c r="G30" s="1">
        <v>30</v>
      </c>
      <c r="H30" s="1"/>
      <c r="I30" s="1">
        <v>130</v>
      </c>
      <c r="J30" s="1"/>
      <c r="K30" s="1"/>
      <c r="L30" s="1"/>
      <c r="M30" s="1"/>
      <c r="N30" s="1"/>
      <c r="O30" s="1"/>
      <c r="P30" s="1"/>
      <c r="Q30" s="1"/>
      <c r="R30" s="111">
        <v>130</v>
      </c>
      <c r="S30" s="111">
        <v>125</v>
      </c>
      <c r="T30" s="111"/>
      <c r="U30" s="111"/>
      <c r="V30" s="111">
        <v>146</v>
      </c>
      <c r="W30" s="111"/>
      <c r="X30" s="111"/>
      <c r="Y30" s="111">
        <v>108.5</v>
      </c>
      <c r="Z30" s="111"/>
      <c r="AA30" s="111"/>
      <c r="AB30" s="111"/>
      <c r="AC30" s="111"/>
      <c r="AD30" s="2" cm="1">
        <f t="array" ref="AD30">IF(AE30&lt;6,SUM(E30:AC30),SUM(LARGE(E30:AC30,{1;2;3;4;5;6})))</f>
        <v>688</v>
      </c>
      <c r="AE30" s="27">
        <f t="shared" si="0"/>
        <v>8</v>
      </c>
      <c r="AU30" s="9"/>
      <c r="BD30" s="10"/>
      <c r="BE30" s="10"/>
    </row>
    <row r="31" spans="1:57" x14ac:dyDescent="0.3">
      <c r="A31" s="29">
        <f>RANK(AD31,$AD$2:AD303)</f>
        <v>30</v>
      </c>
      <c r="B31" s="134" t="s">
        <v>362</v>
      </c>
      <c r="C31" s="6"/>
      <c r="D31" s="123" t="s">
        <v>361</v>
      </c>
      <c r="E31" s="1">
        <v>360</v>
      </c>
      <c r="F31" s="1"/>
      <c r="G31" s="1"/>
      <c r="H31" s="1"/>
      <c r="I31" s="1">
        <v>320</v>
      </c>
      <c r="J31" s="1"/>
      <c r="K31" s="1"/>
      <c r="L31" s="1"/>
      <c r="M31" s="1"/>
      <c r="N31" s="1"/>
      <c r="O31" s="1"/>
      <c r="P31" s="1"/>
      <c r="Q31" s="1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2" cm="1">
        <f t="array" ref="AD31">IF(AE31&lt;6,SUM(E31:AC31),SUM(LARGE(E31:AC31,{1;2;3;4;5;6})))</f>
        <v>680</v>
      </c>
      <c r="AE31" s="27">
        <f t="shared" si="0"/>
        <v>2</v>
      </c>
      <c r="AU31" s="9"/>
      <c r="BD31" s="10"/>
      <c r="BE31" s="10"/>
    </row>
    <row r="32" spans="1:57" x14ac:dyDescent="0.3">
      <c r="A32" s="29">
        <f>RANK(AD32,$AD$2:AD304)</f>
        <v>31</v>
      </c>
      <c r="B32" s="134" t="s">
        <v>55</v>
      </c>
      <c r="C32" s="6" t="s">
        <v>59</v>
      </c>
      <c r="D32" s="123" t="s">
        <v>109</v>
      </c>
      <c r="E32" s="1"/>
      <c r="F32" s="1"/>
      <c r="G32" s="1"/>
      <c r="H32" s="1"/>
      <c r="I32" s="1">
        <v>190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11">
        <v>480</v>
      </c>
      <c r="AD32" s="2" cm="1">
        <f t="array" ref="AD32">IF(AE32&lt;6,SUM(E32:AC32),SUM(LARGE(E32:AC32,{1;2;3;4;5;6})))</f>
        <v>670</v>
      </c>
      <c r="AE32" s="27">
        <f t="shared" si="0"/>
        <v>2</v>
      </c>
      <c r="AU32" s="9"/>
      <c r="BD32" s="10"/>
      <c r="BE32" s="10"/>
    </row>
    <row r="33" spans="1:57" x14ac:dyDescent="0.3">
      <c r="A33" s="29">
        <f>RANK(AD33,$AD$2:AD305)</f>
        <v>32</v>
      </c>
      <c r="B33" s="134" t="s">
        <v>55</v>
      </c>
      <c r="C33" s="6" t="s">
        <v>56</v>
      </c>
      <c r="D33" s="123" t="s">
        <v>79</v>
      </c>
      <c r="E33" s="1">
        <v>87.5</v>
      </c>
      <c r="F33" s="1">
        <v>70</v>
      </c>
      <c r="G33" s="1">
        <v>80</v>
      </c>
      <c r="H33" s="1"/>
      <c r="I33" s="1">
        <v>125</v>
      </c>
      <c r="J33" s="1"/>
      <c r="K33" s="1">
        <v>190</v>
      </c>
      <c r="L33" s="1">
        <v>100</v>
      </c>
      <c r="M33" s="1"/>
      <c r="N33" s="1"/>
      <c r="O33" s="1"/>
      <c r="P33" s="1"/>
      <c r="Q33" s="1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2" cm="1">
        <f t="array" ref="AD33">IF(AE33&lt;6,SUM(E33:AC33),SUM(LARGE(E33:AC33,{1;2;3;4;5;6})))</f>
        <v>652.5</v>
      </c>
      <c r="AE33" s="27">
        <f t="shared" si="0"/>
        <v>6</v>
      </c>
      <c r="AU33" s="9"/>
      <c r="BD33" s="10"/>
      <c r="BE33" s="10"/>
    </row>
    <row r="34" spans="1:57" x14ac:dyDescent="0.3">
      <c r="A34" s="29">
        <f>RANK(AD34,$AD$2:AD306)</f>
        <v>33</v>
      </c>
      <c r="B34" s="134" t="s">
        <v>55</v>
      </c>
      <c r="C34" s="6" t="s">
        <v>59</v>
      </c>
      <c r="D34" s="123" t="s">
        <v>210</v>
      </c>
      <c r="E34" s="1">
        <v>48.5</v>
      </c>
      <c r="F34" s="1"/>
      <c r="G34" s="1"/>
      <c r="H34" s="1"/>
      <c r="I34" s="1">
        <v>51</v>
      </c>
      <c r="J34" s="1"/>
      <c r="K34" s="1"/>
      <c r="L34" s="1"/>
      <c r="M34" s="1"/>
      <c r="N34" s="1"/>
      <c r="O34" s="1"/>
      <c r="P34" s="1">
        <v>80</v>
      </c>
      <c r="Q34" s="1"/>
      <c r="R34" s="1"/>
      <c r="S34" s="111">
        <v>160</v>
      </c>
      <c r="T34" s="1"/>
      <c r="U34" s="1"/>
      <c r="V34" s="1"/>
      <c r="W34" s="1"/>
      <c r="X34" s="1"/>
      <c r="Y34" s="113">
        <v>0</v>
      </c>
      <c r="Z34" s="1"/>
      <c r="AA34" s="1"/>
      <c r="AB34" s="1"/>
      <c r="AC34" s="111">
        <v>300</v>
      </c>
      <c r="AD34" s="2" cm="1">
        <f t="array" ref="AD34">IF(AE34&lt;6,SUM(E34:AC34),SUM(LARGE(E34:AC34,{1;2;3;4;5;6})))</f>
        <v>639.5</v>
      </c>
      <c r="AE34" s="27">
        <f t="shared" si="0"/>
        <v>6</v>
      </c>
      <c r="AU34" s="9"/>
      <c r="BD34" s="10"/>
      <c r="BE34" s="10"/>
    </row>
    <row r="35" spans="1:57" x14ac:dyDescent="0.3">
      <c r="A35" s="29">
        <f>RANK(AD35,$AD$2:AD307)</f>
        <v>34</v>
      </c>
      <c r="B35" s="134" t="s">
        <v>55</v>
      </c>
      <c r="C35" s="6" t="s">
        <v>57</v>
      </c>
      <c r="D35" s="123" t="s">
        <v>227</v>
      </c>
      <c r="E35" s="1">
        <v>190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4"/>
      <c r="S35" s="111">
        <v>250</v>
      </c>
      <c r="T35" s="14"/>
      <c r="U35" s="14"/>
      <c r="V35" s="14"/>
      <c r="W35" s="14"/>
      <c r="X35" s="14"/>
      <c r="Y35" s="111">
        <v>160</v>
      </c>
      <c r="Z35" s="14"/>
      <c r="AA35" s="14"/>
      <c r="AB35" s="14"/>
      <c r="AC35" s="14"/>
      <c r="AD35" s="2" cm="1">
        <f t="array" ref="AD35">IF(AE35&lt;6,SUM(E35:AC35),SUM(LARGE(E35:AC35,{1;2;3;4;5;6})))</f>
        <v>600</v>
      </c>
      <c r="AE35" s="27">
        <f t="shared" si="0"/>
        <v>3</v>
      </c>
      <c r="AU35" s="9"/>
      <c r="BD35" s="10"/>
      <c r="BE35" s="10"/>
    </row>
    <row r="36" spans="1:57" x14ac:dyDescent="0.3">
      <c r="A36" s="29">
        <f>RANK(AD36,$AD$2:AD308)</f>
        <v>35</v>
      </c>
      <c r="B36" s="134" t="s">
        <v>81</v>
      </c>
      <c r="C36" s="6" t="s">
        <v>101</v>
      </c>
      <c r="D36" s="123" t="s">
        <v>96</v>
      </c>
      <c r="E36" s="1"/>
      <c r="F36" s="1"/>
      <c r="G36" s="1"/>
      <c r="H36" s="1"/>
      <c r="I36" s="13">
        <v>0</v>
      </c>
      <c r="J36" s="13"/>
      <c r="K36" s="13"/>
      <c r="L36" s="1">
        <v>250</v>
      </c>
      <c r="M36" s="1"/>
      <c r="N36" s="1">
        <v>10</v>
      </c>
      <c r="O36" s="1"/>
      <c r="P36" s="1"/>
      <c r="Q36" s="1"/>
      <c r="R36" s="14"/>
      <c r="S36" s="6">
        <v>326.5</v>
      </c>
      <c r="T36" s="14"/>
      <c r="U36" s="14"/>
      <c r="V36" s="113">
        <v>0</v>
      </c>
      <c r="W36" s="14"/>
      <c r="X36" s="113"/>
      <c r="Y36" s="113">
        <v>0</v>
      </c>
      <c r="Z36" s="113"/>
      <c r="AA36" s="113"/>
      <c r="AB36" s="113"/>
      <c r="AC36" s="113"/>
      <c r="AD36" s="2" cm="1">
        <f t="array" ref="AD36">IF(AE36&lt;6,SUM(E36:AC36),SUM(LARGE(E36:AC36,{1;2;3;4;5;6})))</f>
        <v>586.5</v>
      </c>
      <c r="AE36" s="27">
        <f t="shared" si="0"/>
        <v>6</v>
      </c>
      <c r="AU36" s="9"/>
      <c r="BD36" s="10"/>
      <c r="BE36" s="10"/>
    </row>
    <row r="37" spans="1:57" x14ac:dyDescent="0.3">
      <c r="A37" s="29">
        <f>RANK(AD37,$AD$2:AD309)</f>
        <v>36</v>
      </c>
      <c r="B37" s="134" t="s">
        <v>55</v>
      </c>
      <c r="C37" s="6" t="s">
        <v>57</v>
      </c>
      <c r="D37" s="123" t="s">
        <v>413</v>
      </c>
      <c r="E37" s="1">
        <v>125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11">
        <v>160</v>
      </c>
      <c r="T37" s="1"/>
      <c r="U37" s="1"/>
      <c r="V37" s="1"/>
      <c r="W37" s="1"/>
      <c r="X37" s="1"/>
      <c r="Y37" s="1"/>
      <c r="Z37" s="1"/>
      <c r="AA37" s="1"/>
      <c r="AB37" s="1"/>
      <c r="AC37" s="111">
        <v>300</v>
      </c>
      <c r="AD37" s="2" cm="1">
        <f t="array" ref="AD37">IF(AE37&lt;6,SUM(E37:AC37),SUM(LARGE(E37:AC37,{1;2;3;4;5;6})))</f>
        <v>585</v>
      </c>
      <c r="AE37" s="27">
        <f t="shared" si="0"/>
        <v>3</v>
      </c>
      <c r="AU37" s="9"/>
      <c r="BD37" s="10"/>
      <c r="BE37" s="10"/>
    </row>
    <row r="38" spans="1:57" x14ac:dyDescent="0.3">
      <c r="A38" s="29">
        <f>RANK(AD38,$AD$2:AD310)</f>
        <v>37</v>
      </c>
      <c r="B38" s="134" t="s">
        <v>55</v>
      </c>
      <c r="C38" s="6" t="s">
        <v>61</v>
      </c>
      <c r="D38" s="123" t="s">
        <v>389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11">
        <v>146</v>
      </c>
      <c r="W38" s="1"/>
      <c r="X38" s="111"/>
      <c r="Y38" s="111">
        <v>136.5</v>
      </c>
      <c r="Z38" s="111"/>
      <c r="AA38" s="111"/>
      <c r="AB38" s="111"/>
      <c r="AC38" s="111">
        <v>300</v>
      </c>
      <c r="AD38" s="2" cm="1">
        <f t="array" ref="AD38">IF(AE38&lt;6,SUM(E38:AC38),SUM(LARGE(E38:AC38,{1;2;3;4;5;6})))</f>
        <v>582.5</v>
      </c>
      <c r="AE38" s="27">
        <f t="shared" si="0"/>
        <v>3</v>
      </c>
      <c r="AU38" s="9"/>
      <c r="BD38" s="10"/>
      <c r="BE38" s="10"/>
    </row>
    <row r="39" spans="1:57" x14ac:dyDescent="0.3">
      <c r="A39" s="29">
        <f>RANK(AD39,$AD$2:AD311)</f>
        <v>38</v>
      </c>
      <c r="B39" s="134" t="s">
        <v>55</v>
      </c>
      <c r="C39" s="6" t="s">
        <v>582</v>
      </c>
      <c r="D39" s="123" t="s">
        <v>545</v>
      </c>
      <c r="E39" s="1">
        <v>35</v>
      </c>
      <c r="F39" s="1"/>
      <c r="G39" s="1">
        <v>20</v>
      </c>
      <c r="H39" s="1"/>
      <c r="I39" s="1">
        <v>45</v>
      </c>
      <c r="J39" s="1"/>
      <c r="K39" s="1">
        <v>21.5</v>
      </c>
      <c r="L39" s="1">
        <v>35</v>
      </c>
      <c r="M39" s="1"/>
      <c r="N39" s="1"/>
      <c r="O39" s="1"/>
      <c r="P39" s="1">
        <v>55</v>
      </c>
      <c r="Q39" s="1"/>
      <c r="R39" s="13">
        <v>0</v>
      </c>
      <c r="S39" s="111">
        <v>215</v>
      </c>
      <c r="T39" s="111">
        <v>55</v>
      </c>
      <c r="U39" s="13"/>
      <c r="V39" s="111">
        <v>146</v>
      </c>
      <c r="W39" s="111"/>
      <c r="X39" s="111"/>
      <c r="Y39" s="111"/>
      <c r="Z39" s="111"/>
      <c r="AA39" s="111"/>
      <c r="AB39" s="111">
        <v>60</v>
      </c>
      <c r="AC39" s="111"/>
      <c r="AD39" s="2" cm="1">
        <f t="array" ref="AD39">IF(AE39&lt;6,SUM(E39:AC39),SUM(LARGE(E39:AC39,{1;2;3;4;5;6})))</f>
        <v>576</v>
      </c>
      <c r="AE39" s="27">
        <f t="shared" si="0"/>
        <v>11</v>
      </c>
      <c r="AU39" s="9"/>
      <c r="BD39" s="10"/>
      <c r="BE39" s="10"/>
    </row>
    <row r="40" spans="1:57" x14ac:dyDescent="0.3">
      <c r="A40" s="29">
        <f>RANK(AD40,$AD$2:AD312)</f>
        <v>39</v>
      </c>
      <c r="B40" s="134" t="s">
        <v>55</v>
      </c>
      <c r="C40" s="6" t="s">
        <v>60</v>
      </c>
      <c r="D40" s="123" t="s">
        <v>163</v>
      </c>
      <c r="E40" s="1"/>
      <c r="F40" s="1"/>
      <c r="G40" s="1"/>
      <c r="H40" s="1"/>
      <c r="I40" s="1">
        <v>125</v>
      </c>
      <c r="J40" s="1"/>
      <c r="K40" s="1"/>
      <c r="L40" s="1"/>
      <c r="M40" s="1"/>
      <c r="N40" s="1"/>
      <c r="O40" s="1"/>
      <c r="P40" s="1"/>
      <c r="Q40" s="1"/>
      <c r="R40" s="1"/>
      <c r="S40" s="111">
        <v>125</v>
      </c>
      <c r="T40" s="1"/>
      <c r="U40" s="1"/>
      <c r="V40" s="111">
        <v>146</v>
      </c>
      <c r="W40" s="1"/>
      <c r="X40" s="111"/>
      <c r="Y40" s="111">
        <v>136.5</v>
      </c>
      <c r="Z40" s="111"/>
      <c r="AA40" s="111"/>
      <c r="AB40" s="111"/>
      <c r="AC40" s="111"/>
      <c r="AD40" s="2" cm="1">
        <f t="array" ref="AD40">IF(AE40&lt;6,SUM(E40:AC40),SUM(LARGE(E40:AC40,{1;2;3;4;5;6})))</f>
        <v>532.5</v>
      </c>
      <c r="AE40" s="27">
        <f t="shared" si="0"/>
        <v>4</v>
      </c>
      <c r="AU40" s="9"/>
      <c r="BD40" s="10"/>
      <c r="BE40" s="10"/>
    </row>
    <row r="41" spans="1:57" x14ac:dyDescent="0.3">
      <c r="A41" s="29">
        <f>RANK(AD41,$AD$2:AD313)</f>
        <v>40</v>
      </c>
      <c r="B41" s="134" t="s">
        <v>55</v>
      </c>
      <c r="C41" s="6" t="s">
        <v>57</v>
      </c>
      <c r="D41" s="123" t="s">
        <v>202</v>
      </c>
      <c r="E41" s="13">
        <v>0</v>
      </c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4"/>
      <c r="S41" s="13">
        <v>0</v>
      </c>
      <c r="T41" s="14"/>
      <c r="U41" s="14"/>
      <c r="V41" s="14"/>
      <c r="W41" s="14"/>
      <c r="X41" s="14"/>
      <c r="Y41" s="14"/>
      <c r="Z41" s="14"/>
      <c r="AA41" s="14"/>
      <c r="AB41" s="14"/>
      <c r="AC41" s="111">
        <v>480</v>
      </c>
      <c r="AD41" s="2" cm="1">
        <f t="array" ref="AD41">IF(AE41&lt;6,SUM(E41:AC41),SUM(LARGE(E41:AC41,{1;2;3;4;5;6})))</f>
        <v>480</v>
      </c>
      <c r="AE41" s="27">
        <f t="shared" si="0"/>
        <v>3</v>
      </c>
      <c r="AU41" s="9"/>
      <c r="BD41" s="11"/>
      <c r="BE41" s="11"/>
    </row>
    <row r="42" spans="1:57" x14ac:dyDescent="0.3">
      <c r="A42" s="29">
        <f>RANK(AD42,$AD$2:AD314)</f>
        <v>40</v>
      </c>
      <c r="B42" s="131" t="s">
        <v>55</v>
      </c>
      <c r="C42" s="6" t="s">
        <v>124</v>
      </c>
      <c r="D42" s="123" t="s">
        <v>959</v>
      </c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111">
        <v>480</v>
      </c>
      <c r="AD42" s="2" cm="1">
        <f t="array" ref="AD42">IF(AE42&lt;6,SUM(E42:AC42),SUM(LARGE(E42:AC42,{1;2;3;4;5;6})))</f>
        <v>480</v>
      </c>
      <c r="AE42" s="27">
        <f t="shared" si="0"/>
        <v>1</v>
      </c>
      <c r="AU42" s="9"/>
      <c r="BD42" s="10"/>
      <c r="BE42" s="10"/>
    </row>
    <row r="43" spans="1:57" x14ac:dyDescent="0.3">
      <c r="A43" s="29">
        <f>RANK(AD43,$AD$2:AD315)</f>
        <v>42</v>
      </c>
      <c r="B43" s="134" t="s">
        <v>81</v>
      </c>
      <c r="C43" s="6" t="s">
        <v>186</v>
      </c>
      <c r="D43" s="123" t="s">
        <v>151</v>
      </c>
      <c r="E43" s="1">
        <v>260</v>
      </c>
      <c r="F43" s="1">
        <v>215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2" cm="1">
        <f t="array" ref="AD43">IF(AE43&lt;6,SUM(E43:AC43),SUM(LARGE(E43:AC43,{1;2;3;4;5;6})))</f>
        <v>475</v>
      </c>
      <c r="AE43" s="27">
        <f t="shared" si="0"/>
        <v>2</v>
      </c>
      <c r="AU43" s="9"/>
      <c r="BD43" s="10"/>
      <c r="BE43" s="10"/>
    </row>
    <row r="44" spans="1:57" x14ac:dyDescent="0.3">
      <c r="A44" s="29">
        <f>RANK(AD44,$AD$2:AD316)</f>
        <v>43</v>
      </c>
      <c r="B44" s="134" t="s">
        <v>65</v>
      </c>
      <c r="C44" s="6" t="s">
        <v>304</v>
      </c>
      <c r="D44" s="123" t="s">
        <v>360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1">
        <v>460</v>
      </c>
      <c r="Z44" s="1"/>
      <c r="AA44" s="1"/>
      <c r="AB44" s="1"/>
      <c r="AC44" s="1"/>
      <c r="AD44" s="2" cm="1">
        <f t="array" ref="AD44">IF(AE44&lt;6,SUM(E44:AC44),SUM(LARGE(E44:AC44,{1;2;3;4;5;6})))</f>
        <v>460</v>
      </c>
      <c r="AE44" s="27">
        <f t="shared" si="0"/>
        <v>1</v>
      </c>
      <c r="AU44" s="9"/>
      <c r="BD44" s="10"/>
      <c r="BE44" s="10"/>
    </row>
    <row r="45" spans="1:57" x14ac:dyDescent="0.3">
      <c r="A45" s="29">
        <f>RANK(AD45,$AD$2:AD317)</f>
        <v>44</v>
      </c>
      <c r="B45" s="134" t="s">
        <v>55</v>
      </c>
      <c r="C45" s="6" t="s">
        <v>143</v>
      </c>
      <c r="D45" s="123" t="s">
        <v>394</v>
      </c>
      <c r="E45" s="1">
        <v>55</v>
      </c>
      <c r="F45" s="1"/>
      <c r="G45" s="1">
        <v>20</v>
      </c>
      <c r="H45" s="1"/>
      <c r="I45" s="1">
        <v>51</v>
      </c>
      <c r="J45" s="1"/>
      <c r="K45" s="1">
        <v>25</v>
      </c>
      <c r="L45" s="1">
        <v>25</v>
      </c>
      <c r="M45" s="1"/>
      <c r="N45" s="1"/>
      <c r="O45" s="1"/>
      <c r="P45" s="1">
        <v>20</v>
      </c>
      <c r="Q45" s="1"/>
      <c r="R45" s="111">
        <v>25</v>
      </c>
      <c r="S45" s="13">
        <v>0</v>
      </c>
      <c r="T45" s="111">
        <v>55</v>
      </c>
      <c r="U45" s="111"/>
      <c r="V45" s="111">
        <v>125</v>
      </c>
      <c r="W45" s="111"/>
      <c r="X45" s="111">
        <v>70</v>
      </c>
      <c r="Y45" s="111"/>
      <c r="Z45" s="111"/>
      <c r="AA45" s="111"/>
      <c r="AB45" s="111">
        <v>100</v>
      </c>
      <c r="AC45" s="111"/>
      <c r="AD45" s="2" cm="1">
        <f t="array" ref="AD45">IF(AE45&lt;6,SUM(E45:AC45),SUM(LARGE(E45:AC45,{1;2;3;4;5;6})))</f>
        <v>456</v>
      </c>
      <c r="AE45" s="27">
        <f t="shared" si="0"/>
        <v>12</v>
      </c>
      <c r="AU45" s="9"/>
      <c r="BD45" s="10"/>
      <c r="BE45" s="10"/>
    </row>
    <row r="46" spans="1:57" x14ac:dyDescent="0.3">
      <c r="A46" s="29">
        <f>RANK(AD46,$AD$2:AD318)</f>
        <v>45</v>
      </c>
      <c r="B46" s="131" t="s">
        <v>55</v>
      </c>
      <c r="C46" s="6" t="s">
        <v>61</v>
      </c>
      <c r="D46" s="123" t="s">
        <v>188</v>
      </c>
      <c r="E46" s="1">
        <v>146</v>
      </c>
      <c r="F46" s="1"/>
      <c r="G46" s="1"/>
      <c r="H46" s="1"/>
      <c r="I46" s="1">
        <v>160</v>
      </c>
      <c r="J46" s="1"/>
      <c r="K46" s="1"/>
      <c r="L46" s="1">
        <v>130</v>
      </c>
      <c r="M46" s="1"/>
      <c r="N46" s="1"/>
      <c r="O46" s="1"/>
      <c r="P46" s="1"/>
      <c r="Q46" s="1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2" cm="1">
        <f t="array" ref="AD46">IF(AE46&lt;6,SUM(E46:AC46),SUM(LARGE(E46:AC46,{1;2;3;4;5;6})))</f>
        <v>436</v>
      </c>
      <c r="AE46" s="27">
        <f t="shared" si="0"/>
        <v>3</v>
      </c>
      <c r="AU46" s="9"/>
      <c r="BD46" s="10"/>
      <c r="BE46" s="10"/>
    </row>
    <row r="47" spans="1:57" x14ac:dyDescent="0.3">
      <c r="A47" s="29">
        <f>RANK(AD47,$AD$2:AD319)</f>
        <v>46</v>
      </c>
      <c r="B47" s="134" t="s">
        <v>55</v>
      </c>
      <c r="C47" s="6" t="s">
        <v>57</v>
      </c>
      <c r="D47" s="123" t="s">
        <v>345</v>
      </c>
      <c r="E47" s="1"/>
      <c r="F47" s="1"/>
      <c r="G47" s="1"/>
      <c r="H47" s="1"/>
      <c r="I47" s="1"/>
      <c r="J47" s="1"/>
      <c r="K47" s="1"/>
      <c r="L47" s="1"/>
      <c r="M47" s="1"/>
      <c r="N47" s="1">
        <v>10</v>
      </c>
      <c r="O47" s="1"/>
      <c r="P47" s="1"/>
      <c r="Q47" s="1"/>
      <c r="R47" s="14"/>
      <c r="S47" s="13">
        <v>0</v>
      </c>
      <c r="T47" s="14"/>
      <c r="U47" s="14"/>
      <c r="V47" s="14"/>
      <c r="W47" s="14"/>
      <c r="X47" s="14"/>
      <c r="Y47" s="111">
        <v>108.5</v>
      </c>
      <c r="Z47" s="14"/>
      <c r="AA47" s="14"/>
      <c r="AB47" s="14"/>
      <c r="AC47" s="111">
        <v>300</v>
      </c>
      <c r="AD47" s="2" cm="1">
        <f t="array" ref="AD47">IF(AE47&lt;6,SUM(E47:AC47),SUM(LARGE(E47:AC47,{1;2;3;4;5;6})))</f>
        <v>418.5</v>
      </c>
      <c r="AE47" s="27">
        <f t="shared" si="0"/>
        <v>4</v>
      </c>
      <c r="AU47" s="9"/>
      <c r="BD47" s="10"/>
      <c r="BE47" s="10"/>
    </row>
    <row r="48" spans="1:57" x14ac:dyDescent="0.3">
      <c r="A48" s="29">
        <f>RANK(AD48,$AD$2:AD320)</f>
        <v>47</v>
      </c>
      <c r="B48" s="134" t="s">
        <v>55</v>
      </c>
      <c r="C48" s="6" t="s">
        <v>64</v>
      </c>
      <c r="D48" s="123" t="s">
        <v>279</v>
      </c>
      <c r="E48" s="1"/>
      <c r="F48" s="1">
        <v>250</v>
      </c>
      <c r="G48" s="1"/>
      <c r="H48" s="1"/>
      <c r="I48" s="1">
        <v>160</v>
      </c>
      <c r="J48" s="1"/>
      <c r="K48" s="1"/>
      <c r="L48" s="1"/>
      <c r="M48" s="1"/>
      <c r="N48" s="1"/>
      <c r="O48" s="1"/>
      <c r="P48" s="1"/>
      <c r="Q48" s="1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2" cm="1">
        <f t="array" ref="AD48">IF(AE48&lt;6,SUM(E48:AC48),SUM(LARGE(E48:AC48,{1;2;3;4;5;6})))</f>
        <v>410</v>
      </c>
      <c r="AE48" s="27">
        <f t="shared" si="0"/>
        <v>2</v>
      </c>
      <c r="AU48" s="9"/>
      <c r="BD48" s="10"/>
      <c r="BE48" s="10"/>
    </row>
    <row r="49" spans="1:57" x14ac:dyDescent="0.3">
      <c r="A49" s="29">
        <f>RANK(AD49,$AD$2:AD321)</f>
        <v>48</v>
      </c>
      <c r="B49" s="134" t="s">
        <v>55</v>
      </c>
      <c r="C49" s="6" t="s">
        <v>582</v>
      </c>
      <c r="D49" s="123" t="s">
        <v>612</v>
      </c>
      <c r="E49" s="1">
        <v>48.5</v>
      </c>
      <c r="F49" s="1"/>
      <c r="G49" s="1">
        <v>20</v>
      </c>
      <c r="H49" s="1"/>
      <c r="I49" s="1">
        <v>45</v>
      </c>
      <c r="J49" s="1"/>
      <c r="K49" s="1"/>
      <c r="L49" s="1"/>
      <c r="M49" s="1"/>
      <c r="N49" s="1"/>
      <c r="O49" s="1"/>
      <c r="P49" s="1">
        <v>15</v>
      </c>
      <c r="Q49" s="1"/>
      <c r="R49" s="111">
        <v>30</v>
      </c>
      <c r="S49" s="111">
        <v>130</v>
      </c>
      <c r="T49" s="111">
        <v>100</v>
      </c>
      <c r="U49" s="111"/>
      <c r="V49" s="113">
        <v>0</v>
      </c>
      <c r="W49" s="111"/>
      <c r="X49" s="113"/>
      <c r="Y49" s="113"/>
      <c r="Z49" s="113"/>
      <c r="AA49" s="113"/>
      <c r="AB49" s="111">
        <v>45</v>
      </c>
      <c r="AC49" s="113"/>
      <c r="AD49" s="2" cm="1">
        <f t="array" ref="AD49">IF(AE49&lt;6,SUM(E49:AC49),SUM(LARGE(E49:AC49,{1;2;3;4;5;6})))</f>
        <v>398.5</v>
      </c>
      <c r="AE49" s="27">
        <f t="shared" si="0"/>
        <v>9</v>
      </c>
      <c r="AU49" s="9"/>
      <c r="BD49" s="10"/>
      <c r="BE49" s="10"/>
    </row>
    <row r="50" spans="1:57" x14ac:dyDescent="0.3">
      <c r="A50" s="30">
        <f>RANK(AD50,$AD$2:AD322)</f>
        <v>49</v>
      </c>
      <c r="B50" s="134" t="s">
        <v>55</v>
      </c>
      <c r="C50" s="6" t="s">
        <v>59</v>
      </c>
      <c r="D50" s="123" t="s">
        <v>200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4"/>
      <c r="S50" s="111">
        <v>80</v>
      </c>
      <c r="T50" s="14"/>
      <c r="U50" s="14"/>
      <c r="V50" s="113">
        <v>0</v>
      </c>
      <c r="W50" s="14"/>
      <c r="X50" s="113"/>
      <c r="Y50" s="113">
        <v>0</v>
      </c>
      <c r="Z50" s="113"/>
      <c r="AA50" s="113"/>
      <c r="AB50" s="113"/>
      <c r="AC50" s="111">
        <v>300</v>
      </c>
      <c r="AD50" s="2" cm="1">
        <f t="array" ref="AD50">IF(AE50&lt;6,SUM(E50:AC50),SUM(LARGE(E50:AC50,{1;2;3;4;5;6})))</f>
        <v>380</v>
      </c>
      <c r="AE50" s="27">
        <f t="shared" si="0"/>
        <v>4</v>
      </c>
      <c r="AU50" s="9"/>
      <c r="BD50" s="10"/>
      <c r="BE50" s="10"/>
    </row>
    <row r="51" spans="1:57" x14ac:dyDescent="0.3">
      <c r="A51" s="30">
        <f>RANK(AD51,$AD$2:AD323)</f>
        <v>50</v>
      </c>
      <c r="B51" s="134" t="s">
        <v>55</v>
      </c>
      <c r="C51" s="6" t="s">
        <v>56</v>
      </c>
      <c r="D51" s="123" t="s">
        <v>351</v>
      </c>
      <c r="E51" s="1">
        <v>146</v>
      </c>
      <c r="F51" s="1"/>
      <c r="G51" s="1">
        <v>55</v>
      </c>
      <c r="H51" s="1"/>
      <c r="I51" s="1">
        <v>160</v>
      </c>
      <c r="J51" s="1"/>
      <c r="K51" s="1"/>
      <c r="L51" s="1"/>
      <c r="M51" s="1"/>
      <c r="N51" s="1"/>
      <c r="O51" s="1"/>
      <c r="P51" s="1"/>
      <c r="Q51" s="1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2" cm="1">
        <f t="array" ref="AD51">IF(AE51&lt;6,SUM(E51:AC51),SUM(LARGE(E51:AC51,{1;2;3;4;5;6})))</f>
        <v>361</v>
      </c>
      <c r="AE51" s="27">
        <f t="shared" si="0"/>
        <v>3</v>
      </c>
      <c r="AU51" s="9"/>
      <c r="BD51" s="10"/>
      <c r="BE51" s="10"/>
    </row>
    <row r="52" spans="1:57" x14ac:dyDescent="0.3">
      <c r="A52" s="30">
        <f>RANK(AD52,$AD$2:AD324)</f>
        <v>51</v>
      </c>
      <c r="B52" s="134" t="s">
        <v>55</v>
      </c>
      <c r="C52" s="6" t="s">
        <v>56</v>
      </c>
      <c r="D52" s="123" t="s">
        <v>257</v>
      </c>
      <c r="E52" s="1"/>
      <c r="F52" s="1">
        <v>15</v>
      </c>
      <c r="G52" s="1">
        <v>25</v>
      </c>
      <c r="H52" s="1"/>
      <c r="I52" s="1">
        <v>45</v>
      </c>
      <c r="J52" s="1"/>
      <c r="K52" s="1">
        <v>21.5</v>
      </c>
      <c r="L52" s="1"/>
      <c r="M52" s="1"/>
      <c r="N52" s="1"/>
      <c r="O52" s="1"/>
      <c r="P52" s="1">
        <v>30</v>
      </c>
      <c r="Q52" s="1"/>
      <c r="R52" s="111">
        <v>20</v>
      </c>
      <c r="S52" s="111">
        <v>45</v>
      </c>
      <c r="T52" s="111">
        <v>30</v>
      </c>
      <c r="U52" s="111"/>
      <c r="V52" s="111">
        <v>130</v>
      </c>
      <c r="W52" s="111"/>
      <c r="X52" s="111">
        <v>20</v>
      </c>
      <c r="Y52" s="111"/>
      <c r="Z52" s="111"/>
      <c r="AA52" s="111"/>
      <c r="AB52" s="111">
        <v>51.5</v>
      </c>
      <c r="AC52" s="111"/>
      <c r="AD52" s="2" cm="1">
        <f t="array" ref="AD52">IF(AE52&lt;6,SUM(E52:AC52),SUM(LARGE(E52:AC52,{1;2;3;4;5;6})))</f>
        <v>331.5</v>
      </c>
      <c r="AE52" s="27">
        <f t="shared" si="0"/>
        <v>11</v>
      </c>
      <c r="AU52" s="9"/>
      <c r="BD52" s="10"/>
      <c r="BE52" s="10"/>
    </row>
    <row r="53" spans="1:57" x14ac:dyDescent="0.3">
      <c r="A53" s="30">
        <f>RANK(AD53,$AD$2:AD325)</f>
        <v>52</v>
      </c>
      <c r="B53" s="134" t="s">
        <v>55</v>
      </c>
      <c r="C53" s="6" t="s">
        <v>56</v>
      </c>
      <c r="D53" s="123" t="s">
        <v>391</v>
      </c>
      <c r="E53" s="1">
        <v>48.5</v>
      </c>
      <c r="F53" s="1"/>
      <c r="G53" s="1">
        <v>15</v>
      </c>
      <c r="H53" s="1"/>
      <c r="I53" s="1">
        <v>45</v>
      </c>
      <c r="J53" s="1"/>
      <c r="K53" s="1"/>
      <c r="L53" s="1"/>
      <c r="M53" s="1"/>
      <c r="N53" s="1"/>
      <c r="O53" s="1"/>
      <c r="P53" s="1"/>
      <c r="Q53" s="1"/>
      <c r="R53" s="111">
        <v>15</v>
      </c>
      <c r="S53" s="111">
        <v>70</v>
      </c>
      <c r="T53" s="111">
        <v>20</v>
      </c>
      <c r="U53" s="111"/>
      <c r="V53" s="111">
        <v>45</v>
      </c>
      <c r="W53" s="111"/>
      <c r="X53" s="113">
        <v>0</v>
      </c>
      <c r="Y53" s="111">
        <v>100</v>
      </c>
      <c r="Z53" s="113"/>
      <c r="AA53" s="113"/>
      <c r="AB53" s="113"/>
      <c r="AC53" s="113"/>
      <c r="AD53" s="2" cm="1">
        <f t="array" ref="AD53">IF(AE53&lt;6,SUM(E53:AC53),SUM(LARGE(E53:AC53,{1;2;3;4;5;6})))</f>
        <v>328.5</v>
      </c>
      <c r="AE53" s="27">
        <f t="shared" si="0"/>
        <v>9</v>
      </c>
      <c r="AU53" s="9"/>
      <c r="BD53" s="10"/>
      <c r="BE53" s="10"/>
    </row>
    <row r="54" spans="1:57" x14ac:dyDescent="0.3">
      <c r="A54" s="30">
        <f>RANK(AD54,$AD$2:AD326)</f>
        <v>53</v>
      </c>
      <c r="B54" s="131" t="s">
        <v>55</v>
      </c>
      <c r="C54" s="6" t="s">
        <v>124</v>
      </c>
      <c r="D54" s="123" t="s">
        <v>953</v>
      </c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111">
        <v>300</v>
      </c>
      <c r="AD54" s="2" cm="1">
        <f t="array" ref="AD54">IF(AE54&lt;6,SUM(E54:AC54),SUM(LARGE(E54:AC54,{1;2;3;4;5;6})))</f>
        <v>300</v>
      </c>
      <c r="AE54" s="27">
        <f t="shared" si="0"/>
        <v>1</v>
      </c>
      <c r="AU54" s="9"/>
      <c r="BD54" s="10"/>
      <c r="BE54" s="10"/>
    </row>
    <row r="55" spans="1:57" x14ac:dyDescent="0.3">
      <c r="A55" s="30">
        <f>RANK(AD55,$AD$2:AD327)</f>
        <v>53</v>
      </c>
      <c r="B55" s="131" t="s">
        <v>55</v>
      </c>
      <c r="C55" s="6" t="s">
        <v>582</v>
      </c>
      <c r="D55" s="123" t="s">
        <v>1122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111">
        <v>300</v>
      </c>
      <c r="AD55" s="2" cm="1">
        <f t="array" ref="AD55">IF(AE55&lt;6,SUM(E55:AC55),SUM(LARGE(E55:AC55,{1;2;3;4;5;6})))</f>
        <v>300</v>
      </c>
      <c r="AE55" s="27">
        <f t="shared" si="0"/>
        <v>1</v>
      </c>
      <c r="AU55" s="9"/>
      <c r="BD55" s="10"/>
      <c r="BE55" s="10"/>
    </row>
    <row r="56" spans="1:57" x14ac:dyDescent="0.3">
      <c r="A56" s="30">
        <f>RANK(AD56,$AD$2:AD328)</f>
        <v>53</v>
      </c>
      <c r="B56" s="134" t="s">
        <v>58</v>
      </c>
      <c r="C56" s="6" t="s">
        <v>304</v>
      </c>
      <c r="D56" s="123" t="s">
        <v>788</v>
      </c>
      <c r="E56" s="13"/>
      <c r="F56" s="13"/>
      <c r="G56" s="13"/>
      <c r="H56" s="13"/>
      <c r="I56" s="1">
        <v>300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2" cm="1">
        <f t="array" ref="AD56">IF(AE56&lt;6,SUM(E56:AC56),SUM(LARGE(E56:AC56,{1;2;3;4;5;6})))</f>
        <v>300</v>
      </c>
      <c r="AE56" s="27">
        <f t="shared" si="0"/>
        <v>1</v>
      </c>
      <c r="AU56" s="9"/>
      <c r="BD56" s="10"/>
      <c r="BE56" s="10"/>
    </row>
    <row r="57" spans="1:57" x14ac:dyDescent="0.3">
      <c r="A57" s="30">
        <f>RANK(AD57,$AD$2:AD329)</f>
        <v>53</v>
      </c>
      <c r="B57" s="134" t="s">
        <v>55</v>
      </c>
      <c r="C57" s="6" t="s">
        <v>56</v>
      </c>
      <c r="D57" s="123" t="s">
        <v>89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11">
        <v>300</v>
      </c>
      <c r="AD57" s="2" cm="1">
        <f t="array" ref="AD57">IF(AE57&lt;6,SUM(E57:AC57),SUM(LARGE(E57:AC57,{1;2;3;4;5;6})))</f>
        <v>300</v>
      </c>
      <c r="AE57" s="27">
        <f t="shared" si="0"/>
        <v>1</v>
      </c>
      <c r="AU57" s="9"/>
      <c r="BD57" s="10"/>
      <c r="BE57" s="10"/>
    </row>
    <row r="58" spans="1:57" x14ac:dyDescent="0.3">
      <c r="A58" s="30">
        <f>RANK(AD58,$AD$2:AD330)</f>
        <v>53</v>
      </c>
      <c r="B58" s="131" t="s">
        <v>55</v>
      </c>
      <c r="C58" s="6" t="s">
        <v>124</v>
      </c>
      <c r="D58" s="123" t="s">
        <v>980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111">
        <v>300</v>
      </c>
      <c r="AD58" s="2" cm="1">
        <f t="array" ref="AD58">IF(AE58&lt;6,SUM(E58:AC58),SUM(LARGE(E58:AC58,{1;2;3;4;5;6})))</f>
        <v>300</v>
      </c>
      <c r="AE58" s="27">
        <f t="shared" si="0"/>
        <v>1</v>
      </c>
      <c r="AU58" s="9"/>
      <c r="BD58" s="10"/>
      <c r="BE58" s="10"/>
    </row>
    <row r="59" spans="1:57" x14ac:dyDescent="0.3">
      <c r="A59" s="30">
        <f>RANK(AD59,$AD$2:AD331)</f>
        <v>58</v>
      </c>
      <c r="B59" s="134" t="s">
        <v>55</v>
      </c>
      <c r="C59" s="6" t="s">
        <v>253</v>
      </c>
      <c r="D59" s="123" t="s">
        <v>584</v>
      </c>
      <c r="E59" s="1">
        <v>125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4"/>
      <c r="S59" s="111">
        <v>160</v>
      </c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2" cm="1">
        <f t="array" ref="AD59">IF(AE59&lt;6,SUM(E59:AC59),SUM(LARGE(E59:AC59,{1;2;3;4;5;6})))</f>
        <v>285</v>
      </c>
      <c r="AE59" s="27">
        <f t="shared" si="0"/>
        <v>2</v>
      </c>
      <c r="AU59" s="9"/>
      <c r="BD59" s="10"/>
      <c r="BE59" s="10"/>
    </row>
    <row r="60" spans="1:57" x14ac:dyDescent="0.3">
      <c r="A60" s="30">
        <f>RANK(AD60,$AD$2:AD332)</f>
        <v>59</v>
      </c>
      <c r="B60" s="134" t="s">
        <v>55</v>
      </c>
      <c r="C60" s="6" t="s">
        <v>61</v>
      </c>
      <c r="D60" s="123" t="s">
        <v>388</v>
      </c>
      <c r="E60" s="13">
        <v>0</v>
      </c>
      <c r="F60" s="1">
        <v>15</v>
      </c>
      <c r="G60" s="13">
        <v>0</v>
      </c>
      <c r="H60" s="13"/>
      <c r="I60" s="13">
        <v>0</v>
      </c>
      <c r="J60" s="13"/>
      <c r="K60" s="13"/>
      <c r="L60" s="13"/>
      <c r="M60" s="13"/>
      <c r="N60" s="13"/>
      <c r="O60" s="13"/>
      <c r="P60" s="13"/>
      <c r="Q60" s="13"/>
      <c r="R60" s="111">
        <v>35</v>
      </c>
      <c r="S60" s="14"/>
      <c r="T60" s="113">
        <v>0</v>
      </c>
      <c r="U60" s="111"/>
      <c r="V60" s="111">
        <v>100</v>
      </c>
      <c r="W60" s="113"/>
      <c r="X60" s="111">
        <v>80</v>
      </c>
      <c r="Y60" s="111"/>
      <c r="Z60" s="111"/>
      <c r="AA60" s="111"/>
      <c r="AB60" s="111">
        <v>51.5</v>
      </c>
      <c r="AC60" s="111"/>
      <c r="AD60" s="2" cm="1">
        <f t="array" ref="AD60">IF(AE60&lt;6,SUM(E60:AC60),SUM(LARGE(E60:AC60,{1;2;3;4;5;6})))</f>
        <v>281.5</v>
      </c>
      <c r="AE60" s="27">
        <f t="shared" si="0"/>
        <v>9</v>
      </c>
      <c r="AU60" s="9"/>
      <c r="BD60" s="10"/>
      <c r="BE60" s="10"/>
    </row>
    <row r="61" spans="1:57" x14ac:dyDescent="0.3">
      <c r="A61" s="30">
        <f>RANK(AD61,$AD$2:AD333)</f>
        <v>60</v>
      </c>
      <c r="B61" s="134" t="s">
        <v>55</v>
      </c>
      <c r="C61" s="6" t="s">
        <v>101</v>
      </c>
      <c r="D61" s="123" t="s">
        <v>380</v>
      </c>
      <c r="E61" s="1">
        <v>48.5</v>
      </c>
      <c r="F61" s="1">
        <v>20</v>
      </c>
      <c r="G61" s="1"/>
      <c r="H61" s="1"/>
      <c r="I61" s="1">
        <v>51</v>
      </c>
      <c r="J61" s="1"/>
      <c r="K61" s="1"/>
      <c r="L61" s="1">
        <v>20</v>
      </c>
      <c r="M61" s="1"/>
      <c r="N61" s="1"/>
      <c r="O61" s="1"/>
      <c r="P61" s="1">
        <v>25</v>
      </c>
      <c r="Q61" s="1"/>
      <c r="R61" s="111">
        <v>20</v>
      </c>
      <c r="S61" s="26"/>
      <c r="T61" s="111">
        <v>35</v>
      </c>
      <c r="U61" s="111"/>
      <c r="V61" s="111"/>
      <c r="W61" s="111"/>
      <c r="X61" s="111">
        <v>100</v>
      </c>
      <c r="Y61" s="111"/>
      <c r="Z61" s="111"/>
      <c r="AA61" s="111"/>
      <c r="AB61" s="113">
        <v>0</v>
      </c>
      <c r="AC61" s="111"/>
      <c r="AD61" s="2" cm="1">
        <f t="array" ref="AD61">IF(AE61&lt;6,SUM(E61:AC61),SUM(LARGE(E61:AC61,{1;2;3;4;5;6})))</f>
        <v>279.5</v>
      </c>
      <c r="AE61" s="27">
        <f t="shared" si="0"/>
        <v>9</v>
      </c>
      <c r="AU61" s="9"/>
      <c r="BD61" s="10"/>
      <c r="BE61" s="10"/>
    </row>
    <row r="62" spans="1:57" x14ac:dyDescent="0.3">
      <c r="A62" s="30">
        <f>RANK(AD62,$AD$2:AD334)</f>
        <v>61</v>
      </c>
      <c r="B62" s="134" t="s">
        <v>55</v>
      </c>
      <c r="C62" s="6" t="s">
        <v>56</v>
      </c>
      <c r="D62" s="123" t="s">
        <v>22</v>
      </c>
      <c r="E62" s="1"/>
      <c r="F62" s="1">
        <v>80</v>
      </c>
      <c r="G62" s="1">
        <v>70</v>
      </c>
      <c r="H62" s="1"/>
      <c r="I62" s="1">
        <v>125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2" cm="1">
        <f t="array" ref="AD62">IF(AE62&lt;6,SUM(E62:AC62),SUM(LARGE(E62:AC62,{1;2;3;4;5;6})))</f>
        <v>275</v>
      </c>
      <c r="AE62" s="27">
        <f t="shared" si="0"/>
        <v>3</v>
      </c>
      <c r="AU62" s="9"/>
      <c r="BD62" s="10"/>
      <c r="BE62" s="10"/>
    </row>
    <row r="63" spans="1:57" x14ac:dyDescent="0.3">
      <c r="A63" s="30">
        <f>RANK(AD63,$AD$2:AD335)</f>
        <v>62</v>
      </c>
      <c r="B63" s="134" t="s">
        <v>55</v>
      </c>
      <c r="C63" s="6" t="s">
        <v>57</v>
      </c>
      <c r="D63" s="123" t="s">
        <v>174</v>
      </c>
      <c r="E63" s="1">
        <v>160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26"/>
      <c r="S63" s="26"/>
      <c r="T63" s="26"/>
      <c r="U63" s="26"/>
      <c r="V63" s="26"/>
      <c r="W63" s="26"/>
      <c r="X63" s="26"/>
      <c r="Y63" s="111">
        <v>108.5</v>
      </c>
      <c r="Z63" s="26"/>
      <c r="AA63" s="26"/>
      <c r="AB63" s="26"/>
      <c r="AC63" s="26"/>
      <c r="AD63" s="2" cm="1">
        <f t="array" ref="AD63">IF(AE63&lt;6,SUM(E63:AC63),SUM(LARGE(E63:AC63,{1;2;3;4;5;6})))</f>
        <v>268.5</v>
      </c>
      <c r="AE63" s="27">
        <f t="shared" si="0"/>
        <v>2</v>
      </c>
      <c r="AU63" s="9"/>
      <c r="BD63" s="10"/>
      <c r="BE63" s="10"/>
    </row>
    <row r="64" spans="1:57" x14ac:dyDescent="0.3">
      <c r="A64" s="30">
        <f>RANK(AD64,$AD$2:AD336)</f>
        <v>63</v>
      </c>
      <c r="B64" s="131" t="s">
        <v>55</v>
      </c>
      <c r="C64" s="6" t="s">
        <v>186</v>
      </c>
      <c r="D64" s="123" t="s">
        <v>822</v>
      </c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6"/>
      <c r="S64" s="111">
        <v>125</v>
      </c>
      <c r="T64" s="6"/>
      <c r="U64" s="6"/>
      <c r="V64" s="111">
        <v>80</v>
      </c>
      <c r="W64" s="6"/>
      <c r="X64" s="111"/>
      <c r="Y64" s="111"/>
      <c r="Z64" s="111"/>
      <c r="AA64" s="111"/>
      <c r="AB64" s="111">
        <v>60</v>
      </c>
      <c r="AC64" s="111"/>
      <c r="AD64" s="2" cm="1">
        <f t="array" ref="AD64">IF(AE64&lt;6,SUM(E64:AC64),SUM(LARGE(E64:AC64,{1;2;3;4;5;6})))</f>
        <v>265</v>
      </c>
      <c r="AE64" s="27">
        <f t="shared" si="0"/>
        <v>3</v>
      </c>
      <c r="AU64" s="9"/>
      <c r="BD64" s="10"/>
      <c r="BE64" s="10"/>
    </row>
    <row r="65" spans="1:57" x14ac:dyDescent="0.3">
      <c r="A65" s="30">
        <f>RANK(AD65,$AD$2:AD337)</f>
        <v>64</v>
      </c>
      <c r="B65" s="134" t="s">
        <v>55</v>
      </c>
      <c r="C65" s="6" t="s">
        <v>101</v>
      </c>
      <c r="D65" s="123" t="s">
        <v>255</v>
      </c>
      <c r="E65" s="1"/>
      <c r="F65" s="1">
        <v>25</v>
      </c>
      <c r="G65" s="1"/>
      <c r="H65" s="1"/>
      <c r="I65" s="1"/>
      <c r="J65" s="1"/>
      <c r="K65" s="1"/>
      <c r="L65" s="1">
        <v>55</v>
      </c>
      <c r="M65" s="1"/>
      <c r="N65" s="1"/>
      <c r="O65" s="1"/>
      <c r="P65" s="1"/>
      <c r="Q65" s="1"/>
      <c r="R65" s="1"/>
      <c r="S65" s="111">
        <v>55</v>
      </c>
      <c r="T65" s="1"/>
      <c r="U65" s="1"/>
      <c r="V65" s="111">
        <v>55</v>
      </c>
      <c r="W65" s="1"/>
      <c r="X65" s="111">
        <v>35</v>
      </c>
      <c r="Y65" s="111"/>
      <c r="Z65" s="111"/>
      <c r="AA65" s="111"/>
      <c r="AB65" s="111"/>
      <c r="AC65" s="111"/>
      <c r="AD65" s="2" cm="1">
        <f t="array" ref="AD65">IF(AE65&lt;6,SUM(E65:AC65),SUM(LARGE(E65:AC65,{1;2;3;4;5;6})))</f>
        <v>225</v>
      </c>
      <c r="AE65" s="27">
        <f t="shared" si="0"/>
        <v>5</v>
      </c>
      <c r="AU65" s="9"/>
      <c r="BD65" s="10"/>
      <c r="BE65" s="10"/>
    </row>
    <row r="66" spans="1:57" x14ac:dyDescent="0.3">
      <c r="A66" s="30">
        <f>RANK(AD66,$AD$2:AD338)</f>
        <v>64</v>
      </c>
      <c r="B66" s="134" t="s">
        <v>55</v>
      </c>
      <c r="C66" s="6" t="s">
        <v>57</v>
      </c>
      <c r="D66" s="123" t="s">
        <v>679</v>
      </c>
      <c r="E66" s="13"/>
      <c r="F66" s="13"/>
      <c r="G66" s="13"/>
      <c r="H66" s="13"/>
      <c r="I66" s="1">
        <v>100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11">
        <v>125</v>
      </c>
      <c r="W66" s="1"/>
      <c r="X66" s="111"/>
      <c r="Y66" s="113">
        <v>0</v>
      </c>
      <c r="Z66" s="111"/>
      <c r="AA66" s="111"/>
      <c r="AB66" s="111"/>
      <c r="AC66" s="111"/>
      <c r="AD66" s="2" cm="1">
        <f t="array" ref="AD66">IF(AE66&lt;6,SUM(E66:AC66),SUM(LARGE(E66:AC66,{1;2;3;4;5;6})))</f>
        <v>225</v>
      </c>
      <c r="AE66" s="27">
        <f t="shared" ref="AE66:AE129" si="1">COUNT(E66:AC66)</f>
        <v>3</v>
      </c>
      <c r="AU66" s="9"/>
      <c r="BD66" s="10"/>
      <c r="BE66" s="10"/>
    </row>
    <row r="67" spans="1:57" x14ac:dyDescent="0.3">
      <c r="A67" s="30">
        <f>RANK(AD67,$AD$2:AD339)</f>
        <v>66</v>
      </c>
      <c r="B67" s="134" t="s">
        <v>55</v>
      </c>
      <c r="C67" s="6" t="s">
        <v>56</v>
      </c>
      <c r="D67" s="123" t="s">
        <v>167</v>
      </c>
      <c r="E67" s="1"/>
      <c r="F67" s="1">
        <v>35</v>
      </c>
      <c r="G67" s="1">
        <v>15</v>
      </c>
      <c r="H67" s="1"/>
      <c r="I67" s="1"/>
      <c r="J67" s="1"/>
      <c r="K67" s="1">
        <v>21.5</v>
      </c>
      <c r="L67" s="1"/>
      <c r="M67" s="1"/>
      <c r="N67" s="1"/>
      <c r="O67" s="1"/>
      <c r="P67" s="1">
        <v>35</v>
      </c>
      <c r="Q67" s="1"/>
      <c r="R67" s="14"/>
      <c r="S67" s="14"/>
      <c r="T67" s="14"/>
      <c r="U67" s="14"/>
      <c r="V67" s="14"/>
      <c r="W67" s="14"/>
      <c r="X67" s="111">
        <v>55</v>
      </c>
      <c r="Y67" s="14"/>
      <c r="Z67" s="111"/>
      <c r="AA67" s="111"/>
      <c r="AB67" s="111">
        <v>51.5</v>
      </c>
      <c r="AC67" s="111"/>
      <c r="AD67" s="2" cm="1">
        <f t="array" ref="AD67">IF(AE67&lt;6,SUM(E67:AC67),SUM(LARGE(E67:AC67,{1;2;3;4;5;6})))</f>
        <v>213</v>
      </c>
      <c r="AE67" s="27">
        <f t="shared" si="1"/>
        <v>6</v>
      </c>
      <c r="AU67" s="9"/>
      <c r="BD67" s="10"/>
      <c r="BE67" s="10"/>
    </row>
    <row r="68" spans="1:57" x14ac:dyDescent="0.3">
      <c r="A68" s="30">
        <f>RANK(AD68,$AD$2:AD340)</f>
        <v>67</v>
      </c>
      <c r="B68" s="134" t="s">
        <v>55</v>
      </c>
      <c r="C68" s="6" t="s">
        <v>185</v>
      </c>
      <c r="D68" s="123" t="s">
        <v>694</v>
      </c>
      <c r="E68" s="1"/>
      <c r="F68" s="1">
        <v>8</v>
      </c>
      <c r="G68" s="1">
        <v>8</v>
      </c>
      <c r="H68" s="1"/>
      <c r="I68" s="1">
        <v>30</v>
      </c>
      <c r="J68" s="1"/>
      <c r="K68" s="1">
        <v>20</v>
      </c>
      <c r="L68" s="1">
        <v>20</v>
      </c>
      <c r="M68" s="1"/>
      <c r="N68" s="1"/>
      <c r="O68" s="1"/>
      <c r="P68" s="1">
        <v>20</v>
      </c>
      <c r="Q68" s="1"/>
      <c r="R68" s="1"/>
      <c r="S68" s="111">
        <v>55</v>
      </c>
      <c r="T68" s="1"/>
      <c r="U68" s="1"/>
      <c r="V68" s="111">
        <v>45</v>
      </c>
      <c r="W68" s="1"/>
      <c r="X68" s="111"/>
      <c r="Y68" s="111"/>
      <c r="Z68" s="111"/>
      <c r="AA68" s="111"/>
      <c r="AB68" s="111">
        <v>35</v>
      </c>
      <c r="AC68" s="111"/>
      <c r="AD68" s="2" cm="1">
        <f t="array" ref="AD68">IF(AE68&lt;6,SUM(E68:AC68),SUM(LARGE(E68:AC68,{1;2;3;4;5;6})))</f>
        <v>205</v>
      </c>
      <c r="AE68" s="27">
        <f t="shared" si="1"/>
        <v>9</v>
      </c>
      <c r="AU68" s="9"/>
      <c r="BD68" s="10"/>
      <c r="BE68" s="10"/>
    </row>
    <row r="69" spans="1:57" x14ac:dyDescent="0.3">
      <c r="A69" s="30">
        <f>RANK(AD69,$AD$2:AD341)</f>
        <v>67</v>
      </c>
      <c r="B69" s="134" t="s">
        <v>55</v>
      </c>
      <c r="C69" s="6" t="s">
        <v>101</v>
      </c>
      <c r="D69" s="123" t="s">
        <v>148</v>
      </c>
      <c r="E69" s="1">
        <v>55</v>
      </c>
      <c r="F69" s="1"/>
      <c r="G69" s="1">
        <v>20</v>
      </c>
      <c r="H69" s="1"/>
      <c r="I69" s="1"/>
      <c r="J69" s="1"/>
      <c r="K69" s="1"/>
      <c r="L69" s="1">
        <v>20</v>
      </c>
      <c r="M69" s="1"/>
      <c r="N69" s="1"/>
      <c r="O69" s="1"/>
      <c r="P69" s="1"/>
      <c r="Q69" s="1"/>
      <c r="R69" s="111">
        <v>15</v>
      </c>
      <c r="S69" s="14"/>
      <c r="T69" s="111"/>
      <c r="U69" s="111"/>
      <c r="V69" s="111">
        <v>70</v>
      </c>
      <c r="W69" s="111"/>
      <c r="X69" s="111">
        <v>25</v>
      </c>
      <c r="Y69" s="111"/>
      <c r="Z69" s="111"/>
      <c r="AA69" s="111"/>
      <c r="AB69" s="111"/>
      <c r="AC69" s="111"/>
      <c r="AD69" s="2" cm="1">
        <f t="array" ref="AD69">IF(AE69&lt;6,SUM(E69:AC69),SUM(LARGE(E69:AC69,{1;2;3;4;5;6})))</f>
        <v>205</v>
      </c>
      <c r="AE69" s="27">
        <f t="shared" si="1"/>
        <v>6</v>
      </c>
      <c r="AU69" s="9"/>
      <c r="BD69" s="10"/>
      <c r="BE69" s="10"/>
    </row>
    <row r="70" spans="1:57" x14ac:dyDescent="0.3">
      <c r="A70" s="30">
        <f>RANK(AD70,$AD$2:AD342)</f>
        <v>69</v>
      </c>
      <c r="B70" s="134" t="s">
        <v>55</v>
      </c>
      <c r="C70" s="6" t="s">
        <v>101</v>
      </c>
      <c r="D70" s="123" t="s">
        <v>357</v>
      </c>
      <c r="E70" s="1">
        <v>70</v>
      </c>
      <c r="F70" s="1">
        <v>30</v>
      </c>
      <c r="G70" s="1">
        <v>15</v>
      </c>
      <c r="H70" s="1"/>
      <c r="I70" s="1">
        <v>51</v>
      </c>
      <c r="J70" s="1"/>
      <c r="K70" s="1">
        <v>30</v>
      </c>
      <c r="L70" s="1"/>
      <c r="M70" s="1"/>
      <c r="N70" s="1"/>
      <c r="O70" s="1"/>
      <c r="P70" s="1"/>
      <c r="Q70" s="1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2" cm="1">
        <f t="array" ref="AD70">IF(AE70&lt;6,SUM(E70:AC70),SUM(LARGE(E70:AC70,{1;2;3;4;5;6})))</f>
        <v>196</v>
      </c>
      <c r="AE70" s="27">
        <f t="shared" si="1"/>
        <v>5</v>
      </c>
      <c r="AU70" s="9"/>
      <c r="BD70" s="10"/>
      <c r="BE70" s="10"/>
    </row>
    <row r="71" spans="1:57" x14ac:dyDescent="0.3">
      <c r="A71" s="30">
        <f>RANK(AD71,$AD$2:AD343)</f>
        <v>70</v>
      </c>
      <c r="B71" s="134" t="s">
        <v>55</v>
      </c>
      <c r="C71" s="6" t="s">
        <v>56</v>
      </c>
      <c r="D71" s="123" t="s">
        <v>713</v>
      </c>
      <c r="E71" s="1">
        <v>125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4"/>
      <c r="S71" s="14"/>
      <c r="T71" s="111">
        <v>70</v>
      </c>
      <c r="U71" s="14"/>
      <c r="V71" s="113">
        <v>0</v>
      </c>
      <c r="W71" s="111"/>
      <c r="X71" s="113"/>
      <c r="Y71" s="113"/>
      <c r="Z71" s="113"/>
      <c r="AA71" s="113"/>
      <c r="AB71" s="113"/>
      <c r="AC71" s="113"/>
      <c r="AD71" s="2" cm="1">
        <f t="array" ref="AD71">IF(AE71&lt;6,SUM(E71:AC71),SUM(LARGE(E71:AC71,{1;2;3;4;5;6})))</f>
        <v>195</v>
      </c>
      <c r="AE71" s="27">
        <f t="shared" si="1"/>
        <v>3</v>
      </c>
      <c r="AU71" s="9"/>
      <c r="BD71" s="10"/>
      <c r="BE71" s="10"/>
    </row>
    <row r="72" spans="1:57" x14ac:dyDescent="0.3">
      <c r="A72" s="30">
        <f>RANK(AD72,$AD$2:AD344)</f>
        <v>71</v>
      </c>
      <c r="B72" s="134" t="s">
        <v>55</v>
      </c>
      <c r="C72" s="6" t="s">
        <v>101</v>
      </c>
      <c r="D72" s="123" t="s">
        <v>261</v>
      </c>
      <c r="E72" s="1">
        <v>40</v>
      </c>
      <c r="F72" s="1">
        <v>15</v>
      </c>
      <c r="G72" s="1">
        <v>15</v>
      </c>
      <c r="H72" s="1"/>
      <c r="I72" s="1">
        <v>34</v>
      </c>
      <c r="J72" s="1"/>
      <c r="K72" s="1"/>
      <c r="L72" s="1"/>
      <c r="M72" s="1"/>
      <c r="N72" s="1"/>
      <c r="O72" s="1"/>
      <c r="P72" s="1"/>
      <c r="Q72" s="1"/>
      <c r="R72" s="14"/>
      <c r="S72" s="111">
        <v>45</v>
      </c>
      <c r="T72" s="14"/>
      <c r="U72" s="14"/>
      <c r="V72" s="111">
        <v>45</v>
      </c>
      <c r="W72" s="14"/>
      <c r="X72" s="111"/>
      <c r="Y72" s="111"/>
      <c r="Z72" s="111"/>
      <c r="AA72" s="111"/>
      <c r="AB72" s="111"/>
      <c r="AC72" s="111"/>
      <c r="AD72" s="2" cm="1">
        <f t="array" ref="AD72">IF(AE72&lt;6,SUM(E72:AC72),SUM(LARGE(E72:AC72,{1;2;3;4;5;6})))</f>
        <v>194</v>
      </c>
      <c r="AE72" s="27">
        <f t="shared" si="1"/>
        <v>6</v>
      </c>
      <c r="AU72" s="9"/>
      <c r="BD72" s="10"/>
      <c r="BE72" s="10"/>
    </row>
    <row r="73" spans="1:57" x14ac:dyDescent="0.3">
      <c r="A73" s="30">
        <f>RANK(AD73,$AD$2:AD345)</f>
        <v>72</v>
      </c>
      <c r="B73" s="134" t="s">
        <v>55</v>
      </c>
      <c r="C73" s="6" t="s">
        <v>61</v>
      </c>
      <c r="D73" s="123" t="s">
        <v>613</v>
      </c>
      <c r="E73" s="1">
        <v>16.5</v>
      </c>
      <c r="F73" s="1">
        <v>14</v>
      </c>
      <c r="G73" s="1"/>
      <c r="H73" s="1"/>
      <c r="I73" s="1">
        <v>35</v>
      </c>
      <c r="J73" s="1"/>
      <c r="K73" s="1"/>
      <c r="L73" s="1"/>
      <c r="M73" s="1"/>
      <c r="N73" s="1"/>
      <c r="O73" s="1"/>
      <c r="P73" s="13">
        <v>0</v>
      </c>
      <c r="Q73" s="1"/>
      <c r="R73" s="111">
        <v>15</v>
      </c>
      <c r="S73" s="111">
        <v>55</v>
      </c>
      <c r="T73" s="113">
        <v>0</v>
      </c>
      <c r="U73" s="111"/>
      <c r="V73" s="111">
        <v>55</v>
      </c>
      <c r="W73" s="113"/>
      <c r="X73" s="111"/>
      <c r="Y73" s="111"/>
      <c r="Z73" s="111"/>
      <c r="AA73" s="111"/>
      <c r="AB73" s="111"/>
      <c r="AC73" s="111"/>
      <c r="AD73" s="2" cm="1">
        <f t="array" ref="AD73">IF(AE73&lt;6,SUM(E73:AC73),SUM(LARGE(E73:AC73,{1;2;3;4;5;6})))</f>
        <v>190.5</v>
      </c>
      <c r="AE73" s="27">
        <f t="shared" si="1"/>
        <v>8</v>
      </c>
      <c r="AU73" s="9"/>
      <c r="BD73" s="10"/>
      <c r="BE73" s="10"/>
    </row>
    <row r="74" spans="1:57" x14ac:dyDescent="0.3">
      <c r="A74" s="30">
        <f>RANK(AD74,$AD$2:AD346)</f>
        <v>73</v>
      </c>
      <c r="B74" s="134" t="s">
        <v>58</v>
      </c>
      <c r="C74" s="6" t="s">
        <v>304</v>
      </c>
      <c r="D74" s="123" t="s">
        <v>789</v>
      </c>
      <c r="E74" s="1"/>
      <c r="F74" s="1"/>
      <c r="G74" s="1"/>
      <c r="H74" s="1"/>
      <c r="I74" s="1">
        <v>190</v>
      </c>
      <c r="J74" s="1"/>
      <c r="K74" s="1"/>
      <c r="L74" s="1"/>
      <c r="M74" s="1"/>
      <c r="N74" s="1"/>
      <c r="O74" s="1"/>
      <c r="P74" s="1"/>
      <c r="Q74" s="1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2" cm="1">
        <f t="array" ref="AD74">IF(AE74&lt;6,SUM(E74:AC74),SUM(LARGE(E74:AC74,{1;2;3;4;5;6})))</f>
        <v>190</v>
      </c>
      <c r="AE74" s="27">
        <f t="shared" si="1"/>
        <v>1</v>
      </c>
      <c r="AU74" s="9"/>
      <c r="BD74" s="10"/>
      <c r="BE74" s="10"/>
    </row>
    <row r="75" spans="1:57" x14ac:dyDescent="0.3">
      <c r="A75" s="30">
        <f>RANK(AD75,$AD$2:AD347)</f>
        <v>73</v>
      </c>
      <c r="B75" s="134" t="s">
        <v>55</v>
      </c>
      <c r="C75" s="6" t="s">
        <v>124</v>
      </c>
      <c r="D75" s="123" t="s">
        <v>297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"/>
      <c r="S75" s="1"/>
      <c r="T75" s="1"/>
      <c r="U75" s="1"/>
      <c r="V75" s="1"/>
      <c r="W75" s="1"/>
      <c r="X75" s="1"/>
      <c r="Y75" s="111">
        <v>190</v>
      </c>
      <c r="Z75" s="1"/>
      <c r="AA75" s="1"/>
      <c r="AB75" s="1"/>
      <c r="AC75" s="1"/>
      <c r="AD75" s="2" cm="1">
        <f t="array" ref="AD75">IF(AE75&lt;6,SUM(E75:AC75),SUM(LARGE(E75:AC75,{1;2;3;4;5;6})))</f>
        <v>190</v>
      </c>
      <c r="AE75" s="27">
        <f t="shared" si="1"/>
        <v>1</v>
      </c>
      <c r="AU75" s="9"/>
      <c r="BD75" s="10"/>
      <c r="BE75" s="10"/>
    </row>
    <row r="76" spans="1:57" x14ac:dyDescent="0.3">
      <c r="A76" s="30">
        <f>RANK(AD76,$AD$2:AD348)</f>
        <v>75</v>
      </c>
      <c r="B76" s="134" t="s">
        <v>55</v>
      </c>
      <c r="C76" s="6" t="s">
        <v>582</v>
      </c>
      <c r="D76" s="123" t="s">
        <v>579</v>
      </c>
      <c r="E76" s="1">
        <v>20</v>
      </c>
      <c r="F76" s="1"/>
      <c r="G76" s="1">
        <v>10</v>
      </c>
      <c r="H76" s="1"/>
      <c r="I76" s="1">
        <v>25</v>
      </c>
      <c r="J76" s="1"/>
      <c r="K76" s="1">
        <v>17</v>
      </c>
      <c r="L76" s="1">
        <v>17</v>
      </c>
      <c r="M76" s="1"/>
      <c r="N76" s="1"/>
      <c r="O76" s="1"/>
      <c r="P76" s="1">
        <v>15</v>
      </c>
      <c r="Q76" s="1"/>
      <c r="R76" s="111">
        <v>15</v>
      </c>
      <c r="S76" s="14"/>
      <c r="T76" s="111"/>
      <c r="U76" s="111"/>
      <c r="V76" s="111">
        <v>45</v>
      </c>
      <c r="W76" s="111"/>
      <c r="X76" s="111">
        <v>15</v>
      </c>
      <c r="Y76" s="111">
        <v>51.5</v>
      </c>
      <c r="Z76" s="111"/>
      <c r="AA76" s="111"/>
      <c r="AB76" s="111">
        <v>30</v>
      </c>
      <c r="AC76" s="111"/>
      <c r="AD76" s="2" cm="1">
        <f t="array" ref="AD76">IF(AE76&lt;6,SUM(E76:AC76),SUM(LARGE(E76:AC76,{1;2;3;4;5;6})))</f>
        <v>188.5</v>
      </c>
      <c r="AE76" s="27">
        <f t="shared" si="1"/>
        <v>11</v>
      </c>
      <c r="AU76" s="9"/>
      <c r="BD76" s="10"/>
      <c r="BE76" s="10"/>
    </row>
    <row r="77" spans="1:57" x14ac:dyDescent="0.3">
      <c r="A77" s="30">
        <f>RANK(AD77,$AD$2:AD349)</f>
        <v>76</v>
      </c>
      <c r="B77" s="134" t="s">
        <v>55</v>
      </c>
      <c r="C77" s="6" t="s">
        <v>61</v>
      </c>
      <c r="D77" s="123" t="s">
        <v>348</v>
      </c>
      <c r="E77" s="1">
        <v>130</v>
      </c>
      <c r="F77" s="1"/>
      <c r="G77" s="1">
        <v>55</v>
      </c>
      <c r="H77" s="1"/>
      <c r="I77" s="13">
        <v>0</v>
      </c>
      <c r="J77" s="13"/>
      <c r="K77" s="13"/>
      <c r="L77" s="13"/>
      <c r="M77" s="13"/>
      <c r="N77" s="13"/>
      <c r="O77" s="13"/>
      <c r="P77" s="13"/>
      <c r="Q77" s="13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2" cm="1">
        <f t="array" ref="AD77">IF(AE77&lt;6,SUM(E77:AC77),SUM(LARGE(E77:AC77,{1;2;3;4;5;6})))</f>
        <v>185</v>
      </c>
      <c r="AE77" s="27">
        <f t="shared" si="1"/>
        <v>3</v>
      </c>
      <c r="AU77" s="9"/>
      <c r="BD77" s="10"/>
      <c r="BE77" s="10"/>
    </row>
    <row r="78" spans="1:57" x14ac:dyDescent="0.3">
      <c r="A78" s="30">
        <f>RANK(AD78,$AD$2:AD350)</f>
        <v>77</v>
      </c>
      <c r="B78" s="134" t="s">
        <v>55</v>
      </c>
      <c r="C78" s="6" t="s">
        <v>56</v>
      </c>
      <c r="D78" s="123" t="s">
        <v>69</v>
      </c>
      <c r="E78" s="13"/>
      <c r="F78" s="13"/>
      <c r="G78" s="1">
        <v>25</v>
      </c>
      <c r="H78" s="1"/>
      <c r="I78" s="1">
        <v>34</v>
      </c>
      <c r="J78" s="1"/>
      <c r="K78" s="1"/>
      <c r="L78" s="1"/>
      <c r="M78" s="1"/>
      <c r="N78" s="1"/>
      <c r="O78" s="1"/>
      <c r="P78" s="1"/>
      <c r="Q78" s="1"/>
      <c r="R78" s="26"/>
      <c r="S78" s="111">
        <v>100</v>
      </c>
      <c r="T78" s="111">
        <v>25</v>
      </c>
      <c r="U78" s="26"/>
      <c r="V78" s="26"/>
      <c r="W78" s="111"/>
      <c r="X78" s="26"/>
      <c r="Y78" s="26"/>
      <c r="Z78" s="26"/>
      <c r="AA78" s="26"/>
      <c r="AB78" s="26"/>
      <c r="AC78" s="26"/>
      <c r="AD78" s="2" cm="1">
        <f t="array" ref="AD78">IF(AE78&lt;6,SUM(E78:AC78),SUM(LARGE(E78:AC78,{1;2;3;4;5;6})))</f>
        <v>184</v>
      </c>
      <c r="AE78" s="27">
        <f t="shared" si="1"/>
        <v>4</v>
      </c>
      <c r="AU78" s="9"/>
      <c r="BD78" s="10"/>
      <c r="BE78" s="10"/>
    </row>
    <row r="79" spans="1:57" x14ac:dyDescent="0.3">
      <c r="A79" s="30">
        <f>RANK(AD79,$AD$2:AD351)</f>
        <v>78</v>
      </c>
      <c r="B79" s="134" t="s">
        <v>55</v>
      </c>
      <c r="C79" s="6" t="s">
        <v>56</v>
      </c>
      <c r="D79" s="123" t="s">
        <v>422</v>
      </c>
      <c r="E79" s="1">
        <v>16.5</v>
      </c>
      <c r="F79" s="1">
        <v>10</v>
      </c>
      <c r="G79" s="1">
        <v>10</v>
      </c>
      <c r="H79" s="1"/>
      <c r="I79" s="1">
        <v>21.5</v>
      </c>
      <c r="J79" s="1"/>
      <c r="K79" s="1"/>
      <c r="L79" s="1">
        <v>15</v>
      </c>
      <c r="M79" s="1"/>
      <c r="N79" s="1"/>
      <c r="O79" s="1"/>
      <c r="P79" s="1"/>
      <c r="Q79" s="1"/>
      <c r="R79" s="111">
        <v>15</v>
      </c>
      <c r="S79" s="111">
        <v>55</v>
      </c>
      <c r="T79" s="111">
        <v>20</v>
      </c>
      <c r="U79" s="111"/>
      <c r="V79" s="111">
        <v>45</v>
      </c>
      <c r="W79" s="111"/>
      <c r="X79" s="111">
        <v>15</v>
      </c>
      <c r="Y79" s="111"/>
      <c r="Z79" s="111"/>
      <c r="AA79" s="111"/>
      <c r="AB79" s="111"/>
      <c r="AC79" s="111"/>
      <c r="AD79" s="2" cm="1">
        <f t="array" ref="AD79">IF(AE79&lt;6,SUM(E79:AC79),SUM(LARGE(E79:AC79,{1;2;3;4;5;6})))</f>
        <v>173</v>
      </c>
      <c r="AE79" s="27">
        <f t="shared" si="1"/>
        <v>10</v>
      </c>
      <c r="AU79" s="9"/>
      <c r="BD79" s="10"/>
      <c r="BE79" s="10"/>
    </row>
    <row r="80" spans="1:57" x14ac:dyDescent="0.3">
      <c r="A80" s="30">
        <f>RANK(AD80,$AD$2:AD352)</f>
        <v>79</v>
      </c>
      <c r="B80" s="134" t="s">
        <v>55</v>
      </c>
      <c r="C80" s="6" t="s">
        <v>61</v>
      </c>
      <c r="D80" s="123" t="s">
        <v>296</v>
      </c>
      <c r="E80" s="1"/>
      <c r="F80" s="1"/>
      <c r="G80" s="1">
        <v>15</v>
      </c>
      <c r="H80" s="1"/>
      <c r="I80" s="1">
        <v>70</v>
      </c>
      <c r="J80" s="1"/>
      <c r="K80" s="1"/>
      <c r="L80" s="1"/>
      <c r="M80" s="1"/>
      <c r="N80" s="1"/>
      <c r="O80" s="1"/>
      <c r="P80" s="1"/>
      <c r="Q80" s="1"/>
      <c r="R80" s="14"/>
      <c r="S80" s="14"/>
      <c r="T80" s="14"/>
      <c r="U80" s="14"/>
      <c r="V80" s="111">
        <v>87.5</v>
      </c>
      <c r="W80" s="14"/>
      <c r="X80" s="111"/>
      <c r="Y80" s="111"/>
      <c r="Z80" s="111"/>
      <c r="AA80" s="111"/>
      <c r="AB80" s="111"/>
      <c r="AC80" s="111"/>
      <c r="AD80" s="2" cm="1">
        <f t="array" ref="AD80">IF(AE80&lt;6,SUM(E80:AC80),SUM(LARGE(E80:AC80,{1;2;3;4;5;6})))</f>
        <v>172.5</v>
      </c>
      <c r="AE80" s="27">
        <f t="shared" si="1"/>
        <v>3</v>
      </c>
      <c r="AU80" s="9"/>
      <c r="BD80" s="10"/>
      <c r="BE80" s="10"/>
    </row>
    <row r="81" spans="1:57" x14ac:dyDescent="0.3">
      <c r="A81" s="30">
        <f>RANK(AD81,$AD$2:AD353)</f>
        <v>80</v>
      </c>
      <c r="B81" s="134" t="s">
        <v>55</v>
      </c>
      <c r="C81" s="6" t="s">
        <v>582</v>
      </c>
      <c r="D81" s="123" t="s">
        <v>606</v>
      </c>
      <c r="E81" s="1">
        <v>20</v>
      </c>
      <c r="F81" s="1">
        <v>8</v>
      </c>
      <c r="G81" s="1">
        <v>17</v>
      </c>
      <c r="H81" s="1"/>
      <c r="I81" s="1">
        <v>21.5</v>
      </c>
      <c r="J81" s="1"/>
      <c r="K81" s="1">
        <v>18.5</v>
      </c>
      <c r="L81" s="1">
        <v>15</v>
      </c>
      <c r="M81" s="1"/>
      <c r="N81" s="1"/>
      <c r="O81" s="1"/>
      <c r="P81" s="1">
        <v>15</v>
      </c>
      <c r="Q81" s="1"/>
      <c r="R81" s="111">
        <v>15</v>
      </c>
      <c r="S81" s="14"/>
      <c r="T81" s="111">
        <v>25</v>
      </c>
      <c r="U81" s="111"/>
      <c r="V81" s="111">
        <v>45</v>
      </c>
      <c r="W81" s="111"/>
      <c r="X81" s="111">
        <v>15</v>
      </c>
      <c r="Y81" s="111"/>
      <c r="Z81" s="111"/>
      <c r="AA81" s="111"/>
      <c r="AB81" s="111">
        <v>25</v>
      </c>
      <c r="AC81" s="111"/>
      <c r="AD81" s="2" cm="1">
        <f t="array" ref="AD81">IF(AE81&lt;6,SUM(E81:AC81),SUM(LARGE(E81:AC81,{1;2;3;4;5;6})))</f>
        <v>155</v>
      </c>
      <c r="AE81" s="27">
        <f t="shared" si="1"/>
        <v>12</v>
      </c>
      <c r="AU81" s="9"/>
      <c r="BD81" s="10"/>
      <c r="BE81" s="10"/>
    </row>
    <row r="82" spans="1:57" x14ac:dyDescent="0.3">
      <c r="A82" s="30">
        <f>RANK(AD82,$AD$2:AD354)</f>
        <v>81</v>
      </c>
      <c r="B82" s="134" t="s">
        <v>55</v>
      </c>
      <c r="C82" s="6" t="s">
        <v>56</v>
      </c>
      <c r="D82" s="123" t="s">
        <v>359</v>
      </c>
      <c r="E82" s="1"/>
      <c r="F82" s="1">
        <v>8</v>
      </c>
      <c r="G82" s="1">
        <v>8</v>
      </c>
      <c r="H82" s="1"/>
      <c r="I82" s="1">
        <v>21.5</v>
      </c>
      <c r="J82" s="1"/>
      <c r="K82" s="1">
        <v>10</v>
      </c>
      <c r="L82" s="1"/>
      <c r="M82" s="1"/>
      <c r="N82" s="1"/>
      <c r="O82" s="1"/>
      <c r="P82" s="1">
        <v>10</v>
      </c>
      <c r="Q82" s="1"/>
      <c r="R82" s="111">
        <v>10</v>
      </c>
      <c r="S82" s="111">
        <v>35</v>
      </c>
      <c r="T82" s="111">
        <v>8</v>
      </c>
      <c r="U82" s="111"/>
      <c r="V82" s="111"/>
      <c r="W82" s="111"/>
      <c r="X82" s="111">
        <v>15</v>
      </c>
      <c r="Y82" s="111">
        <v>60</v>
      </c>
      <c r="Z82" s="111"/>
      <c r="AA82" s="111"/>
      <c r="AB82" s="111"/>
      <c r="AC82" s="111"/>
      <c r="AD82" s="2" cm="1">
        <f t="array" ref="AD82">IF(AE82&lt;6,SUM(E82:AC82),SUM(LARGE(E82:AC82,{1;2;3;4;5;6})))</f>
        <v>151.5</v>
      </c>
      <c r="AE82" s="27">
        <f t="shared" si="1"/>
        <v>10</v>
      </c>
      <c r="AU82" s="9"/>
      <c r="BD82" s="10"/>
      <c r="BE82" s="10"/>
    </row>
    <row r="83" spans="1:57" x14ac:dyDescent="0.3">
      <c r="A83" s="30">
        <f>RANK(AD83,$AD$2:AD355)</f>
        <v>82</v>
      </c>
      <c r="B83" s="134" t="s">
        <v>55</v>
      </c>
      <c r="C83" s="6" t="s">
        <v>61</v>
      </c>
      <c r="D83" s="123" t="s">
        <v>287</v>
      </c>
      <c r="E83" s="1">
        <v>70</v>
      </c>
      <c r="F83" s="1"/>
      <c r="G83" s="1"/>
      <c r="H83" s="1"/>
      <c r="I83" s="1">
        <v>51</v>
      </c>
      <c r="J83" s="1"/>
      <c r="K83" s="1"/>
      <c r="L83" s="1"/>
      <c r="M83" s="1"/>
      <c r="N83" s="1"/>
      <c r="O83" s="1"/>
      <c r="P83" s="1"/>
      <c r="Q83" s="1"/>
      <c r="R83" s="111">
        <v>25</v>
      </c>
      <c r="S83" s="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2" cm="1">
        <f t="array" ref="AD83">IF(AE83&lt;6,SUM(E83:AC83),SUM(LARGE(E83:AC83,{1;2;3;4;5;6})))</f>
        <v>146</v>
      </c>
      <c r="AE83" s="27">
        <f t="shared" si="1"/>
        <v>3</v>
      </c>
      <c r="AU83" s="9"/>
      <c r="BD83" s="10"/>
      <c r="BE83" s="10"/>
    </row>
    <row r="84" spans="1:57" x14ac:dyDescent="0.3">
      <c r="A84" s="30">
        <f>RANK(AD84,$AD$2:AD356)</f>
        <v>82</v>
      </c>
      <c r="B84" s="134" t="s">
        <v>55</v>
      </c>
      <c r="C84" s="6" t="s">
        <v>61</v>
      </c>
      <c r="D84" s="123" t="s">
        <v>207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11">
        <v>146</v>
      </c>
      <c r="W84" s="1"/>
      <c r="X84" s="111"/>
      <c r="Y84" s="111"/>
      <c r="Z84" s="111"/>
      <c r="AA84" s="111"/>
      <c r="AB84" s="111"/>
      <c r="AC84" s="111"/>
      <c r="AD84" s="2" cm="1">
        <f t="array" ref="AD84">IF(AE84&lt;6,SUM(E84:AC84),SUM(LARGE(E84:AC84,{1;2;3;4;5;6})))</f>
        <v>146</v>
      </c>
      <c r="AE84" s="27">
        <f t="shared" si="1"/>
        <v>1</v>
      </c>
      <c r="AU84" s="9"/>
      <c r="BD84" s="10"/>
      <c r="BE84" s="10"/>
    </row>
    <row r="85" spans="1:57" x14ac:dyDescent="0.3">
      <c r="A85" s="30">
        <f>RANK(AD85,$AD$2:AD357)</f>
        <v>84</v>
      </c>
      <c r="B85" s="134" t="s">
        <v>55</v>
      </c>
      <c r="C85" s="6" t="s">
        <v>365</v>
      </c>
      <c r="D85" s="123" t="s">
        <v>250</v>
      </c>
      <c r="E85" s="1">
        <v>48.5</v>
      </c>
      <c r="F85" s="1">
        <v>20</v>
      </c>
      <c r="G85" s="1">
        <v>15</v>
      </c>
      <c r="H85" s="1"/>
      <c r="I85" s="1"/>
      <c r="J85" s="1"/>
      <c r="K85" s="1">
        <v>15</v>
      </c>
      <c r="L85" s="1"/>
      <c r="M85" s="1"/>
      <c r="N85" s="1"/>
      <c r="O85" s="1"/>
      <c r="P85" s="1"/>
      <c r="Q85" s="1"/>
      <c r="R85" s="111">
        <v>20</v>
      </c>
      <c r="S85" s="1"/>
      <c r="T85" s="111"/>
      <c r="U85" s="111"/>
      <c r="V85" s="111"/>
      <c r="W85" s="111"/>
      <c r="X85" s="111">
        <v>20</v>
      </c>
      <c r="Y85" s="111"/>
      <c r="Z85" s="111"/>
      <c r="AA85" s="111"/>
      <c r="AB85" s="111"/>
      <c r="AC85" s="111"/>
      <c r="AD85" s="2" cm="1">
        <f t="array" ref="AD85">IF(AE85&lt;6,SUM(E85:AC85),SUM(LARGE(E85:AC85,{1;2;3;4;5;6})))</f>
        <v>138.5</v>
      </c>
      <c r="AE85" s="27">
        <f t="shared" si="1"/>
        <v>6</v>
      </c>
      <c r="AU85" s="9"/>
      <c r="BD85" s="10"/>
      <c r="BE85" s="10"/>
    </row>
    <row r="86" spans="1:57" x14ac:dyDescent="0.3">
      <c r="A86" s="30">
        <f>RANK(AD86,$AD$2:AD358)</f>
        <v>85</v>
      </c>
      <c r="B86" s="134" t="s">
        <v>55</v>
      </c>
      <c r="C86" s="6" t="s">
        <v>57</v>
      </c>
      <c r="D86" s="123" t="s">
        <v>457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4"/>
      <c r="S86" s="14"/>
      <c r="T86" s="14"/>
      <c r="U86" s="14"/>
      <c r="V86" s="14"/>
      <c r="W86" s="14"/>
      <c r="X86" s="14"/>
      <c r="Y86" s="111">
        <v>136.5</v>
      </c>
      <c r="Z86" s="14"/>
      <c r="AA86" s="14"/>
      <c r="AB86" s="14"/>
      <c r="AC86" s="14"/>
      <c r="AD86" s="2" cm="1">
        <f t="array" ref="AD86">IF(AE86&lt;6,SUM(E86:AC86),SUM(LARGE(E86:AC86,{1;2;3;4;5;6})))</f>
        <v>136.5</v>
      </c>
      <c r="AE86" s="27">
        <f t="shared" si="1"/>
        <v>1</v>
      </c>
      <c r="AU86" s="9"/>
      <c r="BD86" s="10"/>
      <c r="BE86" s="10"/>
    </row>
    <row r="87" spans="1:57" x14ac:dyDescent="0.3">
      <c r="A87" s="30">
        <f>RANK(AD87,$AD$2:AD359)</f>
        <v>86</v>
      </c>
      <c r="B87" s="131" t="s">
        <v>55</v>
      </c>
      <c r="C87" s="6" t="s">
        <v>56</v>
      </c>
      <c r="D87" s="123" t="s">
        <v>269</v>
      </c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6"/>
      <c r="S87" s="6"/>
      <c r="T87" s="111">
        <v>130</v>
      </c>
      <c r="U87" s="6"/>
      <c r="V87" s="6"/>
      <c r="W87" s="111"/>
      <c r="X87" s="6"/>
      <c r="Y87" s="6"/>
      <c r="Z87" s="6"/>
      <c r="AA87" s="6"/>
      <c r="AB87" s="6"/>
      <c r="AC87" s="6"/>
      <c r="AD87" s="2" cm="1">
        <f t="array" ref="AD87">IF(AE87&lt;6,SUM(E87:AC87),SUM(LARGE(E87:AC87,{1;2;3;4;5;6})))</f>
        <v>130</v>
      </c>
      <c r="AE87" s="27">
        <f t="shared" si="1"/>
        <v>1</v>
      </c>
      <c r="AU87" s="9"/>
      <c r="BD87" s="10"/>
      <c r="BE87" s="10"/>
    </row>
    <row r="88" spans="1:57" x14ac:dyDescent="0.3">
      <c r="A88" s="30">
        <f>RANK(AD88,$AD$2:AD360)</f>
        <v>86</v>
      </c>
      <c r="B88" s="134" t="s">
        <v>55</v>
      </c>
      <c r="C88" s="6" t="s">
        <v>57</v>
      </c>
      <c r="D88" s="123" t="s">
        <v>682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4"/>
      <c r="S88" s="14"/>
      <c r="T88" s="14"/>
      <c r="U88" s="14"/>
      <c r="V88" s="14"/>
      <c r="W88" s="14"/>
      <c r="X88" s="14"/>
      <c r="Y88" s="111">
        <v>130</v>
      </c>
      <c r="Z88" s="14"/>
      <c r="AA88" s="14"/>
      <c r="AB88" s="14"/>
      <c r="AC88" s="14"/>
      <c r="AD88" s="2" cm="1">
        <f t="array" ref="AD88">IF(AE88&lt;6,SUM(E88:AC88),SUM(LARGE(E88:AC88,{1;2;3;4;5;6})))</f>
        <v>130</v>
      </c>
      <c r="AE88" s="27">
        <f t="shared" si="1"/>
        <v>1</v>
      </c>
      <c r="AU88" s="9"/>
      <c r="BD88" s="10"/>
      <c r="BE88" s="10"/>
    </row>
    <row r="89" spans="1:57" x14ac:dyDescent="0.3">
      <c r="A89" s="30">
        <f>RANK(AD89,$AD$2:AD361)</f>
        <v>88</v>
      </c>
      <c r="B89" s="134" t="s">
        <v>55</v>
      </c>
      <c r="C89" s="6" t="s">
        <v>60</v>
      </c>
      <c r="D89" s="123" t="s">
        <v>563</v>
      </c>
      <c r="E89" s="13">
        <v>0</v>
      </c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"/>
      <c r="S89" s="13">
        <v>0</v>
      </c>
      <c r="T89" s="1"/>
      <c r="U89" s="1"/>
      <c r="V89" s="111">
        <v>125</v>
      </c>
      <c r="W89" s="1"/>
      <c r="X89" s="111"/>
      <c r="Y89" s="111"/>
      <c r="Z89" s="111"/>
      <c r="AA89" s="111"/>
      <c r="AB89" s="111"/>
      <c r="AC89" s="111"/>
      <c r="AD89" s="2" cm="1">
        <f t="array" ref="AD89">IF(AE89&lt;6,SUM(E89:AC89),SUM(LARGE(E89:AC89,{1;2;3;4;5;6})))</f>
        <v>125</v>
      </c>
      <c r="AE89" s="27">
        <f t="shared" si="1"/>
        <v>3</v>
      </c>
      <c r="AU89" s="9"/>
      <c r="BD89" s="10"/>
      <c r="BE89" s="10"/>
    </row>
    <row r="90" spans="1:57" x14ac:dyDescent="0.3">
      <c r="A90" s="30">
        <f>RANK(AD90,$AD$2:AD362)</f>
        <v>89</v>
      </c>
      <c r="B90" s="134" t="s">
        <v>55</v>
      </c>
      <c r="C90" s="6" t="s">
        <v>143</v>
      </c>
      <c r="D90" s="123" t="s">
        <v>393</v>
      </c>
      <c r="E90" s="1">
        <v>25</v>
      </c>
      <c r="F90" s="1"/>
      <c r="G90" s="1">
        <v>8</v>
      </c>
      <c r="H90" s="1"/>
      <c r="I90" s="1"/>
      <c r="J90" s="1"/>
      <c r="K90" s="1"/>
      <c r="L90" s="1"/>
      <c r="M90" s="1"/>
      <c r="N90" s="1"/>
      <c r="O90" s="1"/>
      <c r="P90" s="1">
        <v>5</v>
      </c>
      <c r="Q90" s="1"/>
      <c r="R90" s="111">
        <v>8</v>
      </c>
      <c r="S90" s="111">
        <v>30</v>
      </c>
      <c r="T90" s="111">
        <v>10</v>
      </c>
      <c r="U90" s="111"/>
      <c r="V90" s="111">
        <v>21.5</v>
      </c>
      <c r="W90" s="111"/>
      <c r="X90" s="111">
        <v>9</v>
      </c>
      <c r="Y90" s="111"/>
      <c r="Z90" s="111"/>
      <c r="AA90" s="111"/>
      <c r="AB90" s="111">
        <v>20</v>
      </c>
      <c r="AC90" s="111"/>
      <c r="AD90" s="2" cm="1">
        <f t="array" ref="AD90">IF(AE90&lt;6,SUM(E90:AC90),SUM(LARGE(E90:AC90,{1;2;3;4;5;6})))</f>
        <v>115.5</v>
      </c>
      <c r="AE90" s="27">
        <f t="shared" si="1"/>
        <v>9</v>
      </c>
      <c r="AU90" s="9"/>
      <c r="BD90" s="10"/>
      <c r="BE90" s="10"/>
    </row>
    <row r="91" spans="1:57" x14ac:dyDescent="0.3">
      <c r="A91" s="30">
        <f>RANK(AD91,$AD$2:AD363)</f>
        <v>90</v>
      </c>
      <c r="B91" s="134" t="s">
        <v>55</v>
      </c>
      <c r="C91" s="6" t="s">
        <v>270</v>
      </c>
      <c r="D91" s="123" t="s">
        <v>330</v>
      </c>
      <c r="E91" s="13"/>
      <c r="F91" s="13"/>
      <c r="G91" s="13"/>
      <c r="H91" s="13"/>
      <c r="I91" s="1">
        <v>55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11">
        <v>60</v>
      </c>
      <c r="AC91" s="1"/>
      <c r="AD91" s="2" cm="1">
        <f t="array" ref="AD91">IF(AE91&lt;6,SUM(E91:AC91),SUM(LARGE(E91:AC91,{1;2;3;4;5;6})))</f>
        <v>115</v>
      </c>
      <c r="AE91" s="27">
        <f t="shared" si="1"/>
        <v>2</v>
      </c>
      <c r="AU91" s="9"/>
      <c r="BD91" s="10"/>
      <c r="BE91" s="10"/>
    </row>
    <row r="92" spans="1:57" x14ac:dyDescent="0.3">
      <c r="A92" s="30">
        <f>RANK(AD92,$AD$2:AD364)</f>
        <v>91</v>
      </c>
      <c r="B92" s="134" t="s">
        <v>55</v>
      </c>
      <c r="C92" s="6" t="s">
        <v>582</v>
      </c>
      <c r="D92" s="123" t="s">
        <v>642</v>
      </c>
      <c r="E92" s="1">
        <v>13</v>
      </c>
      <c r="F92" s="1"/>
      <c r="G92" s="1">
        <v>4</v>
      </c>
      <c r="H92" s="1"/>
      <c r="I92" s="1">
        <v>18.5</v>
      </c>
      <c r="J92" s="1"/>
      <c r="K92" s="1">
        <v>7</v>
      </c>
      <c r="L92" s="1">
        <v>8</v>
      </c>
      <c r="M92" s="1"/>
      <c r="N92" s="1"/>
      <c r="O92" s="1"/>
      <c r="P92" s="1"/>
      <c r="Q92" s="1"/>
      <c r="R92" s="111">
        <v>17</v>
      </c>
      <c r="S92" s="14"/>
      <c r="T92" s="111"/>
      <c r="U92" s="111"/>
      <c r="V92" s="111">
        <v>35</v>
      </c>
      <c r="W92" s="111"/>
      <c r="X92" s="111">
        <v>20</v>
      </c>
      <c r="Y92" s="111"/>
      <c r="Z92" s="111"/>
      <c r="AA92" s="111"/>
      <c r="AB92" s="111"/>
      <c r="AC92" s="111"/>
      <c r="AD92" s="2" cm="1">
        <f t="array" ref="AD92">IF(AE92&lt;6,SUM(E92:AC92),SUM(LARGE(E92:AC92,{1;2;3;4;5;6})))</f>
        <v>111.5</v>
      </c>
      <c r="AE92" s="27">
        <f t="shared" si="1"/>
        <v>8</v>
      </c>
      <c r="AU92" s="9"/>
      <c r="BD92" s="10"/>
      <c r="BE92" s="10"/>
    </row>
    <row r="93" spans="1:57" x14ac:dyDescent="0.3">
      <c r="A93" s="30">
        <f>RANK(AD93,$AD$2:AD365)</f>
        <v>92</v>
      </c>
      <c r="B93" s="134" t="s">
        <v>55</v>
      </c>
      <c r="C93" s="6" t="s">
        <v>61</v>
      </c>
      <c r="D93" s="123" t="s">
        <v>662</v>
      </c>
      <c r="E93" s="1"/>
      <c r="F93" s="1">
        <v>8</v>
      </c>
      <c r="G93" s="1">
        <v>8</v>
      </c>
      <c r="H93" s="1"/>
      <c r="I93" s="1">
        <v>18.5</v>
      </c>
      <c r="J93" s="1"/>
      <c r="K93" s="1"/>
      <c r="L93" s="1"/>
      <c r="M93" s="1"/>
      <c r="N93" s="1"/>
      <c r="O93" s="1"/>
      <c r="P93" s="1"/>
      <c r="Q93" s="1"/>
      <c r="R93" s="111">
        <v>20</v>
      </c>
      <c r="S93" s="26"/>
      <c r="T93" s="111"/>
      <c r="U93" s="111"/>
      <c r="V93" s="111"/>
      <c r="W93" s="111"/>
      <c r="X93" s="111">
        <v>15</v>
      </c>
      <c r="Y93" s="111"/>
      <c r="Z93" s="111"/>
      <c r="AA93" s="111"/>
      <c r="AB93" s="111">
        <v>20</v>
      </c>
      <c r="AC93" s="111"/>
      <c r="AD93" s="2" cm="1">
        <f t="array" ref="AD93">IF(AE93&lt;6,SUM(E93:AC93),SUM(LARGE(E93:AC93,{1;2;3;4;5;6})))</f>
        <v>89.5</v>
      </c>
      <c r="AE93" s="27">
        <f t="shared" si="1"/>
        <v>6</v>
      </c>
      <c r="AU93" s="9"/>
      <c r="BD93" s="10"/>
      <c r="BE93" s="10"/>
    </row>
    <row r="94" spans="1:57" x14ac:dyDescent="0.3">
      <c r="A94" s="30">
        <f>RANK(AD94,$AD$2:AD366)</f>
        <v>93</v>
      </c>
      <c r="B94" s="134" t="s">
        <v>55</v>
      </c>
      <c r="C94" s="6" t="s">
        <v>186</v>
      </c>
      <c r="D94" s="123" t="s">
        <v>256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11">
        <v>15</v>
      </c>
      <c r="S94" s="13">
        <v>0</v>
      </c>
      <c r="T94" s="111"/>
      <c r="U94" s="111"/>
      <c r="V94" s="111">
        <v>55</v>
      </c>
      <c r="W94" s="111"/>
      <c r="X94" s="111">
        <v>15</v>
      </c>
      <c r="Y94" s="111"/>
      <c r="Z94" s="111"/>
      <c r="AA94" s="111"/>
      <c r="AB94" s="111"/>
      <c r="AC94" s="111"/>
      <c r="AD94" s="2" cm="1">
        <f t="array" ref="AD94">IF(AE94&lt;6,SUM(E94:AC94),SUM(LARGE(E94:AC94,{1;2;3;4;5;6})))</f>
        <v>85</v>
      </c>
      <c r="AE94" s="27">
        <f t="shared" si="1"/>
        <v>4</v>
      </c>
      <c r="AU94" s="9"/>
      <c r="BD94" s="10"/>
      <c r="BE94" s="10"/>
    </row>
    <row r="95" spans="1:57" x14ac:dyDescent="0.3">
      <c r="A95" s="30">
        <f>RANK(AD95,$AD$2:AD367)</f>
        <v>94</v>
      </c>
      <c r="B95" s="134" t="s">
        <v>55</v>
      </c>
      <c r="C95" s="6" t="s">
        <v>56</v>
      </c>
      <c r="D95" s="123" t="s">
        <v>501</v>
      </c>
      <c r="E95" s="1"/>
      <c r="F95" s="1">
        <v>20</v>
      </c>
      <c r="G95" s="1"/>
      <c r="H95" s="1"/>
      <c r="I95" s="1"/>
      <c r="J95" s="1"/>
      <c r="K95" s="1">
        <v>18.5</v>
      </c>
      <c r="L95" s="1">
        <v>20</v>
      </c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11">
        <v>25</v>
      </c>
      <c r="AC95" s="1"/>
      <c r="AD95" s="2" cm="1">
        <f t="array" ref="AD95">IF(AE95&lt;6,SUM(E95:AC95),SUM(LARGE(E95:AC95,{1;2;3;4;5;6})))</f>
        <v>83.5</v>
      </c>
      <c r="AE95" s="27">
        <f t="shared" si="1"/>
        <v>4</v>
      </c>
      <c r="AU95" s="9"/>
      <c r="BD95" s="10"/>
      <c r="BE95" s="10"/>
    </row>
    <row r="96" spans="1:57" x14ac:dyDescent="0.3">
      <c r="A96" s="30">
        <f>RANK(AD96,$AD$2:AD368)</f>
        <v>95</v>
      </c>
      <c r="B96" s="134" t="s">
        <v>55</v>
      </c>
      <c r="C96" s="6" t="s">
        <v>582</v>
      </c>
      <c r="D96" s="123" t="s">
        <v>336</v>
      </c>
      <c r="E96" s="1"/>
      <c r="F96" s="1"/>
      <c r="G96" s="1">
        <v>8</v>
      </c>
      <c r="H96" s="1"/>
      <c r="I96" s="1"/>
      <c r="J96" s="1"/>
      <c r="K96" s="1">
        <v>8</v>
      </c>
      <c r="L96" s="1"/>
      <c r="M96" s="1"/>
      <c r="N96" s="1"/>
      <c r="O96" s="1"/>
      <c r="P96" s="1"/>
      <c r="Q96" s="1"/>
      <c r="R96" s="111">
        <v>10</v>
      </c>
      <c r="S96" s="1"/>
      <c r="T96" s="111"/>
      <c r="U96" s="111"/>
      <c r="V96" s="111">
        <v>55</v>
      </c>
      <c r="W96" s="111"/>
      <c r="X96" s="111"/>
      <c r="Y96" s="111"/>
      <c r="Z96" s="111"/>
      <c r="AA96" s="111"/>
      <c r="AB96" s="111"/>
      <c r="AC96" s="111"/>
      <c r="AD96" s="2" cm="1">
        <f t="array" ref="AD96">IF(AE96&lt;6,SUM(E96:AC96),SUM(LARGE(E96:AC96,{1;2;3;4;5;6})))</f>
        <v>81</v>
      </c>
      <c r="AE96" s="27">
        <f t="shared" si="1"/>
        <v>4</v>
      </c>
      <c r="AU96" s="9"/>
    </row>
    <row r="97" spans="1:57" x14ac:dyDescent="0.3">
      <c r="A97" s="30">
        <f>RANK(AD97,$AD$2:AD369)</f>
        <v>96</v>
      </c>
      <c r="B97" s="134" t="s">
        <v>55</v>
      </c>
      <c r="C97" s="6" t="s">
        <v>185</v>
      </c>
      <c r="D97" s="123" t="s">
        <v>498</v>
      </c>
      <c r="E97" s="1"/>
      <c r="F97" s="1"/>
      <c r="G97" s="1">
        <v>10</v>
      </c>
      <c r="H97" s="1"/>
      <c r="I97" s="1"/>
      <c r="J97" s="1"/>
      <c r="K97" s="1">
        <v>10</v>
      </c>
      <c r="L97" s="1">
        <v>8</v>
      </c>
      <c r="M97" s="1"/>
      <c r="N97" s="1"/>
      <c r="O97" s="1"/>
      <c r="P97" s="1">
        <v>17</v>
      </c>
      <c r="Q97" s="1"/>
      <c r="R97" s="111">
        <v>14</v>
      </c>
      <c r="S97" s="111">
        <v>21.5</v>
      </c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2" cm="1">
        <f t="array" ref="AD97">IF(AE97&lt;6,SUM(E97:AC97),SUM(LARGE(E97:AC97,{1;2;3;4;5;6})))</f>
        <v>80.5</v>
      </c>
      <c r="AE97" s="27">
        <f t="shared" si="1"/>
        <v>6</v>
      </c>
      <c r="AU97" s="9"/>
    </row>
    <row r="98" spans="1:57" x14ac:dyDescent="0.3">
      <c r="A98" s="31">
        <f>RANK(AD98,$AD$2:AD370)</f>
        <v>97</v>
      </c>
      <c r="B98" s="134" t="s">
        <v>55</v>
      </c>
      <c r="C98" s="6" t="s">
        <v>64</v>
      </c>
      <c r="D98" s="123" t="s">
        <v>251</v>
      </c>
      <c r="E98" s="13"/>
      <c r="F98" s="13"/>
      <c r="G98" s="13"/>
      <c r="H98" s="13"/>
      <c r="I98" s="13"/>
      <c r="J98" s="13"/>
      <c r="K98" s="13"/>
      <c r="L98" s="13">
        <v>0</v>
      </c>
      <c r="M98" s="13"/>
      <c r="N98" s="13"/>
      <c r="O98" s="13"/>
      <c r="P98" s="1">
        <v>25</v>
      </c>
      <c r="Q98" s="13"/>
      <c r="R98" s="1"/>
      <c r="S98" s="1"/>
      <c r="T98" s="1"/>
      <c r="U98" s="1"/>
      <c r="V98" s="1"/>
      <c r="W98" s="1"/>
      <c r="X98" s="111">
        <v>55</v>
      </c>
      <c r="Y98" s="1"/>
      <c r="Z98" s="111"/>
      <c r="AA98" s="111"/>
      <c r="AB98" s="111"/>
      <c r="AC98" s="111"/>
      <c r="AD98" s="2" cm="1">
        <f t="array" ref="AD98">IF(AE98&lt;6,SUM(E98:AC98),SUM(LARGE(E98:AC98,{1;2;3;4;5;6})))</f>
        <v>80</v>
      </c>
      <c r="AE98" s="27">
        <f t="shared" si="1"/>
        <v>3</v>
      </c>
      <c r="AU98" s="9"/>
    </row>
    <row r="99" spans="1:57" x14ac:dyDescent="0.3">
      <c r="A99" s="31">
        <f>RANK(AD99,$AD$2:AD371)</f>
        <v>97</v>
      </c>
      <c r="B99" s="134" t="s">
        <v>55</v>
      </c>
      <c r="C99" s="6" t="s">
        <v>57</v>
      </c>
      <c r="D99" s="124" t="s">
        <v>1104</v>
      </c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6"/>
      <c r="S99" s="6"/>
      <c r="T99" s="6"/>
      <c r="U99" s="6"/>
      <c r="V99" s="6"/>
      <c r="W99" s="6"/>
      <c r="X99" s="6"/>
      <c r="Y99" s="111">
        <v>80</v>
      </c>
      <c r="Z99" s="6"/>
      <c r="AA99" s="6"/>
      <c r="AB99" s="6"/>
      <c r="AC99" s="6"/>
      <c r="AD99" s="2" cm="1">
        <f t="array" ref="AD99">IF(AE99&lt;6,SUM(E99:AC99),SUM(LARGE(E99:AC99,{1;2;3;4;5;6})))</f>
        <v>80</v>
      </c>
      <c r="AE99" s="27">
        <f t="shared" si="1"/>
        <v>1</v>
      </c>
      <c r="AU99" s="9"/>
    </row>
    <row r="100" spans="1:57" x14ac:dyDescent="0.3">
      <c r="A100" s="31">
        <f>RANK(AD100,$AD$2:AD372)</f>
        <v>99</v>
      </c>
      <c r="B100" s="134" t="s">
        <v>55</v>
      </c>
      <c r="C100" s="6" t="s">
        <v>582</v>
      </c>
      <c r="D100" s="123" t="s">
        <v>641</v>
      </c>
      <c r="E100" s="1">
        <v>13</v>
      </c>
      <c r="F100" s="1"/>
      <c r="G100" s="1">
        <v>5</v>
      </c>
      <c r="H100" s="1"/>
      <c r="I100" s="13">
        <v>0</v>
      </c>
      <c r="J100" s="13"/>
      <c r="K100" s="1">
        <v>8</v>
      </c>
      <c r="L100" s="1">
        <v>10</v>
      </c>
      <c r="M100" s="1"/>
      <c r="N100" s="1"/>
      <c r="O100" s="1"/>
      <c r="P100" s="1"/>
      <c r="Q100" s="1"/>
      <c r="R100" s="111">
        <v>12</v>
      </c>
      <c r="S100" s="14"/>
      <c r="T100" s="111"/>
      <c r="U100" s="111"/>
      <c r="V100" s="111">
        <v>21.5</v>
      </c>
      <c r="W100" s="111"/>
      <c r="X100" s="111">
        <v>12</v>
      </c>
      <c r="Y100" s="111"/>
      <c r="Z100" s="111"/>
      <c r="AA100" s="111"/>
      <c r="AB100" s="111"/>
      <c r="AC100" s="111"/>
      <c r="AD100" s="2" cm="1">
        <f t="array" ref="AD100">IF(AE100&lt;6,SUM(E100:AC100),SUM(LARGE(E100:AC100,{1;2;3;4;5;6})))</f>
        <v>76.5</v>
      </c>
      <c r="AE100" s="27">
        <f t="shared" si="1"/>
        <v>8</v>
      </c>
      <c r="AU100" s="9"/>
    </row>
    <row r="101" spans="1:57" x14ac:dyDescent="0.3">
      <c r="A101" s="31">
        <f>RANK(AD101,$AD$2:AD373)</f>
        <v>100</v>
      </c>
      <c r="B101" s="134" t="s">
        <v>678</v>
      </c>
      <c r="C101" s="6" t="s">
        <v>304</v>
      </c>
      <c r="D101" s="123" t="s">
        <v>677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4"/>
      <c r="S101" s="14"/>
      <c r="T101" s="14"/>
      <c r="U101" s="14"/>
      <c r="V101" s="14"/>
      <c r="W101" s="14"/>
      <c r="X101" s="14"/>
      <c r="Y101" s="111">
        <v>75</v>
      </c>
      <c r="Z101" s="14"/>
      <c r="AA101" s="14"/>
      <c r="AB101" s="14"/>
      <c r="AC101" s="14"/>
      <c r="AD101" s="2" cm="1">
        <f t="array" ref="AD101">IF(AE101&lt;6,SUM(E101:AC101),SUM(LARGE(E101:AC101,{1;2;3;4;5;6})))</f>
        <v>75</v>
      </c>
      <c r="AE101" s="27">
        <f t="shared" si="1"/>
        <v>1</v>
      </c>
      <c r="AU101" s="9"/>
    </row>
    <row r="102" spans="1:57" x14ac:dyDescent="0.3">
      <c r="A102" s="31">
        <f>RANK(AD102,$AD$2:AD374)</f>
        <v>101</v>
      </c>
      <c r="B102" s="134" t="s">
        <v>55</v>
      </c>
      <c r="C102" s="6"/>
      <c r="D102" s="123" t="s">
        <v>873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3">
        <v>0</v>
      </c>
      <c r="Q102" s="1"/>
      <c r="R102" s="111">
        <v>10</v>
      </c>
      <c r="S102" s="111">
        <v>18.5</v>
      </c>
      <c r="T102" s="111">
        <v>10</v>
      </c>
      <c r="U102" s="111"/>
      <c r="V102" s="111">
        <v>18.5</v>
      </c>
      <c r="W102" s="111"/>
      <c r="X102" s="111">
        <v>15</v>
      </c>
      <c r="Y102" s="111"/>
      <c r="Z102" s="111"/>
      <c r="AA102" s="111"/>
      <c r="AB102" s="111"/>
      <c r="AC102" s="111"/>
      <c r="AD102" s="2" cm="1">
        <f t="array" ref="AD102">IF(AE102&lt;6,SUM(E102:AC102),SUM(LARGE(E102:AC102,{1;2;3;4;5;6})))</f>
        <v>72</v>
      </c>
      <c r="AE102" s="27">
        <f t="shared" si="1"/>
        <v>6</v>
      </c>
      <c r="AU102" s="9"/>
      <c r="BD102" s="10"/>
      <c r="BE102" s="10"/>
    </row>
    <row r="103" spans="1:57" x14ac:dyDescent="0.3">
      <c r="A103" s="31">
        <f>RANK(AD103,$AD$2:AD375)</f>
        <v>102</v>
      </c>
      <c r="B103" s="134" t="s">
        <v>55</v>
      </c>
      <c r="C103" s="6" t="s">
        <v>56</v>
      </c>
      <c r="D103" s="123" t="s">
        <v>152</v>
      </c>
      <c r="E103" s="1">
        <v>30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>
        <v>20</v>
      </c>
      <c r="Q103" s="1"/>
      <c r="R103" s="14"/>
      <c r="S103" s="14"/>
      <c r="T103" s="14"/>
      <c r="U103" s="14"/>
      <c r="V103" s="14"/>
      <c r="W103" s="14"/>
      <c r="X103" s="111">
        <v>20</v>
      </c>
      <c r="Y103" s="14"/>
      <c r="Z103" s="111"/>
      <c r="AA103" s="111"/>
      <c r="AB103" s="111"/>
      <c r="AC103" s="111"/>
      <c r="AD103" s="2" cm="1">
        <f t="array" ref="AD103">IF(AE103&lt;6,SUM(E103:AC103),SUM(LARGE(E103:AC103,{1;2;3;4;5;6})))</f>
        <v>70</v>
      </c>
      <c r="AE103" s="27">
        <f t="shared" si="1"/>
        <v>3</v>
      </c>
      <c r="AU103" s="9"/>
      <c r="BD103" s="10"/>
      <c r="BE103" s="10"/>
    </row>
    <row r="104" spans="1:57" x14ac:dyDescent="0.3">
      <c r="A104" s="31">
        <f>RANK(AD104,$AD$2:AD376)</f>
        <v>102</v>
      </c>
      <c r="B104" s="134" t="s">
        <v>58</v>
      </c>
      <c r="C104" s="6" t="s">
        <v>304</v>
      </c>
      <c r="D104" s="123" t="s">
        <v>117</v>
      </c>
      <c r="E104" s="1"/>
      <c r="F104" s="1"/>
      <c r="G104" s="1"/>
      <c r="H104" s="1"/>
      <c r="I104" s="1"/>
      <c r="J104" s="1"/>
      <c r="K104" s="1"/>
      <c r="L104" s="1">
        <v>70</v>
      </c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2" cm="1">
        <f t="array" ref="AD104">IF(AE104&lt;6,SUM(E104:AC104),SUM(LARGE(E104:AC104,{1;2;3;4;5;6})))</f>
        <v>70</v>
      </c>
      <c r="AE104" s="27">
        <f t="shared" si="1"/>
        <v>1</v>
      </c>
      <c r="AU104" s="9"/>
      <c r="BD104" s="10"/>
      <c r="BE104" s="10"/>
    </row>
    <row r="105" spans="1:57" x14ac:dyDescent="0.3">
      <c r="A105" s="31">
        <f>RANK(AD105,$AD$2:AD377)</f>
        <v>104</v>
      </c>
      <c r="B105" s="134" t="s">
        <v>75</v>
      </c>
      <c r="C105" s="6" t="s">
        <v>186</v>
      </c>
      <c r="D105" s="123" t="s">
        <v>473</v>
      </c>
      <c r="E105" s="13"/>
      <c r="F105" s="13"/>
      <c r="G105" s="13"/>
      <c r="H105" s="13"/>
      <c r="I105" s="1">
        <v>18.5</v>
      </c>
      <c r="J105" s="1"/>
      <c r="K105" s="1"/>
      <c r="L105" s="1"/>
      <c r="M105" s="1"/>
      <c r="N105" s="1"/>
      <c r="O105" s="1"/>
      <c r="P105" s="1"/>
      <c r="Q105" s="1"/>
      <c r="R105" s="14"/>
      <c r="S105" s="111">
        <v>21.5</v>
      </c>
      <c r="T105" s="14"/>
      <c r="U105" s="14"/>
      <c r="V105" s="111">
        <v>15</v>
      </c>
      <c r="W105" s="14"/>
      <c r="X105" s="111">
        <v>14</v>
      </c>
      <c r="Y105" s="14"/>
      <c r="Z105" s="111"/>
      <c r="AA105" s="111"/>
      <c r="AB105" s="111"/>
      <c r="AC105" s="111"/>
      <c r="AD105" s="2" cm="1">
        <f t="array" ref="AD105">IF(AE105&lt;6,SUM(E105:AC105),SUM(LARGE(E105:AC105,{1;2;3;4;5;6})))</f>
        <v>69</v>
      </c>
      <c r="AE105" s="27">
        <f t="shared" si="1"/>
        <v>4</v>
      </c>
      <c r="AU105" s="9"/>
      <c r="BD105" s="10"/>
      <c r="BE105" s="10"/>
    </row>
    <row r="106" spans="1:57" x14ac:dyDescent="0.3">
      <c r="A106" s="31">
        <f>RANK(AD106,$AD$2:AD378)</f>
        <v>105</v>
      </c>
      <c r="B106" s="134" t="s">
        <v>55</v>
      </c>
      <c r="C106" s="6" t="s">
        <v>304</v>
      </c>
      <c r="D106" s="123" t="s">
        <v>717</v>
      </c>
      <c r="E106" s="1">
        <v>16.5</v>
      </c>
      <c r="F106" s="1"/>
      <c r="G106" s="1"/>
      <c r="H106" s="1"/>
      <c r="I106" s="13">
        <v>0</v>
      </c>
      <c r="J106" s="13"/>
      <c r="K106" s="13"/>
      <c r="L106" s="13"/>
      <c r="M106" s="13"/>
      <c r="N106" s="13"/>
      <c r="O106" s="13"/>
      <c r="P106" s="13"/>
      <c r="Q106" s="13"/>
      <c r="R106" s="14"/>
      <c r="S106" s="111">
        <v>45</v>
      </c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2" cm="1">
        <f t="array" ref="AD106">IF(AE106&lt;6,SUM(E106:AC106),SUM(LARGE(E106:AC106,{1;2;3;4;5;6})))</f>
        <v>61.5</v>
      </c>
      <c r="AE106" s="27">
        <f t="shared" si="1"/>
        <v>3</v>
      </c>
      <c r="AU106" s="9"/>
      <c r="BD106" s="10"/>
      <c r="BE106" s="10"/>
    </row>
    <row r="107" spans="1:57" x14ac:dyDescent="0.3">
      <c r="A107" s="31">
        <f>RANK(AD107,$AD$2:AD379)</f>
        <v>106</v>
      </c>
      <c r="B107" s="134" t="s">
        <v>55</v>
      </c>
      <c r="C107" s="6" t="s">
        <v>59</v>
      </c>
      <c r="D107" s="124" t="s">
        <v>1106</v>
      </c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6"/>
      <c r="S107" s="6"/>
      <c r="T107" s="6"/>
      <c r="U107" s="6"/>
      <c r="V107" s="6"/>
      <c r="W107" s="6"/>
      <c r="X107" s="6"/>
      <c r="Y107" s="111">
        <v>60</v>
      </c>
      <c r="Z107" s="6"/>
      <c r="AA107" s="6"/>
      <c r="AB107" s="6"/>
      <c r="AC107" s="6"/>
      <c r="AD107" s="2" cm="1">
        <f t="array" ref="AD107">IF(AE107&lt;6,SUM(E107:AC107),SUM(LARGE(E107:AC107,{1;2;3;4;5;6})))</f>
        <v>60</v>
      </c>
      <c r="AE107" s="27">
        <f t="shared" si="1"/>
        <v>1</v>
      </c>
      <c r="AU107" s="9"/>
      <c r="BD107" s="10"/>
      <c r="BE107" s="10"/>
    </row>
    <row r="108" spans="1:57" x14ac:dyDescent="0.3">
      <c r="A108" s="31">
        <f>RANK(AD108,$AD$2:AD380)</f>
        <v>106</v>
      </c>
      <c r="B108" s="134" t="s">
        <v>55</v>
      </c>
      <c r="C108" s="6" t="s">
        <v>101</v>
      </c>
      <c r="D108" s="123" t="s">
        <v>83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4"/>
      <c r="S108" s="14"/>
      <c r="T108" s="14"/>
      <c r="U108" s="14"/>
      <c r="V108" s="14"/>
      <c r="W108" s="14"/>
      <c r="X108" s="14"/>
      <c r="Y108" s="111">
        <v>60</v>
      </c>
      <c r="Z108" s="14"/>
      <c r="AA108" s="14"/>
      <c r="AB108" s="14"/>
      <c r="AC108" s="14"/>
      <c r="AD108" s="2" cm="1">
        <f t="array" ref="AD108">IF(AE108&lt;6,SUM(E108:AC108),SUM(LARGE(E108:AC108,{1;2;3;4;5;6})))</f>
        <v>60</v>
      </c>
      <c r="AE108" s="27">
        <f t="shared" si="1"/>
        <v>1</v>
      </c>
      <c r="AU108" s="9"/>
      <c r="BD108" s="10"/>
      <c r="BE108" s="10"/>
    </row>
    <row r="109" spans="1:57" x14ac:dyDescent="0.3">
      <c r="A109" s="31">
        <f>RANK(AD109,$AD$2:AD381)</f>
        <v>108</v>
      </c>
      <c r="B109" s="134" t="s">
        <v>55</v>
      </c>
      <c r="C109" s="6" t="s">
        <v>56</v>
      </c>
      <c r="D109" s="123" t="s">
        <v>382</v>
      </c>
      <c r="E109" s="1"/>
      <c r="F109" s="1">
        <v>8</v>
      </c>
      <c r="G109" s="1">
        <v>8</v>
      </c>
      <c r="H109" s="1"/>
      <c r="I109" s="1"/>
      <c r="J109" s="1"/>
      <c r="K109" s="1">
        <v>10</v>
      </c>
      <c r="L109" s="1"/>
      <c r="M109" s="1"/>
      <c r="N109" s="1"/>
      <c r="O109" s="1"/>
      <c r="P109" s="1">
        <v>12</v>
      </c>
      <c r="Q109" s="1"/>
      <c r="R109" s="1"/>
      <c r="S109" s="1"/>
      <c r="T109" s="111">
        <v>20</v>
      </c>
      <c r="U109" s="1"/>
      <c r="V109" s="1"/>
      <c r="W109" s="111"/>
      <c r="X109" s="1"/>
      <c r="Y109" s="1"/>
      <c r="Z109" s="1"/>
      <c r="AA109" s="1"/>
      <c r="AB109" s="1"/>
      <c r="AC109" s="1"/>
      <c r="AD109" s="2" cm="1">
        <f t="array" ref="AD109">IF(AE109&lt;6,SUM(E109:AC109),SUM(LARGE(E109:AC109,{1;2;3;4;5;6})))</f>
        <v>58</v>
      </c>
      <c r="AE109" s="27">
        <f t="shared" si="1"/>
        <v>5</v>
      </c>
      <c r="AU109" s="9"/>
      <c r="BD109" s="10"/>
      <c r="BE109" s="10"/>
    </row>
    <row r="110" spans="1:57" x14ac:dyDescent="0.3">
      <c r="A110" s="31">
        <f>RANK(AD110,$AD$2:AD382)</f>
        <v>109</v>
      </c>
      <c r="B110" s="134" t="s">
        <v>55</v>
      </c>
      <c r="C110" s="6" t="s">
        <v>270</v>
      </c>
      <c r="D110" s="123" t="s">
        <v>281</v>
      </c>
      <c r="E110" s="1"/>
      <c r="F110" s="1"/>
      <c r="G110" s="1">
        <v>55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2" cm="1">
        <f t="array" ref="AD110">IF(AE110&lt;6,SUM(E110:AC110),SUM(LARGE(E110:AC110,{1;2;3;4;5;6})))</f>
        <v>55</v>
      </c>
      <c r="AE110" s="27">
        <f t="shared" si="1"/>
        <v>1</v>
      </c>
      <c r="AU110" s="9"/>
      <c r="BD110" s="10"/>
      <c r="BE110" s="10"/>
    </row>
    <row r="111" spans="1:57" x14ac:dyDescent="0.3">
      <c r="A111" s="31">
        <f>RANK(AD111,$AD$2:AD383)</f>
        <v>110</v>
      </c>
      <c r="B111" s="134" t="s">
        <v>55</v>
      </c>
      <c r="C111" s="6" t="s">
        <v>57</v>
      </c>
      <c r="D111" s="124" t="s">
        <v>1105</v>
      </c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6"/>
      <c r="S111" s="6"/>
      <c r="T111" s="6"/>
      <c r="U111" s="6"/>
      <c r="V111" s="6"/>
      <c r="W111" s="6"/>
      <c r="X111" s="6"/>
      <c r="Y111" s="111">
        <v>51.5</v>
      </c>
      <c r="Z111" s="6"/>
      <c r="AA111" s="6"/>
      <c r="AB111" s="6"/>
      <c r="AC111" s="6"/>
      <c r="AD111" s="2" cm="1">
        <f t="array" ref="AD111">IF(AE111&lt;6,SUM(E111:AC111),SUM(LARGE(E111:AC111,{1;2;3;4;5;6})))</f>
        <v>51.5</v>
      </c>
      <c r="AE111" s="27">
        <f t="shared" si="1"/>
        <v>1</v>
      </c>
      <c r="AU111" s="9"/>
      <c r="BD111" s="10"/>
      <c r="BE111" s="10"/>
    </row>
    <row r="112" spans="1:57" x14ac:dyDescent="0.3">
      <c r="A112" s="31">
        <f>RANK(AD112,$AD$2:AD384)</f>
        <v>111</v>
      </c>
      <c r="B112" s="134" t="s">
        <v>55</v>
      </c>
      <c r="C112" s="6" t="s">
        <v>556</v>
      </c>
      <c r="D112" s="123" t="s">
        <v>607</v>
      </c>
      <c r="E112" s="1">
        <v>16.5</v>
      </c>
      <c r="F112" s="1"/>
      <c r="G112" s="1">
        <v>14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11">
        <v>10</v>
      </c>
      <c r="S112" s="1"/>
      <c r="T112" s="111">
        <v>10</v>
      </c>
      <c r="U112" s="111"/>
      <c r="V112" s="111"/>
      <c r="W112" s="111"/>
      <c r="X112" s="111"/>
      <c r="Y112" s="111"/>
      <c r="Z112" s="111"/>
      <c r="AA112" s="111"/>
      <c r="AB112" s="111"/>
      <c r="AC112" s="111"/>
      <c r="AD112" s="2" cm="1">
        <f t="array" ref="AD112">IF(AE112&lt;6,SUM(E112:AC112),SUM(LARGE(E112:AC112,{1;2;3;4;5;6})))</f>
        <v>50.5</v>
      </c>
      <c r="AE112" s="27">
        <f t="shared" si="1"/>
        <v>4</v>
      </c>
      <c r="AU112" s="9"/>
      <c r="BD112" s="10"/>
      <c r="BE112" s="10"/>
    </row>
    <row r="113" spans="1:57" x14ac:dyDescent="0.3">
      <c r="A113" s="31">
        <f>RANK(AD113,$AD$2:AD385)</f>
        <v>112</v>
      </c>
      <c r="B113" s="134" t="s">
        <v>55</v>
      </c>
      <c r="C113" s="6" t="s">
        <v>61</v>
      </c>
      <c r="D113" s="123" t="s">
        <v>447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11">
        <v>20</v>
      </c>
      <c r="S113" s="14"/>
      <c r="T113" s="111"/>
      <c r="U113" s="111"/>
      <c r="V113" s="111"/>
      <c r="W113" s="111"/>
      <c r="X113" s="111">
        <v>30</v>
      </c>
      <c r="Y113" s="111"/>
      <c r="Z113" s="111"/>
      <c r="AA113" s="111"/>
      <c r="AB113" s="111"/>
      <c r="AC113" s="111"/>
      <c r="AD113" s="2" cm="1">
        <f t="array" ref="AD113">IF(AE113&lt;6,SUM(E113:AC113),SUM(LARGE(E113:AC113,{1;2;3;4;5;6})))</f>
        <v>50</v>
      </c>
      <c r="AE113" s="27">
        <f t="shared" si="1"/>
        <v>2</v>
      </c>
      <c r="AU113" s="9"/>
      <c r="BD113" s="10"/>
      <c r="BE113" s="10"/>
    </row>
    <row r="114" spans="1:57" x14ac:dyDescent="0.3">
      <c r="A114" s="31">
        <f>RANK(AD114,$AD$2:AD386)</f>
        <v>113</v>
      </c>
      <c r="B114" s="134" t="s">
        <v>55</v>
      </c>
      <c r="C114" s="6" t="s">
        <v>304</v>
      </c>
      <c r="D114" s="123" t="s">
        <v>719</v>
      </c>
      <c r="E114" s="1">
        <v>16.5</v>
      </c>
      <c r="F114" s="1">
        <v>10</v>
      </c>
      <c r="G114" s="1">
        <v>10</v>
      </c>
      <c r="H114" s="1"/>
      <c r="I114" s="1"/>
      <c r="J114" s="1"/>
      <c r="K114" s="1">
        <v>12</v>
      </c>
      <c r="L114" s="1"/>
      <c r="M114" s="1"/>
      <c r="N114" s="1"/>
      <c r="O114" s="1"/>
      <c r="P114" s="1"/>
      <c r="Q114" s="1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2" cm="1">
        <f t="array" ref="AD114">IF(AE114&lt;6,SUM(E114:AC114),SUM(LARGE(E114:AC114,{1;2;3;4;5;6})))</f>
        <v>48.5</v>
      </c>
      <c r="AE114" s="27">
        <f t="shared" si="1"/>
        <v>4</v>
      </c>
      <c r="AU114" s="9"/>
      <c r="BD114" s="10"/>
      <c r="BE114" s="10"/>
    </row>
    <row r="115" spans="1:57" x14ac:dyDescent="0.3">
      <c r="A115" s="31">
        <f>RANK(AD115,$AD$2:AD387)</f>
        <v>114</v>
      </c>
      <c r="B115" s="134" t="s">
        <v>55</v>
      </c>
      <c r="C115" s="6" t="s">
        <v>304</v>
      </c>
      <c r="D115" s="123" t="s">
        <v>636</v>
      </c>
      <c r="E115" s="1">
        <v>25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11">
        <v>21.5</v>
      </c>
      <c r="W115" s="1"/>
      <c r="X115" s="111"/>
      <c r="Y115" s="111"/>
      <c r="Z115" s="111"/>
      <c r="AA115" s="111"/>
      <c r="AB115" s="111"/>
      <c r="AC115" s="111"/>
      <c r="AD115" s="2" cm="1">
        <f t="array" ref="AD115">IF(AE115&lt;6,SUM(E115:AC115),SUM(LARGE(E115:AC115,{1;2;3;4;5;6})))</f>
        <v>46.5</v>
      </c>
      <c r="AE115" s="27">
        <f t="shared" si="1"/>
        <v>2</v>
      </c>
      <c r="AU115" s="9"/>
      <c r="BD115" s="10"/>
      <c r="BE115" s="10"/>
    </row>
    <row r="116" spans="1:57" x14ac:dyDescent="0.3">
      <c r="A116" s="31">
        <f>RANK(AD116,$AD$2:AD388)</f>
        <v>115</v>
      </c>
      <c r="B116" s="134" t="s">
        <v>55</v>
      </c>
      <c r="C116" s="6" t="s">
        <v>56</v>
      </c>
      <c r="D116" s="123" t="s">
        <v>411</v>
      </c>
      <c r="E116" s="1"/>
      <c r="F116" s="1">
        <v>7</v>
      </c>
      <c r="G116" s="1">
        <v>8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13">
        <v>0</v>
      </c>
      <c r="U116" s="1"/>
      <c r="V116" s="111">
        <v>30</v>
      </c>
      <c r="W116" s="113"/>
      <c r="X116" s="111"/>
      <c r="Y116" s="111"/>
      <c r="Z116" s="111"/>
      <c r="AA116" s="111"/>
      <c r="AB116" s="111"/>
      <c r="AC116" s="111"/>
      <c r="AD116" s="2" cm="1">
        <f t="array" ref="AD116">IF(AE116&lt;6,SUM(E116:AC116),SUM(LARGE(E116:AC116,{1;2;3;4;5;6})))</f>
        <v>45</v>
      </c>
      <c r="AE116" s="27">
        <f t="shared" si="1"/>
        <v>4</v>
      </c>
      <c r="AU116" s="9"/>
      <c r="BD116" s="10"/>
      <c r="BE116" s="10"/>
    </row>
    <row r="117" spans="1:57" x14ac:dyDescent="0.3">
      <c r="A117" s="31">
        <f>RANK(AD117,$AD$2:AD389)</f>
        <v>115</v>
      </c>
      <c r="B117" s="134" t="s">
        <v>55</v>
      </c>
      <c r="C117" s="6" t="s">
        <v>56</v>
      </c>
      <c r="D117" s="123" t="s">
        <v>663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>
        <v>8</v>
      </c>
      <c r="Q117" s="1"/>
      <c r="R117" s="14"/>
      <c r="S117" s="14"/>
      <c r="T117" s="111">
        <v>17</v>
      </c>
      <c r="U117" s="14"/>
      <c r="V117" s="14"/>
      <c r="W117" s="111"/>
      <c r="X117" s="14"/>
      <c r="Y117" s="14"/>
      <c r="Z117" s="14"/>
      <c r="AA117" s="14"/>
      <c r="AB117" s="111">
        <v>20</v>
      </c>
      <c r="AC117" s="14"/>
      <c r="AD117" s="2" cm="1">
        <f t="array" ref="AD117">IF(AE117&lt;6,SUM(E117:AC117),SUM(LARGE(E117:AC117,{1;2;3;4;5;6})))</f>
        <v>45</v>
      </c>
      <c r="AE117" s="27">
        <f t="shared" si="1"/>
        <v>3</v>
      </c>
      <c r="AU117" s="9"/>
      <c r="BD117" s="10"/>
      <c r="BE117" s="10"/>
    </row>
    <row r="118" spans="1:57" x14ac:dyDescent="0.3">
      <c r="A118" s="31">
        <f>RANK(AD118,$AD$2:AD390)</f>
        <v>115</v>
      </c>
      <c r="B118" s="131" t="s">
        <v>55</v>
      </c>
      <c r="C118" s="6" t="s">
        <v>985</v>
      </c>
      <c r="D118" s="123" t="s">
        <v>977</v>
      </c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6"/>
      <c r="S118" s="6"/>
      <c r="T118" s="6"/>
      <c r="U118" s="6"/>
      <c r="V118" s="111">
        <v>25</v>
      </c>
      <c r="W118" s="6"/>
      <c r="X118" s="111">
        <v>20</v>
      </c>
      <c r="Y118" s="111"/>
      <c r="Z118" s="111"/>
      <c r="AA118" s="111"/>
      <c r="AB118" s="111"/>
      <c r="AC118" s="111"/>
      <c r="AD118" s="2" cm="1">
        <f t="array" ref="AD118">IF(AE118&lt;6,SUM(E118:AC118),SUM(LARGE(E118:AC118,{1;2;3;4;5;6})))</f>
        <v>45</v>
      </c>
      <c r="AE118" s="27">
        <f t="shared" si="1"/>
        <v>2</v>
      </c>
      <c r="AU118" s="9"/>
      <c r="BD118" s="10"/>
      <c r="BE118" s="10"/>
    </row>
    <row r="119" spans="1:57" x14ac:dyDescent="0.3">
      <c r="A119" s="31">
        <f>RANK(AD119,$AD$2:AD391)</f>
        <v>118</v>
      </c>
      <c r="B119" s="134" t="s">
        <v>55</v>
      </c>
      <c r="C119" s="6" t="s">
        <v>61</v>
      </c>
      <c r="D119" s="123" t="s">
        <v>824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">
        <v>7</v>
      </c>
      <c r="Q119" s="13"/>
      <c r="R119" s="26"/>
      <c r="S119" s="111">
        <v>25</v>
      </c>
      <c r="T119" s="111">
        <v>12</v>
      </c>
      <c r="U119" s="26"/>
      <c r="V119" s="26"/>
      <c r="W119" s="111"/>
      <c r="X119" s="26"/>
      <c r="Y119" s="26"/>
      <c r="Z119" s="26"/>
      <c r="AA119" s="26"/>
      <c r="AB119" s="26"/>
      <c r="AC119" s="26"/>
      <c r="AD119" s="2" cm="1">
        <f t="array" ref="AD119">IF(AE119&lt;6,SUM(E119:AC119),SUM(LARGE(E119:AC119,{1;2;3;4;5;6})))</f>
        <v>44</v>
      </c>
      <c r="AE119" s="27">
        <f t="shared" si="1"/>
        <v>3</v>
      </c>
      <c r="AU119" s="9"/>
      <c r="BD119" s="10"/>
      <c r="BE119" s="10"/>
    </row>
    <row r="120" spans="1:57" x14ac:dyDescent="0.3">
      <c r="A120" s="31">
        <f>RANK(AD120,$AD$2:AD392)</f>
        <v>119</v>
      </c>
      <c r="B120" s="134" t="s">
        <v>55</v>
      </c>
      <c r="C120" s="6" t="s">
        <v>582</v>
      </c>
      <c r="D120" s="123" t="s">
        <v>368</v>
      </c>
      <c r="E120" s="1">
        <v>40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2" cm="1">
        <f t="array" ref="AD120">IF(AE120&lt;6,SUM(E120:AC120),SUM(LARGE(E120:AC120,{1;2;3;4;5;6})))</f>
        <v>40</v>
      </c>
      <c r="AE120" s="27">
        <f t="shared" si="1"/>
        <v>1</v>
      </c>
      <c r="AU120" s="9"/>
      <c r="BD120" s="10"/>
      <c r="BE120" s="10"/>
    </row>
    <row r="121" spans="1:57" x14ac:dyDescent="0.3">
      <c r="A121" s="31">
        <f>RANK(AD121,$AD$2:AD393)</f>
        <v>119</v>
      </c>
      <c r="B121" s="134" t="s">
        <v>55</v>
      </c>
      <c r="C121" s="6" t="s">
        <v>61</v>
      </c>
      <c r="D121" s="123" t="s">
        <v>333</v>
      </c>
      <c r="E121" s="1">
        <v>40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2" cm="1">
        <f t="array" ref="AD121">IF(AE121&lt;6,SUM(E121:AC121),SUM(LARGE(E121:AC121,{1;2;3;4;5;6})))</f>
        <v>40</v>
      </c>
      <c r="AE121" s="27">
        <f t="shared" si="1"/>
        <v>1</v>
      </c>
      <c r="AU121" s="9"/>
      <c r="BD121" s="10"/>
      <c r="BE121" s="10"/>
    </row>
    <row r="122" spans="1:57" x14ac:dyDescent="0.3">
      <c r="A122" s="31">
        <f>RANK(AD122,$AD$2:AD394)</f>
        <v>119</v>
      </c>
      <c r="B122" s="134" t="s">
        <v>55</v>
      </c>
      <c r="C122" s="6" t="s">
        <v>170</v>
      </c>
      <c r="D122" s="123" t="s">
        <v>219</v>
      </c>
      <c r="E122" s="1">
        <v>40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2" cm="1">
        <f t="array" ref="AD122">IF(AE122&lt;6,SUM(E122:AC122),SUM(LARGE(E122:AC122,{1;2;3;4;5;6})))</f>
        <v>40</v>
      </c>
      <c r="AE122" s="27">
        <f t="shared" si="1"/>
        <v>1</v>
      </c>
      <c r="AU122" s="9"/>
      <c r="BD122" s="10"/>
      <c r="BE122" s="10"/>
    </row>
    <row r="123" spans="1:57" x14ac:dyDescent="0.3">
      <c r="A123" s="31">
        <f>RANK(AD123,$AD$2:AD395)</f>
        <v>122</v>
      </c>
      <c r="B123" s="134" t="s">
        <v>55</v>
      </c>
      <c r="C123" s="6" t="s">
        <v>304</v>
      </c>
      <c r="D123" s="123" t="s">
        <v>539</v>
      </c>
      <c r="E123" s="13"/>
      <c r="F123" s="13">
        <v>0</v>
      </c>
      <c r="G123" s="13"/>
      <c r="H123" s="13"/>
      <c r="I123" s="13"/>
      <c r="J123" s="13"/>
      <c r="K123" s="1">
        <v>18.5</v>
      </c>
      <c r="L123" s="1">
        <v>20</v>
      </c>
      <c r="M123" s="1"/>
      <c r="N123" s="1"/>
      <c r="O123" s="1"/>
      <c r="P123" s="1"/>
      <c r="Q123" s="1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2" cm="1">
        <f t="array" ref="AD123">IF(AE123&lt;6,SUM(E123:AC123),SUM(LARGE(E123:AC123,{1;2;3;4;5;6})))</f>
        <v>38.5</v>
      </c>
      <c r="AE123" s="27">
        <f t="shared" si="1"/>
        <v>3</v>
      </c>
      <c r="AU123" s="9"/>
      <c r="BD123" s="10"/>
      <c r="BE123" s="10"/>
    </row>
    <row r="124" spans="1:57" x14ac:dyDescent="0.3">
      <c r="A124" s="31">
        <f>RANK(AD124,$AD$2:AD396)</f>
        <v>123</v>
      </c>
      <c r="B124" s="134" t="s">
        <v>55</v>
      </c>
      <c r="C124" s="6" t="s">
        <v>304</v>
      </c>
      <c r="D124" s="123" t="s">
        <v>367</v>
      </c>
      <c r="E124" s="1"/>
      <c r="F124" s="1">
        <v>17</v>
      </c>
      <c r="G124" s="1">
        <v>20</v>
      </c>
      <c r="H124" s="1"/>
      <c r="I124" s="1"/>
      <c r="J124" s="1"/>
      <c r="K124" s="13">
        <v>0</v>
      </c>
      <c r="L124" s="1"/>
      <c r="M124" s="1"/>
      <c r="N124" s="1"/>
      <c r="O124" s="1"/>
      <c r="P124" s="1"/>
      <c r="Q124" s="1"/>
      <c r="R124" s="13">
        <v>0</v>
      </c>
      <c r="S124" s="26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2" cm="1">
        <f t="array" ref="AD124">IF(AE124&lt;6,SUM(E124:AC124),SUM(LARGE(E124:AC124,{1;2;3;4;5;6})))</f>
        <v>37</v>
      </c>
      <c r="AE124" s="27">
        <f t="shared" si="1"/>
        <v>4</v>
      </c>
      <c r="AU124" s="9"/>
      <c r="BD124" s="10"/>
      <c r="BE124" s="10"/>
    </row>
    <row r="125" spans="1:57" x14ac:dyDescent="0.3">
      <c r="A125" s="31">
        <f>RANK(AD125,$AD$2:AD397)</f>
        <v>124</v>
      </c>
      <c r="B125" s="134" t="s">
        <v>55</v>
      </c>
      <c r="C125" s="6" t="s">
        <v>56</v>
      </c>
      <c r="D125" s="123" t="s">
        <v>537</v>
      </c>
      <c r="E125" s="1"/>
      <c r="F125" s="1">
        <v>5</v>
      </c>
      <c r="G125" s="1">
        <v>6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4"/>
      <c r="S125" s="14"/>
      <c r="T125" s="111">
        <v>8</v>
      </c>
      <c r="U125" s="14"/>
      <c r="V125" s="14"/>
      <c r="W125" s="111"/>
      <c r="X125" s="111">
        <v>17</v>
      </c>
      <c r="Y125" s="14"/>
      <c r="Z125" s="111"/>
      <c r="AA125" s="111"/>
      <c r="AB125" s="111"/>
      <c r="AC125" s="111"/>
      <c r="AD125" s="2" cm="1">
        <f t="array" ref="AD125">IF(AE125&lt;6,SUM(E125:AC125),SUM(LARGE(E125:AC125,{1;2;3;4;5;6})))</f>
        <v>36</v>
      </c>
      <c r="AE125" s="27">
        <f t="shared" si="1"/>
        <v>4</v>
      </c>
      <c r="AU125" s="9"/>
      <c r="BD125" s="10"/>
      <c r="BE125" s="10"/>
    </row>
    <row r="126" spans="1:57" x14ac:dyDescent="0.3">
      <c r="A126" s="31">
        <f>RANK(AD126,$AD$2:AD398)</f>
        <v>125</v>
      </c>
      <c r="B126" s="134" t="s">
        <v>55</v>
      </c>
      <c r="C126" s="6" t="s">
        <v>63</v>
      </c>
      <c r="D126" s="123" t="s">
        <v>243</v>
      </c>
      <c r="E126" s="1"/>
      <c r="F126" s="1">
        <v>10</v>
      </c>
      <c r="G126" s="1"/>
      <c r="H126" s="1"/>
      <c r="I126" s="1"/>
      <c r="J126" s="1"/>
      <c r="K126" s="1"/>
      <c r="L126" s="1">
        <v>14</v>
      </c>
      <c r="M126" s="1"/>
      <c r="N126" s="1"/>
      <c r="O126" s="1"/>
      <c r="P126" s="1">
        <v>10</v>
      </c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2" cm="1">
        <f t="array" ref="AD126">IF(AE126&lt;6,SUM(E126:AC126),SUM(LARGE(E126:AC126,{1;2;3;4;5;6})))</f>
        <v>34</v>
      </c>
      <c r="AE126" s="27">
        <f t="shared" si="1"/>
        <v>3</v>
      </c>
      <c r="AU126" s="9"/>
      <c r="BD126" s="10"/>
      <c r="BE126" s="10"/>
    </row>
    <row r="127" spans="1:57" x14ac:dyDescent="0.3">
      <c r="A127" s="31">
        <f>RANK(AD127,$AD$2:AD399)</f>
        <v>126</v>
      </c>
      <c r="B127" s="134" t="s">
        <v>55</v>
      </c>
      <c r="C127" s="6" t="s">
        <v>56</v>
      </c>
      <c r="D127" s="123" t="s">
        <v>418</v>
      </c>
      <c r="E127" s="1"/>
      <c r="F127" s="1">
        <v>10</v>
      </c>
      <c r="G127" s="1"/>
      <c r="H127" s="1"/>
      <c r="I127" s="1">
        <v>15</v>
      </c>
      <c r="J127" s="1"/>
      <c r="K127" s="1">
        <v>8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2" cm="1">
        <f t="array" ref="AD127">IF(AE127&lt;6,SUM(E127:AC127),SUM(LARGE(E127:AC127,{1;2;3;4;5;6})))</f>
        <v>33</v>
      </c>
      <c r="AE127" s="27">
        <f t="shared" si="1"/>
        <v>3</v>
      </c>
      <c r="AU127" s="9"/>
      <c r="BD127" s="10"/>
      <c r="BE127" s="10"/>
    </row>
    <row r="128" spans="1:57" x14ac:dyDescent="0.3">
      <c r="A128" s="31">
        <f>RANK(AD128,$AD$2:AD400)</f>
        <v>127</v>
      </c>
      <c r="B128" s="131" t="s">
        <v>55</v>
      </c>
      <c r="C128" s="6" t="s">
        <v>582</v>
      </c>
      <c r="D128" s="123" t="s">
        <v>931</v>
      </c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1">
        <v>8</v>
      </c>
      <c r="S128" s="6"/>
      <c r="T128" s="111">
        <v>14</v>
      </c>
      <c r="U128" s="111"/>
      <c r="V128" s="111"/>
      <c r="W128" s="111"/>
      <c r="X128" s="111"/>
      <c r="Y128" s="111"/>
      <c r="Z128" s="111"/>
      <c r="AA128" s="111"/>
      <c r="AB128" s="111">
        <v>10</v>
      </c>
      <c r="AC128" s="111"/>
      <c r="AD128" s="2" cm="1">
        <f t="array" ref="AD128">IF(AE128&lt;6,SUM(E128:AC128),SUM(LARGE(E128:AC128,{1;2;3;4;5;6})))</f>
        <v>32</v>
      </c>
      <c r="AE128" s="27">
        <f t="shared" si="1"/>
        <v>3</v>
      </c>
      <c r="AU128" s="9"/>
      <c r="BD128" s="10"/>
      <c r="BE128" s="10"/>
    </row>
    <row r="129" spans="1:57" x14ac:dyDescent="0.3">
      <c r="A129" s="31">
        <f>RANK(AD129,$AD$2:AD401)</f>
        <v>128</v>
      </c>
      <c r="B129" s="134" t="s">
        <v>55</v>
      </c>
      <c r="C129" s="6" t="s">
        <v>186</v>
      </c>
      <c r="D129" s="123" t="s">
        <v>337</v>
      </c>
      <c r="E129" s="1"/>
      <c r="F129" s="1"/>
      <c r="G129" s="1"/>
      <c r="H129" s="1"/>
      <c r="I129" s="1"/>
      <c r="J129" s="1"/>
      <c r="K129" s="1"/>
      <c r="L129" s="1">
        <v>30</v>
      </c>
      <c r="M129" s="1"/>
      <c r="N129" s="1"/>
      <c r="O129" s="1"/>
      <c r="P129" s="1"/>
      <c r="Q129" s="1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2" cm="1">
        <f t="array" ref="AD129">IF(AE129&lt;6,SUM(E129:AC129),SUM(LARGE(E129:AC129,{1;2;3;4;5;6})))</f>
        <v>30</v>
      </c>
      <c r="AE129" s="27">
        <f t="shared" si="1"/>
        <v>1</v>
      </c>
      <c r="AU129" s="9"/>
      <c r="BD129" s="10"/>
      <c r="BE129" s="10"/>
    </row>
    <row r="130" spans="1:57" x14ac:dyDescent="0.3">
      <c r="A130" s="31">
        <f>RANK(AD130,$AD$2:AD402)</f>
        <v>128</v>
      </c>
      <c r="B130" s="134" t="s">
        <v>55</v>
      </c>
      <c r="C130" s="6" t="s">
        <v>101</v>
      </c>
      <c r="D130" s="123" t="s">
        <v>165</v>
      </c>
      <c r="E130" s="1">
        <v>30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2" cm="1">
        <f t="array" ref="AD130">IF(AE130&lt;6,SUM(E130:AC130),SUM(LARGE(E130:AC130,{1;2;3;4;5;6})))</f>
        <v>30</v>
      </c>
      <c r="AE130" s="27">
        <f t="shared" ref="AE130:AE193" si="2">COUNT(E130:AC130)</f>
        <v>1</v>
      </c>
      <c r="AU130" s="9"/>
      <c r="BD130" s="10"/>
      <c r="BE130" s="10"/>
    </row>
    <row r="131" spans="1:57" x14ac:dyDescent="0.3">
      <c r="A131" s="31">
        <f>RANK(AD131,$AD$2:AD403)</f>
        <v>130</v>
      </c>
      <c r="B131" s="134" t="s">
        <v>55</v>
      </c>
      <c r="C131" s="6" t="s">
        <v>582</v>
      </c>
      <c r="D131" s="123" t="s">
        <v>514</v>
      </c>
      <c r="E131" s="1">
        <v>13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>
        <v>14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2" cm="1">
        <f t="array" ref="AD131">IF(AE131&lt;6,SUM(E131:AC131),SUM(LARGE(E131:AC131,{1;2;3;4;5;6})))</f>
        <v>27</v>
      </c>
      <c r="AE131" s="27">
        <f t="shared" si="2"/>
        <v>2</v>
      </c>
      <c r="AU131" s="9"/>
      <c r="BD131" s="10"/>
      <c r="BE131" s="10"/>
    </row>
    <row r="132" spans="1:57" x14ac:dyDescent="0.3">
      <c r="A132" s="31">
        <f>RANK(AD132,$AD$2:AD404)</f>
        <v>131</v>
      </c>
      <c r="B132" s="134" t="s">
        <v>775</v>
      </c>
      <c r="C132" s="6" t="s">
        <v>101</v>
      </c>
      <c r="D132" s="123" t="s">
        <v>872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3">
        <v>0</v>
      </c>
      <c r="Q132" s="1"/>
      <c r="R132" s="14"/>
      <c r="S132" s="14"/>
      <c r="T132" s="14"/>
      <c r="U132" s="14"/>
      <c r="V132" s="111">
        <v>15</v>
      </c>
      <c r="W132" s="14"/>
      <c r="X132" s="111">
        <v>10</v>
      </c>
      <c r="Y132" s="111"/>
      <c r="Z132" s="111"/>
      <c r="AA132" s="111"/>
      <c r="AB132" s="111"/>
      <c r="AC132" s="111"/>
      <c r="AD132" s="2" cm="1">
        <f t="array" ref="AD132">IF(AE132&lt;6,SUM(E132:AC132),SUM(LARGE(E132:AC132,{1;2;3;4;5;6})))</f>
        <v>25</v>
      </c>
      <c r="AE132" s="27">
        <f t="shared" si="2"/>
        <v>3</v>
      </c>
      <c r="AU132" s="9"/>
      <c r="BD132" s="10"/>
      <c r="BE132" s="10"/>
    </row>
    <row r="133" spans="1:57" x14ac:dyDescent="0.3">
      <c r="A133" s="31">
        <f>RANK(AD133,$AD$2:AD405)</f>
        <v>131</v>
      </c>
      <c r="B133" s="134" t="s">
        <v>55</v>
      </c>
      <c r="C133" s="6" t="s">
        <v>582</v>
      </c>
      <c r="D133" s="123" t="s">
        <v>659</v>
      </c>
      <c r="E133" s="1"/>
      <c r="F133" s="1"/>
      <c r="G133" s="1">
        <v>3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4"/>
      <c r="S133" s="14"/>
      <c r="T133" s="14"/>
      <c r="U133" s="14"/>
      <c r="V133" s="14"/>
      <c r="W133" s="14"/>
      <c r="X133" s="111">
        <v>10</v>
      </c>
      <c r="Y133" s="14"/>
      <c r="Z133" s="111"/>
      <c r="AA133" s="111"/>
      <c r="AB133" s="111">
        <v>12</v>
      </c>
      <c r="AC133" s="111"/>
      <c r="AD133" s="2" cm="1">
        <f t="array" ref="AD133">IF(AE133&lt;6,SUM(E133:AC133),SUM(LARGE(E133:AC133,{1;2;3;4;5;6})))</f>
        <v>25</v>
      </c>
      <c r="AE133" s="27">
        <f t="shared" si="2"/>
        <v>3</v>
      </c>
      <c r="AU133" s="9"/>
      <c r="BD133" s="10"/>
      <c r="BE133" s="10"/>
    </row>
    <row r="134" spans="1:57" x14ac:dyDescent="0.3">
      <c r="A134" s="31">
        <f>RANK(AD134,$AD$2:AD406)</f>
        <v>131</v>
      </c>
      <c r="B134" s="131" t="s">
        <v>55</v>
      </c>
      <c r="C134" s="6" t="s">
        <v>74</v>
      </c>
      <c r="D134" s="123" t="s">
        <v>71</v>
      </c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6"/>
      <c r="S134" s="6"/>
      <c r="T134" s="6"/>
      <c r="U134" s="6"/>
      <c r="V134" s="6"/>
      <c r="W134" s="6"/>
      <c r="X134" s="111">
        <v>25</v>
      </c>
      <c r="Y134" s="6"/>
      <c r="Z134" s="111"/>
      <c r="AA134" s="111"/>
      <c r="AB134" s="111"/>
      <c r="AC134" s="111"/>
      <c r="AD134" s="2" cm="1">
        <f t="array" ref="AD134">IF(AE134&lt;6,SUM(E134:AC134),SUM(LARGE(E134:AC134,{1;2;3;4;5;6})))</f>
        <v>25</v>
      </c>
      <c r="AE134" s="27">
        <f t="shared" si="2"/>
        <v>1</v>
      </c>
      <c r="AU134" s="9"/>
      <c r="BD134" s="10"/>
      <c r="BE134" s="10"/>
    </row>
    <row r="135" spans="1:57" x14ac:dyDescent="0.3">
      <c r="A135" s="31">
        <f>RANK(AD135,$AD$2:AD407)</f>
        <v>134</v>
      </c>
      <c r="B135" s="131" t="s">
        <v>55</v>
      </c>
      <c r="C135" s="6" t="s">
        <v>56</v>
      </c>
      <c r="D135" s="123" t="s">
        <v>932</v>
      </c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1">
        <v>4</v>
      </c>
      <c r="S135" s="6"/>
      <c r="T135" s="111">
        <v>6</v>
      </c>
      <c r="U135" s="111"/>
      <c r="V135" s="111"/>
      <c r="W135" s="111"/>
      <c r="X135" s="111">
        <v>4</v>
      </c>
      <c r="Y135" s="111"/>
      <c r="Z135" s="111"/>
      <c r="AA135" s="111"/>
      <c r="AB135" s="111">
        <v>10</v>
      </c>
      <c r="AC135" s="111"/>
      <c r="AD135" s="2" cm="1">
        <f t="array" ref="AD135">IF(AE135&lt;6,SUM(E135:AC135),SUM(LARGE(E135:AC135,{1;2;3;4;5;6})))</f>
        <v>24</v>
      </c>
      <c r="AE135" s="27">
        <f t="shared" si="2"/>
        <v>4</v>
      </c>
      <c r="AU135" s="9"/>
      <c r="BD135" s="10"/>
      <c r="BE135" s="10"/>
    </row>
    <row r="136" spans="1:57" x14ac:dyDescent="0.3">
      <c r="A136" s="31">
        <f>RANK(AD136,$AD$2:AD408)</f>
        <v>135</v>
      </c>
      <c r="B136" s="134" t="s">
        <v>55</v>
      </c>
      <c r="C136" s="6" t="s">
        <v>56</v>
      </c>
      <c r="D136" s="123" t="s">
        <v>332</v>
      </c>
      <c r="E136" s="1"/>
      <c r="F136" s="1"/>
      <c r="G136" s="1">
        <v>8</v>
      </c>
      <c r="H136" s="1"/>
      <c r="I136" s="1"/>
      <c r="J136" s="1"/>
      <c r="K136" s="1">
        <v>14</v>
      </c>
      <c r="L136" s="1"/>
      <c r="M136" s="1"/>
      <c r="N136" s="1"/>
      <c r="O136" s="1"/>
      <c r="P136" s="1"/>
      <c r="Q136" s="1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2" cm="1">
        <f t="array" ref="AD136">IF(AE136&lt;6,SUM(E136:AC136),SUM(LARGE(E136:AC136,{1;2;3;4;5;6})))</f>
        <v>22</v>
      </c>
      <c r="AE136" s="27">
        <f t="shared" si="2"/>
        <v>2</v>
      </c>
      <c r="AU136" s="9"/>
      <c r="BD136" s="10"/>
      <c r="BE136" s="10"/>
    </row>
    <row r="137" spans="1:57" x14ac:dyDescent="0.3">
      <c r="A137" s="31">
        <f>RANK(AD137,$AD$2:AD409)</f>
        <v>136</v>
      </c>
      <c r="B137" s="131" t="s">
        <v>55</v>
      </c>
      <c r="C137" s="6" t="s">
        <v>61</v>
      </c>
      <c r="D137" s="123" t="s">
        <v>946</v>
      </c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6"/>
      <c r="S137" s="111">
        <v>21.5</v>
      </c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2" cm="1">
        <f t="array" ref="AD137">IF(AE137&lt;6,SUM(E137:AC137),SUM(LARGE(E137:AC137,{1;2;3;4;5;6})))</f>
        <v>21.5</v>
      </c>
      <c r="AE137" s="27">
        <f t="shared" si="2"/>
        <v>1</v>
      </c>
      <c r="AU137" s="9"/>
      <c r="BD137" s="10"/>
      <c r="BE137" s="10"/>
    </row>
    <row r="138" spans="1:57" x14ac:dyDescent="0.3">
      <c r="A138" s="31">
        <f>RANK(AD138,$AD$2:AD410)</f>
        <v>137</v>
      </c>
      <c r="B138" s="134" t="s">
        <v>81</v>
      </c>
      <c r="C138" s="6"/>
      <c r="D138" s="123" t="s">
        <v>654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>
        <v>20</v>
      </c>
      <c r="Q138" s="1"/>
      <c r="R138" s="14"/>
      <c r="S138" s="13">
        <v>0</v>
      </c>
      <c r="T138" s="14"/>
      <c r="U138" s="14"/>
      <c r="V138" s="14"/>
      <c r="W138" s="14"/>
      <c r="X138" s="113">
        <v>0</v>
      </c>
      <c r="Y138" s="14"/>
      <c r="Z138" s="113"/>
      <c r="AA138" s="113"/>
      <c r="AB138" s="113">
        <v>0</v>
      </c>
      <c r="AC138" s="113"/>
      <c r="AD138" s="2" cm="1">
        <f t="array" ref="AD138">IF(AE138&lt;6,SUM(E138:AC138),SUM(LARGE(E138:AC138,{1;2;3;4;5;6})))</f>
        <v>20</v>
      </c>
      <c r="AE138" s="27">
        <f t="shared" si="2"/>
        <v>4</v>
      </c>
      <c r="AU138" s="9"/>
      <c r="BD138" s="10"/>
      <c r="BE138" s="10"/>
    </row>
    <row r="139" spans="1:57" x14ac:dyDescent="0.3">
      <c r="A139" s="31">
        <f>RANK(AD139,$AD$2:AD411)</f>
        <v>137</v>
      </c>
      <c r="B139" s="134" t="s">
        <v>55</v>
      </c>
      <c r="C139" s="6" t="s">
        <v>304</v>
      </c>
      <c r="D139" s="123" t="s">
        <v>298</v>
      </c>
      <c r="E139" s="13"/>
      <c r="F139" s="13">
        <v>0</v>
      </c>
      <c r="G139" s="13"/>
      <c r="H139" s="13"/>
      <c r="I139" s="13"/>
      <c r="J139" s="13"/>
      <c r="K139" s="13">
        <v>10</v>
      </c>
      <c r="L139" s="1">
        <v>10</v>
      </c>
      <c r="M139" s="1"/>
      <c r="N139" s="1"/>
      <c r="O139" s="1"/>
      <c r="P139" s="1"/>
      <c r="Q139" s="1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2" cm="1">
        <f t="array" ref="AD139">IF(AE139&lt;6,SUM(E139:AC139),SUM(LARGE(E139:AC139,{1;2;3;4;5;6})))</f>
        <v>20</v>
      </c>
      <c r="AE139" s="27">
        <f t="shared" si="2"/>
        <v>3</v>
      </c>
      <c r="AU139" s="9"/>
      <c r="BD139" s="10"/>
      <c r="BE139" s="10"/>
    </row>
    <row r="140" spans="1:57" x14ac:dyDescent="0.3">
      <c r="A140" s="31">
        <f>RANK(AD140,$AD$2:AD412)</f>
        <v>137</v>
      </c>
      <c r="B140" s="134" t="s">
        <v>55</v>
      </c>
      <c r="C140" s="6" t="s">
        <v>185</v>
      </c>
      <c r="D140" s="123" t="s">
        <v>183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">
        <v>20</v>
      </c>
      <c r="Q140" s="13"/>
      <c r="R140" s="1"/>
      <c r="S140" s="13">
        <v>0</v>
      </c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2" cm="1">
        <f t="array" ref="AD140">IF(AE140&lt;6,SUM(E140:AC140),SUM(LARGE(E140:AC140,{1;2;3;4;5;6})))</f>
        <v>20</v>
      </c>
      <c r="AE140" s="27">
        <f t="shared" si="2"/>
        <v>2</v>
      </c>
      <c r="AU140" s="9"/>
      <c r="BD140" s="10"/>
      <c r="BE140" s="10"/>
    </row>
    <row r="141" spans="1:57" x14ac:dyDescent="0.3">
      <c r="A141" s="31">
        <f>RANK(AD141,$AD$2:AD413)</f>
        <v>137</v>
      </c>
      <c r="B141" s="134" t="s">
        <v>55</v>
      </c>
      <c r="C141" s="6" t="s">
        <v>186</v>
      </c>
      <c r="D141" s="123" t="s">
        <v>221</v>
      </c>
      <c r="E141" s="1"/>
      <c r="F141" s="1">
        <v>20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2" cm="1">
        <f t="array" ref="AD141">IF(AE141&lt;6,SUM(E141:AC141),SUM(LARGE(E141:AC141,{1;2;3;4;5;6})))</f>
        <v>20</v>
      </c>
      <c r="AE141" s="27">
        <f t="shared" si="2"/>
        <v>1</v>
      </c>
      <c r="AU141" s="9"/>
      <c r="BD141" s="10"/>
      <c r="BE141" s="10"/>
    </row>
    <row r="142" spans="1:57" x14ac:dyDescent="0.3">
      <c r="A142" s="31">
        <f>RANK(AD142,$AD$2:AD414)</f>
        <v>137</v>
      </c>
      <c r="B142" s="134" t="s">
        <v>55</v>
      </c>
      <c r="C142" s="6" t="s">
        <v>56</v>
      </c>
      <c r="D142" s="123" t="s">
        <v>417</v>
      </c>
      <c r="E142" s="1"/>
      <c r="F142" s="1">
        <v>20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2" cm="1">
        <f t="array" ref="AD142">IF(AE142&lt;6,SUM(E142:AC142),SUM(LARGE(E142:AC142,{1;2;3;4;5;6})))</f>
        <v>20</v>
      </c>
      <c r="AE142" s="27">
        <f t="shared" si="2"/>
        <v>1</v>
      </c>
      <c r="AU142" s="9"/>
      <c r="BD142" s="10"/>
      <c r="BE142" s="10"/>
    </row>
    <row r="143" spans="1:57" x14ac:dyDescent="0.3">
      <c r="A143" s="31">
        <f>RANK(AD143,$AD$2:AD415)</f>
        <v>137</v>
      </c>
      <c r="B143" s="134" t="s">
        <v>55</v>
      </c>
      <c r="C143" s="6" t="s">
        <v>61</v>
      </c>
      <c r="D143" s="123" t="s">
        <v>1128</v>
      </c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111">
        <v>20</v>
      </c>
      <c r="AC143" s="6"/>
      <c r="AD143" s="2" cm="1">
        <f t="array" ref="AD143">IF(AE143&lt;6,SUM(E143:AC143),SUM(LARGE(E143:AC143,{1;2;3;4;5;6})))</f>
        <v>20</v>
      </c>
      <c r="AE143" s="27">
        <f t="shared" si="2"/>
        <v>1</v>
      </c>
      <c r="AU143" s="9"/>
      <c r="BD143" s="10"/>
      <c r="BE143" s="10"/>
    </row>
    <row r="144" spans="1:57" x14ac:dyDescent="0.3">
      <c r="A144" s="31">
        <f>RANK(AD144,$AD$2:AD416)</f>
        <v>143</v>
      </c>
      <c r="B144" s="134" t="s">
        <v>55</v>
      </c>
      <c r="C144" s="6" t="s">
        <v>56</v>
      </c>
      <c r="D144" s="123" t="s">
        <v>808</v>
      </c>
      <c r="E144" s="1"/>
      <c r="F144" s="1"/>
      <c r="G144" s="1"/>
      <c r="H144" s="1"/>
      <c r="I144" s="1"/>
      <c r="J144" s="1"/>
      <c r="K144" s="1"/>
      <c r="L144" s="1">
        <v>5</v>
      </c>
      <c r="M144" s="1"/>
      <c r="N144" s="1"/>
      <c r="O144" s="1"/>
      <c r="P144" s="1"/>
      <c r="Q144" s="1"/>
      <c r="R144" s="111">
        <v>7</v>
      </c>
      <c r="S144" s="1"/>
      <c r="T144" s="111">
        <v>4</v>
      </c>
      <c r="U144" s="111"/>
      <c r="V144" s="111"/>
      <c r="W144" s="111"/>
      <c r="X144" s="111">
        <v>3</v>
      </c>
      <c r="Y144" s="111"/>
      <c r="Z144" s="111"/>
      <c r="AA144" s="111"/>
      <c r="AB144" s="111"/>
      <c r="AC144" s="111"/>
      <c r="AD144" s="2" cm="1">
        <f t="array" ref="AD144">IF(AE144&lt;6,SUM(E144:AC144),SUM(LARGE(E144:AC144,{1;2;3;4;5;6})))</f>
        <v>19</v>
      </c>
      <c r="AE144" s="27">
        <f t="shared" si="2"/>
        <v>4</v>
      </c>
      <c r="AU144" s="9"/>
      <c r="BD144" s="10"/>
      <c r="BE144" s="10"/>
    </row>
    <row r="145" spans="1:57" x14ac:dyDescent="0.3">
      <c r="A145" s="31">
        <f>RANK(AD145,$AD$2:AD417)</f>
        <v>144</v>
      </c>
      <c r="B145" s="131" t="s">
        <v>55</v>
      </c>
      <c r="C145" s="6" t="s">
        <v>57</v>
      </c>
      <c r="D145" s="123" t="s">
        <v>978</v>
      </c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6"/>
      <c r="S145" s="6"/>
      <c r="T145" s="6"/>
      <c r="U145" s="6"/>
      <c r="V145" s="111">
        <v>18.5</v>
      </c>
      <c r="W145" s="6"/>
      <c r="X145" s="111"/>
      <c r="Y145" s="111"/>
      <c r="Z145" s="111"/>
      <c r="AA145" s="111"/>
      <c r="AB145" s="111"/>
      <c r="AC145" s="111"/>
      <c r="AD145" s="2" cm="1">
        <f t="array" ref="AD145">IF(AE145&lt;6,SUM(E145:AC145),SUM(LARGE(E145:AC145,{1;2;3;4;5;6})))</f>
        <v>18.5</v>
      </c>
      <c r="AE145" s="27">
        <f t="shared" si="2"/>
        <v>1</v>
      </c>
      <c r="AU145" s="9"/>
      <c r="BD145" s="10"/>
      <c r="BE145" s="10"/>
    </row>
    <row r="146" spans="1:57" x14ac:dyDescent="0.3">
      <c r="A146" s="31">
        <f>RANK(AD146,$AD$2:AD418)</f>
        <v>145</v>
      </c>
      <c r="B146" s="131" t="s">
        <v>55</v>
      </c>
      <c r="C146" s="6"/>
      <c r="D146" s="123" t="s">
        <v>1041</v>
      </c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6"/>
      <c r="S146" s="6"/>
      <c r="T146" s="6"/>
      <c r="U146" s="6"/>
      <c r="V146" s="6"/>
      <c r="W146" s="6"/>
      <c r="X146" s="113">
        <v>0</v>
      </c>
      <c r="Y146" s="6"/>
      <c r="Z146" s="113"/>
      <c r="AA146" s="113"/>
      <c r="AB146" s="111">
        <v>17</v>
      </c>
      <c r="AC146" s="113"/>
      <c r="AD146" s="2" cm="1">
        <f t="array" ref="AD146">IF(AE146&lt;6,SUM(E146:AC146),SUM(LARGE(E146:AC146,{1;2;3;4;5;6})))</f>
        <v>17</v>
      </c>
      <c r="AE146" s="27">
        <f t="shared" si="2"/>
        <v>2</v>
      </c>
      <c r="AU146" s="9"/>
      <c r="BD146" s="10"/>
      <c r="BE146" s="10"/>
    </row>
    <row r="147" spans="1:57" x14ac:dyDescent="0.3">
      <c r="A147" s="31">
        <f>RANK(AD147,$AD$2:AD419)</f>
        <v>146</v>
      </c>
      <c r="B147" s="134" t="s">
        <v>55</v>
      </c>
      <c r="C147" s="6" t="s">
        <v>304</v>
      </c>
      <c r="D147" s="123" t="s">
        <v>716</v>
      </c>
      <c r="E147" s="1">
        <v>16.5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2" cm="1">
        <f t="array" ref="AD147">IF(AE147&lt;6,SUM(E147:AC147),SUM(LARGE(E147:AC147,{1;2;3;4;5;6})))</f>
        <v>16.5</v>
      </c>
      <c r="AE147" s="27">
        <f t="shared" si="2"/>
        <v>1</v>
      </c>
      <c r="AU147" s="9"/>
      <c r="BD147" s="10"/>
      <c r="BE147" s="10"/>
    </row>
    <row r="148" spans="1:57" x14ac:dyDescent="0.3">
      <c r="A148" s="31">
        <f>RANK(AD148,$AD$2:AD420)</f>
        <v>147</v>
      </c>
      <c r="B148" s="134" t="s">
        <v>55</v>
      </c>
      <c r="C148" s="6" t="s">
        <v>101</v>
      </c>
      <c r="D148" s="123" t="s">
        <v>420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11">
        <v>4</v>
      </c>
      <c r="S148" s="14"/>
      <c r="T148" s="111">
        <v>4</v>
      </c>
      <c r="U148" s="111"/>
      <c r="V148" s="111"/>
      <c r="W148" s="111"/>
      <c r="X148" s="111">
        <v>3</v>
      </c>
      <c r="Y148" s="111"/>
      <c r="Z148" s="111"/>
      <c r="AA148" s="111"/>
      <c r="AB148" s="111">
        <v>5</v>
      </c>
      <c r="AC148" s="111"/>
      <c r="AD148" s="2" cm="1">
        <f t="array" ref="AD148">IF(AE148&lt;6,SUM(E148:AC148),SUM(LARGE(E148:AC148,{1;2;3;4;5;6})))</f>
        <v>16</v>
      </c>
      <c r="AE148" s="27">
        <f t="shared" si="2"/>
        <v>4</v>
      </c>
      <c r="AU148" s="9"/>
      <c r="BD148" s="10"/>
      <c r="BE148" s="10"/>
    </row>
    <row r="149" spans="1:57" x14ac:dyDescent="0.3">
      <c r="A149" s="31">
        <f>RANK(AD149,$AD$2:AD421)</f>
        <v>148</v>
      </c>
      <c r="B149" s="134" t="s">
        <v>55</v>
      </c>
      <c r="C149" s="6" t="s">
        <v>56</v>
      </c>
      <c r="D149" s="123" t="s">
        <v>649</v>
      </c>
      <c r="E149" s="1"/>
      <c r="F149" s="1">
        <v>4</v>
      </c>
      <c r="G149" s="1"/>
      <c r="H149" s="1"/>
      <c r="I149" s="1"/>
      <c r="J149" s="1"/>
      <c r="K149" s="1">
        <v>4</v>
      </c>
      <c r="L149" s="1">
        <v>4</v>
      </c>
      <c r="M149" s="1"/>
      <c r="N149" s="1"/>
      <c r="O149" s="1"/>
      <c r="P149" s="1"/>
      <c r="Q149" s="1"/>
      <c r="R149" s="14"/>
      <c r="S149" s="14"/>
      <c r="T149" s="111">
        <v>3</v>
      </c>
      <c r="U149" s="14"/>
      <c r="V149" s="14"/>
      <c r="W149" s="111"/>
      <c r="X149" s="14"/>
      <c r="Y149" s="14"/>
      <c r="Z149" s="14"/>
      <c r="AA149" s="14"/>
      <c r="AB149" s="14"/>
      <c r="AC149" s="14"/>
      <c r="AD149" s="2" cm="1">
        <f t="array" ref="AD149">IF(AE149&lt;6,SUM(E149:AC149),SUM(LARGE(E149:AC149,{1;2;3;4;5;6})))</f>
        <v>15</v>
      </c>
      <c r="AE149" s="27">
        <f t="shared" si="2"/>
        <v>4</v>
      </c>
      <c r="AU149" s="9"/>
      <c r="BD149" s="10"/>
      <c r="BE149" s="10"/>
    </row>
    <row r="150" spans="1:57" x14ac:dyDescent="0.3">
      <c r="A150" s="31">
        <f>RANK(AD150,$AD$2:AD422)</f>
        <v>148</v>
      </c>
      <c r="B150" s="134" t="s">
        <v>55</v>
      </c>
      <c r="C150" s="6" t="s">
        <v>557</v>
      </c>
      <c r="D150" s="123" t="s">
        <v>84</v>
      </c>
      <c r="E150" s="1"/>
      <c r="F150" s="1"/>
      <c r="G150" s="1"/>
      <c r="H150" s="1"/>
      <c r="I150" s="1"/>
      <c r="J150" s="1"/>
      <c r="K150" s="13">
        <v>0</v>
      </c>
      <c r="L150" s="1">
        <v>15</v>
      </c>
      <c r="M150" s="1"/>
      <c r="N150" s="1"/>
      <c r="O150" s="1"/>
      <c r="P150" s="1"/>
      <c r="Q150" s="1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2" cm="1">
        <f t="array" ref="AD150">IF(AE150&lt;6,SUM(E150:AC150),SUM(LARGE(E150:AC150,{1;2;3;4;5;6})))</f>
        <v>15</v>
      </c>
      <c r="AE150" s="27">
        <f t="shared" si="2"/>
        <v>2</v>
      </c>
      <c r="AU150" s="9"/>
      <c r="BD150" s="10"/>
      <c r="BE150" s="10"/>
    </row>
    <row r="151" spans="1:57" x14ac:dyDescent="0.3">
      <c r="A151" s="31">
        <f>RANK(AD151,$AD$2:AD423)</f>
        <v>148</v>
      </c>
      <c r="B151" s="134" t="s">
        <v>55</v>
      </c>
      <c r="C151" s="6" t="s">
        <v>56</v>
      </c>
      <c r="D151" s="123" t="s">
        <v>77</v>
      </c>
      <c r="E151" s="13"/>
      <c r="F151" s="13"/>
      <c r="G151" s="13">
        <v>0</v>
      </c>
      <c r="H151" s="13"/>
      <c r="I151" s="13"/>
      <c r="J151" s="13"/>
      <c r="K151" s="13"/>
      <c r="L151" s="1">
        <v>15</v>
      </c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2" cm="1">
        <f t="array" ref="AD151">IF(AE151&lt;6,SUM(E151:AC151),SUM(LARGE(E151:AC151,{1;2;3;4;5;6})))</f>
        <v>15</v>
      </c>
      <c r="AE151" s="27">
        <f t="shared" si="2"/>
        <v>2</v>
      </c>
      <c r="AU151" s="9"/>
      <c r="BD151" s="10"/>
      <c r="BE151" s="10"/>
    </row>
    <row r="152" spans="1:57" x14ac:dyDescent="0.3">
      <c r="A152" s="31">
        <f>RANK(AD152,$AD$2:AD424)</f>
        <v>148</v>
      </c>
      <c r="B152" s="134" t="s">
        <v>55</v>
      </c>
      <c r="C152" s="6" t="s">
        <v>74</v>
      </c>
      <c r="D152" s="123" t="s">
        <v>236</v>
      </c>
      <c r="E152" s="1"/>
      <c r="F152" s="1"/>
      <c r="G152" s="1"/>
      <c r="H152" s="1"/>
      <c r="I152" s="1"/>
      <c r="J152" s="1"/>
      <c r="K152" s="1"/>
      <c r="L152" s="1">
        <v>15</v>
      </c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2" cm="1">
        <f t="array" ref="AD152">IF(AE152&lt;6,SUM(E152:AC152),SUM(LARGE(E152:AC152,{1;2;3;4;5;6})))</f>
        <v>15</v>
      </c>
      <c r="AE152" s="27">
        <f t="shared" si="2"/>
        <v>1</v>
      </c>
      <c r="AU152" s="9"/>
      <c r="BD152" s="10"/>
      <c r="BE152" s="10"/>
    </row>
    <row r="153" spans="1:57" x14ac:dyDescent="0.3">
      <c r="A153" s="31">
        <f>RANK(AD153,$AD$2:AD425)</f>
        <v>152</v>
      </c>
      <c r="B153" s="134" t="s">
        <v>55</v>
      </c>
      <c r="C153" s="6" t="s">
        <v>304</v>
      </c>
      <c r="D153" s="123" t="s">
        <v>538</v>
      </c>
      <c r="E153" s="1"/>
      <c r="F153" s="1">
        <v>4</v>
      </c>
      <c r="G153" s="1"/>
      <c r="H153" s="1"/>
      <c r="I153" s="1"/>
      <c r="J153" s="1"/>
      <c r="K153" s="1"/>
      <c r="L153" s="1">
        <v>6</v>
      </c>
      <c r="M153" s="1"/>
      <c r="N153" s="1"/>
      <c r="O153" s="1"/>
      <c r="P153" s="1"/>
      <c r="Q153" s="1"/>
      <c r="R153" s="1"/>
      <c r="S153" s="1"/>
      <c r="T153" s="111">
        <v>4</v>
      </c>
      <c r="U153" s="1"/>
      <c r="V153" s="1"/>
      <c r="W153" s="111"/>
      <c r="X153" s="1"/>
      <c r="Y153" s="1"/>
      <c r="Z153" s="1"/>
      <c r="AA153" s="1"/>
      <c r="AB153" s="1"/>
      <c r="AC153" s="1"/>
      <c r="AD153" s="2" cm="1">
        <f t="array" ref="AD153">IF(AE153&lt;6,SUM(E153:AC153),SUM(LARGE(E153:AC153,{1;2;3;4;5;6})))</f>
        <v>14</v>
      </c>
      <c r="AE153" s="27">
        <f t="shared" si="2"/>
        <v>3</v>
      </c>
      <c r="AU153" s="9"/>
      <c r="BD153" s="10"/>
      <c r="BE153" s="10"/>
    </row>
    <row r="154" spans="1:57" x14ac:dyDescent="0.3">
      <c r="A154" s="31">
        <f>RANK(AD154,$AD$2:AD426)</f>
        <v>152</v>
      </c>
      <c r="B154" s="134" t="s">
        <v>55</v>
      </c>
      <c r="C154" s="6" t="s">
        <v>56</v>
      </c>
      <c r="D154" s="123" t="s">
        <v>1129</v>
      </c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111">
        <v>14</v>
      </c>
      <c r="AC154" s="6"/>
      <c r="AD154" s="2" cm="1">
        <f t="array" ref="AD154">IF(AE154&lt;6,SUM(E154:AC154),SUM(LARGE(E154:AC154,{1;2;3;4;5;6})))</f>
        <v>14</v>
      </c>
      <c r="AE154" s="27">
        <f t="shared" si="2"/>
        <v>1</v>
      </c>
      <c r="AU154" s="9"/>
      <c r="BD154" s="10"/>
      <c r="BE154" s="10"/>
    </row>
    <row r="155" spans="1:57" x14ac:dyDescent="0.3">
      <c r="A155" s="31">
        <f>RANK(AD155,$AD$2:AD427)</f>
        <v>154</v>
      </c>
      <c r="B155" s="134" t="s">
        <v>55</v>
      </c>
      <c r="C155" s="6" t="s">
        <v>61</v>
      </c>
      <c r="D155" s="123" t="s">
        <v>614</v>
      </c>
      <c r="E155" s="13">
        <v>13</v>
      </c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4"/>
      <c r="S155" s="14"/>
      <c r="T155" s="14"/>
      <c r="U155" s="14"/>
      <c r="V155" s="14"/>
      <c r="W155" s="14"/>
      <c r="X155" s="113">
        <v>0</v>
      </c>
      <c r="Y155" s="14"/>
      <c r="Z155" s="113"/>
      <c r="AA155" s="113"/>
      <c r="AB155" s="113"/>
      <c r="AC155" s="113"/>
      <c r="AD155" s="2" cm="1">
        <f t="array" ref="AD155">IF(AE155&lt;6,SUM(E155:AC155),SUM(LARGE(E155:AC155,{1;2;3;4;5;6})))</f>
        <v>13</v>
      </c>
      <c r="AE155" s="27">
        <f t="shared" si="2"/>
        <v>2</v>
      </c>
      <c r="AU155" s="9"/>
      <c r="BD155" s="10"/>
      <c r="BE155" s="10"/>
    </row>
    <row r="156" spans="1:57" x14ac:dyDescent="0.3">
      <c r="A156" s="31">
        <f>RANK(AD156,$AD$2:AD428)</f>
        <v>155</v>
      </c>
      <c r="B156" s="134" t="s">
        <v>55</v>
      </c>
      <c r="C156" s="6" t="s">
        <v>304</v>
      </c>
      <c r="D156" s="123" t="s">
        <v>777</v>
      </c>
      <c r="E156" s="1"/>
      <c r="F156" s="1"/>
      <c r="G156" s="1">
        <v>4</v>
      </c>
      <c r="H156" s="1"/>
      <c r="I156" s="1"/>
      <c r="J156" s="1"/>
      <c r="K156" s="1">
        <v>4</v>
      </c>
      <c r="L156" s="1"/>
      <c r="M156" s="1"/>
      <c r="N156" s="1"/>
      <c r="O156" s="1"/>
      <c r="P156" s="1">
        <v>4</v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2" cm="1">
        <f t="array" ref="AD156">IF(AE156&lt;6,SUM(E156:AC156),SUM(LARGE(E156:AC156,{1;2;3;4;5;6})))</f>
        <v>12</v>
      </c>
      <c r="AE156" s="27">
        <f t="shared" si="2"/>
        <v>3</v>
      </c>
      <c r="AU156" s="9"/>
      <c r="BD156" s="10"/>
      <c r="BE156" s="10"/>
    </row>
    <row r="157" spans="1:57" x14ac:dyDescent="0.3">
      <c r="A157" s="31">
        <f>RANK(AD157,$AD$2:AD429)</f>
        <v>155</v>
      </c>
      <c r="B157" s="134" t="s">
        <v>55</v>
      </c>
      <c r="C157" s="6" t="s">
        <v>871</v>
      </c>
      <c r="D157" s="123" t="s">
        <v>244</v>
      </c>
      <c r="E157" s="1"/>
      <c r="F157" s="1">
        <v>12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2" cm="1">
        <f t="array" ref="AD157">IF(AE157&lt;6,SUM(E157:AC157),SUM(LARGE(E157:AC157,{1;2;3;4;5;6})))</f>
        <v>12</v>
      </c>
      <c r="AE157" s="27">
        <f t="shared" si="2"/>
        <v>1</v>
      </c>
      <c r="AU157" s="9"/>
      <c r="BD157" s="10"/>
      <c r="BE157" s="10"/>
    </row>
    <row r="158" spans="1:57" x14ac:dyDescent="0.3">
      <c r="A158" s="31">
        <f>RANK(AD158,$AD$2:AD430)</f>
        <v>155</v>
      </c>
      <c r="B158" s="134" t="s">
        <v>55</v>
      </c>
      <c r="C158" s="6" t="s">
        <v>61</v>
      </c>
      <c r="D158" s="123" t="s">
        <v>424</v>
      </c>
      <c r="E158" s="1"/>
      <c r="F158" s="1"/>
      <c r="G158" s="1"/>
      <c r="H158" s="1"/>
      <c r="I158" s="1"/>
      <c r="J158" s="1"/>
      <c r="K158" s="1"/>
      <c r="L158" s="1">
        <v>12</v>
      </c>
      <c r="M158" s="1"/>
      <c r="N158" s="1"/>
      <c r="O158" s="1"/>
      <c r="P158" s="1"/>
      <c r="Q158" s="1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2" cm="1">
        <f t="array" ref="AD158">IF(AE158&lt;6,SUM(E158:AC158),SUM(LARGE(E158:AC158,{1;2;3;4;5;6})))</f>
        <v>12</v>
      </c>
      <c r="AE158" s="27">
        <f t="shared" si="2"/>
        <v>1</v>
      </c>
      <c r="AU158" s="9"/>
      <c r="BD158" s="10"/>
      <c r="BE158" s="10"/>
    </row>
    <row r="159" spans="1:57" x14ac:dyDescent="0.3">
      <c r="A159" s="31">
        <f>RANK(AD159,$AD$2:AD431)</f>
        <v>155</v>
      </c>
      <c r="B159" s="134" t="s">
        <v>55</v>
      </c>
      <c r="C159" s="6" t="s">
        <v>582</v>
      </c>
      <c r="D159" s="123" t="s">
        <v>338</v>
      </c>
      <c r="E159" s="1"/>
      <c r="F159" s="1"/>
      <c r="G159" s="1">
        <v>12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2" cm="1">
        <f t="array" ref="AD159">IF(AE159&lt;6,SUM(E159:AC159),SUM(LARGE(E159:AC159,{1;2;3;4;5;6})))</f>
        <v>12</v>
      </c>
      <c r="AE159" s="27">
        <f t="shared" si="2"/>
        <v>1</v>
      </c>
      <c r="AU159" s="9"/>
      <c r="BD159" s="10"/>
      <c r="BE159" s="10"/>
    </row>
    <row r="160" spans="1:57" x14ac:dyDescent="0.3">
      <c r="A160" s="31">
        <f>RANK(AD160,$AD$2:AD432)</f>
        <v>159</v>
      </c>
      <c r="B160" s="134" t="s">
        <v>55</v>
      </c>
      <c r="C160" s="6" t="s">
        <v>56</v>
      </c>
      <c r="D160" s="123" t="s">
        <v>423</v>
      </c>
      <c r="E160" s="1"/>
      <c r="F160" s="1">
        <v>4</v>
      </c>
      <c r="G160" s="1">
        <v>4</v>
      </c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11">
        <v>3</v>
      </c>
      <c r="Y160" s="1"/>
      <c r="Z160" s="111"/>
      <c r="AA160" s="111"/>
      <c r="AB160" s="111"/>
      <c r="AC160" s="111"/>
      <c r="AD160" s="2" cm="1">
        <f t="array" ref="AD160">IF(AE160&lt;6,SUM(E160:AC160),SUM(LARGE(E160:AC160,{1;2;3;4;5;6})))</f>
        <v>11</v>
      </c>
      <c r="AE160" s="27">
        <f t="shared" si="2"/>
        <v>3</v>
      </c>
      <c r="AU160" s="9"/>
      <c r="BD160" s="10"/>
      <c r="BE160" s="10"/>
    </row>
    <row r="161" spans="1:57" x14ac:dyDescent="0.3">
      <c r="A161" s="31">
        <f>RANK(AD161,$AD$2:AD433)</f>
        <v>159</v>
      </c>
      <c r="B161" s="131" t="s">
        <v>55</v>
      </c>
      <c r="C161" s="6"/>
      <c r="D161" s="123" t="s">
        <v>672</v>
      </c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1">
        <v>6</v>
      </c>
      <c r="S161" s="6"/>
      <c r="T161" s="111">
        <v>5</v>
      </c>
      <c r="U161" s="111"/>
      <c r="V161" s="111"/>
      <c r="W161" s="111"/>
      <c r="X161" s="111"/>
      <c r="Y161" s="111"/>
      <c r="Z161" s="111"/>
      <c r="AA161" s="111"/>
      <c r="AB161" s="111"/>
      <c r="AC161" s="111"/>
      <c r="AD161" s="2" cm="1">
        <f t="array" ref="AD161">IF(AE161&lt;6,SUM(E161:AC161),SUM(LARGE(E161:AC161,{1;2;3;4;5;6})))</f>
        <v>11</v>
      </c>
      <c r="AE161" s="27">
        <f t="shared" si="2"/>
        <v>2</v>
      </c>
      <c r="AU161" s="9"/>
      <c r="BD161" s="10"/>
      <c r="BE161" s="10"/>
    </row>
    <row r="162" spans="1:57" x14ac:dyDescent="0.3">
      <c r="A162" s="31">
        <f>RANK(AD162,$AD$2:AD434)</f>
        <v>159</v>
      </c>
      <c r="B162" s="134" t="s">
        <v>55</v>
      </c>
      <c r="C162" s="6" t="s">
        <v>61</v>
      </c>
      <c r="D162" s="123" t="s">
        <v>826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">
        <v>4</v>
      </c>
      <c r="Q162" s="13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11">
        <v>7</v>
      </c>
      <c r="AC162" s="14"/>
      <c r="AD162" s="2" cm="1">
        <f t="array" ref="AD162">IF(AE162&lt;6,SUM(E162:AC162),SUM(LARGE(E162:AC162,{1;2;3;4;5;6})))</f>
        <v>11</v>
      </c>
      <c r="AE162" s="27">
        <f t="shared" si="2"/>
        <v>2</v>
      </c>
      <c r="AU162" s="9"/>
      <c r="BD162" s="10"/>
      <c r="BE162" s="10"/>
    </row>
    <row r="163" spans="1:57" x14ac:dyDescent="0.3">
      <c r="A163" s="33">
        <f>RANK(AD163,$AD$2:AD435)</f>
        <v>162</v>
      </c>
      <c r="B163" s="134" t="s">
        <v>55</v>
      </c>
      <c r="C163" s="6" t="s">
        <v>56</v>
      </c>
      <c r="D163" s="123" t="s">
        <v>820</v>
      </c>
      <c r="E163" s="1"/>
      <c r="F163" s="1"/>
      <c r="G163" s="1"/>
      <c r="H163" s="1"/>
      <c r="I163" s="1"/>
      <c r="J163" s="1"/>
      <c r="K163" s="1"/>
      <c r="L163" s="1">
        <v>4</v>
      </c>
      <c r="M163" s="1"/>
      <c r="N163" s="1"/>
      <c r="O163" s="1"/>
      <c r="P163" s="1">
        <v>3</v>
      </c>
      <c r="Q163" s="1"/>
      <c r="R163" s="14"/>
      <c r="S163" s="14"/>
      <c r="T163" s="14"/>
      <c r="U163" s="14"/>
      <c r="V163" s="14"/>
      <c r="W163" s="14"/>
      <c r="X163" s="111">
        <v>3</v>
      </c>
      <c r="Y163" s="14"/>
      <c r="Z163" s="111"/>
      <c r="AA163" s="111"/>
      <c r="AB163" s="111"/>
      <c r="AC163" s="111"/>
      <c r="AD163" s="2" cm="1">
        <f t="array" ref="AD163">IF(AE163&lt;6,SUM(E163:AC163),SUM(LARGE(E163:AC163,{1;2;3;4;5;6})))</f>
        <v>10</v>
      </c>
      <c r="AE163" s="27">
        <f t="shared" si="2"/>
        <v>3</v>
      </c>
      <c r="AU163" s="9"/>
      <c r="BD163" s="10"/>
      <c r="BE163" s="10"/>
    </row>
    <row r="164" spans="1:57" x14ac:dyDescent="0.3">
      <c r="A164" s="33">
        <f>RANK(AD164,$AD$2:AD436)</f>
        <v>162</v>
      </c>
      <c r="B164" s="134" t="s">
        <v>55</v>
      </c>
      <c r="C164" s="6" t="s">
        <v>304</v>
      </c>
      <c r="D164" s="123" t="s">
        <v>696</v>
      </c>
      <c r="E164" s="1"/>
      <c r="F164" s="1"/>
      <c r="G164" s="1"/>
      <c r="H164" s="1"/>
      <c r="I164" s="1"/>
      <c r="J164" s="1"/>
      <c r="K164" s="1">
        <v>6</v>
      </c>
      <c r="L164" s="1"/>
      <c r="M164" s="1"/>
      <c r="N164" s="1"/>
      <c r="O164" s="1"/>
      <c r="P164" s="1"/>
      <c r="Q164" s="1"/>
      <c r="R164" s="111">
        <v>4</v>
      </c>
      <c r="S164" s="14"/>
      <c r="T164" s="111"/>
      <c r="U164" s="111"/>
      <c r="V164" s="111"/>
      <c r="W164" s="111"/>
      <c r="X164" s="111"/>
      <c r="Y164" s="111"/>
      <c r="Z164" s="111"/>
      <c r="AA164" s="111"/>
      <c r="AB164" s="111"/>
      <c r="AC164" s="111"/>
      <c r="AD164" s="2" cm="1">
        <f t="array" ref="AD164">IF(AE164&lt;6,SUM(E164:AC164),SUM(LARGE(E164:AC164,{1;2;3;4;5;6})))</f>
        <v>10</v>
      </c>
      <c r="AE164" s="27">
        <f t="shared" si="2"/>
        <v>2</v>
      </c>
      <c r="AU164" s="9"/>
      <c r="BD164" s="10"/>
      <c r="BE164" s="10"/>
    </row>
    <row r="165" spans="1:57" x14ac:dyDescent="0.3">
      <c r="A165" s="33">
        <f>RANK(AD165,$AD$2:AD437)</f>
        <v>162</v>
      </c>
      <c r="B165" s="134" t="s">
        <v>55</v>
      </c>
      <c r="C165" s="6" t="s">
        <v>101</v>
      </c>
      <c r="D165" s="123" t="s">
        <v>819</v>
      </c>
      <c r="E165" s="1"/>
      <c r="F165" s="1"/>
      <c r="G165" s="1"/>
      <c r="H165" s="1"/>
      <c r="I165" s="1"/>
      <c r="J165" s="1"/>
      <c r="K165" s="1"/>
      <c r="L165" s="1">
        <v>10</v>
      </c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2" cm="1">
        <f t="array" ref="AD165">IF(AE165&lt;6,SUM(E165:AC165),SUM(LARGE(E165:AC165,{1;2;3;4;5;6})))</f>
        <v>10</v>
      </c>
      <c r="AE165" s="27">
        <f t="shared" si="2"/>
        <v>1</v>
      </c>
      <c r="AU165" s="9"/>
      <c r="BD165" s="10"/>
      <c r="BE165" s="10"/>
    </row>
    <row r="166" spans="1:57" x14ac:dyDescent="0.3">
      <c r="A166" s="33">
        <f>RANK(AD166,$AD$2:AD438)</f>
        <v>162</v>
      </c>
      <c r="B166" s="134" t="s">
        <v>55</v>
      </c>
      <c r="C166" s="6" t="s">
        <v>56</v>
      </c>
      <c r="D166" s="123" t="s">
        <v>1130</v>
      </c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111">
        <v>10</v>
      </c>
      <c r="AC166" s="6"/>
      <c r="AD166" s="2" cm="1">
        <f t="array" ref="AD166">IF(AE166&lt;6,SUM(E166:AC166),SUM(LARGE(E166:AC166,{1;2;3;4;5;6})))</f>
        <v>10</v>
      </c>
      <c r="AE166" s="27">
        <f t="shared" si="2"/>
        <v>1</v>
      </c>
      <c r="AU166" s="9"/>
      <c r="BD166" s="10"/>
      <c r="BE166" s="10"/>
    </row>
    <row r="167" spans="1:57" x14ac:dyDescent="0.3">
      <c r="A167" s="33">
        <f>RANK(AD167,$AD$2:AD439)</f>
        <v>162</v>
      </c>
      <c r="B167" s="134" t="s">
        <v>55</v>
      </c>
      <c r="C167" s="6" t="s">
        <v>61</v>
      </c>
      <c r="D167" s="123" t="s">
        <v>410</v>
      </c>
      <c r="E167" s="13"/>
      <c r="F167" s="13"/>
      <c r="G167" s="13"/>
      <c r="H167" s="13"/>
      <c r="I167" s="13"/>
      <c r="J167" s="13"/>
      <c r="K167" s="13"/>
      <c r="L167" s="13">
        <v>10</v>
      </c>
      <c r="M167" s="13"/>
      <c r="N167" s="13"/>
      <c r="O167" s="13"/>
      <c r="P167" s="13"/>
      <c r="Q167" s="13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2" cm="1">
        <f t="array" ref="AD167">IF(AE167&lt;6,SUM(E167:AC167),SUM(LARGE(E167:AC167,{1;2;3;4;5;6})))</f>
        <v>10</v>
      </c>
      <c r="AE167" s="27">
        <f t="shared" si="2"/>
        <v>1</v>
      </c>
      <c r="AU167" s="9"/>
      <c r="BD167" s="10"/>
      <c r="BE167" s="10"/>
    </row>
    <row r="168" spans="1:57" x14ac:dyDescent="0.3">
      <c r="A168" s="33">
        <f>RANK(AD168,$AD$2:AD440)</f>
        <v>167</v>
      </c>
      <c r="B168" s="134" t="s">
        <v>55</v>
      </c>
      <c r="C168" s="6" t="s">
        <v>304</v>
      </c>
      <c r="D168" s="123" t="s">
        <v>500</v>
      </c>
      <c r="E168" s="1"/>
      <c r="F168" s="1">
        <v>4</v>
      </c>
      <c r="G168" s="1">
        <v>4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2" cm="1">
        <f t="array" ref="AD168">IF(AE168&lt;6,SUM(E168:AC168),SUM(LARGE(E168:AC168,{1;2;3;4;5;6})))</f>
        <v>8</v>
      </c>
      <c r="AE168" s="27">
        <f t="shared" si="2"/>
        <v>2</v>
      </c>
      <c r="AU168" s="9"/>
      <c r="BD168" s="10"/>
      <c r="BE168" s="10"/>
    </row>
    <row r="169" spans="1:57" x14ac:dyDescent="0.3">
      <c r="A169" s="33">
        <f>RANK(AD169,$AD$2:AD441)</f>
        <v>167</v>
      </c>
      <c r="B169" s="134" t="s">
        <v>55</v>
      </c>
      <c r="C169" s="6" t="s">
        <v>304</v>
      </c>
      <c r="D169" s="123" t="s">
        <v>817</v>
      </c>
      <c r="E169" s="1"/>
      <c r="F169" s="1"/>
      <c r="G169" s="1"/>
      <c r="H169" s="1"/>
      <c r="I169" s="1"/>
      <c r="J169" s="1"/>
      <c r="K169" s="1">
        <v>4</v>
      </c>
      <c r="L169" s="1"/>
      <c r="M169" s="1"/>
      <c r="N169" s="1"/>
      <c r="O169" s="1"/>
      <c r="P169" s="1">
        <v>4</v>
      </c>
      <c r="Q169" s="1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2" cm="1">
        <f t="array" ref="AD169">IF(AE169&lt;6,SUM(E169:AC169),SUM(LARGE(E169:AC169,{1;2;3;4;5;6})))</f>
        <v>8</v>
      </c>
      <c r="AE169" s="27">
        <f t="shared" si="2"/>
        <v>2</v>
      </c>
      <c r="AU169" s="9"/>
      <c r="BD169" s="10"/>
      <c r="BE169" s="10"/>
    </row>
    <row r="170" spans="1:57" x14ac:dyDescent="0.3">
      <c r="A170" s="33">
        <f>RANK(AD170,$AD$2:AD442)</f>
        <v>167</v>
      </c>
      <c r="B170" s="134" t="s">
        <v>55</v>
      </c>
      <c r="C170" s="6" t="s">
        <v>582</v>
      </c>
      <c r="D170" s="123" t="s">
        <v>527</v>
      </c>
      <c r="E170" s="13">
        <v>0</v>
      </c>
      <c r="F170" s="13"/>
      <c r="G170" s="13"/>
      <c r="H170" s="13"/>
      <c r="I170" s="13"/>
      <c r="J170" s="13"/>
      <c r="K170" s="13"/>
      <c r="L170" s="1">
        <v>8</v>
      </c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2" cm="1">
        <f t="array" ref="AD170">IF(AE170&lt;6,SUM(E170:AC170),SUM(LARGE(E170:AC170,{1;2;3;4;5;6})))</f>
        <v>8</v>
      </c>
      <c r="AE170" s="27">
        <f t="shared" si="2"/>
        <v>2</v>
      </c>
      <c r="AU170" s="9"/>
      <c r="BD170" s="10"/>
      <c r="BE170" s="10"/>
    </row>
    <row r="171" spans="1:57" x14ac:dyDescent="0.3">
      <c r="A171" s="33">
        <f>RANK(AD171,$AD$2:AD443)</f>
        <v>167</v>
      </c>
      <c r="B171" s="134" t="s">
        <v>55</v>
      </c>
      <c r="C171" s="6"/>
      <c r="D171" s="123" t="s">
        <v>970</v>
      </c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111">
        <v>8</v>
      </c>
      <c r="AC171" s="6"/>
      <c r="AD171" s="2" cm="1">
        <f t="array" ref="AD171">IF(AE171&lt;6,SUM(E171:AC171),SUM(LARGE(E171:AC171,{1;2;3;4;5;6})))</f>
        <v>8</v>
      </c>
      <c r="AE171" s="27">
        <f t="shared" si="2"/>
        <v>1</v>
      </c>
      <c r="AU171" s="9"/>
      <c r="BD171" s="10"/>
      <c r="BE171" s="10"/>
    </row>
    <row r="172" spans="1:57" x14ac:dyDescent="0.3">
      <c r="A172" s="33">
        <f>RANK(AD172,$AD$2:AD444)</f>
        <v>167</v>
      </c>
      <c r="B172" s="134" t="s">
        <v>55</v>
      </c>
      <c r="C172" s="6" t="s">
        <v>61</v>
      </c>
      <c r="D172" s="123" t="s">
        <v>512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4"/>
      <c r="S172" s="14"/>
      <c r="T172" s="14"/>
      <c r="U172" s="14"/>
      <c r="V172" s="14"/>
      <c r="W172" s="14"/>
      <c r="X172" s="111">
        <v>8</v>
      </c>
      <c r="Y172" s="14"/>
      <c r="Z172" s="111"/>
      <c r="AA172" s="111"/>
      <c r="AB172" s="111"/>
      <c r="AC172" s="111"/>
      <c r="AD172" s="2" cm="1">
        <f t="array" ref="AD172">IF(AE172&lt;6,SUM(E172:AC172),SUM(LARGE(E172:AC172,{1;2;3;4;5;6})))</f>
        <v>8</v>
      </c>
      <c r="AE172" s="27">
        <f t="shared" si="2"/>
        <v>1</v>
      </c>
      <c r="AU172" s="9"/>
      <c r="BD172" s="10"/>
      <c r="BE172" s="10"/>
    </row>
    <row r="173" spans="1:57" x14ac:dyDescent="0.3">
      <c r="A173" s="33">
        <f>RANK(AD173,$AD$2:AD445)</f>
        <v>167</v>
      </c>
      <c r="B173" s="131" t="s">
        <v>55</v>
      </c>
      <c r="C173" s="6" t="s">
        <v>56</v>
      </c>
      <c r="D173" s="123" t="s">
        <v>626</v>
      </c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6"/>
      <c r="S173" s="6"/>
      <c r="T173" s="111">
        <v>8</v>
      </c>
      <c r="U173" s="6"/>
      <c r="V173" s="6"/>
      <c r="W173" s="111"/>
      <c r="X173" s="6"/>
      <c r="Y173" s="6"/>
      <c r="Z173" s="6"/>
      <c r="AA173" s="6"/>
      <c r="AB173" s="6"/>
      <c r="AC173" s="6"/>
      <c r="AD173" s="2" cm="1">
        <f t="array" ref="AD173">IF(AE173&lt;6,SUM(E173:AC173),SUM(LARGE(E173:AC173,{1;2;3;4;5;6})))</f>
        <v>8</v>
      </c>
      <c r="AE173" s="27">
        <f t="shared" si="2"/>
        <v>1</v>
      </c>
      <c r="AU173" s="9"/>
      <c r="BD173" s="10"/>
      <c r="BE173" s="10"/>
    </row>
    <row r="174" spans="1:57" x14ac:dyDescent="0.3">
      <c r="A174" s="33">
        <f>RANK(AD174,$AD$2:AD446)</f>
        <v>167</v>
      </c>
      <c r="B174" s="134" t="s">
        <v>55</v>
      </c>
      <c r="C174" s="6"/>
      <c r="D174" s="123" t="s">
        <v>15</v>
      </c>
      <c r="E174" s="1"/>
      <c r="F174" s="1">
        <v>8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2" cm="1">
        <f t="array" ref="AD174">IF(AE174&lt;6,SUM(E174:AC174),SUM(LARGE(E174:AC174,{1;2;3;4;5;6})))</f>
        <v>8</v>
      </c>
      <c r="AE174" s="27">
        <f t="shared" si="2"/>
        <v>1</v>
      </c>
      <c r="AU174" s="9"/>
      <c r="BD174" s="10"/>
      <c r="BE174" s="10"/>
    </row>
    <row r="175" spans="1:57" x14ac:dyDescent="0.3">
      <c r="A175" s="33">
        <f>RANK(AD175,$AD$2:AD447)</f>
        <v>174</v>
      </c>
      <c r="B175" s="131" t="s">
        <v>55</v>
      </c>
      <c r="C175" s="6"/>
      <c r="D175" s="123" t="s">
        <v>934</v>
      </c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1">
        <v>3</v>
      </c>
      <c r="S175" s="6"/>
      <c r="T175" s="111">
        <v>4</v>
      </c>
      <c r="U175" s="111"/>
      <c r="V175" s="111"/>
      <c r="W175" s="111"/>
      <c r="X175" s="111"/>
      <c r="Y175" s="111"/>
      <c r="Z175" s="111"/>
      <c r="AA175" s="111"/>
      <c r="AB175" s="111"/>
      <c r="AC175" s="111"/>
      <c r="AD175" s="2" cm="1">
        <f t="array" ref="AD175">IF(AE175&lt;6,SUM(E175:AC175),SUM(LARGE(E175:AC175,{1;2;3;4;5;6})))</f>
        <v>7</v>
      </c>
      <c r="AE175" s="27">
        <f t="shared" si="2"/>
        <v>2</v>
      </c>
      <c r="AU175" s="9"/>
      <c r="BD175" s="10"/>
      <c r="BE175" s="10"/>
    </row>
    <row r="176" spans="1:57" x14ac:dyDescent="0.3">
      <c r="A176" s="33">
        <f>RANK(AD176,$AD$2:AD448)</f>
        <v>174</v>
      </c>
      <c r="B176" s="134" t="s">
        <v>81</v>
      </c>
      <c r="C176" s="6"/>
      <c r="D176" s="123" t="s">
        <v>875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">
        <v>3</v>
      </c>
      <c r="Q176" s="13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11">
        <v>4</v>
      </c>
      <c r="AC176" s="14"/>
      <c r="AD176" s="2" cm="1">
        <f t="array" ref="AD176">IF(AE176&lt;6,SUM(E176:AC176),SUM(LARGE(E176:AC176,{1;2;3;4;5;6})))</f>
        <v>7</v>
      </c>
      <c r="AE176" s="27">
        <f t="shared" si="2"/>
        <v>2</v>
      </c>
      <c r="AU176" s="9"/>
      <c r="BD176" s="10"/>
      <c r="BE176" s="10"/>
    </row>
    <row r="177" spans="1:57" x14ac:dyDescent="0.3">
      <c r="A177" s="33">
        <f>RANK(AD177,$AD$2:AD449)</f>
        <v>174</v>
      </c>
      <c r="B177" s="134" t="s">
        <v>775</v>
      </c>
      <c r="C177" s="6" t="s">
        <v>304</v>
      </c>
      <c r="D177" s="123" t="s">
        <v>776</v>
      </c>
      <c r="E177" s="1"/>
      <c r="F177" s="1"/>
      <c r="G177" s="1">
        <v>7</v>
      </c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2" cm="1">
        <f t="array" ref="AD177">IF(AE177&lt;6,SUM(E177:AC177),SUM(LARGE(E177:AC177,{1;2;3;4;5;6})))</f>
        <v>7</v>
      </c>
      <c r="AE177" s="27">
        <f t="shared" si="2"/>
        <v>1</v>
      </c>
      <c r="AU177" s="9"/>
      <c r="BD177" s="10"/>
      <c r="BE177" s="10"/>
    </row>
    <row r="178" spans="1:57" x14ac:dyDescent="0.3">
      <c r="A178" s="33">
        <f>RANK(AD178,$AD$2:AD450)</f>
        <v>174</v>
      </c>
      <c r="B178" s="134" t="s">
        <v>55</v>
      </c>
      <c r="C178" s="6" t="s">
        <v>56</v>
      </c>
      <c r="D178" s="123" t="s">
        <v>349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11">
        <v>7</v>
      </c>
      <c r="U178" s="1"/>
      <c r="V178" s="1"/>
      <c r="W178" s="111"/>
      <c r="X178" s="1"/>
      <c r="Y178" s="1"/>
      <c r="Z178" s="1"/>
      <c r="AA178" s="1"/>
      <c r="AB178" s="1"/>
      <c r="AC178" s="1"/>
      <c r="AD178" s="2" cm="1">
        <f t="array" ref="AD178">IF(AE178&lt;6,SUM(E178:AC178),SUM(LARGE(E178:AC178,{1;2;3;4;5;6})))</f>
        <v>7</v>
      </c>
      <c r="AE178" s="27">
        <f t="shared" si="2"/>
        <v>1</v>
      </c>
      <c r="AU178" s="9"/>
      <c r="BD178" s="10"/>
      <c r="BE178" s="10"/>
    </row>
    <row r="179" spans="1:57" x14ac:dyDescent="0.3">
      <c r="A179" s="33">
        <f>RANK(AD179,$AD$2:AD451)</f>
        <v>174</v>
      </c>
      <c r="B179" s="134" t="s">
        <v>55</v>
      </c>
      <c r="C179" s="6" t="s">
        <v>101</v>
      </c>
      <c r="D179" s="123" t="s">
        <v>542</v>
      </c>
      <c r="E179" s="1"/>
      <c r="F179" s="1"/>
      <c r="G179" s="1"/>
      <c r="H179" s="1"/>
      <c r="I179" s="1"/>
      <c r="J179" s="1"/>
      <c r="K179" s="1"/>
      <c r="L179" s="1">
        <v>7</v>
      </c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2" cm="1">
        <f t="array" ref="AD179">IF(AE179&lt;6,SUM(E179:AC179),SUM(LARGE(E179:AC179,{1;2;3;4;5;6})))</f>
        <v>7</v>
      </c>
      <c r="AE179" s="27">
        <f t="shared" si="2"/>
        <v>1</v>
      </c>
      <c r="AU179" s="9"/>
      <c r="BD179" s="10"/>
      <c r="BE179" s="10"/>
    </row>
    <row r="180" spans="1:57" x14ac:dyDescent="0.3">
      <c r="A180" s="33">
        <f>RANK(AD180,$AD$2:AD452)</f>
        <v>174</v>
      </c>
      <c r="B180" s="131" t="s">
        <v>55</v>
      </c>
      <c r="C180" s="6" t="s">
        <v>101</v>
      </c>
      <c r="D180" s="123" t="s">
        <v>838</v>
      </c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6"/>
      <c r="S180" s="6"/>
      <c r="T180" s="6"/>
      <c r="U180" s="6"/>
      <c r="V180" s="6"/>
      <c r="W180" s="6"/>
      <c r="X180" s="111">
        <v>7</v>
      </c>
      <c r="Y180" s="6"/>
      <c r="Z180" s="111"/>
      <c r="AA180" s="111"/>
      <c r="AB180" s="111"/>
      <c r="AC180" s="111"/>
      <c r="AD180" s="2" cm="1">
        <f t="array" ref="AD180">IF(AE180&lt;6,SUM(E180:AC180),SUM(LARGE(E180:AC180,{1;2;3;4;5;6})))</f>
        <v>7</v>
      </c>
      <c r="AE180" s="27">
        <f t="shared" si="2"/>
        <v>1</v>
      </c>
      <c r="AU180" s="9"/>
      <c r="BD180" s="10"/>
      <c r="BE180" s="10"/>
    </row>
    <row r="181" spans="1:57" x14ac:dyDescent="0.3">
      <c r="A181" s="33">
        <f>RANK(AD181,$AD$2:AD453)</f>
        <v>180</v>
      </c>
      <c r="B181" s="134" t="s">
        <v>55</v>
      </c>
      <c r="C181" s="6" t="s">
        <v>185</v>
      </c>
      <c r="D181" s="123" t="s">
        <v>541</v>
      </c>
      <c r="E181" s="1"/>
      <c r="F181" s="1">
        <v>6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2" cm="1">
        <f t="array" ref="AD181">IF(AE181&lt;6,SUM(E181:AC181),SUM(LARGE(E181:AC181,{1;2;3;4;5;6})))</f>
        <v>6</v>
      </c>
      <c r="AE181" s="27">
        <f t="shared" si="2"/>
        <v>1</v>
      </c>
      <c r="AU181" s="9"/>
      <c r="BD181" s="10"/>
      <c r="BE181" s="10"/>
    </row>
    <row r="182" spans="1:57" x14ac:dyDescent="0.3">
      <c r="A182" s="33">
        <f>RANK(AD182,$AD$2:AD454)</f>
        <v>180</v>
      </c>
      <c r="B182" s="134" t="s">
        <v>55</v>
      </c>
      <c r="C182" s="6" t="s">
        <v>186</v>
      </c>
      <c r="D182" s="123" t="s">
        <v>508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>
        <v>6</v>
      </c>
      <c r="Q182" s="1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2" cm="1">
        <f t="array" ref="AD182">IF(AE182&lt;6,SUM(E182:AC182),SUM(LARGE(E182:AC182,{1;2;3;4;5;6})))</f>
        <v>6</v>
      </c>
      <c r="AE182" s="27">
        <f t="shared" si="2"/>
        <v>1</v>
      </c>
      <c r="AU182" s="9"/>
      <c r="BD182" s="10"/>
      <c r="BE182" s="10"/>
    </row>
    <row r="183" spans="1:57" x14ac:dyDescent="0.3">
      <c r="A183" s="33">
        <f>RANK(AD183,$AD$2:AD455)</f>
        <v>180</v>
      </c>
      <c r="B183" s="134" t="s">
        <v>55</v>
      </c>
      <c r="C183" s="6" t="s">
        <v>582</v>
      </c>
      <c r="D183" s="123" t="s">
        <v>1131</v>
      </c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111">
        <v>6</v>
      </c>
      <c r="AC183" s="6"/>
      <c r="AD183" s="2" cm="1">
        <f t="array" ref="AD183">IF(AE183&lt;6,SUM(E183:AC183),SUM(LARGE(E183:AC183,{1;2;3;4;5;6})))</f>
        <v>6</v>
      </c>
      <c r="AE183" s="27">
        <f t="shared" si="2"/>
        <v>1</v>
      </c>
      <c r="AU183" s="9"/>
      <c r="BD183" s="10"/>
      <c r="BE183" s="10"/>
    </row>
    <row r="184" spans="1:57" x14ac:dyDescent="0.3">
      <c r="A184" s="33">
        <f>RANK(AD184,$AD$2:AD456)</f>
        <v>180</v>
      </c>
      <c r="B184" s="131" t="s">
        <v>55</v>
      </c>
      <c r="C184" s="6"/>
      <c r="D184" s="123" t="s">
        <v>1043</v>
      </c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6"/>
      <c r="S184" s="6"/>
      <c r="T184" s="6"/>
      <c r="U184" s="6"/>
      <c r="V184" s="6"/>
      <c r="W184" s="6"/>
      <c r="X184" s="111">
        <v>6</v>
      </c>
      <c r="Y184" s="6"/>
      <c r="Z184" s="111"/>
      <c r="AA184" s="111"/>
      <c r="AB184" s="111"/>
      <c r="AC184" s="111"/>
      <c r="AD184" s="2" cm="1">
        <f t="array" ref="AD184">IF(AE184&lt;6,SUM(E184:AC184),SUM(LARGE(E184:AC184,{1;2;3;4;5;6})))</f>
        <v>6</v>
      </c>
      <c r="AE184" s="27">
        <f t="shared" si="2"/>
        <v>1</v>
      </c>
      <c r="AU184" s="9"/>
      <c r="BD184" s="10"/>
      <c r="BE184" s="10"/>
    </row>
    <row r="185" spans="1:57" x14ac:dyDescent="0.3">
      <c r="A185" s="33">
        <f>RANK(AD185,$AD$2:AD457)</f>
        <v>184</v>
      </c>
      <c r="B185" s="134" t="s">
        <v>55</v>
      </c>
      <c r="C185" s="6" t="s">
        <v>56</v>
      </c>
      <c r="D185" s="123" t="s">
        <v>431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11">
        <v>5</v>
      </c>
      <c r="S185" s="1"/>
      <c r="T185" s="111"/>
      <c r="U185" s="111"/>
      <c r="V185" s="111"/>
      <c r="W185" s="111"/>
      <c r="X185" s="111"/>
      <c r="Y185" s="111"/>
      <c r="Z185" s="111"/>
      <c r="AA185" s="111"/>
      <c r="AB185" s="111"/>
      <c r="AC185" s="111"/>
      <c r="AD185" s="2" cm="1">
        <f t="array" ref="AD185">IF(AE185&lt;6,SUM(E185:AC185),SUM(LARGE(E185:AC185,{1;2;3;4;5;6})))</f>
        <v>5</v>
      </c>
      <c r="AE185" s="27">
        <f t="shared" si="2"/>
        <v>1</v>
      </c>
      <c r="AU185" s="9"/>
      <c r="BD185" s="10"/>
      <c r="BE185" s="10"/>
    </row>
    <row r="186" spans="1:57" x14ac:dyDescent="0.3">
      <c r="A186" s="33">
        <f>RANK(AD186,$AD$2:AD458)</f>
        <v>184</v>
      </c>
      <c r="B186" s="131" t="s">
        <v>55</v>
      </c>
      <c r="C186" s="6" t="s">
        <v>582</v>
      </c>
      <c r="D186" s="123" t="s">
        <v>992</v>
      </c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6"/>
      <c r="S186" s="6"/>
      <c r="T186" s="6"/>
      <c r="U186" s="6"/>
      <c r="V186" s="6"/>
      <c r="W186" s="6"/>
      <c r="X186" s="111">
        <v>5</v>
      </c>
      <c r="Y186" s="6"/>
      <c r="Z186" s="111"/>
      <c r="AA186" s="111"/>
      <c r="AB186" s="111"/>
      <c r="AC186" s="111"/>
      <c r="AD186" s="2" cm="1">
        <f t="array" ref="AD186">IF(AE186&lt;6,SUM(E186:AC186),SUM(LARGE(E186:AC186,{1;2;3;4;5;6})))</f>
        <v>5</v>
      </c>
      <c r="AE186" s="27">
        <f t="shared" si="2"/>
        <v>1</v>
      </c>
      <c r="AU186" s="9"/>
      <c r="BD186" s="10"/>
      <c r="BE186" s="10"/>
    </row>
    <row r="187" spans="1:57" x14ac:dyDescent="0.3">
      <c r="A187" s="33">
        <f>RANK(AD187,$AD$2:AD459)</f>
        <v>184</v>
      </c>
      <c r="B187" s="134" t="s">
        <v>55</v>
      </c>
      <c r="C187" s="6" t="s">
        <v>143</v>
      </c>
      <c r="D187" s="123" t="s">
        <v>326</v>
      </c>
      <c r="E187" s="1"/>
      <c r="F187" s="1"/>
      <c r="G187" s="1"/>
      <c r="H187" s="1"/>
      <c r="I187" s="1"/>
      <c r="J187" s="1"/>
      <c r="K187" s="1">
        <v>5</v>
      </c>
      <c r="L187" s="1"/>
      <c r="M187" s="1"/>
      <c r="N187" s="1"/>
      <c r="O187" s="1"/>
      <c r="P187" s="1"/>
      <c r="Q187" s="1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2" cm="1">
        <f t="array" ref="AD187">IF(AE187&lt;6,SUM(E187:AC187),SUM(LARGE(E187:AC187,{1;2;3;4;5;6})))</f>
        <v>5</v>
      </c>
      <c r="AE187" s="27">
        <f t="shared" si="2"/>
        <v>1</v>
      </c>
      <c r="AU187" s="9"/>
      <c r="BD187" s="10"/>
      <c r="BE187" s="10"/>
    </row>
    <row r="188" spans="1:57" x14ac:dyDescent="0.3">
      <c r="A188" s="33">
        <f>RANK(AD188,$AD$2:AD460)</f>
        <v>187</v>
      </c>
      <c r="B188" s="131" t="s">
        <v>55</v>
      </c>
      <c r="C188" s="6" t="s">
        <v>186</v>
      </c>
      <c r="D188" s="123" t="s">
        <v>691</v>
      </c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6"/>
      <c r="S188" s="6"/>
      <c r="T188" s="6"/>
      <c r="U188" s="6"/>
      <c r="V188" s="6"/>
      <c r="W188" s="6"/>
      <c r="X188" s="111">
        <v>4</v>
      </c>
      <c r="Y188" s="6"/>
      <c r="Z188" s="111"/>
      <c r="AA188" s="111"/>
      <c r="AB188" s="111"/>
      <c r="AC188" s="111"/>
      <c r="AD188" s="2" cm="1">
        <f t="array" ref="AD188">IF(AE188&lt;6,SUM(E188:AC188),SUM(LARGE(E188:AC188,{1;2;3;4;5;6})))</f>
        <v>4</v>
      </c>
      <c r="AE188" s="27">
        <f t="shared" si="2"/>
        <v>1</v>
      </c>
      <c r="AU188" s="9"/>
      <c r="BD188" s="10"/>
      <c r="BE188" s="10"/>
    </row>
    <row r="189" spans="1:57" x14ac:dyDescent="0.3">
      <c r="A189" s="33">
        <f>RANK(AD189,$AD$2:AD461)</f>
        <v>187</v>
      </c>
      <c r="B189" s="134" t="s">
        <v>55</v>
      </c>
      <c r="C189" s="6" t="s">
        <v>304</v>
      </c>
      <c r="D189" s="123" t="s">
        <v>421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11">
        <v>4</v>
      </c>
      <c r="Y189" s="1"/>
      <c r="Z189" s="111"/>
      <c r="AA189" s="111"/>
      <c r="AB189" s="111"/>
      <c r="AC189" s="111"/>
      <c r="AD189" s="2" cm="1">
        <f t="array" ref="AD189">IF(AE189&lt;6,SUM(E189:AC189),SUM(LARGE(E189:AC189,{1;2;3;4;5;6})))</f>
        <v>4</v>
      </c>
      <c r="AE189" s="27">
        <f t="shared" si="2"/>
        <v>1</v>
      </c>
      <c r="AU189" s="9"/>
      <c r="BD189" s="10"/>
      <c r="BE189" s="10"/>
    </row>
    <row r="190" spans="1:57" x14ac:dyDescent="0.3">
      <c r="A190" s="33">
        <f>RANK(AD190,$AD$2:AD462)</f>
        <v>187</v>
      </c>
      <c r="B190" s="131" t="s">
        <v>55</v>
      </c>
      <c r="C190" s="6"/>
      <c r="D190" s="123" t="s">
        <v>933</v>
      </c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1">
        <v>4</v>
      </c>
      <c r="S190" s="6"/>
      <c r="T190" s="111"/>
      <c r="U190" s="111"/>
      <c r="V190" s="111"/>
      <c r="W190" s="111"/>
      <c r="X190" s="111"/>
      <c r="Y190" s="111"/>
      <c r="Z190" s="111"/>
      <c r="AA190" s="111"/>
      <c r="AB190" s="111"/>
      <c r="AC190" s="111"/>
      <c r="AD190" s="2" cm="1">
        <f t="array" ref="AD190">IF(AE190&lt;6,SUM(E190:AC190),SUM(LARGE(E190:AC190,{1;2;3;4;5;6})))</f>
        <v>4</v>
      </c>
      <c r="AE190" s="27">
        <f t="shared" si="2"/>
        <v>1</v>
      </c>
      <c r="AU190" s="9"/>
      <c r="BD190" s="10"/>
      <c r="BE190" s="10"/>
    </row>
    <row r="191" spans="1:57" x14ac:dyDescent="0.3">
      <c r="A191" s="33">
        <f>RANK(AD191,$AD$2:AD463)</f>
        <v>187</v>
      </c>
      <c r="B191" s="131" t="s">
        <v>55</v>
      </c>
      <c r="C191" s="6" t="s">
        <v>101</v>
      </c>
      <c r="D191" s="123" t="s">
        <v>962</v>
      </c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6"/>
      <c r="S191" s="6"/>
      <c r="T191" s="6"/>
      <c r="U191" s="6"/>
      <c r="V191" s="6"/>
      <c r="W191" s="6"/>
      <c r="X191" s="111">
        <v>4</v>
      </c>
      <c r="Y191" s="6"/>
      <c r="Z191" s="111"/>
      <c r="AA191" s="111"/>
      <c r="AB191" s="111"/>
      <c r="AC191" s="111"/>
      <c r="AD191" s="2" cm="1">
        <f t="array" ref="AD191">IF(AE191&lt;6,SUM(E191:AC191),SUM(LARGE(E191:AC191,{1;2;3;4;5;6})))</f>
        <v>4</v>
      </c>
      <c r="AE191" s="27">
        <f t="shared" si="2"/>
        <v>1</v>
      </c>
      <c r="AU191" s="9"/>
      <c r="BD191" s="10"/>
      <c r="BE191" s="10"/>
    </row>
    <row r="192" spans="1:57" x14ac:dyDescent="0.3">
      <c r="A192" s="33">
        <f>RANK(AD192,$AD$2:AD464)</f>
        <v>187</v>
      </c>
      <c r="B192" s="134" t="s">
        <v>55</v>
      </c>
      <c r="C192" s="6"/>
      <c r="D192" s="123" t="s">
        <v>874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">
        <v>4</v>
      </c>
      <c r="Q192" s="13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2" cm="1">
        <f t="array" ref="AD192">IF(AE192&lt;6,SUM(E192:AC192),SUM(LARGE(E192:AC192,{1;2;3;4;5;6})))</f>
        <v>4</v>
      </c>
      <c r="AE192" s="27">
        <f t="shared" si="2"/>
        <v>1</v>
      </c>
      <c r="AU192" s="9"/>
      <c r="BD192" s="10"/>
      <c r="BE192" s="10"/>
    </row>
    <row r="193" spans="1:57" x14ac:dyDescent="0.3">
      <c r="A193" s="33">
        <f>RANK(AD193,$AD$2:AD465)</f>
        <v>187</v>
      </c>
      <c r="B193" s="134" t="s">
        <v>55</v>
      </c>
      <c r="C193" s="6" t="s">
        <v>63</v>
      </c>
      <c r="D193" s="123" t="s">
        <v>697</v>
      </c>
      <c r="E193" s="13"/>
      <c r="F193" s="13"/>
      <c r="G193" s="13"/>
      <c r="H193" s="13"/>
      <c r="I193" s="13"/>
      <c r="J193" s="13"/>
      <c r="K193" s="13">
        <v>4</v>
      </c>
      <c r="L193" s="13"/>
      <c r="M193" s="13"/>
      <c r="N193" s="13"/>
      <c r="O193" s="13"/>
      <c r="P193" s="13"/>
      <c r="Q193" s="13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2" cm="1">
        <f t="array" ref="AD193">IF(AE193&lt;6,SUM(E193:AC193),SUM(LARGE(E193:AC193,{1;2;3;4;5;6})))</f>
        <v>4</v>
      </c>
      <c r="AE193" s="27">
        <f t="shared" si="2"/>
        <v>1</v>
      </c>
      <c r="AU193" s="9"/>
      <c r="BD193" s="10"/>
      <c r="BE193" s="10"/>
    </row>
    <row r="194" spans="1:57" x14ac:dyDescent="0.3">
      <c r="A194" s="33">
        <f>RANK(AD194,$AD$2:AD466)</f>
        <v>193</v>
      </c>
      <c r="B194" s="134" t="s">
        <v>55</v>
      </c>
      <c r="C194" s="6" t="s">
        <v>304</v>
      </c>
      <c r="D194" s="123" t="s">
        <v>733</v>
      </c>
      <c r="E194" s="1"/>
      <c r="F194" s="1">
        <v>3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2" cm="1">
        <f t="array" ref="AD194">IF(AE194&lt;6,SUM(E194:AC194),SUM(LARGE(E194:AC194,{1;2;3;4;5;6})))</f>
        <v>3</v>
      </c>
      <c r="AE194" s="27">
        <f t="shared" ref="AE194:AE230" si="3">COUNT(E194:AC194)</f>
        <v>1</v>
      </c>
      <c r="AU194" s="9"/>
      <c r="BD194" s="10"/>
      <c r="BE194" s="10"/>
    </row>
    <row r="195" spans="1:57" x14ac:dyDescent="0.3">
      <c r="A195" s="33">
        <f>RANK(AD195,$AD$2:AD467)</f>
        <v>193</v>
      </c>
      <c r="B195" s="131" t="s">
        <v>55</v>
      </c>
      <c r="C195" s="6" t="s">
        <v>582</v>
      </c>
      <c r="D195" s="123" t="s">
        <v>986</v>
      </c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6"/>
      <c r="S195" s="6"/>
      <c r="T195" s="111">
        <v>3</v>
      </c>
      <c r="U195" s="6"/>
      <c r="V195" s="6"/>
      <c r="W195" s="111"/>
      <c r="X195" s="6"/>
      <c r="Y195" s="6"/>
      <c r="Z195" s="6"/>
      <c r="AA195" s="6"/>
      <c r="AB195" s="6"/>
      <c r="AC195" s="6"/>
      <c r="AD195" s="2" cm="1">
        <f t="array" ref="AD195">IF(AE195&lt;6,SUM(E195:AC195),SUM(LARGE(E195:AC195,{1;2;3;4;5;6})))</f>
        <v>3</v>
      </c>
      <c r="AE195" s="27">
        <f t="shared" si="3"/>
        <v>1</v>
      </c>
      <c r="AU195" s="9"/>
      <c r="BD195" s="10"/>
      <c r="BE195" s="10"/>
    </row>
    <row r="196" spans="1:57" x14ac:dyDescent="0.3">
      <c r="A196" s="33">
        <f>RANK(AD196,$AD$2:AD468)</f>
        <v>193</v>
      </c>
      <c r="B196" s="131" t="s">
        <v>55</v>
      </c>
      <c r="C196" s="6" t="s">
        <v>582</v>
      </c>
      <c r="D196" s="123" t="s">
        <v>990</v>
      </c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6"/>
      <c r="S196" s="6"/>
      <c r="T196" s="6"/>
      <c r="U196" s="6"/>
      <c r="V196" s="6"/>
      <c r="W196" s="6"/>
      <c r="X196" s="111">
        <v>3</v>
      </c>
      <c r="Y196" s="6"/>
      <c r="Z196" s="111"/>
      <c r="AA196" s="111"/>
      <c r="AB196" s="111"/>
      <c r="AC196" s="111"/>
      <c r="AD196" s="2" cm="1">
        <f t="array" ref="AD196">IF(AE196&lt;6,SUM(E196:AC196),SUM(LARGE(E196:AC196,{1;2;3;4;5;6})))</f>
        <v>3</v>
      </c>
      <c r="AE196" s="27">
        <f t="shared" si="3"/>
        <v>1</v>
      </c>
      <c r="AU196" s="9"/>
      <c r="BD196" s="10"/>
      <c r="BE196" s="10"/>
    </row>
    <row r="197" spans="1:57" x14ac:dyDescent="0.3">
      <c r="A197" s="33">
        <f>RANK(AD197,$AD$2:AD469)</f>
        <v>193</v>
      </c>
      <c r="B197" s="134" t="s">
        <v>55</v>
      </c>
      <c r="C197" s="6" t="s">
        <v>304</v>
      </c>
      <c r="D197" s="123" t="s">
        <v>658</v>
      </c>
      <c r="E197" s="1"/>
      <c r="F197" s="1"/>
      <c r="G197" s="1"/>
      <c r="H197" s="1"/>
      <c r="I197" s="1"/>
      <c r="J197" s="1"/>
      <c r="K197" s="1">
        <v>3</v>
      </c>
      <c r="L197" s="1"/>
      <c r="M197" s="1"/>
      <c r="N197" s="1"/>
      <c r="O197" s="1"/>
      <c r="P197" s="1"/>
      <c r="Q197" s="1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2" cm="1">
        <f t="array" ref="AD197">IF(AE197&lt;6,SUM(E197:AC197),SUM(LARGE(E197:AC197,{1;2;3;4;5;6})))</f>
        <v>3</v>
      </c>
      <c r="AE197" s="27">
        <f t="shared" si="3"/>
        <v>1</v>
      </c>
      <c r="AU197" s="9"/>
      <c r="BD197" s="10"/>
      <c r="BE197" s="10"/>
    </row>
    <row r="198" spans="1:57" x14ac:dyDescent="0.3">
      <c r="A198" s="33">
        <f>RANK(AD198,$AD$2:AD470)</f>
        <v>193</v>
      </c>
      <c r="B198" s="131" t="s">
        <v>55</v>
      </c>
      <c r="C198" s="6" t="s">
        <v>582</v>
      </c>
      <c r="D198" s="123" t="s">
        <v>987</v>
      </c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6"/>
      <c r="S198" s="6"/>
      <c r="T198" s="111">
        <v>3</v>
      </c>
      <c r="U198" s="6"/>
      <c r="V198" s="6"/>
      <c r="W198" s="111"/>
      <c r="X198" s="6"/>
      <c r="Y198" s="6"/>
      <c r="Z198" s="6"/>
      <c r="AA198" s="6"/>
      <c r="AB198" s="6"/>
      <c r="AC198" s="6"/>
      <c r="AD198" s="2" cm="1">
        <f t="array" ref="AD198">IF(AE198&lt;6,SUM(E198:AC198),SUM(LARGE(E198:AC198,{1;2;3;4;5;6})))</f>
        <v>3</v>
      </c>
      <c r="AE198" s="27">
        <f t="shared" si="3"/>
        <v>1</v>
      </c>
      <c r="AU198" s="9"/>
      <c r="BD198" s="10"/>
      <c r="BE198" s="10"/>
    </row>
    <row r="199" spans="1:57" x14ac:dyDescent="0.3">
      <c r="A199" s="33">
        <f>RANK(AD199,$AD$2:AD471)</f>
        <v>193</v>
      </c>
      <c r="B199" s="131" t="s">
        <v>55</v>
      </c>
      <c r="C199" s="6" t="s">
        <v>101</v>
      </c>
      <c r="D199" s="123" t="s">
        <v>1044</v>
      </c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6"/>
      <c r="S199" s="6"/>
      <c r="T199" s="6"/>
      <c r="U199" s="6"/>
      <c r="V199" s="6"/>
      <c r="W199" s="6"/>
      <c r="X199" s="111">
        <v>3</v>
      </c>
      <c r="Y199" s="6"/>
      <c r="Z199" s="111"/>
      <c r="AA199" s="111"/>
      <c r="AB199" s="111"/>
      <c r="AC199" s="111"/>
      <c r="AD199" s="2" cm="1">
        <f t="array" ref="AD199">IF(AE199&lt;6,SUM(E199:AC199),SUM(LARGE(E199:AC199,{1;2;3;4;5;6})))</f>
        <v>3</v>
      </c>
      <c r="AE199" s="27">
        <f t="shared" si="3"/>
        <v>1</v>
      </c>
      <c r="AU199" s="9"/>
      <c r="BD199" s="10"/>
      <c r="BE199" s="10"/>
    </row>
    <row r="200" spans="1:57" x14ac:dyDescent="0.3">
      <c r="A200" s="33">
        <f>RANK(AD200,$AD$2:AD472)</f>
        <v>193</v>
      </c>
      <c r="B200" s="131" t="s">
        <v>55</v>
      </c>
      <c r="C200" s="6" t="s">
        <v>101</v>
      </c>
      <c r="D200" s="123" t="s">
        <v>667</v>
      </c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6"/>
      <c r="S200" s="6"/>
      <c r="T200" s="6"/>
      <c r="U200" s="6"/>
      <c r="V200" s="6"/>
      <c r="W200" s="6"/>
      <c r="X200" s="111">
        <v>3</v>
      </c>
      <c r="Y200" s="6"/>
      <c r="Z200" s="111"/>
      <c r="AA200" s="111"/>
      <c r="AB200" s="111"/>
      <c r="AC200" s="111"/>
      <c r="AD200" s="2" cm="1">
        <f t="array" ref="AD200">IF(AE200&lt;6,SUM(E200:AC200),SUM(LARGE(E200:AC200,{1;2;3;4;5;6})))</f>
        <v>3</v>
      </c>
      <c r="AE200" s="27">
        <f t="shared" si="3"/>
        <v>1</v>
      </c>
      <c r="AU200" s="9"/>
      <c r="BD200" s="10"/>
      <c r="BE200" s="10"/>
    </row>
    <row r="201" spans="1:57" x14ac:dyDescent="0.3">
      <c r="A201" s="33">
        <f>RANK(AD201,$AD$2:AD473)</f>
        <v>193</v>
      </c>
      <c r="B201" s="131" t="s">
        <v>55</v>
      </c>
      <c r="C201" s="6" t="s">
        <v>101</v>
      </c>
      <c r="D201" s="123" t="s">
        <v>1045</v>
      </c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6"/>
      <c r="S201" s="6"/>
      <c r="T201" s="6"/>
      <c r="U201" s="6"/>
      <c r="V201" s="6"/>
      <c r="W201" s="6"/>
      <c r="X201" s="111">
        <v>3</v>
      </c>
      <c r="Y201" s="6"/>
      <c r="Z201" s="111"/>
      <c r="AA201" s="111"/>
      <c r="AB201" s="111"/>
      <c r="AC201" s="111"/>
      <c r="AD201" s="2" cm="1">
        <f t="array" ref="AD201">IF(AE201&lt;6,SUM(E201:AC201),SUM(LARGE(E201:AC201,{1;2;3;4;5;6})))</f>
        <v>3</v>
      </c>
      <c r="AE201" s="27">
        <f t="shared" si="3"/>
        <v>1</v>
      </c>
      <c r="AU201" s="9"/>
      <c r="BD201" s="10"/>
      <c r="BE201" s="10"/>
    </row>
    <row r="202" spans="1:57" x14ac:dyDescent="0.3">
      <c r="A202" s="33">
        <f>RANK(AD202,$AD$2:AD474)</f>
        <v>201</v>
      </c>
      <c r="B202" s="131" t="s">
        <v>55</v>
      </c>
      <c r="C202" s="6" t="s">
        <v>101</v>
      </c>
      <c r="D202" s="123" t="s">
        <v>1046</v>
      </c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6"/>
      <c r="S202" s="6"/>
      <c r="T202" s="6"/>
      <c r="U202" s="6"/>
      <c r="V202" s="6"/>
      <c r="W202" s="6"/>
      <c r="X202" s="111">
        <v>2</v>
      </c>
      <c r="Y202" s="6"/>
      <c r="Z202" s="111"/>
      <c r="AA202" s="111"/>
      <c r="AB202" s="111"/>
      <c r="AC202" s="111"/>
      <c r="AD202" s="2" cm="1">
        <f t="array" ref="AD202">IF(AE202&lt;6,SUM(E202:AC202),SUM(LARGE(E202:AC202,{1;2;3;4;5;6})))</f>
        <v>2</v>
      </c>
      <c r="AE202" s="27">
        <f t="shared" si="3"/>
        <v>1</v>
      </c>
      <c r="AU202" s="9"/>
      <c r="BD202" s="10"/>
      <c r="BE202" s="10"/>
    </row>
    <row r="203" spans="1:57" x14ac:dyDescent="0.3">
      <c r="A203" s="33">
        <f>RANK(AD203,$AD$2:AD475)</f>
        <v>202</v>
      </c>
      <c r="B203" s="134" t="s">
        <v>55</v>
      </c>
      <c r="C203" s="6" t="s">
        <v>60</v>
      </c>
      <c r="D203" s="123" t="s">
        <v>564</v>
      </c>
      <c r="E203" s="13">
        <v>0</v>
      </c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4"/>
      <c r="S203" s="13">
        <v>0</v>
      </c>
      <c r="T203" s="14"/>
      <c r="U203" s="14"/>
      <c r="V203" s="113">
        <v>0</v>
      </c>
      <c r="W203" s="14"/>
      <c r="X203" s="113"/>
      <c r="Y203" s="113"/>
      <c r="Z203" s="113"/>
      <c r="AA203" s="113"/>
      <c r="AB203" s="113"/>
      <c r="AC203" s="113"/>
      <c r="AD203" s="2" cm="1">
        <f t="array" ref="AD203">IF(AE203&lt;6,SUM(E203:AC203),SUM(LARGE(E203:AC203,{1;2;3;4;5;6})))</f>
        <v>0</v>
      </c>
      <c r="AE203" s="27">
        <f t="shared" si="3"/>
        <v>3</v>
      </c>
      <c r="AU203" s="9"/>
      <c r="BD203" s="10"/>
      <c r="BE203" s="10"/>
    </row>
    <row r="204" spans="1:57" x14ac:dyDescent="0.3">
      <c r="A204" s="33">
        <f>RANK(AD204,$AD$2:AD476)</f>
        <v>202</v>
      </c>
      <c r="B204" s="134" t="s">
        <v>55</v>
      </c>
      <c r="C204" s="6" t="s">
        <v>61</v>
      </c>
      <c r="D204" s="123" t="s">
        <v>425</v>
      </c>
      <c r="E204" s="13">
        <v>0</v>
      </c>
      <c r="F204" s="13">
        <v>0</v>
      </c>
      <c r="G204" s="13"/>
      <c r="H204" s="13"/>
      <c r="I204" s="13">
        <v>0</v>
      </c>
      <c r="J204" s="13"/>
      <c r="K204" s="13"/>
      <c r="L204" s="13"/>
      <c r="M204" s="13"/>
      <c r="N204" s="13"/>
      <c r="O204" s="13"/>
      <c r="P204" s="13"/>
      <c r="Q204" s="13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2" cm="1">
        <f t="array" ref="AD204">IF(AE204&lt;6,SUM(E204:AC204),SUM(LARGE(E204:AC204,{1;2;3;4;5;6})))</f>
        <v>0</v>
      </c>
      <c r="AE204" s="27">
        <f t="shared" si="3"/>
        <v>3</v>
      </c>
      <c r="AU204" s="9"/>
      <c r="BD204" s="10"/>
      <c r="BE204" s="10"/>
    </row>
    <row r="205" spans="1:57" x14ac:dyDescent="0.3">
      <c r="A205" s="33">
        <f>RANK(AD205,$AD$2:AD477)</f>
        <v>202</v>
      </c>
      <c r="B205" s="134" t="s">
        <v>55</v>
      </c>
      <c r="C205" s="6" t="s">
        <v>56</v>
      </c>
      <c r="D205" s="123" t="s">
        <v>260</v>
      </c>
      <c r="E205" s="13">
        <v>0</v>
      </c>
      <c r="F205" s="13">
        <v>0</v>
      </c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2" cm="1">
        <f t="array" ref="AD205">IF(AE205&lt;6,SUM(E205:AC205),SUM(LARGE(E205:AC205,{1;2;3;4;5;6})))</f>
        <v>0</v>
      </c>
      <c r="AE205" s="27">
        <f t="shared" si="3"/>
        <v>2</v>
      </c>
      <c r="AU205" s="9"/>
      <c r="BD205" s="10"/>
      <c r="BE205" s="10"/>
    </row>
    <row r="206" spans="1:57" ht="13.5" customHeight="1" x14ac:dyDescent="0.3">
      <c r="A206" s="33">
        <f>RANK(AD206,$AD$2:AD478)</f>
        <v>202</v>
      </c>
      <c r="B206" s="134" t="s">
        <v>55</v>
      </c>
      <c r="C206" s="6" t="s">
        <v>61</v>
      </c>
      <c r="D206" s="123" t="s">
        <v>377</v>
      </c>
      <c r="E206" s="13">
        <v>0</v>
      </c>
      <c r="F206" s="13"/>
      <c r="G206" s="13"/>
      <c r="H206" s="13"/>
      <c r="I206" s="13">
        <v>0</v>
      </c>
      <c r="J206" s="13"/>
      <c r="K206" s="13"/>
      <c r="L206" s="13"/>
      <c r="M206" s="13"/>
      <c r="N206" s="13"/>
      <c r="O206" s="13"/>
      <c r="P206" s="13"/>
      <c r="Q206" s="13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2" cm="1">
        <f t="array" ref="AD206">IF(AE206&lt;6,SUM(E206:AC206),SUM(LARGE(E206:AC206,{1;2;3;4;5;6})))</f>
        <v>0</v>
      </c>
      <c r="AE206" s="27">
        <f t="shared" si="3"/>
        <v>2</v>
      </c>
    </row>
    <row r="207" spans="1:57" x14ac:dyDescent="0.3">
      <c r="A207" s="33">
        <f>RANK(AD207,$AD$2:AD479)</f>
        <v>202</v>
      </c>
      <c r="B207" s="134" t="s">
        <v>55</v>
      </c>
      <c r="C207" s="6" t="s">
        <v>56</v>
      </c>
      <c r="D207" s="123" t="s">
        <v>790</v>
      </c>
      <c r="E207" s="1"/>
      <c r="F207" s="1"/>
      <c r="G207" s="1"/>
      <c r="H207" s="1"/>
      <c r="I207" s="13">
        <v>0</v>
      </c>
      <c r="J207" s="13"/>
      <c r="K207" s="13"/>
      <c r="L207" s="13">
        <v>0</v>
      </c>
      <c r="M207" s="13"/>
      <c r="N207" s="13"/>
      <c r="O207" s="13"/>
      <c r="P207" s="13"/>
      <c r="Q207" s="13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2" cm="1">
        <f t="array" ref="AD207">IF(AE207&lt;6,SUM(E207:AC207),SUM(LARGE(E207:AC207,{1;2;3;4;5;6})))</f>
        <v>0</v>
      </c>
      <c r="AE207" s="27">
        <f t="shared" si="3"/>
        <v>2</v>
      </c>
      <c r="BD207" s="10"/>
      <c r="BE207" s="10"/>
    </row>
    <row r="208" spans="1:57" x14ac:dyDescent="0.3">
      <c r="A208" s="33">
        <f>RANK(AD208,$AD$2:AD480)</f>
        <v>202</v>
      </c>
      <c r="B208" s="134" t="s">
        <v>55</v>
      </c>
      <c r="C208" s="6" t="s">
        <v>304</v>
      </c>
      <c r="D208" s="123" t="s">
        <v>543</v>
      </c>
      <c r="E208" s="13">
        <v>0</v>
      </c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4"/>
      <c r="S208" s="14"/>
      <c r="T208" s="113">
        <v>0</v>
      </c>
      <c r="U208" s="14"/>
      <c r="V208" s="14"/>
      <c r="W208" s="113"/>
      <c r="X208" s="14"/>
      <c r="Y208" s="14"/>
      <c r="Z208" s="14"/>
      <c r="AA208" s="14"/>
      <c r="AB208" s="14"/>
      <c r="AC208" s="14"/>
      <c r="AD208" s="2" cm="1">
        <f t="array" ref="AD208">IF(AE208&lt;6,SUM(E208:AC208),SUM(LARGE(E208:AC208,{1;2;3;4;5;6})))</f>
        <v>0</v>
      </c>
      <c r="AE208" s="27">
        <f t="shared" si="3"/>
        <v>2</v>
      </c>
      <c r="AU208" s="11"/>
      <c r="AV208" s="11"/>
      <c r="BD208" s="10"/>
      <c r="BE208" s="10"/>
    </row>
    <row r="209" spans="1:57" x14ac:dyDescent="0.3">
      <c r="A209" s="33">
        <f>RANK(AD209,$AD$2:AD481)</f>
        <v>202</v>
      </c>
      <c r="B209" s="134" t="s">
        <v>55</v>
      </c>
      <c r="C209" s="6" t="s">
        <v>60</v>
      </c>
      <c r="D209" s="124" t="s">
        <v>761</v>
      </c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6"/>
      <c r="S209" s="6"/>
      <c r="T209" s="6"/>
      <c r="U209" s="6"/>
      <c r="V209" s="6"/>
      <c r="W209" s="6"/>
      <c r="X209" s="6"/>
      <c r="Y209" s="113">
        <v>0</v>
      </c>
      <c r="Z209" s="6"/>
      <c r="AA209" s="6"/>
      <c r="AB209" s="6"/>
      <c r="AC209" s="6"/>
      <c r="AD209" s="2" cm="1">
        <f t="array" ref="AD209">IF(AE209&lt;6,SUM(E209:AC209),SUM(LARGE(E209:AC209,{1;2;3;4;5;6})))</f>
        <v>0</v>
      </c>
      <c r="AE209" s="27">
        <f t="shared" si="3"/>
        <v>1</v>
      </c>
    </row>
    <row r="210" spans="1:57" x14ac:dyDescent="0.3">
      <c r="A210" s="33">
        <f>RANK(AD210,$AD$2:AD482)</f>
        <v>202</v>
      </c>
      <c r="B210" s="131" t="s">
        <v>55</v>
      </c>
      <c r="C210" s="6" t="s">
        <v>101</v>
      </c>
      <c r="D210" s="123" t="s">
        <v>949</v>
      </c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6"/>
      <c r="S210" s="13">
        <v>0</v>
      </c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2" cm="1">
        <f t="array" ref="AD210">IF(AE210&lt;6,SUM(E210:AC210),SUM(LARGE(E210:AC210,{1;2;3;4;5;6})))</f>
        <v>0</v>
      </c>
      <c r="AE210" s="27">
        <f t="shared" si="3"/>
        <v>1</v>
      </c>
      <c r="AU210" s="11"/>
      <c r="AV210" s="11"/>
      <c r="BD210" s="10"/>
      <c r="BE210" s="10"/>
    </row>
    <row r="211" spans="1:57" x14ac:dyDescent="0.3">
      <c r="A211" s="33">
        <f>RANK(AD211,$AD$2:AD483)</f>
        <v>202</v>
      </c>
      <c r="B211" s="134" t="s">
        <v>55</v>
      </c>
      <c r="C211" s="6" t="s">
        <v>57</v>
      </c>
      <c r="D211" s="123" t="s">
        <v>681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4"/>
      <c r="S211" s="14"/>
      <c r="T211" s="14"/>
      <c r="U211" s="14"/>
      <c r="V211" s="14"/>
      <c r="W211" s="14"/>
      <c r="X211" s="14"/>
      <c r="Y211" s="113">
        <v>0</v>
      </c>
      <c r="Z211" s="14"/>
      <c r="AA211" s="14"/>
      <c r="AB211" s="14"/>
      <c r="AC211" s="14"/>
      <c r="AD211" s="2" cm="1">
        <f t="array" ref="AD211">IF(AE211&lt;6,SUM(E211:AC211),SUM(LARGE(E211:AC211,{1;2;3;4;5;6})))</f>
        <v>0</v>
      </c>
      <c r="AE211" s="27">
        <f t="shared" si="3"/>
        <v>1</v>
      </c>
      <c r="AU211" s="11"/>
      <c r="AV211" s="11"/>
      <c r="BD211" s="10"/>
      <c r="BE211" s="10"/>
    </row>
    <row r="212" spans="1:57" x14ac:dyDescent="0.3">
      <c r="A212" s="33">
        <f>RANK(AD212,$AD$2:AD484)</f>
        <v>202</v>
      </c>
      <c r="B212" s="134" t="s">
        <v>55</v>
      </c>
      <c r="C212" s="15" t="s">
        <v>57</v>
      </c>
      <c r="D212" s="123" t="s">
        <v>142</v>
      </c>
      <c r="E212" s="1"/>
      <c r="F212" s="1"/>
      <c r="G212" s="1"/>
      <c r="H212" s="1"/>
      <c r="I212" s="13">
        <v>0</v>
      </c>
      <c r="J212" s="13"/>
      <c r="K212" s="13"/>
      <c r="L212" s="13"/>
      <c r="M212" s="13"/>
      <c r="N212" s="13"/>
      <c r="O212" s="13"/>
      <c r="P212" s="13"/>
      <c r="Q212" s="13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2" cm="1">
        <f t="array" ref="AD212">IF(AE212&lt;6,SUM(E212:AC212),SUM(LARGE(E212:AC212,{1;2;3;4;5;6})))</f>
        <v>0</v>
      </c>
      <c r="AE212" s="27">
        <f t="shared" si="3"/>
        <v>1</v>
      </c>
    </row>
    <row r="213" spans="1:57" x14ac:dyDescent="0.3">
      <c r="A213" s="33">
        <f>RANK(AD213,$AD$2:AD485)</f>
        <v>202</v>
      </c>
      <c r="B213" s="131" t="s">
        <v>55</v>
      </c>
      <c r="C213" s="6" t="s">
        <v>56</v>
      </c>
      <c r="D213" s="123" t="s">
        <v>1042</v>
      </c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6"/>
      <c r="S213" s="6"/>
      <c r="T213" s="6"/>
      <c r="U213" s="6"/>
      <c r="V213" s="6"/>
      <c r="W213" s="6"/>
      <c r="X213" s="113">
        <v>0</v>
      </c>
      <c r="Y213" s="6"/>
      <c r="Z213" s="113"/>
      <c r="AA213" s="113"/>
      <c r="AB213" s="113"/>
      <c r="AC213" s="113"/>
      <c r="AD213" s="2" cm="1">
        <f t="array" ref="AD213">IF(AE213&lt;6,SUM(E213:AC213),SUM(LARGE(E213:AC213,{1;2;3;4;5;6})))</f>
        <v>0</v>
      </c>
      <c r="AE213" s="27">
        <f t="shared" si="3"/>
        <v>1</v>
      </c>
    </row>
    <row r="214" spans="1:57" x14ac:dyDescent="0.3">
      <c r="A214" s="33">
        <f>RANK(AD214,$AD$2:AD486)</f>
        <v>202</v>
      </c>
      <c r="B214" s="134" t="s">
        <v>55</v>
      </c>
      <c r="C214" s="6" t="s">
        <v>61</v>
      </c>
      <c r="D214" s="123" t="s">
        <v>720</v>
      </c>
      <c r="E214" s="13">
        <v>0</v>
      </c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2" cm="1">
        <f t="array" ref="AD214">IF(AE214&lt;6,SUM(E214:AC214),SUM(LARGE(E214:AC214,{1;2;3;4;5;6})))</f>
        <v>0</v>
      </c>
      <c r="AE214" s="27">
        <f t="shared" si="3"/>
        <v>1</v>
      </c>
      <c r="AS214" s="11"/>
      <c r="AT214" s="11"/>
      <c r="BB214" s="10"/>
      <c r="BC214" s="10"/>
    </row>
    <row r="215" spans="1:57" x14ac:dyDescent="0.3">
      <c r="A215" s="33">
        <f>RANK(AD215,$AD$2:AD487)</f>
        <v>202</v>
      </c>
      <c r="B215" s="134" t="s">
        <v>55</v>
      </c>
      <c r="C215" s="6" t="s">
        <v>304</v>
      </c>
      <c r="D215" s="123" t="s">
        <v>718</v>
      </c>
      <c r="E215" s="13">
        <v>0</v>
      </c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2" cm="1">
        <f t="array" ref="AD215">IF(AE215&lt;6,SUM(E215:AC215),SUM(LARGE(E215:AC215,{1;2;3;4;5;6})))</f>
        <v>0</v>
      </c>
      <c r="AE215" s="27">
        <f t="shared" si="3"/>
        <v>1</v>
      </c>
      <c r="AS215" s="11"/>
      <c r="AT215" s="11"/>
      <c r="BB215" s="10"/>
      <c r="BC215" s="10"/>
    </row>
    <row r="216" spans="1:57" x14ac:dyDescent="0.3">
      <c r="A216" s="33">
        <f>RANK(AD216,$AD$2:AD488)</f>
        <v>202</v>
      </c>
      <c r="B216" s="134" t="s">
        <v>55</v>
      </c>
      <c r="C216" s="6" t="s">
        <v>143</v>
      </c>
      <c r="D216" s="123" t="s">
        <v>502</v>
      </c>
      <c r="E216" s="13"/>
      <c r="F216" s="13">
        <v>0</v>
      </c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2" cm="1">
        <f t="array" ref="AD216">IF(AE216&lt;6,SUM(E216:AC216),SUM(LARGE(E216:AC216,{1;2;3;4;5;6})))</f>
        <v>0</v>
      </c>
      <c r="AE216" s="27">
        <f t="shared" si="3"/>
        <v>1</v>
      </c>
      <c r="AT216" s="11"/>
      <c r="AU216" s="11"/>
      <c r="BC216" s="10"/>
      <c r="BD216" s="10"/>
    </row>
    <row r="217" spans="1:57" x14ac:dyDescent="0.3">
      <c r="A217" s="33">
        <f>RANK(AD217,$AD$2:AD489)</f>
        <v>202</v>
      </c>
      <c r="B217" s="134" t="s">
        <v>55</v>
      </c>
      <c r="C217" s="6" t="s">
        <v>124</v>
      </c>
      <c r="D217" s="123" t="s">
        <v>715</v>
      </c>
      <c r="E217" s="13">
        <v>0</v>
      </c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2" cm="1">
        <f t="array" ref="AD217">IF(AE217&lt;6,SUM(E217:AC217),SUM(LARGE(E217:AC217,{1;2;3;4;5;6})))</f>
        <v>0</v>
      </c>
      <c r="AE217" s="27">
        <f t="shared" si="3"/>
        <v>1</v>
      </c>
    </row>
    <row r="218" spans="1:57" x14ac:dyDescent="0.3">
      <c r="A218" s="33">
        <f>RANK(AD218,$AD$2:AD490)</f>
        <v>202</v>
      </c>
      <c r="B218" s="134" t="s">
        <v>55</v>
      </c>
      <c r="C218" s="6" t="s">
        <v>557</v>
      </c>
      <c r="D218" s="123" t="s">
        <v>1040</v>
      </c>
      <c r="E218" s="13"/>
      <c r="F218" s="13"/>
      <c r="G218" s="13"/>
      <c r="H218" s="13"/>
      <c r="I218" s="13"/>
      <c r="J218" s="13"/>
      <c r="K218" s="13">
        <v>0</v>
      </c>
      <c r="L218" s="13"/>
      <c r="M218" s="13"/>
      <c r="N218" s="13"/>
      <c r="O218" s="13"/>
      <c r="P218" s="13"/>
      <c r="Q218" s="13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2" cm="1">
        <f t="array" ref="AD218">IF(AE218&lt;6,SUM(E218:AC218),SUM(LARGE(E218:AC218,{1;2;3;4;5;6})))</f>
        <v>0</v>
      </c>
      <c r="AE218" s="27">
        <f t="shared" si="3"/>
        <v>1</v>
      </c>
      <c r="AU218" s="9"/>
      <c r="BC218" s="10"/>
      <c r="BD218" s="10"/>
    </row>
    <row r="219" spans="1:57" x14ac:dyDescent="0.3">
      <c r="A219" s="33">
        <f>RANK(AD219,$AD$2:AD491)</f>
        <v>202</v>
      </c>
      <c r="B219" s="134" t="s">
        <v>55</v>
      </c>
      <c r="C219" s="6" t="s">
        <v>61</v>
      </c>
      <c r="D219" s="123" t="s">
        <v>331</v>
      </c>
      <c r="E219" s="1"/>
      <c r="F219" s="1"/>
      <c r="G219" s="1"/>
      <c r="H219" s="1"/>
      <c r="I219" s="13">
        <v>0</v>
      </c>
      <c r="J219" s="13"/>
      <c r="K219" s="13"/>
      <c r="L219" s="13"/>
      <c r="M219" s="13"/>
      <c r="N219" s="13"/>
      <c r="O219" s="13"/>
      <c r="P219" s="13"/>
      <c r="Q219" s="13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2" cm="1">
        <f t="array" ref="AD219">IF(AE219&lt;6,SUM(E219:AC219),SUM(LARGE(E219:AC219,{1;2;3;4;5;6})))</f>
        <v>0</v>
      </c>
      <c r="AE219" s="27">
        <f t="shared" si="3"/>
        <v>1</v>
      </c>
      <c r="BB219" s="10"/>
      <c r="BC219" s="10"/>
    </row>
    <row r="220" spans="1:57" x14ac:dyDescent="0.3">
      <c r="A220" s="33">
        <f>RANK(AD220,$AD$2:AD492)</f>
        <v>202</v>
      </c>
      <c r="B220" s="131" t="s">
        <v>55</v>
      </c>
      <c r="C220" s="6" t="s">
        <v>61</v>
      </c>
      <c r="D220" s="123" t="s">
        <v>979</v>
      </c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6"/>
      <c r="S220" s="6"/>
      <c r="T220" s="6"/>
      <c r="U220" s="6"/>
      <c r="V220" s="113">
        <v>0</v>
      </c>
      <c r="W220" s="6"/>
      <c r="X220" s="113"/>
      <c r="Y220" s="113"/>
      <c r="Z220" s="113"/>
      <c r="AA220" s="113"/>
      <c r="AB220" s="113"/>
      <c r="AC220" s="113"/>
      <c r="AD220" s="2" cm="1">
        <f t="array" ref="AD220">IF(AE220&lt;6,SUM(E220:AC220),SUM(LARGE(E220:AC220,{1;2;3;4;5;6})))</f>
        <v>0</v>
      </c>
      <c r="AE220" s="27">
        <f t="shared" si="3"/>
        <v>1</v>
      </c>
      <c r="AT220" s="9"/>
      <c r="BB220" s="10"/>
      <c r="BC220" s="10"/>
    </row>
    <row r="221" spans="1:57" x14ac:dyDescent="0.3">
      <c r="A221" s="33">
        <f>RANK(AD221,$AD$2:AD493)</f>
        <v>202</v>
      </c>
      <c r="B221" s="134" t="s">
        <v>55</v>
      </c>
      <c r="C221" s="6" t="s">
        <v>56</v>
      </c>
      <c r="D221" s="123" t="s">
        <v>472</v>
      </c>
      <c r="E221" s="1"/>
      <c r="F221" s="1"/>
      <c r="G221" s="1"/>
      <c r="H221" s="1"/>
      <c r="I221" s="1"/>
      <c r="J221" s="1"/>
      <c r="K221" s="13">
        <v>0</v>
      </c>
      <c r="L221" s="1"/>
      <c r="M221" s="1"/>
      <c r="N221" s="1"/>
      <c r="O221" s="1"/>
      <c r="P221" s="1"/>
      <c r="Q221" s="1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2" cm="1">
        <f t="array" ref="AD221">IF(AE221&lt;6,SUM(E221:AC221),SUM(LARGE(E221:AC221,{1;2;3;4;5;6})))</f>
        <v>0</v>
      </c>
      <c r="AE221" s="27">
        <f t="shared" si="3"/>
        <v>1</v>
      </c>
      <c r="AT221" s="9"/>
      <c r="BB221" s="10"/>
      <c r="BC221" s="10"/>
    </row>
    <row r="222" spans="1:57" x14ac:dyDescent="0.3">
      <c r="A222" s="33">
        <f>RANK(AD222,$AD$2:AD494)</f>
        <v>202</v>
      </c>
      <c r="B222" s="134" t="s">
        <v>55</v>
      </c>
      <c r="C222" s="6" t="s">
        <v>57</v>
      </c>
      <c r="D222" s="123" t="s">
        <v>721</v>
      </c>
      <c r="E222" s="13">
        <v>0</v>
      </c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2" cm="1">
        <f t="array" ref="AD222">IF(AE222&lt;6,SUM(E222:AC222),SUM(LARGE(E222:AC222,{1;2;3;4;5;6})))</f>
        <v>0</v>
      </c>
      <c r="AE222" s="27">
        <f t="shared" si="3"/>
        <v>1</v>
      </c>
      <c r="AT222" s="9"/>
    </row>
    <row r="223" spans="1:57" x14ac:dyDescent="0.3">
      <c r="A223" s="33">
        <f>RANK(AD223,$AD$2:AD495)</f>
        <v>202</v>
      </c>
      <c r="B223" s="134" t="s">
        <v>65</v>
      </c>
      <c r="C223" s="6" t="s">
        <v>304</v>
      </c>
      <c r="D223" s="123" t="s">
        <v>544</v>
      </c>
      <c r="E223" s="13"/>
      <c r="F223" s="13"/>
      <c r="G223" s="13"/>
      <c r="H223" s="13"/>
      <c r="I223" s="13">
        <v>0</v>
      </c>
      <c r="J223" s="13"/>
      <c r="K223" s="13"/>
      <c r="L223" s="13"/>
      <c r="M223" s="13"/>
      <c r="N223" s="13"/>
      <c r="O223" s="13"/>
      <c r="P223" s="13"/>
      <c r="Q223" s="13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2" cm="1">
        <f t="array" ref="AD223">IF(AE223&lt;6,SUM(E223:AC223),SUM(LARGE(E223:AC223,{1;2;3;4;5;6})))</f>
        <v>0</v>
      </c>
      <c r="AE223" s="27">
        <f t="shared" si="3"/>
        <v>1</v>
      </c>
      <c r="BB223" s="10"/>
      <c r="BC223" s="10"/>
    </row>
    <row r="224" spans="1:57" x14ac:dyDescent="0.3">
      <c r="A224" s="33">
        <f>RANK(AD224,$AD$2:AD496)</f>
        <v>202</v>
      </c>
      <c r="B224" s="131" t="s">
        <v>55</v>
      </c>
      <c r="C224" s="6" t="s">
        <v>253</v>
      </c>
      <c r="D224" s="123" t="s">
        <v>948</v>
      </c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6"/>
      <c r="S224" s="13">
        <v>0</v>
      </c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2" cm="1">
        <f t="array" ref="AD224">IF(AE224&lt;6,SUM(E224:AC224),SUM(LARGE(E224:AC224,{1;2;3;4;5;6})))</f>
        <v>0</v>
      </c>
      <c r="AE224" s="27">
        <f t="shared" si="3"/>
        <v>1</v>
      </c>
      <c r="BB224" s="10"/>
      <c r="BC224" s="10"/>
    </row>
    <row r="225" spans="1:31" x14ac:dyDescent="0.3">
      <c r="A225" s="33">
        <f>RANK(AD225,$AD$2:AD497)</f>
        <v>202</v>
      </c>
      <c r="B225" s="131" t="s">
        <v>55</v>
      </c>
      <c r="C225" s="6" t="s">
        <v>124</v>
      </c>
      <c r="D225" s="124" t="s">
        <v>688</v>
      </c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6"/>
      <c r="S225" s="6"/>
      <c r="T225" s="6"/>
      <c r="U225" s="6"/>
      <c r="V225" s="6"/>
      <c r="W225" s="6"/>
      <c r="X225" s="6"/>
      <c r="Y225" s="113">
        <v>0</v>
      </c>
      <c r="Z225" s="6"/>
      <c r="AA225" s="6"/>
      <c r="AB225" s="6"/>
      <c r="AC225" s="6"/>
      <c r="AD225" s="2" cm="1">
        <f t="array" ref="AD225">IF(AE225&lt;6,SUM(E225:AC225),SUM(LARGE(E225:AC225,{1;2;3;4;5;6})))</f>
        <v>0</v>
      </c>
      <c r="AE225" s="27">
        <f t="shared" si="3"/>
        <v>1</v>
      </c>
    </row>
    <row r="226" spans="1:31" x14ac:dyDescent="0.3">
      <c r="A226" s="33">
        <f>RANK(AD226,$AD$2:AD498)</f>
        <v>202</v>
      </c>
      <c r="B226" s="131" t="s">
        <v>55</v>
      </c>
      <c r="C226" s="6" t="s">
        <v>101</v>
      </c>
      <c r="D226" s="123" t="s">
        <v>947</v>
      </c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6"/>
      <c r="S226" s="13">
        <v>0</v>
      </c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2" cm="1">
        <f t="array" ref="AD226">IF(AE226&lt;6,SUM(E226:AC226),SUM(LARGE(E226:AC226,{1;2;3;4;5;6})))</f>
        <v>0</v>
      </c>
      <c r="AE226" s="27">
        <f t="shared" si="3"/>
        <v>1</v>
      </c>
    </row>
    <row r="227" spans="1:31" x14ac:dyDescent="0.3">
      <c r="A227" s="33">
        <f>RANK(AD227,$AD$2:AD499)</f>
        <v>202</v>
      </c>
      <c r="B227" s="134" t="s">
        <v>55</v>
      </c>
      <c r="C227" s="6"/>
      <c r="D227" s="123" t="s">
        <v>523</v>
      </c>
      <c r="E227" s="13">
        <v>0</v>
      </c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" cm="1">
        <f t="array" ref="AD227">IF(AE227&lt;6,SUM(E227:AC227),SUM(LARGE(E227:AC227,{1;2;3;4;5;6})))</f>
        <v>0</v>
      </c>
      <c r="AE227" s="27">
        <f t="shared" si="3"/>
        <v>1</v>
      </c>
    </row>
    <row r="228" spans="1:31" x14ac:dyDescent="0.3">
      <c r="A228" s="33">
        <f>RANK(AD228,$AD$2:AD500)</f>
        <v>202</v>
      </c>
      <c r="B228" s="134" t="s">
        <v>55</v>
      </c>
      <c r="C228" s="6"/>
      <c r="D228" s="124" t="s">
        <v>1103</v>
      </c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6"/>
      <c r="S228" s="6"/>
      <c r="T228" s="6"/>
      <c r="U228" s="6"/>
      <c r="V228" s="6"/>
      <c r="W228" s="6"/>
      <c r="X228" s="6"/>
      <c r="Y228" s="113">
        <v>0</v>
      </c>
      <c r="Z228" s="6"/>
      <c r="AA228" s="6"/>
      <c r="AB228" s="6"/>
      <c r="AC228" s="6"/>
      <c r="AD228" s="2" cm="1">
        <f t="array" ref="AD228">IF(AE228&lt;6,SUM(E228:AC228),SUM(LARGE(E228:AC228,{1;2;3;4;5;6})))</f>
        <v>0</v>
      </c>
      <c r="AE228" s="27">
        <f t="shared" si="3"/>
        <v>1</v>
      </c>
    </row>
    <row r="229" spans="1:31" x14ac:dyDescent="0.3">
      <c r="A229" s="33">
        <f>RANK(AD229,$AD$2:AD501)</f>
        <v>202</v>
      </c>
      <c r="B229" s="134" t="s">
        <v>55</v>
      </c>
      <c r="C229" s="6" t="s">
        <v>62</v>
      </c>
      <c r="D229" s="123" t="s">
        <v>13</v>
      </c>
      <c r="E229" s="13">
        <v>0</v>
      </c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2" cm="1">
        <f t="array" ref="AD229">IF(AE229&lt;6,SUM(E229:AC229),SUM(LARGE(E229:AC229,{1;2;3;4;5;6})))</f>
        <v>0</v>
      </c>
      <c r="AE229" s="27">
        <f t="shared" si="3"/>
        <v>1</v>
      </c>
    </row>
    <row r="230" spans="1:31" x14ac:dyDescent="0.3">
      <c r="A230" s="33">
        <f>RANK(AD230,$AD$2:AD502)</f>
        <v>202</v>
      </c>
      <c r="B230" s="131" t="s">
        <v>55</v>
      </c>
      <c r="C230" s="6" t="s">
        <v>56</v>
      </c>
      <c r="D230" s="123" t="s">
        <v>518</v>
      </c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6"/>
      <c r="S230" s="6"/>
      <c r="T230" s="113">
        <v>0</v>
      </c>
      <c r="U230" s="6"/>
      <c r="V230" s="6"/>
      <c r="W230" s="6"/>
      <c r="X230" s="6"/>
      <c r="Y230" s="6"/>
      <c r="Z230" s="6"/>
      <c r="AA230" s="6"/>
      <c r="AB230" s="6"/>
      <c r="AC230" s="6"/>
      <c r="AD230" s="2" cm="1">
        <f t="array" ref="AD230">IF(AE230&lt;6,SUM(E230:AC230),SUM(LARGE(E230:AC230,{1;2;3;4;5;6})))</f>
        <v>0</v>
      </c>
      <c r="AE230" s="27">
        <f t="shared" si="3"/>
        <v>1</v>
      </c>
    </row>
  </sheetData>
  <autoFilter ref="A1:AE1" xr:uid="{00000000-0001-0000-0000-000000000000}">
    <sortState xmlns:xlrd2="http://schemas.microsoft.com/office/spreadsheetml/2017/richdata2" ref="A2:AE231">
      <sortCondition descending="1" ref="AD1"/>
    </sortState>
  </autoFilter>
  <phoneticPr fontId="1" type="noConversion"/>
  <conditionalFormatting sqref="D1:D1048576">
    <cfRule type="duplicateValues" dxfId="33" priority="307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I104"/>
  <sheetViews>
    <sheetView zoomScaleNormal="100" workbookViewId="0">
      <pane ySplit="1" topLeftCell="A2" activePane="bottomLeft" state="frozen"/>
      <selection activeCell="D139" sqref="D139"/>
      <selection pane="bottomLeft" activeCell="D4" sqref="D4"/>
    </sheetView>
  </sheetViews>
  <sheetFormatPr defaultColWidth="9.109375" defaultRowHeight="13.8" outlineLevelCol="1" x14ac:dyDescent="0.3"/>
  <cols>
    <col min="1" max="1" width="5.109375" style="104" bestFit="1" customWidth="1"/>
    <col min="2" max="2" width="6.88671875" style="133" customWidth="1"/>
    <col min="3" max="3" width="16" style="3" customWidth="1"/>
    <col min="4" max="4" width="23.44140625" style="125" customWidth="1"/>
    <col min="5" max="5" width="11.109375" style="35" hidden="1" customWidth="1" outlineLevel="1"/>
    <col min="6" max="6" width="10.44140625" style="35" hidden="1" customWidth="1" outlineLevel="1"/>
    <col min="7" max="8" width="11.109375" style="35" hidden="1" customWidth="1" outlineLevel="1"/>
    <col min="9" max="9" width="9.5546875" style="35" hidden="1" customWidth="1" outlineLevel="1"/>
    <col min="10" max="10" width="13" style="35" hidden="1" customWidth="1" outlineLevel="1"/>
    <col min="11" max="11" width="11" style="35" hidden="1" customWidth="1" outlineLevel="1"/>
    <col min="12" max="12" width="11.44140625" style="35" hidden="1" customWidth="1" outlineLevel="1"/>
    <col min="13" max="13" width="10.44140625" style="35" hidden="1" customWidth="1" outlineLevel="1"/>
    <col min="14" max="14" width="11.109375" style="35" hidden="1" customWidth="1" outlineLevel="1"/>
    <col min="15" max="15" width="10.44140625" style="35" hidden="1" customWidth="1" outlineLevel="1"/>
    <col min="16" max="17" width="11" style="35" hidden="1" customWidth="1" outlineLevel="1"/>
    <col min="18" max="18" width="11.109375" style="35" hidden="1" customWidth="1" outlineLevel="1"/>
    <col min="19" max="19" width="12.6640625" style="35" hidden="1" customWidth="1" outlineLevel="1"/>
    <col min="20" max="20" width="10.44140625" style="35" hidden="1" customWidth="1" outlineLevel="1"/>
    <col min="21" max="21" width="11.44140625" style="35" hidden="1" customWidth="1" outlineLevel="1"/>
    <col min="22" max="22" width="12.33203125" style="35" hidden="1" customWidth="1" outlineLevel="1"/>
    <col min="23" max="23" width="11.33203125" style="3" hidden="1" customWidth="1" outlineLevel="1"/>
    <col min="24" max="24" width="10.44140625" style="3" hidden="1" customWidth="1" outlineLevel="1" collapsed="1"/>
    <col min="25" max="25" width="11.21875" style="3" hidden="1" customWidth="1" outlineLevel="1"/>
    <col min="26" max="26" width="11.44140625" style="3" hidden="1" customWidth="1" outlineLevel="1"/>
    <col min="27" max="27" width="11.33203125" style="3" hidden="1" customWidth="1" outlineLevel="1" collapsed="1"/>
    <col min="28" max="28" width="11.109375" style="3" hidden="1" customWidth="1" outlineLevel="1"/>
    <col min="29" max="29" width="11.6640625" style="3" hidden="1" customWidth="1" outlineLevel="1"/>
    <col min="30" max="30" width="10.44140625" style="3" hidden="1" customWidth="1" outlineLevel="1" collapsed="1"/>
    <col min="31" max="31" width="11.21875" style="3" hidden="1" customWidth="1" outlineLevel="1"/>
    <col min="32" max="32" width="11.33203125" style="3" hidden="1" customWidth="1" outlineLevel="1" collapsed="1"/>
    <col min="33" max="33" width="11" hidden="1" customWidth="1" outlineLevel="1" collapsed="1"/>
    <col min="34" max="34" width="10.21875" style="3" hidden="1" customWidth="1" outlineLevel="1" collapsed="1"/>
    <col min="35" max="35" width="10.6640625" style="3" hidden="1" customWidth="1" outlineLevel="1" collapsed="1"/>
    <col min="36" max="39" width="10.21875" style="3" hidden="1" customWidth="1" outlineLevel="1" collapsed="1"/>
    <col min="40" max="40" width="7.88671875" style="12" customWidth="1" collapsed="1"/>
    <col min="41" max="41" width="9.109375" style="28" customWidth="1"/>
    <col min="42" max="55" width="9.109375" style="3" customWidth="1"/>
    <col min="56" max="56" width="5.109375" style="7" customWidth="1"/>
    <col min="57" max="60" width="6.5546875" style="3" customWidth="1"/>
    <col min="61" max="61" width="6.5546875" style="5" customWidth="1"/>
    <col min="62" max="16384" width="9.109375" style="3"/>
  </cols>
  <sheetData>
    <row r="1" spans="1:56" s="12" customFormat="1" ht="47.4" customHeight="1" x14ac:dyDescent="0.3">
      <c r="A1" s="141" t="s">
        <v>8</v>
      </c>
      <c r="B1" s="100" t="s">
        <v>54</v>
      </c>
      <c r="C1" s="100" t="s">
        <v>53</v>
      </c>
      <c r="D1" s="122" t="s">
        <v>0</v>
      </c>
      <c r="E1" s="135" t="s">
        <v>998</v>
      </c>
      <c r="F1" s="18" t="s">
        <v>1001</v>
      </c>
      <c r="G1" s="100" t="s">
        <v>1004</v>
      </c>
      <c r="H1" s="100" t="s">
        <v>1012</v>
      </c>
      <c r="I1" s="100" t="s">
        <v>774</v>
      </c>
      <c r="J1" s="18" t="s">
        <v>1002</v>
      </c>
      <c r="K1" s="18" t="s">
        <v>1003</v>
      </c>
      <c r="L1" s="18" t="s">
        <v>1005</v>
      </c>
      <c r="M1" s="18" t="s">
        <v>1006</v>
      </c>
      <c r="N1" s="100" t="s">
        <v>1008</v>
      </c>
      <c r="O1" s="100" t="s">
        <v>818</v>
      </c>
      <c r="P1" s="100" t="s">
        <v>936</v>
      </c>
      <c r="Q1" s="100" t="s">
        <v>831</v>
      </c>
      <c r="R1" s="100" t="s">
        <v>1009</v>
      </c>
      <c r="S1" s="100" t="s">
        <v>870</v>
      </c>
      <c r="T1" s="100" t="s">
        <v>1010</v>
      </c>
      <c r="U1" s="109" t="s">
        <v>879</v>
      </c>
      <c r="V1" s="109" t="s">
        <v>937</v>
      </c>
      <c r="W1" s="100" t="s">
        <v>876</v>
      </c>
      <c r="X1" s="100" t="s">
        <v>935</v>
      </c>
      <c r="Y1" s="114" t="s">
        <v>923</v>
      </c>
      <c r="Z1" s="114" t="s">
        <v>924</v>
      </c>
      <c r="AA1" s="100" t="s">
        <v>930</v>
      </c>
      <c r="AB1" s="114" t="s">
        <v>925</v>
      </c>
      <c r="AC1" s="114" t="s">
        <v>927</v>
      </c>
      <c r="AD1" s="100" t="s">
        <v>975</v>
      </c>
      <c r="AE1" s="18" t="s">
        <v>1013</v>
      </c>
      <c r="AF1" s="100" t="s">
        <v>974</v>
      </c>
      <c r="AG1" s="18" t="s">
        <v>997</v>
      </c>
      <c r="AH1" s="18" t="s">
        <v>1038</v>
      </c>
      <c r="AI1" s="18" t="s">
        <v>1121</v>
      </c>
      <c r="AJ1" s="18" t="s">
        <v>1115</v>
      </c>
      <c r="AK1" s="100" t="s">
        <v>1119</v>
      </c>
      <c r="AL1" s="18" t="s">
        <v>1116</v>
      </c>
      <c r="AM1" s="18" t="s">
        <v>1117</v>
      </c>
      <c r="AN1" s="100" t="s">
        <v>1118</v>
      </c>
      <c r="AO1" s="102" t="s">
        <v>33</v>
      </c>
      <c r="BD1" s="103"/>
    </row>
    <row r="2" spans="1:56" ht="12.75" customHeight="1" x14ac:dyDescent="0.3">
      <c r="A2" s="16">
        <f>RANK(AN2,AN$2:$AN287)</f>
        <v>1</v>
      </c>
      <c r="B2" s="131" t="s">
        <v>55</v>
      </c>
      <c r="C2" s="6" t="s">
        <v>57</v>
      </c>
      <c r="D2" s="123" t="s">
        <v>11</v>
      </c>
      <c r="E2" s="136"/>
      <c r="F2" s="1"/>
      <c r="G2" s="1">
        <v>2130</v>
      </c>
      <c r="H2" s="1"/>
      <c r="I2" s="1"/>
      <c r="J2" s="1">
        <v>880</v>
      </c>
      <c r="K2" s="1"/>
      <c r="L2" s="1"/>
      <c r="M2" s="1"/>
      <c r="N2" s="1">
        <v>920</v>
      </c>
      <c r="O2" s="1"/>
      <c r="P2" s="1"/>
      <c r="Q2" s="1"/>
      <c r="R2" s="1"/>
      <c r="S2" s="1">
        <v>1450</v>
      </c>
      <c r="T2" s="1"/>
      <c r="U2" s="1">
        <v>1520</v>
      </c>
      <c r="V2" s="1"/>
      <c r="W2" s="1"/>
      <c r="X2" s="1"/>
      <c r="Y2" s="1">
        <v>1520</v>
      </c>
      <c r="Z2" s="1"/>
      <c r="AA2" s="1"/>
      <c r="AB2" s="1">
        <v>3600</v>
      </c>
      <c r="AC2" s="1"/>
      <c r="AD2" s="1"/>
      <c r="AE2" s="1">
        <v>550</v>
      </c>
      <c r="AF2" s="1"/>
      <c r="AG2" s="111">
        <v>1775</v>
      </c>
      <c r="AH2" s="1"/>
      <c r="AI2" s="111">
        <v>660</v>
      </c>
      <c r="AJ2" s="1">
        <v>550</v>
      </c>
      <c r="AK2" s="8"/>
      <c r="AL2" s="8"/>
      <c r="AM2" s="111">
        <v>1200</v>
      </c>
      <c r="AN2" s="2" cm="1">
        <f t="array" ref="AN2">IF(AO2&lt;6,SUM(E2:AM2),SUM(LARGE(E2:AM2,{1;2;3;4;5;6})))</f>
        <v>11995</v>
      </c>
      <c r="AO2" s="27">
        <f t="shared" ref="AO2:AO33" si="0">COUNT(E2:AM2)</f>
        <v>12</v>
      </c>
      <c r="BD2" s="4"/>
    </row>
    <row r="3" spans="1:56" ht="12.75" customHeight="1" x14ac:dyDescent="0.3">
      <c r="A3" s="16">
        <f>RANK(AN3,AN$2:$AN288)</f>
        <v>2</v>
      </c>
      <c r="B3" s="131" t="s">
        <v>55</v>
      </c>
      <c r="C3" s="6" t="s">
        <v>56</v>
      </c>
      <c r="D3" s="123" t="s">
        <v>17</v>
      </c>
      <c r="E3" s="136">
        <v>660</v>
      </c>
      <c r="F3" s="1"/>
      <c r="G3" s="1"/>
      <c r="H3" s="1">
        <v>360</v>
      </c>
      <c r="I3" s="1"/>
      <c r="J3" s="1"/>
      <c r="K3" s="1">
        <v>660</v>
      </c>
      <c r="L3" s="1">
        <v>600</v>
      </c>
      <c r="M3" s="1"/>
      <c r="N3" s="1"/>
      <c r="O3" s="1"/>
      <c r="P3" s="1">
        <v>350</v>
      </c>
      <c r="Q3" s="1">
        <v>350</v>
      </c>
      <c r="R3" s="1">
        <v>920</v>
      </c>
      <c r="S3" s="1"/>
      <c r="T3" s="1"/>
      <c r="U3" s="1"/>
      <c r="V3" s="1">
        <v>600</v>
      </c>
      <c r="W3" s="1">
        <v>550</v>
      </c>
      <c r="X3" s="1"/>
      <c r="Y3" s="1"/>
      <c r="Z3" s="1">
        <v>600</v>
      </c>
      <c r="AA3" s="111">
        <v>660</v>
      </c>
      <c r="AB3" s="1"/>
      <c r="AC3" s="1">
        <v>170</v>
      </c>
      <c r="AD3" s="1"/>
      <c r="AE3" s="1">
        <v>920</v>
      </c>
      <c r="AF3" s="111">
        <v>660</v>
      </c>
      <c r="AG3" s="111">
        <v>661</v>
      </c>
      <c r="AH3" s="111"/>
      <c r="AI3" s="111">
        <v>560</v>
      </c>
      <c r="AJ3" s="1">
        <v>210</v>
      </c>
      <c r="AK3" s="127"/>
      <c r="AL3" s="127"/>
      <c r="AM3" s="111">
        <v>920</v>
      </c>
      <c r="AN3" s="2" cm="1">
        <f t="array" ref="AN3">IF(AO3&lt;6,SUM(E3:AM3),SUM(LARGE(E3:AM3,{1;2;3;4;5;6})))</f>
        <v>4741</v>
      </c>
      <c r="AO3" s="27">
        <f t="shared" si="0"/>
        <v>18</v>
      </c>
    </row>
    <row r="4" spans="1:56" ht="12.75" customHeight="1" x14ac:dyDescent="0.3">
      <c r="A4" s="16">
        <f>RANK(AN4,AN$2:$AN289)</f>
        <v>3</v>
      </c>
      <c r="B4" s="131" t="s">
        <v>55</v>
      </c>
      <c r="C4" s="6" t="s">
        <v>57</v>
      </c>
      <c r="D4" s="123" t="s">
        <v>34</v>
      </c>
      <c r="E4" s="13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>
        <v>20</v>
      </c>
      <c r="R4" s="1"/>
      <c r="S4" s="1"/>
      <c r="T4" s="1"/>
      <c r="U4" s="1"/>
      <c r="V4" s="1">
        <v>920</v>
      </c>
      <c r="W4" s="1"/>
      <c r="X4" s="1"/>
      <c r="Y4" s="1"/>
      <c r="Z4" s="1"/>
      <c r="AA4" s="1"/>
      <c r="AB4" s="1"/>
      <c r="AC4" s="1"/>
      <c r="AD4" s="1"/>
      <c r="AE4" s="1">
        <v>920</v>
      </c>
      <c r="AF4" s="1"/>
      <c r="AG4" s="111">
        <v>562</v>
      </c>
      <c r="AH4" s="1"/>
      <c r="AI4" s="111">
        <v>500</v>
      </c>
      <c r="AJ4" s="1">
        <v>210</v>
      </c>
      <c r="AK4" s="8">
        <v>100</v>
      </c>
      <c r="AL4" s="8"/>
      <c r="AM4" s="111">
        <v>1020</v>
      </c>
      <c r="AN4" s="2" cm="1">
        <f t="array" ref="AN4">IF(AO4&lt;6,SUM(E4:AM4),SUM(LARGE(E4:AM4,{1;2;3;4;5;6})))</f>
        <v>4132</v>
      </c>
      <c r="AO4" s="27">
        <f t="shared" si="0"/>
        <v>8</v>
      </c>
    </row>
    <row r="5" spans="1:56" ht="12.75" customHeight="1" x14ac:dyDescent="0.3">
      <c r="A5" s="16">
        <f>RANK(AN5,AN$2:$AN290)</f>
        <v>4</v>
      </c>
      <c r="B5" s="131" t="s">
        <v>55</v>
      </c>
      <c r="C5" s="6" t="s">
        <v>61</v>
      </c>
      <c r="D5" s="123" t="s">
        <v>123</v>
      </c>
      <c r="E5" s="136">
        <v>460</v>
      </c>
      <c r="F5" s="1"/>
      <c r="G5" s="1"/>
      <c r="H5" s="1"/>
      <c r="I5" s="1"/>
      <c r="J5" s="1"/>
      <c r="K5" s="1">
        <v>560</v>
      </c>
      <c r="L5" s="1"/>
      <c r="M5" s="1"/>
      <c r="N5" s="1"/>
      <c r="O5" s="1"/>
      <c r="P5" s="1"/>
      <c r="Q5" s="1">
        <v>60</v>
      </c>
      <c r="R5" s="1"/>
      <c r="S5" s="1"/>
      <c r="T5" s="1"/>
      <c r="U5" s="1"/>
      <c r="V5" s="1"/>
      <c r="W5" s="1"/>
      <c r="X5" s="1"/>
      <c r="Y5" s="1"/>
      <c r="Z5" s="1"/>
      <c r="AA5" s="111">
        <v>360</v>
      </c>
      <c r="AB5" s="1"/>
      <c r="AC5" s="1"/>
      <c r="AD5" s="1"/>
      <c r="AE5" s="1"/>
      <c r="AF5" s="111">
        <v>560</v>
      </c>
      <c r="AG5" s="120"/>
      <c r="AH5" s="111"/>
      <c r="AI5" s="111">
        <v>326.5</v>
      </c>
      <c r="AJ5" s="111"/>
      <c r="AK5" s="127"/>
      <c r="AL5" s="127"/>
      <c r="AM5" s="111">
        <v>660</v>
      </c>
      <c r="AN5" s="2" cm="1">
        <f t="array" ref="AN5">IF(AO5&lt;6,SUM(E5:AM5),SUM(LARGE(E5:AM5,{1;2;3;4;5;6})))</f>
        <v>2926.5</v>
      </c>
      <c r="AO5" s="27">
        <f t="shared" si="0"/>
        <v>7</v>
      </c>
    </row>
    <row r="6" spans="1:56" ht="12.75" customHeight="1" x14ac:dyDescent="0.3">
      <c r="A6" s="16">
        <f>RANK(AN6,AN$2:$AN291)</f>
        <v>5</v>
      </c>
      <c r="B6" s="131" t="s">
        <v>55</v>
      </c>
      <c r="C6" s="6" t="s">
        <v>57</v>
      </c>
      <c r="D6" s="123" t="s">
        <v>66</v>
      </c>
      <c r="E6" s="136">
        <v>460</v>
      </c>
      <c r="F6" s="1"/>
      <c r="G6" s="1"/>
      <c r="H6" s="1"/>
      <c r="I6" s="1"/>
      <c r="J6" s="1"/>
      <c r="K6" s="1">
        <v>360</v>
      </c>
      <c r="L6" s="1"/>
      <c r="M6" s="1"/>
      <c r="N6" s="1"/>
      <c r="O6" s="1"/>
      <c r="P6" s="1"/>
      <c r="Q6" s="1"/>
      <c r="R6" s="1"/>
      <c r="S6" s="1"/>
      <c r="T6" s="1"/>
      <c r="U6" s="1"/>
      <c r="V6" s="1">
        <v>60</v>
      </c>
      <c r="W6" s="1"/>
      <c r="X6" s="1"/>
      <c r="Y6" s="1"/>
      <c r="Z6" s="1"/>
      <c r="AA6" s="111">
        <v>460</v>
      </c>
      <c r="AB6" s="1"/>
      <c r="AC6" s="1"/>
      <c r="AD6" s="1"/>
      <c r="AE6" s="1"/>
      <c r="AF6" s="1"/>
      <c r="AG6" s="120"/>
      <c r="AH6" s="1"/>
      <c r="AI6" s="1"/>
      <c r="AJ6" s="1">
        <v>40</v>
      </c>
      <c r="AK6" s="8"/>
      <c r="AL6" s="8"/>
      <c r="AM6" s="111">
        <v>840</v>
      </c>
      <c r="AN6" s="2" cm="1">
        <f t="array" ref="AN6">IF(AO6&lt;6,SUM(E6:AM6),SUM(LARGE(E6:AM6,{1;2;3;4;5;6})))</f>
        <v>2220</v>
      </c>
      <c r="AO6" s="27">
        <f t="shared" si="0"/>
        <v>6</v>
      </c>
    </row>
    <row r="7" spans="1:56" ht="12.75" customHeight="1" x14ac:dyDescent="0.3">
      <c r="A7" s="16">
        <f>RANK(AN7,AN$2:$AN292)</f>
        <v>6</v>
      </c>
      <c r="B7" s="131" t="s">
        <v>55</v>
      </c>
      <c r="C7" s="6" t="s">
        <v>56</v>
      </c>
      <c r="D7" s="123" t="s">
        <v>266</v>
      </c>
      <c r="E7" s="136"/>
      <c r="F7" s="1"/>
      <c r="G7" s="1"/>
      <c r="H7" s="1"/>
      <c r="I7" s="1"/>
      <c r="J7" s="1"/>
      <c r="K7" s="1">
        <v>460</v>
      </c>
      <c r="L7" s="1"/>
      <c r="M7" s="1"/>
      <c r="N7" s="1"/>
      <c r="O7" s="1"/>
      <c r="P7" s="1"/>
      <c r="Q7" s="1">
        <v>20</v>
      </c>
      <c r="R7" s="1"/>
      <c r="S7" s="1"/>
      <c r="T7" s="1"/>
      <c r="U7" s="1"/>
      <c r="V7" s="1"/>
      <c r="W7" s="1"/>
      <c r="X7" s="1"/>
      <c r="Y7" s="1"/>
      <c r="Z7" s="1"/>
      <c r="AA7" s="111">
        <v>500</v>
      </c>
      <c r="AB7" s="1"/>
      <c r="AC7" s="1"/>
      <c r="AD7" s="1"/>
      <c r="AE7" s="1"/>
      <c r="AF7" s="111">
        <v>360</v>
      </c>
      <c r="AG7" s="120"/>
      <c r="AH7" s="111"/>
      <c r="AI7" s="111"/>
      <c r="AJ7" s="1">
        <v>40</v>
      </c>
      <c r="AK7" s="127"/>
      <c r="AL7" s="127"/>
      <c r="AM7" s="111">
        <v>660</v>
      </c>
      <c r="AN7" s="2" cm="1">
        <f t="array" ref="AN7">IF(AO7&lt;6,SUM(E7:AM7),SUM(LARGE(E7:AM7,{1;2;3;4;5;6})))</f>
        <v>2040</v>
      </c>
      <c r="AO7" s="27">
        <f t="shared" si="0"/>
        <v>6</v>
      </c>
    </row>
    <row r="8" spans="1:56" ht="12.75" customHeight="1" x14ac:dyDescent="0.3">
      <c r="A8" s="16">
        <f>RANK(AN8,AN$2:$AN293)</f>
        <v>7</v>
      </c>
      <c r="B8" s="131" t="s">
        <v>55</v>
      </c>
      <c r="C8" s="6" t="s">
        <v>57</v>
      </c>
      <c r="D8" s="123" t="s">
        <v>177</v>
      </c>
      <c r="E8" s="136">
        <v>360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>
        <v>20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11">
        <v>500</v>
      </c>
      <c r="AG8" s="120"/>
      <c r="AH8" s="111"/>
      <c r="AI8" s="111">
        <v>393.5</v>
      </c>
      <c r="AJ8" s="1">
        <v>210</v>
      </c>
      <c r="AK8" s="127"/>
      <c r="AL8" s="127"/>
      <c r="AM8" s="111">
        <v>480</v>
      </c>
      <c r="AN8" s="2" cm="1">
        <f t="array" ref="AN8">IF(AO8&lt;6,SUM(E8:AM8),SUM(LARGE(E8:AM8,{1;2;3;4;5;6})))</f>
        <v>1963.5</v>
      </c>
      <c r="AO8" s="27">
        <f t="shared" si="0"/>
        <v>6</v>
      </c>
    </row>
    <row r="9" spans="1:56" ht="12.75" customHeight="1" x14ac:dyDescent="0.3">
      <c r="A9" s="16">
        <f>RANK(AN9,AN$2:$AN294)</f>
        <v>8</v>
      </c>
      <c r="B9" s="131" t="s">
        <v>55</v>
      </c>
      <c r="C9" s="6" t="s">
        <v>61</v>
      </c>
      <c r="D9" s="123" t="s">
        <v>212</v>
      </c>
      <c r="E9" s="136">
        <v>360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11">
        <v>360</v>
      </c>
      <c r="AB9" s="1"/>
      <c r="AC9" s="1"/>
      <c r="AD9" s="1"/>
      <c r="AE9" s="1"/>
      <c r="AF9" s="1"/>
      <c r="AG9" s="120"/>
      <c r="AH9" s="1"/>
      <c r="AI9" s="111">
        <v>326.5</v>
      </c>
      <c r="AJ9" s="1">
        <v>40</v>
      </c>
      <c r="AK9" s="8"/>
      <c r="AL9" s="129">
        <v>45</v>
      </c>
      <c r="AM9" s="111">
        <v>480</v>
      </c>
      <c r="AN9" s="2" cm="1">
        <f t="array" ref="AN9">IF(AO9&lt;6,SUM(E9:AM9),SUM(LARGE(E9:AM9,{1;2;3;4;5;6})))</f>
        <v>1611.5</v>
      </c>
      <c r="AO9" s="27">
        <f t="shared" si="0"/>
        <v>6</v>
      </c>
    </row>
    <row r="10" spans="1:56" ht="12.75" customHeight="1" x14ac:dyDescent="0.3">
      <c r="A10" s="16">
        <f>RANK(AN10,AN$2:$AN295)</f>
        <v>9</v>
      </c>
      <c r="B10" s="131" t="s">
        <v>55</v>
      </c>
      <c r="C10" s="6" t="s">
        <v>57</v>
      </c>
      <c r="D10" s="123" t="s">
        <v>176</v>
      </c>
      <c r="E10" s="136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1">
        <v>460</v>
      </c>
      <c r="AG10" s="120"/>
      <c r="AH10" s="111"/>
      <c r="AI10" s="111">
        <v>393.5</v>
      </c>
      <c r="AJ10" s="1">
        <v>40</v>
      </c>
      <c r="AK10" s="127"/>
      <c r="AL10" s="127"/>
      <c r="AM10" s="111">
        <v>660</v>
      </c>
      <c r="AN10" s="2" cm="1">
        <f t="array" ref="AN10">IF(AO10&lt;6,SUM(E10:AM10),SUM(LARGE(E10:AM10,{1;2;3;4;5;6})))</f>
        <v>1553.5</v>
      </c>
      <c r="AO10" s="27">
        <f t="shared" si="0"/>
        <v>4</v>
      </c>
    </row>
    <row r="11" spans="1:56" ht="12.75" customHeight="1" x14ac:dyDescent="0.3">
      <c r="A11" s="16">
        <f>RANK(AN11,AN$2:$AN296)</f>
        <v>10</v>
      </c>
      <c r="B11" s="131" t="s">
        <v>55</v>
      </c>
      <c r="C11" s="6" t="s">
        <v>56</v>
      </c>
      <c r="D11" s="123" t="s">
        <v>609</v>
      </c>
      <c r="E11" s="137">
        <v>250</v>
      </c>
      <c r="F11" s="6">
        <v>55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1"/>
      <c r="X11" s="1">
        <v>80</v>
      </c>
      <c r="Y11" s="1"/>
      <c r="Z11" s="1"/>
      <c r="AA11" s="111">
        <v>250</v>
      </c>
      <c r="AB11" s="1"/>
      <c r="AC11" s="1"/>
      <c r="AD11" s="111">
        <v>55</v>
      </c>
      <c r="AE11" s="1"/>
      <c r="AF11" s="111">
        <v>300</v>
      </c>
      <c r="AG11" s="120"/>
      <c r="AH11" s="111"/>
      <c r="AI11" s="111"/>
      <c r="AJ11" s="111"/>
      <c r="AK11" s="127"/>
      <c r="AL11" s="111">
        <v>80</v>
      </c>
      <c r="AM11" s="111">
        <v>480</v>
      </c>
      <c r="AN11" s="2" cm="1">
        <f t="array" ref="AN11">IF(AO11&lt;6,SUM(E11:AM11),SUM(LARGE(E11:AM11,{1;2;3;4;5;6})))</f>
        <v>1440</v>
      </c>
      <c r="AO11" s="27">
        <f t="shared" si="0"/>
        <v>8</v>
      </c>
    </row>
    <row r="12" spans="1:56" ht="12.75" customHeight="1" x14ac:dyDescent="0.3">
      <c r="A12" s="29">
        <f>RANK(AN12,AN$2:$AN297)</f>
        <v>11</v>
      </c>
      <c r="B12" s="131" t="s">
        <v>55</v>
      </c>
      <c r="C12" s="6" t="s">
        <v>56</v>
      </c>
      <c r="D12" s="123" t="s">
        <v>524</v>
      </c>
      <c r="E12" s="13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>
        <v>350</v>
      </c>
      <c r="R12" s="1"/>
      <c r="S12" s="1"/>
      <c r="T12" s="1"/>
      <c r="U12" s="1"/>
      <c r="V12" s="1"/>
      <c r="W12" s="1"/>
      <c r="X12" s="1"/>
      <c r="Y12" s="1"/>
      <c r="Z12" s="1"/>
      <c r="AA12" s="111">
        <v>560</v>
      </c>
      <c r="AB12" s="1"/>
      <c r="AC12" s="1"/>
      <c r="AD12" s="1"/>
      <c r="AE12" s="1"/>
      <c r="AF12" s="1"/>
      <c r="AG12" s="120"/>
      <c r="AH12" s="1"/>
      <c r="AI12" s="1"/>
      <c r="AJ12" s="1"/>
      <c r="AK12" s="8"/>
      <c r="AL12" s="8"/>
      <c r="AM12" s="111">
        <v>480</v>
      </c>
      <c r="AN12" s="2" cm="1">
        <f t="array" ref="AN12">IF(AO12&lt;6,SUM(E12:AM12),SUM(LARGE(E12:AM12,{1;2;3;4;5;6})))</f>
        <v>1390</v>
      </c>
      <c r="AO12" s="27">
        <f t="shared" si="0"/>
        <v>3</v>
      </c>
    </row>
    <row r="13" spans="1:56" ht="12.75" customHeight="1" x14ac:dyDescent="0.3">
      <c r="A13" s="29">
        <f>RANK(AN13,AN$2:$AN298)</f>
        <v>12</v>
      </c>
      <c r="B13" s="131" t="s">
        <v>55</v>
      </c>
      <c r="C13" s="6" t="s">
        <v>61</v>
      </c>
      <c r="D13" s="123" t="s">
        <v>403</v>
      </c>
      <c r="E13" s="136">
        <v>55</v>
      </c>
      <c r="F13" s="1"/>
      <c r="G13" s="1"/>
      <c r="H13" s="1"/>
      <c r="I13" s="1">
        <v>35</v>
      </c>
      <c r="J13" s="1"/>
      <c r="K13" s="1">
        <v>100</v>
      </c>
      <c r="L13" s="1"/>
      <c r="M13" s="1">
        <v>30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11">
        <v>35</v>
      </c>
      <c r="Y13" s="1"/>
      <c r="Z13" s="1"/>
      <c r="AA13" s="111">
        <v>130</v>
      </c>
      <c r="AB13" s="1"/>
      <c r="AC13" s="1"/>
      <c r="AD13" s="1"/>
      <c r="AE13" s="1"/>
      <c r="AF13" s="111">
        <v>215</v>
      </c>
      <c r="AG13" s="120"/>
      <c r="AH13" s="111"/>
      <c r="AI13" s="111">
        <v>250</v>
      </c>
      <c r="AJ13" s="111"/>
      <c r="AK13" s="127"/>
      <c r="AL13" s="127"/>
      <c r="AM13" s="111">
        <v>480</v>
      </c>
      <c r="AN13" s="2" cm="1">
        <f t="array" ref="AN13">IF(AO13&lt;6,SUM(E13:AM13),SUM(LARGE(E13:AM13,{1;2;3;4;5;6})))</f>
        <v>1230</v>
      </c>
      <c r="AO13" s="27">
        <f t="shared" si="0"/>
        <v>9</v>
      </c>
    </row>
    <row r="14" spans="1:56" ht="12.75" customHeight="1" x14ac:dyDescent="0.3">
      <c r="A14" s="29">
        <f>RANK(AN14,AN$2:$AN299)</f>
        <v>13</v>
      </c>
      <c r="B14" s="131" t="s">
        <v>55</v>
      </c>
      <c r="C14" s="6" t="s">
        <v>56</v>
      </c>
      <c r="D14" s="123" t="s">
        <v>106</v>
      </c>
      <c r="E14" s="136"/>
      <c r="F14" s="1">
        <v>100</v>
      </c>
      <c r="G14" s="1"/>
      <c r="H14" s="1"/>
      <c r="I14" s="1">
        <v>100</v>
      </c>
      <c r="J14" s="1"/>
      <c r="K14" s="1">
        <v>500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20"/>
      <c r="AH14" s="1"/>
      <c r="AI14" s="1"/>
      <c r="AJ14" s="1"/>
      <c r="AK14" s="8"/>
      <c r="AL14" s="8"/>
      <c r="AM14" s="111">
        <v>480</v>
      </c>
      <c r="AN14" s="2" cm="1">
        <f t="array" ref="AN14">IF(AO14&lt;6,SUM(E14:AM14),SUM(LARGE(E14:AM14,{1;2;3;4;5;6})))</f>
        <v>1180</v>
      </c>
      <c r="AO14" s="27">
        <f t="shared" si="0"/>
        <v>4</v>
      </c>
    </row>
    <row r="15" spans="1:56" ht="12.75" customHeight="1" x14ac:dyDescent="0.3">
      <c r="A15" s="29">
        <f>RANK(AN15,AN$2:$AN300)</f>
        <v>14</v>
      </c>
      <c r="B15" s="131" t="s">
        <v>55</v>
      </c>
      <c r="C15" s="6" t="s">
        <v>57</v>
      </c>
      <c r="D15" s="124" t="s">
        <v>956</v>
      </c>
      <c r="E15" s="138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120"/>
      <c r="AH15" s="6"/>
      <c r="AI15" s="111">
        <v>393.5</v>
      </c>
      <c r="AJ15" s="6"/>
      <c r="AK15" s="128"/>
      <c r="AL15" s="128"/>
      <c r="AM15" s="111">
        <v>660</v>
      </c>
      <c r="AN15" s="2" cm="1">
        <f t="array" ref="AN15">IF(AO15&lt;6,SUM(E15:AM15),SUM(LARGE(E15:AM15,{1;2;3;4;5;6})))</f>
        <v>1053.5</v>
      </c>
      <c r="AO15" s="27">
        <f t="shared" si="0"/>
        <v>2</v>
      </c>
    </row>
    <row r="16" spans="1:56" ht="12.75" customHeight="1" x14ac:dyDescent="0.3">
      <c r="A16" s="29">
        <f>RANK(AN16,AN$2:$AN301)</f>
        <v>15</v>
      </c>
      <c r="B16" s="131" t="s">
        <v>55</v>
      </c>
      <c r="C16" s="6" t="s">
        <v>101</v>
      </c>
      <c r="D16" s="1" t="s">
        <v>1137</v>
      </c>
      <c r="E16" s="139"/>
      <c r="F16" s="13"/>
      <c r="G16" s="13"/>
      <c r="H16" s="13"/>
      <c r="I16" s="13"/>
      <c r="J16" s="13"/>
      <c r="K16" s="1">
        <v>300</v>
      </c>
      <c r="L16" s="1"/>
      <c r="M16" s="1"/>
      <c r="N16" s="1"/>
      <c r="O16" s="1">
        <v>80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11">
        <v>300</v>
      </c>
      <c r="AB16" s="1"/>
      <c r="AC16" s="1"/>
      <c r="AD16" s="1"/>
      <c r="AE16" s="1"/>
      <c r="AF16" s="1"/>
      <c r="AG16" s="120"/>
      <c r="AH16" s="1"/>
      <c r="AI16" s="111">
        <v>300</v>
      </c>
      <c r="AJ16" s="1"/>
      <c r="AK16" s="8"/>
      <c r="AL16" s="8"/>
      <c r="AM16" s="8"/>
      <c r="AN16" s="2" cm="1">
        <f t="array" ref="AN16">IF(AO16&lt;6,SUM(E16:AM16),SUM(LARGE(E16:AM16,{1;2;3;4;5;6})))</f>
        <v>980</v>
      </c>
      <c r="AO16" s="27">
        <f t="shared" si="0"/>
        <v>4</v>
      </c>
    </row>
    <row r="17" spans="1:41" ht="12.75" customHeight="1" x14ac:dyDescent="0.3">
      <c r="A17" s="29">
        <f>RANK(AN17,AN$2:$AN302)</f>
        <v>16</v>
      </c>
      <c r="B17" s="131" t="s">
        <v>55</v>
      </c>
      <c r="C17" s="6" t="s">
        <v>59</v>
      </c>
      <c r="D17" s="123" t="s">
        <v>211</v>
      </c>
      <c r="E17" s="139">
        <v>0</v>
      </c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"/>
      <c r="X17" s="1"/>
      <c r="Y17" s="1"/>
      <c r="Z17" s="1"/>
      <c r="AA17" s="111">
        <v>215</v>
      </c>
      <c r="AB17" s="1"/>
      <c r="AC17" s="1"/>
      <c r="AD17" s="1"/>
      <c r="AE17" s="1"/>
      <c r="AF17" s="1"/>
      <c r="AG17" s="120"/>
      <c r="AH17" s="1"/>
      <c r="AI17" s="111">
        <v>215</v>
      </c>
      <c r="AJ17" s="1"/>
      <c r="AK17" s="8"/>
      <c r="AL17" s="8"/>
      <c r="AM17" s="111">
        <v>480</v>
      </c>
      <c r="AN17" s="2" cm="1">
        <f t="array" ref="AN17">IF(AO17&lt;6,SUM(E17:AM17),SUM(LARGE(E17:AM17,{1;2;3;4;5;6})))</f>
        <v>910</v>
      </c>
      <c r="AO17" s="27">
        <f t="shared" si="0"/>
        <v>4</v>
      </c>
    </row>
    <row r="18" spans="1:41" ht="12.75" customHeight="1" x14ac:dyDescent="0.3">
      <c r="A18" s="29">
        <f>RANK(AN18,AN$2:$AN303)</f>
        <v>17</v>
      </c>
      <c r="B18" s="131" t="s">
        <v>55</v>
      </c>
      <c r="C18" s="6" t="s">
        <v>124</v>
      </c>
      <c r="D18" s="123" t="s">
        <v>415</v>
      </c>
      <c r="E18" s="136">
        <v>170</v>
      </c>
      <c r="F18" s="1"/>
      <c r="G18" s="1"/>
      <c r="H18" s="1"/>
      <c r="I18" s="1"/>
      <c r="J18" s="1"/>
      <c r="K18" s="1">
        <v>250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11">
        <v>190</v>
      </c>
      <c r="AB18" s="1"/>
      <c r="AC18" s="1"/>
      <c r="AD18" s="1"/>
      <c r="AE18" s="1"/>
      <c r="AF18" s="1"/>
      <c r="AG18" s="120"/>
      <c r="AH18" s="1"/>
      <c r="AI18" s="111">
        <v>148.5</v>
      </c>
      <c r="AJ18" s="1"/>
      <c r="AK18" s="8"/>
      <c r="AL18" s="8"/>
      <c r="AM18" s="8"/>
      <c r="AN18" s="2" cm="1">
        <f t="array" ref="AN18">IF(AO18&lt;6,SUM(E18:AM18),SUM(LARGE(E18:AM18,{1;2;3;4;5;6})))</f>
        <v>758.5</v>
      </c>
      <c r="AO18" s="27">
        <f t="shared" si="0"/>
        <v>4</v>
      </c>
    </row>
    <row r="19" spans="1:41" ht="12.75" customHeight="1" x14ac:dyDescent="0.3">
      <c r="A19" s="29">
        <f>RANK(AN19,AN$2:$AN304)</f>
        <v>18</v>
      </c>
      <c r="B19" s="131" t="s">
        <v>55</v>
      </c>
      <c r="C19" s="6" t="s">
        <v>61</v>
      </c>
      <c r="D19" s="123" t="s">
        <v>483</v>
      </c>
      <c r="E19" s="136">
        <v>55</v>
      </c>
      <c r="F19" s="1"/>
      <c r="G19" s="1"/>
      <c r="H19" s="1"/>
      <c r="I19" s="1">
        <v>25</v>
      </c>
      <c r="J19" s="1"/>
      <c r="K19" s="1">
        <v>130</v>
      </c>
      <c r="L19" s="1"/>
      <c r="M19" s="1">
        <v>35</v>
      </c>
      <c r="N19" s="1"/>
      <c r="O19" s="1"/>
      <c r="P19" s="1"/>
      <c r="Q19" s="1"/>
      <c r="R19" s="1"/>
      <c r="S19" s="1"/>
      <c r="T19" s="13">
        <v>0</v>
      </c>
      <c r="U19" s="1"/>
      <c r="V19" s="1"/>
      <c r="W19" s="1"/>
      <c r="X19" s="111">
        <v>30</v>
      </c>
      <c r="Y19" s="1"/>
      <c r="Z19" s="1"/>
      <c r="AA19" s="111">
        <v>70</v>
      </c>
      <c r="AB19" s="1"/>
      <c r="AC19" s="1"/>
      <c r="AD19" s="111">
        <v>20</v>
      </c>
      <c r="AE19" s="1"/>
      <c r="AF19" s="111">
        <v>130</v>
      </c>
      <c r="AG19" s="120"/>
      <c r="AH19" s="111"/>
      <c r="AI19" s="111">
        <v>170</v>
      </c>
      <c r="AJ19" s="111"/>
      <c r="AK19" s="127"/>
      <c r="AL19" s="127"/>
      <c r="AM19" s="127"/>
      <c r="AN19" s="2" cm="1">
        <f t="array" ref="AN19">IF(AO19&lt;6,SUM(E19:AM19),SUM(LARGE(E19:AM19,{1;2;3;4;5;6})))</f>
        <v>590</v>
      </c>
      <c r="AO19" s="27">
        <f t="shared" si="0"/>
        <v>10</v>
      </c>
    </row>
    <row r="20" spans="1:41" ht="12.75" customHeight="1" x14ac:dyDescent="0.3">
      <c r="A20" s="29">
        <f>RANK(AN20,AN$2:$AN305)</f>
        <v>19</v>
      </c>
      <c r="B20" s="131" t="s">
        <v>55</v>
      </c>
      <c r="C20" s="6" t="s">
        <v>124</v>
      </c>
      <c r="D20" s="123" t="s">
        <v>35</v>
      </c>
      <c r="E20" s="136">
        <v>560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20"/>
      <c r="AH20" s="1"/>
      <c r="AI20" s="1"/>
      <c r="AJ20" s="1"/>
      <c r="AK20" s="8"/>
      <c r="AL20" s="8"/>
      <c r="AM20" s="8"/>
      <c r="AN20" s="2" cm="1">
        <f t="array" ref="AN20">IF(AO20&lt;6,SUM(E20:AM20),SUM(LARGE(E20:AM20,{1;2;3;4;5;6})))</f>
        <v>560</v>
      </c>
      <c r="AO20" s="27">
        <f t="shared" si="0"/>
        <v>1</v>
      </c>
    </row>
    <row r="21" spans="1:41" ht="12.75" customHeight="1" x14ac:dyDescent="0.3">
      <c r="A21" s="29">
        <f>RANK(AN21,AN$2:$AN306)</f>
        <v>20</v>
      </c>
      <c r="B21" s="131" t="s">
        <v>55</v>
      </c>
      <c r="C21" s="6" t="s">
        <v>582</v>
      </c>
      <c r="D21" s="123" t="s">
        <v>290</v>
      </c>
      <c r="E21" s="136">
        <v>170</v>
      </c>
      <c r="F21" s="1"/>
      <c r="G21" s="1"/>
      <c r="H21" s="1"/>
      <c r="I21" s="1"/>
      <c r="J21" s="1"/>
      <c r="K21" s="1"/>
      <c r="L21" s="1"/>
      <c r="M21" s="1"/>
      <c r="N21" s="1"/>
      <c r="O21" s="1">
        <v>25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20"/>
      <c r="AH21" s="1"/>
      <c r="AI21" s="1"/>
      <c r="AJ21" s="1">
        <v>40</v>
      </c>
      <c r="AK21" s="8"/>
      <c r="AL21" s="8"/>
      <c r="AM21" s="111">
        <v>300</v>
      </c>
      <c r="AN21" s="2" cm="1">
        <f t="array" ref="AN21">IF(AO21&lt;6,SUM(E21:AM21),SUM(LARGE(E21:AM21,{1;2;3;4;5;6})))</f>
        <v>535</v>
      </c>
      <c r="AO21" s="27">
        <f t="shared" si="0"/>
        <v>4</v>
      </c>
    </row>
    <row r="22" spans="1:41" ht="12.75" customHeight="1" x14ac:dyDescent="0.3">
      <c r="A22" s="29">
        <f>RANK(AN22,AN$2:$AN307)</f>
        <v>21</v>
      </c>
      <c r="B22" s="131" t="s">
        <v>55</v>
      </c>
      <c r="C22" s="6" t="s">
        <v>56</v>
      </c>
      <c r="D22" s="123" t="s">
        <v>267</v>
      </c>
      <c r="E22" s="138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120"/>
      <c r="AH22" s="6"/>
      <c r="AI22" s="6"/>
      <c r="AJ22" s="6"/>
      <c r="AK22" s="128"/>
      <c r="AL22" s="128"/>
      <c r="AM22" s="111">
        <v>480</v>
      </c>
      <c r="AN22" s="2" cm="1">
        <f t="array" ref="AN22">IF(AO22&lt;6,SUM(E22:AM22),SUM(LARGE(E22:AM22,{1;2;3;4;5;6})))</f>
        <v>480</v>
      </c>
      <c r="AO22" s="27">
        <f t="shared" si="0"/>
        <v>1</v>
      </c>
    </row>
    <row r="23" spans="1:41" ht="12.75" customHeight="1" x14ac:dyDescent="0.3">
      <c r="A23" s="29">
        <f>RANK(AN23,AN$2:$AN308)</f>
        <v>22</v>
      </c>
      <c r="B23" s="131" t="s">
        <v>55</v>
      </c>
      <c r="C23" s="6" t="s">
        <v>60</v>
      </c>
      <c r="D23" s="123" t="s">
        <v>122</v>
      </c>
      <c r="E23" s="136">
        <v>125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11">
        <v>160</v>
      </c>
      <c r="AB23" s="1"/>
      <c r="AC23" s="1"/>
      <c r="AD23" s="1"/>
      <c r="AE23" s="1"/>
      <c r="AF23" s="111">
        <v>190</v>
      </c>
      <c r="AG23" s="120"/>
      <c r="AH23" s="111"/>
      <c r="AI23" s="113">
        <v>0</v>
      </c>
      <c r="AJ23" s="111"/>
      <c r="AK23" s="127"/>
      <c r="AL23" s="127"/>
      <c r="AM23" s="127"/>
      <c r="AN23" s="2" cm="1">
        <f t="array" ref="AN23">IF(AO23&lt;6,SUM(E23:AM23),SUM(LARGE(E23:AM23,{1;2;3;4;5;6})))</f>
        <v>475</v>
      </c>
      <c r="AO23" s="27">
        <f t="shared" si="0"/>
        <v>4</v>
      </c>
    </row>
    <row r="24" spans="1:41" ht="12.75" customHeight="1" x14ac:dyDescent="0.3">
      <c r="A24" s="29">
        <f>RANK(AN24,AN$2:$AN309)</f>
        <v>23</v>
      </c>
      <c r="B24" s="131" t="s">
        <v>55</v>
      </c>
      <c r="C24" s="6" t="s">
        <v>57</v>
      </c>
      <c r="D24" s="123" t="s">
        <v>486</v>
      </c>
      <c r="E24" s="139">
        <v>0</v>
      </c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"/>
      <c r="X24" s="1"/>
      <c r="Y24" s="1"/>
      <c r="Z24" s="1"/>
      <c r="AA24" s="113">
        <v>0</v>
      </c>
      <c r="AB24" s="1"/>
      <c r="AC24" s="1"/>
      <c r="AD24" s="1"/>
      <c r="AE24" s="1"/>
      <c r="AF24" s="111">
        <v>160</v>
      </c>
      <c r="AG24" s="120"/>
      <c r="AH24" s="111"/>
      <c r="AI24" s="113">
        <v>0</v>
      </c>
      <c r="AJ24" s="111"/>
      <c r="AK24" s="127"/>
      <c r="AL24" s="127"/>
      <c r="AM24" s="111">
        <v>300</v>
      </c>
      <c r="AN24" s="2" cm="1">
        <f t="array" ref="AN24">IF(AO24&lt;6,SUM(E24:AM24),SUM(LARGE(E24:AM24,{1;2;3;4;5;6})))</f>
        <v>460</v>
      </c>
      <c r="AO24" s="27">
        <f t="shared" si="0"/>
        <v>5</v>
      </c>
    </row>
    <row r="25" spans="1:41" ht="12.75" customHeight="1" x14ac:dyDescent="0.3">
      <c r="A25" s="29">
        <f>RANK(AN25,AN$2:$AN310)</f>
        <v>24</v>
      </c>
      <c r="B25" s="131" t="s">
        <v>55</v>
      </c>
      <c r="C25" s="6" t="s">
        <v>56</v>
      </c>
      <c r="D25" s="123" t="s">
        <v>278</v>
      </c>
      <c r="E25" s="136">
        <v>55</v>
      </c>
      <c r="F25" s="1">
        <v>35</v>
      </c>
      <c r="G25" s="1"/>
      <c r="H25" s="1"/>
      <c r="I25" s="1"/>
      <c r="J25" s="1"/>
      <c r="K25" s="1">
        <v>215</v>
      </c>
      <c r="L25" s="1"/>
      <c r="M25" s="1"/>
      <c r="N25" s="1"/>
      <c r="O25" s="1"/>
      <c r="P25" s="1"/>
      <c r="Q25" s="1"/>
      <c r="R25" s="1"/>
      <c r="S25" s="1"/>
      <c r="T25" s="1">
        <v>80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20"/>
      <c r="AH25" s="1"/>
      <c r="AI25" s="1"/>
      <c r="AJ25" s="1"/>
      <c r="AK25" s="8"/>
      <c r="AL25" s="8"/>
      <c r="AM25" s="8"/>
      <c r="AN25" s="2" cm="1">
        <f t="array" ref="AN25">IF(AO25&lt;6,SUM(E25:AM25),SUM(LARGE(E25:AM25,{1;2;3;4;5;6})))</f>
        <v>385</v>
      </c>
      <c r="AO25" s="27">
        <f t="shared" si="0"/>
        <v>4</v>
      </c>
    </row>
    <row r="26" spans="1:41" ht="12.75" customHeight="1" x14ac:dyDescent="0.3">
      <c r="A26" s="30">
        <f>RANK(AN26,AN$2:$AN311)</f>
        <v>25</v>
      </c>
      <c r="B26" s="131" t="s">
        <v>55</v>
      </c>
      <c r="C26" s="6" t="s">
        <v>61</v>
      </c>
      <c r="D26" s="123" t="s">
        <v>378</v>
      </c>
      <c r="E26" s="136">
        <v>80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11">
        <v>25</v>
      </c>
      <c r="Y26" s="1"/>
      <c r="Z26" s="1"/>
      <c r="AA26" s="111">
        <v>80</v>
      </c>
      <c r="AB26" s="1"/>
      <c r="AC26" s="1"/>
      <c r="AD26" s="1"/>
      <c r="AE26" s="1"/>
      <c r="AF26" s="111">
        <v>55</v>
      </c>
      <c r="AG26" s="120"/>
      <c r="AH26" s="111"/>
      <c r="AI26" s="111">
        <v>130</v>
      </c>
      <c r="AJ26" s="111"/>
      <c r="AK26" s="127"/>
      <c r="AL26" s="127"/>
      <c r="AM26" s="127"/>
      <c r="AN26" s="2" cm="1">
        <f t="array" ref="AN26">IF(AO26&lt;6,SUM(E26:AM26),SUM(LARGE(E26:AM26,{1;2;3;4;5;6})))</f>
        <v>370</v>
      </c>
      <c r="AO26" s="27">
        <f t="shared" si="0"/>
        <v>5</v>
      </c>
    </row>
    <row r="27" spans="1:41" ht="12.75" customHeight="1" x14ac:dyDescent="0.3">
      <c r="A27" s="30">
        <f>RANK(AN27,AN$2:$AN312)</f>
        <v>26</v>
      </c>
      <c r="B27" s="131" t="s">
        <v>55</v>
      </c>
      <c r="C27" s="6" t="s">
        <v>61</v>
      </c>
      <c r="D27" s="123" t="s">
        <v>546</v>
      </c>
      <c r="E27" s="136">
        <v>70</v>
      </c>
      <c r="F27" s="1"/>
      <c r="G27" s="1"/>
      <c r="H27" s="1"/>
      <c r="I27" s="1">
        <v>20</v>
      </c>
      <c r="J27" s="1"/>
      <c r="K27" s="1">
        <v>70</v>
      </c>
      <c r="L27" s="1"/>
      <c r="M27" s="1"/>
      <c r="N27" s="1"/>
      <c r="O27" s="1">
        <v>35</v>
      </c>
      <c r="P27" s="1"/>
      <c r="Q27" s="1"/>
      <c r="R27" s="1"/>
      <c r="S27" s="1"/>
      <c r="T27" s="1">
        <v>100</v>
      </c>
      <c r="U27" s="1"/>
      <c r="V27" s="1"/>
      <c r="W27" s="1"/>
      <c r="X27" s="1"/>
      <c r="Y27" s="1"/>
      <c r="Z27" s="1"/>
      <c r="AA27" s="111">
        <v>55</v>
      </c>
      <c r="AB27" s="1"/>
      <c r="AC27" s="1"/>
      <c r="AD27" s="1"/>
      <c r="AE27" s="1"/>
      <c r="AF27" s="1"/>
      <c r="AG27" s="120"/>
      <c r="AH27" s="1"/>
      <c r="AI27" s="113">
        <v>0</v>
      </c>
      <c r="AJ27" s="1"/>
      <c r="AK27" s="8"/>
      <c r="AL27" s="8"/>
      <c r="AM27" s="8"/>
      <c r="AN27" s="2" cm="1">
        <f t="array" ref="AN27">IF(AO27&lt;6,SUM(E27:AM27),SUM(LARGE(E27:AM27,{1;2;3;4;5;6})))</f>
        <v>350</v>
      </c>
      <c r="AO27" s="27">
        <f t="shared" si="0"/>
        <v>7</v>
      </c>
    </row>
    <row r="28" spans="1:41" ht="12.75" customHeight="1" x14ac:dyDescent="0.3">
      <c r="A28" s="30">
        <f>RANK(AN28,AN$2:$AN313)</f>
        <v>27</v>
      </c>
      <c r="B28" s="131" t="s">
        <v>55</v>
      </c>
      <c r="C28" s="6" t="s">
        <v>56</v>
      </c>
      <c r="D28" s="123" t="s">
        <v>438</v>
      </c>
      <c r="E28" s="136">
        <v>100</v>
      </c>
      <c r="F28" s="1"/>
      <c r="G28" s="1"/>
      <c r="H28" s="1"/>
      <c r="I28" s="1"/>
      <c r="J28" s="1"/>
      <c r="K28" s="1">
        <v>80</v>
      </c>
      <c r="L28" s="1"/>
      <c r="M28" s="1"/>
      <c r="N28" s="1"/>
      <c r="O28" s="1">
        <v>30</v>
      </c>
      <c r="P28" s="1"/>
      <c r="Q28" s="1"/>
      <c r="R28" s="1"/>
      <c r="S28" s="1"/>
      <c r="T28" s="1">
        <v>35</v>
      </c>
      <c r="U28" s="1"/>
      <c r="V28" s="1"/>
      <c r="W28" s="1"/>
      <c r="X28" s="1"/>
      <c r="Y28" s="1"/>
      <c r="Z28" s="1"/>
      <c r="AA28" s="111">
        <v>100</v>
      </c>
      <c r="AB28" s="1"/>
      <c r="AC28" s="1"/>
      <c r="AD28" s="1"/>
      <c r="AE28" s="1"/>
      <c r="AF28" s="1"/>
      <c r="AG28" s="120"/>
      <c r="AH28" s="1"/>
      <c r="AI28" s="1"/>
      <c r="AJ28" s="1"/>
      <c r="AK28" s="8"/>
      <c r="AL28" s="8"/>
      <c r="AM28" s="8"/>
      <c r="AN28" s="2" cm="1">
        <f t="array" ref="AN28">IF(AO28&lt;6,SUM(E28:AM28),SUM(LARGE(E28:AM28,{1;2;3;4;5;6})))</f>
        <v>345</v>
      </c>
      <c r="AO28" s="27">
        <f t="shared" si="0"/>
        <v>5</v>
      </c>
    </row>
    <row r="29" spans="1:41" ht="12.75" customHeight="1" x14ac:dyDescent="0.3">
      <c r="A29" s="30">
        <f>RANK(AN29,AN$2:$AN314)</f>
        <v>28</v>
      </c>
      <c r="B29" s="131" t="s">
        <v>58</v>
      </c>
      <c r="C29" s="6" t="s">
        <v>304</v>
      </c>
      <c r="D29" s="123" t="s">
        <v>698</v>
      </c>
      <c r="E29" s="137">
        <v>300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20"/>
      <c r="AH29" s="1"/>
      <c r="AI29" s="1"/>
      <c r="AJ29" s="1"/>
      <c r="AK29" s="8"/>
      <c r="AL29" s="8"/>
      <c r="AM29" s="8"/>
      <c r="AN29" s="2" cm="1">
        <f t="array" ref="AN29">IF(AO29&lt;6,SUM(E29:AM29),SUM(LARGE(E29:AM29,{1;2;3;4;5;6})))</f>
        <v>300</v>
      </c>
      <c r="AO29" s="27">
        <f t="shared" si="0"/>
        <v>1</v>
      </c>
    </row>
    <row r="30" spans="1:41" ht="12.75" customHeight="1" x14ac:dyDescent="0.3">
      <c r="A30" s="30">
        <f>RANK(AN30,AN$2:$AN315)</f>
        <v>29</v>
      </c>
      <c r="B30" s="131" t="s">
        <v>55</v>
      </c>
      <c r="C30" s="6" t="s">
        <v>60</v>
      </c>
      <c r="D30" s="123" t="s">
        <v>455</v>
      </c>
      <c r="E30" s="136">
        <v>35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11">
        <v>55</v>
      </c>
      <c r="AB30" s="1"/>
      <c r="AC30" s="1"/>
      <c r="AD30" s="1"/>
      <c r="AE30" s="1"/>
      <c r="AF30" s="111">
        <v>100</v>
      </c>
      <c r="AG30" s="120"/>
      <c r="AH30" s="111"/>
      <c r="AI30" s="111">
        <v>100</v>
      </c>
      <c r="AJ30" s="111"/>
      <c r="AK30" s="127"/>
      <c r="AL30" s="127"/>
      <c r="AM30" s="127"/>
      <c r="AN30" s="2" cm="1">
        <f t="array" ref="AN30">IF(AO30&lt;6,SUM(E30:AM30),SUM(LARGE(E30:AM30,{1;2;3;4;5;6})))</f>
        <v>290</v>
      </c>
      <c r="AO30" s="27">
        <f t="shared" si="0"/>
        <v>4</v>
      </c>
    </row>
    <row r="31" spans="1:41" ht="12.75" customHeight="1" x14ac:dyDescent="0.3">
      <c r="A31" s="30">
        <f>RANK(AN31,AN$2:$AN316)</f>
        <v>30</v>
      </c>
      <c r="B31" s="131" t="s">
        <v>55</v>
      </c>
      <c r="C31" s="6" t="s">
        <v>240</v>
      </c>
      <c r="D31" s="123" t="s">
        <v>76</v>
      </c>
      <c r="E31" s="136">
        <v>130</v>
      </c>
      <c r="F31" s="1">
        <v>25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>
        <v>130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20"/>
      <c r="AH31" s="1"/>
      <c r="AI31" s="1"/>
      <c r="AJ31" s="1"/>
      <c r="AK31" s="8"/>
      <c r="AL31" s="8"/>
      <c r="AM31" s="8"/>
      <c r="AN31" s="2" cm="1">
        <f t="array" ref="AN31">IF(AO31&lt;6,SUM(E31:AM31),SUM(LARGE(E31:AM31,{1;2;3;4;5;6})))</f>
        <v>285</v>
      </c>
      <c r="AO31" s="27">
        <f t="shared" si="0"/>
        <v>3</v>
      </c>
    </row>
    <row r="32" spans="1:41" ht="12.75" customHeight="1" x14ac:dyDescent="0.3">
      <c r="A32" s="30">
        <f>RANK(AN32,AN$2:$AN317)</f>
        <v>31</v>
      </c>
      <c r="B32" s="131" t="s">
        <v>55</v>
      </c>
      <c r="C32" s="6" t="s">
        <v>124</v>
      </c>
      <c r="D32" s="123" t="s">
        <v>458</v>
      </c>
      <c r="E32" s="138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6"/>
      <c r="X32" s="6"/>
      <c r="Y32" s="6"/>
      <c r="Z32" s="6"/>
      <c r="AA32" s="6"/>
      <c r="AB32" s="6"/>
      <c r="AC32" s="6"/>
      <c r="AD32" s="6"/>
      <c r="AE32" s="6"/>
      <c r="AF32" s="111">
        <v>250</v>
      </c>
      <c r="AG32" s="120"/>
      <c r="AH32" s="111"/>
      <c r="AI32" s="111"/>
      <c r="AJ32" s="111"/>
      <c r="AK32" s="127"/>
      <c r="AL32" s="130"/>
      <c r="AM32" s="127"/>
      <c r="AN32" s="2" cm="1">
        <f t="array" ref="AN32">IF(AO32&lt;6,SUM(E32:AM32),SUM(LARGE(E32:AM32,{1;2;3;4;5;6})))</f>
        <v>250</v>
      </c>
      <c r="AO32" s="27">
        <f t="shared" si="0"/>
        <v>1</v>
      </c>
    </row>
    <row r="33" spans="1:41" ht="12.75" customHeight="1" x14ac:dyDescent="0.3">
      <c r="A33" s="30">
        <f>RANK(AN33,AN$2:$AN318)</f>
        <v>32</v>
      </c>
      <c r="B33" s="131" t="s">
        <v>55</v>
      </c>
      <c r="C33" s="6" t="s">
        <v>185</v>
      </c>
      <c r="D33" s="123" t="s">
        <v>116</v>
      </c>
      <c r="E33" s="136">
        <v>25</v>
      </c>
      <c r="F33" s="1"/>
      <c r="G33" s="1"/>
      <c r="H33" s="1"/>
      <c r="I33" s="1">
        <v>20</v>
      </c>
      <c r="J33" s="1"/>
      <c r="K33" s="1">
        <v>55</v>
      </c>
      <c r="L33" s="1"/>
      <c r="M33" s="1">
        <v>20</v>
      </c>
      <c r="N33" s="1"/>
      <c r="O33" s="1">
        <v>20</v>
      </c>
      <c r="P33" s="1"/>
      <c r="Q33" s="1"/>
      <c r="R33" s="1"/>
      <c r="S33" s="1"/>
      <c r="T33" s="1"/>
      <c r="U33" s="1"/>
      <c r="V33" s="1"/>
      <c r="W33" s="1"/>
      <c r="X33" s="111">
        <v>25</v>
      </c>
      <c r="Y33" s="1"/>
      <c r="Z33" s="1"/>
      <c r="AA33" s="111">
        <v>55</v>
      </c>
      <c r="AB33" s="1"/>
      <c r="AC33" s="1"/>
      <c r="AD33" s="1"/>
      <c r="AE33" s="1"/>
      <c r="AF33" s="111">
        <v>55</v>
      </c>
      <c r="AG33" s="120"/>
      <c r="AH33" s="111"/>
      <c r="AI33" s="111"/>
      <c r="AJ33" s="111"/>
      <c r="AK33" s="127"/>
      <c r="AL33" s="127"/>
      <c r="AM33" s="127"/>
      <c r="AN33" s="2" cm="1">
        <f t="array" ref="AN33">IF(AO33&lt;6,SUM(E33:AM33),SUM(LARGE(E33:AM33,{1;2;3;4;5;6})))</f>
        <v>235</v>
      </c>
      <c r="AO33" s="27">
        <f t="shared" si="0"/>
        <v>8</v>
      </c>
    </row>
    <row r="34" spans="1:41" ht="12.75" customHeight="1" x14ac:dyDescent="0.3">
      <c r="A34" s="30">
        <f>RANK(AN34,AN$2:$AN319)</f>
        <v>33</v>
      </c>
      <c r="B34" s="131" t="s">
        <v>55</v>
      </c>
      <c r="C34" s="6" t="s">
        <v>61</v>
      </c>
      <c r="D34" s="123" t="s">
        <v>295</v>
      </c>
      <c r="E34" s="136">
        <v>215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20"/>
      <c r="AH34" s="1"/>
      <c r="AI34" s="1"/>
      <c r="AJ34" s="1"/>
      <c r="AK34" s="8"/>
      <c r="AL34" s="8"/>
      <c r="AM34" s="8"/>
      <c r="AN34" s="2" cm="1">
        <f t="array" ref="AN34">IF(AO34&lt;6,SUM(E34:AM34),SUM(LARGE(E34:AM34,{1;2;3;4;5;6})))</f>
        <v>215</v>
      </c>
      <c r="AO34" s="27">
        <f t="shared" ref="AO34:AO65" si="1">COUNT(E34:AM34)</f>
        <v>1</v>
      </c>
    </row>
    <row r="35" spans="1:41" ht="12.75" customHeight="1" x14ac:dyDescent="0.3">
      <c r="A35" s="30">
        <f>RANK(AN35,AN$2:$AN320)</f>
        <v>34</v>
      </c>
      <c r="B35" s="131" t="s">
        <v>55</v>
      </c>
      <c r="C35" s="6" t="s">
        <v>240</v>
      </c>
      <c r="D35" s="123" t="s">
        <v>449</v>
      </c>
      <c r="E35" s="136"/>
      <c r="F35" s="1"/>
      <c r="G35" s="1"/>
      <c r="H35" s="1"/>
      <c r="I35" s="1">
        <v>20</v>
      </c>
      <c r="J35" s="1"/>
      <c r="K35" s="1">
        <v>55</v>
      </c>
      <c r="L35" s="1"/>
      <c r="M35" s="1">
        <v>25</v>
      </c>
      <c r="N35" s="1"/>
      <c r="O35" s="1">
        <v>25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11">
        <v>70</v>
      </c>
      <c r="AG35" s="120"/>
      <c r="AH35" s="111"/>
      <c r="AI35" s="111"/>
      <c r="AJ35" s="111"/>
      <c r="AK35" s="127"/>
      <c r="AL35" s="127"/>
      <c r="AM35" s="127"/>
      <c r="AN35" s="2" cm="1">
        <f t="array" ref="AN35">IF(AO35&lt;6,SUM(E35:AM35),SUM(LARGE(E35:AM35,{1;2;3;4;5;6})))</f>
        <v>195</v>
      </c>
      <c r="AO35" s="27">
        <f t="shared" si="1"/>
        <v>5</v>
      </c>
    </row>
    <row r="36" spans="1:41" ht="12.75" customHeight="1" x14ac:dyDescent="0.3">
      <c r="A36" s="30">
        <f>RANK(AN36,AN$2:$AN321)</f>
        <v>35</v>
      </c>
      <c r="B36" s="131" t="s">
        <v>55</v>
      </c>
      <c r="C36" s="6" t="s">
        <v>57</v>
      </c>
      <c r="D36" s="123" t="s">
        <v>226</v>
      </c>
      <c r="E36" s="136">
        <v>170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20"/>
      <c r="AH36" s="1"/>
      <c r="AI36" s="1"/>
      <c r="AJ36" s="1"/>
      <c r="AK36" s="8"/>
      <c r="AL36" s="8"/>
      <c r="AM36" s="8"/>
      <c r="AN36" s="2" cm="1">
        <f t="array" ref="AN36">IF(AO36&lt;6,SUM(E36:AM36),SUM(LARGE(E36:AM36,{1;2;3;4;5;6})))</f>
        <v>170</v>
      </c>
      <c r="AO36" s="27">
        <f t="shared" si="1"/>
        <v>1</v>
      </c>
    </row>
    <row r="37" spans="1:41" ht="12.75" customHeight="1" x14ac:dyDescent="0.3">
      <c r="A37" s="30">
        <f>RANK(AN37,AN$2:$AN322)</f>
        <v>35</v>
      </c>
      <c r="B37" s="131" t="s">
        <v>55</v>
      </c>
      <c r="C37" s="6" t="s">
        <v>57</v>
      </c>
      <c r="D37" s="123" t="s">
        <v>258</v>
      </c>
      <c r="E37" s="136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20"/>
      <c r="AH37" s="1"/>
      <c r="AI37" s="111">
        <v>170</v>
      </c>
      <c r="AJ37" s="1"/>
      <c r="AK37" s="8"/>
      <c r="AL37" s="8"/>
      <c r="AM37" s="8"/>
      <c r="AN37" s="2" cm="1">
        <f t="array" ref="AN37">IF(AO37&lt;6,SUM(E37:AM37),SUM(LARGE(E37:AM37,{1;2;3;4;5;6})))</f>
        <v>170</v>
      </c>
      <c r="AO37" s="27">
        <f t="shared" si="1"/>
        <v>1</v>
      </c>
    </row>
    <row r="38" spans="1:41" ht="12.75" customHeight="1" x14ac:dyDescent="0.3">
      <c r="A38" s="30">
        <f>RANK(AN38,AN$2:$AN323)</f>
        <v>37</v>
      </c>
      <c r="B38" s="131" t="s">
        <v>55</v>
      </c>
      <c r="C38" s="6" t="s">
        <v>61</v>
      </c>
      <c r="D38" s="123" t="s">
        <v>272</v>
      </c>
      <c r="E38" s="136">
        <v>148.5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11">
        <v>20</v>
      </c>
      <c r="AE38" s="1"/>
      <c r="AF38" s="1"/>
      <c r="AG38" s="120"/>
      <c r="AH38" s="1"/>
      <c r="AI38" s="1"/>
      <c r="AJ38" s="1"/>
      <c r="AK38" s="8"/>
      <c r="AL38" s="8"/>
      <c r="AM38" s="8"/>
      <c r="AN38" s="2" cm="1">
        <f t="array" ref="AN38">IF(AO38&lt;6,SUM(E38:AM38),SUM(LARGE(E38:AM38,{1;2;3;4;5;6})))</f>
        <v>168.5</v>
      </c>
      <c r="AO38" s="27">
        <f t="shared" si="1"/>
        <v>2</v>
      </c>
    </row>
    <row r="39" spans="1:41" ht="12.75" customHeight="1" x14ac:dyDescent="0.3">
      <c r="A39" s="30">
        <f>RANK(AN39,AN$2:$AN324)</f>
        <v>38</v>
      </c>
      <c r="B39" s="131" t="s">
        <v>55</v>
      </c>
      <c r="C39" s="6" t="s">
        <v>61</v>
      </c>
      <c r="D39" s="123" t="s">
        <v>213</v>
      </c>
      <c r="E39" s="136">
        <v>125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20"/>
      <c r="AH39" s="1"/>
      <c r="AI39" s="1"/>
      <c r="AJ39" s="1">
        <v>40</v>
      </c>
      <c r="AK39" s="8"/>
      <c r="AL39" s="8"/>
      <c r="AM39" s="8"/>
      <c r="AN39" s="2" cm="1">
        <f t="array" ref="AN39">IF(AO39&lt;6,SUM(E39:AM39),SUM(LARGE(E39:AM39,{1;2;3;4;5;6})))</f>
        <v>165</v>
      </c>
      <c r="AO39" s="27">
        <f t="shared" si="1"/>
        <v>2</v>
      </c>
    </row>
    <row r="40" spans="1:41" ht="12.75" customHeight="1" x14ac:dyDescent="0.3">
      <c r="A40" s="30">
        <f>RANK(AN40,AN$2:$AN325)</f>
        <v>39</v>
      </c>
      <c r="B40" s="131" t="s">
        <v>55</v>
      </c>
      <c r="C40" s="6" t="s">
        <v>60</v>
      </c>
      <c r="D40" s="123" t="s">
        <v>456</v>
      </c>
      <c r="E40" s="136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13">
        <v>0</v>
      </c>
      <c r="AB40" s="1"/>
      <c r="AC40" s="1"/>
      <c r="AD40" s="1"/>
      <c r="AE40" s="1"/>
      <c r="AF40" s="111">
        <v>80</v>
      </c>
      <c r="AG40" s="120"/>
      <c r="AH40" s="111"/>
      <c r="AI40" s="111">
        <v>70</v>
      </c>
      <c r="AJ40" s="111"/>
      <c r="AK40" s="127"/>
      <c r="AL40" s="127"/>
      <c r="AM40" s="127"/>
      <c r="AN40" s="2" cm="1">
        <f t="array" ref="AN40">IF(AO40&lt;6,SUM(E40:AM40),SUM(LARGE(E40:AM40,{1;2;3;4;5;6})))</f>
        <v>150</v>
      </c>
      <c r="AO40" s="27">
        <f t="shared" si="1"/>
        <v>3</v>
      </c>
    </row>
    <row r="41" spans="1:41" ht="12.75" customHeight="1" x14ac:dyDescent="0.3">
      <c r="A41" s="30">
        <f>RANK(AN41,AN$2:$AN326)</f>
        <v>40</v>
      </c>
      <c r="B41" s="131" t="s">
        <v>55</v>
      </c>
      <c r="C41" s="6" t="s">
        <v>186</v>
      </c>
      <c r="D41" s="123" t="s">
        <v>439</v>
      </c>
      <c r="E41" s="136">
        <v>45</v>
      </c>
      <c r="F41" s="1"/>
      <c r="G41" s="1"/>
      <c r="H41" s="1"/>
      <c r="I41" s="1"/>
      <c r="J41" s="1"/>
      <c r="K41" s="1">
        <v>55</v>
      </c>
      <c r="L41" s="1"/>
      <c r="M41" s="1"/>
      <c r="N41" s="1"/>
      <c r="O41" s="1">
        <v>20</v>
      </c>
      <c r="P41" s="1"/>
      <c r="Q41" s="1"/>
      <c r="R41" s="1"/>
      <c r="S41" s="1"/>
      <c r="T41" s="1">
        <v>25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20"/>
      <c r="AH41" s="1"/>
      <c r="AI41" s="1"/>
      <c r="AJ41" s="1"/>
      <c r="AK41" s="8"/>
      <c r="AL41" s="8"/>
      <c r="AM41" s="8"/>
      <c r="AN41" s="2" cm="1">
        <f t="array" ref="AN41">IF(AO41&lt;6,SUM(E41:AM41),SUM(LARGE(E41:AM41,{1;2;3;4;5;6})))</f>
        <v>145</v>
      </c>
      <c r="AO41" s="27">
        <f t="shared" si="1"/>
        <v>4</v>
      </c>
    </row>
    <row r="42" spans="1:41" ht="12.75" customHeight="1" x14ac:dyDescent="0.3">
      <c r="A42" s="30">
        <f>RANK(AN42,AN$2:$AN327)</f>
        <v>41</v>
      </c>
      <c r="B42" s="131" t="s">
        <v>55</v>
      </c>
      <c r="C42" s="6" t="s">
        <v>61</v>
      </c>
      <c r="D42" s="123" t="s">
        <v>547</v>
      </c>
      <c r="E42" s="136">
        <v>25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11">
        <v>55</v>
      </c>
      <c r="AG42" s="120"/>
      <c r="AH42" s="111"/>
      <c r="AI42" s="111"/>
      <c r="AJ42" s="111"/>
      <c r="AK42" s="127"/>
      <c r="AL42" s="127"/>
      <c r="AM42" s="127"/>
      <c r="AN42" s="2" cm="1">
        <f t="array" ref="AN42">IF(AO42&lt;6,SUM(E42:AM42),SUM(LARGE(E42:AM42,{1;2;3;4;5;6})))</f>
        <v>80</v>
      </c>
      <c r="AO42" s="27">
        <f t="shared" si="1"/>
        <v>2</v>
      </c>
    </row>
    <row r="43" spans="1:41" ht="12.75" customHeight="1" x14ac:dyDescent="0.3">
      <c r="A43" s="30">
        <f>RANK(AN43,AN$2:$AN328)</f>
        <v>41</v>
      </c>
      <c r="B43" s="131" t="s">
        <v>55</v>
      </c>
      <c r="C43" s="6" t="s">
        <v>57</v>
      </c>
      <c r="D43" s="124" t="s">
        <v>773</v>
      </c>
      <c r="E43" s="138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120"/>
      <c r="AH43" s="6"/>
      <c r="AI43" s="111">
        <v>80</v>
      </c>
      <c r="AJ43" s="6"/>
      <c r="AK43" s="128"/>
      <c r="AL43" s="128"/>
      <c r="AM43" s="128"/>
      <c r="AN43" s="2" cm="1">
        <f t="array" ref="AN43">IF(AO43&lt;6,SUM(E43:AM43),SUM(LARGE(E43:AM43,{1;2;3;4;5;6})))</f>
        <v>80</v>
      </c>
      <c r="AO43" s="27">
        <f t="shared" si="1"/>
        <v>1</v>
      </c>
    </row>
    <row r="44" spans="1:41" x14ac:dyDescent="0.3">
      <c r="A44" s="30">
        <f>RANK(AN44,AN$2:$AN329)</f>
        <v>43</v>
      </c>
      <c r="B44" s="131" t="s">
        <v>55</v>
      </c>
      <c r="C44" s="6" t="s">
        <v>61</v>
      </c>
      <c r="D44" s="123" t="s">
        <v>503</v>
      </c>
      <c r="E44" s="136">
        <v>45</v>
      </c>
      <c r="F44" s="1"/>
      <c r="G44" s="1"/>
      <c r="H44" s="1"/>
      <c r="I44" s="1"/>
      <c r="J44" s="1"/>
      <c r="K44" s="1"/>
      <c r="L44" s="1"/>
      <c r="M44" s="1">
        <v>25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20"/>
      <c r="AH44" s="1"/>
      <c r="AI44" s="1"/>
      <c r="AJ44" s="1"/>
      <c r="AK44" s="8"/>
      <c r="AL44" s="8"/>
      <c r="AM44" s="8"/>
      <c r="AN44" s="2" cm="1">
        <f t="array" ref="AN44">IF(AO44&lt;6,SUM(E44:AM44),SUM(LARGE(E44:AM44,{1;2;3;4;5;6})))</f>
        <v>70</v>
      </c>
      <c r="AO44" s="27">
        <f t="shared" si="1"/>
        <v>2</v>
      </c>
    </row>
    <row r="45" spans="1:41" x14ac:dyDescent="0.3">
      <c r="A45" s="30">
        <f>RANK(AN45,AN$2:$AN330)</f>
        <v>44</v>
      </c>
      <c r="B45" s="131" t="s">
        <v>55</v>
      </c>
      <c r="C45" s="6" t="s">
        <v>60</v>
      </c>
      <c r="D45" s="123" t="s">
        <v>67</v>
      </c>
      <c r="E45" s="13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>
        <v>60</v>
      </c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20"/>
      <c r="AH45" s="1"/>
      <c r="AI45" s="1"/>
      <c r="AJ45" s="1"/>
      <c r="AK45" s="8"/>
      <c r="AL45" s="8"/>
      <c r="AM45" s="8"/>
      <c r="AN45" s="2" cm="1">
        <f t="array" ref="AN45">IF(AO45&lt;6,SUM(E45:AM45),SUM(LARGE(E45:AM45,{1;2;3;4;5;6})))</f>
        <v>60</v>
      </c>
      <c r="AO45" s="27">
        <f t="shared" si="1"/>
        <v>1</v>
      </c>
    </row>
    <row r="46" spans="1:41" x14ac:dyDescent="0.3">
      <c r="A46" s="30">
        <f>RANK(AN46,AN$2:$AN331)</f>
        <v>45</v>
      </c>
      <c r="B46" s="131" t="s">
        <v>55</v>
      </c>
      <c r="C46" s="6" t="s">
        <v>582</v>
      </c>
      <c r="D46" s="123" t="s">
        <v>665</v>
      </c>
      <c r="E46" s="136">
        <v>20</v>
      </c>
      <c r="F46" s="1">
        <v>20</v>
      </c>
      <c r="G46" s="1"/>
      <c r="H46" s="1"/>
      <c r="I46" s="1">
        <v>17</v>
      </c>
      <c r="J46" s="1"/>
      <c r="K46" s="1"/>
      <c r="L46" s="1"/>
      <c r="M46" s="13">
        <v>0</v>
      </c>
      <c r="N46" s="13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20"/>
      <c r="AH46" s="1"/>
      <c r="AI46" s="1"/>
      <c r="AJ46" s="1"/>
      <c r="AK46" s="8"/>
      <c r="AL46" s="8"/>
      <c r="AM46" s="8"/>
      <c r="AN46" s="2" cm="1">
        <f t="array" ref="AN46">IF(AO46&lt;6,SUM(E46:AM46),SUM(LARGE(E46:AM46,{1;2;3;4;5;6})))</f>
        <v>57</v>
      </c>
      <c r="AO46" s="27">
        <f t="shared" si="1"/>
        <v>4</v>
      </c>
    </row>
    <row r="47" spans="1:41" x14ac:dyDescent="0.3">
      <c r="A47" s="30">
        <f>RANK(AN47,AN$2:$AN332)</f>
        <v>45</v>
      </c>
      <c r="B47" s="131" t="s">
        <v>55</v>
      </c>
      <c r="C47" s="6" t="s">
        <v>61</v>
      </c>
      <c r="D47" s="123" t="s">
        <v>478</v>
      </c>
      <c r="E47" s="136"/>
      <c r="F47" s="1">
        <v>17</v>
      </c>
      <c r="G47" s="1"/>
      <c r="H47" s="1"/>
      <c r="I47" s="1"/>
      <c r="J47" s="1"/>
      <c r="K47" s="1"/>
      <c r="L47" s="1"/>
      <c r="M47" s="1">
        <v>20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20"/>
      <c r="AH47" s="1"/>
      <c r="AI47" s="1"/>
      <c r="AJ47" s="1"/>
      <c r="AK47" s="8"/>
      <c r="AL47" s="111">
        <v>20</v>
      </c>
      <c r="AM47" s="8"/>
      <c r="AN47" s="2" cm="1">
        <f t="array" ref="AN47">IF(AO47&lt;6,SUM(E47:AM47),SUM(LARGE(E47:AM47,{1;2;3;4;5;6})))</f>
        <v>57</v>
      </c>
      <c r="AO47" s="27">
        <f t="shared" si="1"/>
        <v>3</v>
      </c>
    </row>
    <row r="48" spans="1:41" x14ac:dyDescent="0.3">
      <c r="A48" s="30">
        <f>RANK(AN48,AN$2:$AN333)</f>
        <v>47</v>
      </c>
      <c r="B48" s="131" t="s">
        <v>55</v>
      </c>
      <c r="C48" s="6" t="s">
        <v>61</v>
      </c>
      <c r="D48" s="123" t="s">
        <v>288</v>
      </c>
      <c r="E48" s="136">
        <v>55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20"/>
      <c r="AH48" s="1"/>
      <c r="AI48" s="1"/>
      <c r="AJ48" s="1"/>
      <c r="AK48" s="8"/>
      <c r="AL48" s="9"/>
      <c r="AM48" s="8"/>
      <c r="AN48" s="2" cm="1">
        <f t="array" ref="AN48">IF(AO48&lt;6,SUM(E48:AM48),SUM(LARGE(E48:AM48,{1;2;3;4;5;6})))</f>
        <v>55</v>
      </c>
      <c r="AO48" s="27">
        <f t="shared" si="1"/>
        <v>1</v>
      </c>
    </row>
    <row r="49" spans="1:41" x14ac:dyDescent="0.3">
      <c r="A49" s="30">
        <f>RANK(AN49,AN$2:$AN334)</f>
        <v>47</v>
      </c>
      <c r="B49" s="131" t="s">
        <v>55</v>
      </c>
      <c r="C49" s="6" t="s">
        <v>57</v>
      </c>
      <c r="D49" s="123" t="s">
        <v>684</v>
      </c>
      <c r="E49" s="139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20"/>
      <c r="AH49" s="1"/>
      <c r="AI49" s="111">
        <v>55</v>
      </c>
      <c r="AJ49" s="1"/>
      <c r="AK49" s="8"/>
      <c r="AL49" s="8"/>
      <c r="AM49" s="8"/>
      <c r="AN49" s="2" cm="1">
        <f t="array" ref="AN49">IF(AO49&lt;6,SUM(E49:AM49),SUM(LARGE(E49:AM49,{1;2;3;4;5;6})))</f>
        <v>55</v>
      </c>
      <c r="AO49" s="27">
        <f t="shared" si="1"/>
        <v>1</v>
      </c>
    </row>
    <row r="50" spans="1:41" x14ac:dyDescent="0.3">
      <c r="A50" s="31">
        <f>RANK(AN50,AN$2:$AN335)</f>
        <v>49</v>
      </c>
      <c r="B50" s="131" t="s">
        <v>55</v>
      </c>
      <c r="C50" s="6" t="s">
        <v>56</v>
      </c>
      <c r="D50" s="123" t="s">
        <v>356</v>
      </c>
      <c r="E50" s="136"/>
      <c r="F50" s="1">
        <v>14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>
        <v>25</v>
      </c>
      <c r="U50" s="1"/>
      <c r="V50" s="1"/>
      <c r="W50" s="1"/>
      <c r="X50" s="111">
        <v>14</v>
      </c>
      <c r="Y50" s="1"/>
      <c r="Z50" s="1"/>
      <c r="AA50" s="1"/>
      <c r="AB50" s="1"/>
      <c r="AC50" s="1"/>
      <c r="AD50" s="1"/>
      <c r="AE50" s="1"/>
      <c r="AF50" s="1"/>
      <c r="AG50" s="120"/>
      <c r="AH50" s="1"/>
      <c r="AI50" s="1"/>
      <c r="AJ50" s="1"/>
      <c r="AK50" s="8"/>
      <c r="AL50" s="8"/>
      <c r="AM50" s="8"/>
      <c r="AN50" s="2" cm="1">
        <f t="array" ref="AN50">IF(AO50&lt;6,SUM(E50:AM50),SUM(LARGE(E50:AM50,{1;2;3;4;5;6})))</f>
        <v>53</v>
      </c>
      <c r="AO50" s="27">
        <f t="shared" si="1"/>
        <v>3</v>
      </c>
    </row>
    <row r="51" spans="1:41" x14ac:dyDescent="0.3">
      <c r="A51" s="31">
        <f>RANK(AN51,AN$2:$AN336)</f>
        <v>50</v>
      </c>
      <c r="B51" s="131" t="s">
        <v>55</v>
      </c>
      <c r="C51" s="6" t="s">
        <v>61</v>
      </c>
      <c r="D51" s="123" t="s">
        <v>573</v>
      </c>
      <c r="E51" s="136"/>
      <c r="F51" s="1"/>
      <c r="G51" s="1"/>
      <c r="H51" s="1"/>
      <c r="I51" s="1"/>
      <c r="J51" s="1"/>
      <c r="K51" s="1"/>
      <c r="L51" s="1"/>
      <c r="M51" s="1"/>
      <c r="N51" s="1"/>
      <c r="O51" s="1">
        <v>17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11">
        <v>35</v>
      </c>
      <c r="AB51" s="1"/>
      <c r="AC51" s="1"/>
      <c r="AD51" s="1"/>
      <c r="AE51" s="1"/>
      <c r="AF51" s="1"/>
      <c r="AG51" s="120"/>
      <c r="AH51" s="1"/>
      <c r="AI51" s="1"/>
      <c r="AJ51" s="1"/>
      <c r="AK51" s="8"/>
      <c r="AL51" s="8"/>
      <c r="AM51" s="8"/>
      <c r="AN51" s="2" cm="1">
        <f t="array" ref="AN51">IF(AO51&lt;6,SUM(E51:AM51),SUM(LARGE(E51:AM51,{1;2;3;4;5;6})))</f>
        <v>52</v>
      </c>
      <c r="AO51" s="27">
        <f t="shared" si="1"/>
        <v>2</v>
      </c>
    </row>
    <row r="52" spans="1:41" x14ac:dyDescent="0.3">
      <c r="A52" s="31">
        <f>RANK(AN52,AN$2:$AN337)</f>
        <v>51</v>
      </c>
      <c r="B52" s="131" t="s">
        <v>55</v>
      </c>
      <c r="C52" s="6" t="s">
        <v>56</v>
      </c>
      <c r="D52" s="123" t="s">
        <v>448</v>
      </c>
      <c r="E52" s="136"/>
      <c r="F52" s="1"/>
      <c r="G52" s="1"/>
      <c r="H52" s="1"/>
      <c r="I52" s="1">
        <v>25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11">
        <v>14</v>
      </c>
      <c r="AE52" s="1"/>
      <c r="AF52" s="1"/>
      <c r="AG52" s="120"/>
      <c r="AH52" s="1"/>
      <c r="AI52" s="1"/>
      <c r="AJ52" s="1"/>
      <c r="AK52" s="8"/>
      <c r="AL52" s="8"/>
      <c r="AM52" s="8"/>
      <c r="AN52" s="2" cm="1">
        <f t="array" ref="AN52">IF(AO52&lt;6,SUM(E52:AM52),SUM(LARGE(E52:AM52,{1;2;3;4;5;6})))</f>
        <v>39</v>
      </c>
      <c r="AO52" s="27">
        <f t="shared" si="1"/>
        <v>2</v>
      </c>
    </row>
    <row r="53" spans="1:41" x14ac:dyDescent="0.3">
      <c r="A53" s="31">
        <f>RANK(AN53,AN$2:$AN338)</f>
        <v>52</v>
      </c>
      <c r="B53" s="131" t="s">
        <v>55</v>
      </c>
      <c r="C53" s="6" t="s">
        <v>304</v>
      </c>
      <c r="D53" s="123" t="s">
        <v>591</v>
      </c>
      <c r="E53" s="136"/>
      <c r="F53" s="1">
        <v>7</v>
      </c>
      <c r="G53" s="1"/>
      <c r="H53" s="1"/>
      <c r="I53" s="1">
        <v>8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11">
        <v>20</v>
      </c>
      <c r="Y53" s="1"/>
      <c r="Z53" s="1"/>
      <c r="AA53" s="1"/>
      <c r="AB53" s="1"/>
      <c r="AC53" s="1"/>
      <c r="AD53" s="1"/>
      <c r="AE53" s="1"/>
      <c r="AF53" s="1"/>
      <c r="AG53" s="120"/>
      <c r="AH53" s="1"/>
      <c r="AI53" s="1"/>
      <c r="AJ53" s="1"/>
      <c r="AK53" s="8"/>
      <c r="AL53" s="8"/>
      <c r="AM53" s="8"/>
      <c r="AN53" s="2" cm="1">
        <f t="array" ref="AN53">IF(AO53&lt;6,SUM(E53:AM53),SUM(LARGE(E53:AM53,{1;2;3;4;5;6})))</f>
        <v>35</v>
      </c>
      <c r="AO53" s="27">
        <f t="shared" si="1"/>
        <v>3</v>
      </c>
    </row>
    <row r="54" spans="1:41" x14ac:dyDescent="0.3">
      <c r="A54" s="31">
        <f>RANK(AN54,AN$2:$AN339)</f>
        <v>53</v>
      </c>
      <c r="B54" s="131" t="s">
        <v>55</v>
      </c>
      <c r="C54" s="6" t="s">
        <v>582</v>
      </c>
      <c r="D54" s="123" t="s">
        <v>580</v>
      </c>
      <c r="E54" s="136">
        <v>30</v>
      </c>
      <c r="F54" s="1"/>
      <c r="G54" s="1"/>
      <c r="H54" s="1"/>
      <c r="I54" s="47">
        <v>0</v>
      </c>
      <c r="J54" s="47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20"/>
      <c r="AH54" s="1"/>
      <c r="AI54" s="1"/>
      <c r="AJ54" s="1"/>
      <c r="AK54" s="8"/>
      <c r="AL54" s="8"/>
      <c r="AM54" s="8"/>
      <c r="AN54" s="2" cm="1">
        <f t="array" ref="AN54">IF(AO54&lt;6,SUM(E54:AM54),SUM(LARGE(E54:AM54,{1;2;3;4;5;6})))</f>
        <v>30</v>
      </c>
      <c r="AO54" s="27">
        <f t="shared" si="1"/>
        <v>2</v>
      </c>
    </row>
    <row r="55" spans="1:41" x14ac:dyDescent="0.3">
      <c r="A55" s="31">
        <f>RANK(AN55,AN$2:$AN340)</f>
        <v>53</v>
      </c>
      <c r="B55" s="131" t="s">
        <v>55</v>
      </c>
      <c r="C55" s="6" t="s">
        <v>170</v>
      </c>
      <c r="D55" s="123" t="s">
        <v>655</v>
      </c>
      <c r="E55" s="136">
        <v>20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20"/>
      <c r="AH55" s="111">
        <v>10</v>
      </c>
      <c r="AI55" s="1"/>
      <c r="AJ55" s="111"/>
      <c r="AK55" s="127"/>
      <c r="AL55" s="127"/>
      <c r="AM55" s="127"/>
      <c r="AN55" s="2" cm="1">
        <f t="array" ref="AN55">IF(AO55&lt;6,SUM(E55:AM55),SUM(LARGE(E55:AM55,{1;2;3;4;5;6})))</f>
        <v>30</v>
      </c>
      <c r="AO55" s="27">
        <f t="shared" si="1"/>
        <v>2</v>
      </c>
    </row>
    <row r="56" spans="1:41" x14ac:dyDescent="0.3">
      <c r="A56" s="31">
        <f>RANK(AN56,AN$2:$AN341)</f>
        <v>53</v>
      </c>
      <c r="B56" s="131" t="s">
        <v>55</v>
      </c>
      <c r="C56" s="6" t="s">
        <v>582</v>
      </c>
      <c r="D56" s="123" t="s">
        <v>507</v>
      </c>
      <c r="E56" s="139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">
        <v>30</v>
      </c>
      <c r="U56" s="13"/>
      <c r="V56" s="13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20"/>
      <c r="AH56" s="1"/>
      <c r="AI56" s="1"/>
      <c r="AJ56" s="1"/>
      <c r="AK56" s="8"/>
      <c r="AL56" s="8"/>
      <c r="AM56" s="8"/>
      <c r="AN56" s="2" cm="1">
        <f t="array" ref="AN56">IF(AO56&lt;6,SUM(E56:AM56),SUM(LARGE(E56:AM56,{1;2;3;4;5;6})))</f>
        <v>30</v>
      </c>
      <c r="AO56" s="27">
        <f t="shared" si="1"/>
        <v>1</v>
      </c>
    </row>
    <row r="57" spans="1:41" x14ac:dyDescent="0.3">
      <c r="A57" s="31">
        <f>RANK(AN57,AN$2:$AN342)</f>
        <v>53</v>
      </c>
      <c r="B57" s="131" t="s">
        <v>55</v>
      </c>
      <c r="C57" s="6" t="s">
        <v>253</v>
      </c>
      <c r="D57" s="123" t="s">
        <v>950</v>
      </c>
      <c r="E57" s="138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6"/>
      <c r="X57" s="6"/>
      <c r="Y57" s="6"/>
      <c r="Z57" s="6"/>
      <c r="AA57" s="111">
        <v>30</v>
      </c>
      <c r="AB57" s="6"/>
      <c r="AC57" s="6"/>
      <c r="AD57" s="6"/>
      <c r="AE57" s="6"/>
      <c r="AF57" s="6"/>
      <c r="AG57" s="120"/>
      <c r="AH57" s="6"/>
      <c r="AI57" s="6"/>
      <c r="AJ57" s="6"/>
      <c r="AK57" s="128"/>
      <c r="AL57" s="128"/>
      <c r="AM57" s="128"/>
      <c r="AN57" s="2" cm="1">
        <f t="array" ref="AN57">IF(AO57&lt;6,SUM(E57:AM57),SUM(LARGE(E57:AM57,{1;2;3;4;5;6})))</f>
        <v>30</v>
      </c>
      <c r="AO57" s="27">
        <f t="shared" si="1"/>
        <v>1</v>
      </c>
    </row>
    <row r="58" spans="1:41" x14ac:dyDescent="0.3">
      <c r="A58" s="31">
        <f>RANK(AN58,AN$2:$AN343)</f>
        <v>53</v>
      </c>
      <c r="B58" s="131" t="s">
        <v>55</v>
      </c>
      <c r="C58" s="6" t="s">
        <v>56</v>
      </c>
      <c r="D58" s="123" t="s">
        <v>533</v>
      </c>
      <c r="E58" s="136"/>
      <c r="F58" s="1">
        <v>30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120"/>
      <c r="AH58" s="6"/>
      <c r="AI58" s="6"/>
      <c r="AJ58" s="6"/>
      <c r="AK58" s="128"/>
      <c r="AL58" s="128"/>
      <c r="AM58" s="128"/>
      <c r="AN58" s="2" cm="1">
        <f t="array" ref="AN58">IF(AO58&lt;6,SUM(E58:AM58),SUM(LARGE(E58:AM58,{1;2;3;4;5;6})))</f>
        <v>30</v>
      </c>
      <c r="AO58" s="27">
        <f t="shared" si="1"/>
        <v>1</v>
      </c>
    </row>
    <row r="59" spans="1:41" x14ac:dyDescent="0.3">
      <c r="A59" s="31">
        <f>RANK(AN59,AN$2:$AN344)</f>
        <v>53</v>
      </c>
      <c r="B59" s="131" t="s">
        <v>58</v>
      </c>
      <c r="C59" s="6" t="s">
        <v>304</v>
      </c>
      <c r="D59" s="123" t="s">
        <v>778</v>
      </c>
      <c r="E59" s="136"/>
      <c r="F59" s="1"/>
      <c r="G59" s="1"/>
      <c r="H59" s="1"/>
      <c r="I59" s="1">
        <v>30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20"/>
      <c r="AH59" s="1"/>
      <c r="AI59" s="1"/>
      <c r="AJ59" s="1"/>
      <c r="AK59" s="8"/>
      <c r="AL59" s="8"/>
      <c r="AM59" s="8"/>
      <c r="AN59" s="2" cm="1">
        <f t="array" ref="AN59">IF(AO59&lt;6,SUM(E59:AM59),SUM(LARGE(E59:AM59,{1;2;3;4;5;6})))</f>
        <v>30</v>
      </c>
      <c r="AO59" s="27">
        <f t="shared" si="1"/>
        <v>1</v>
      </c>
    </row>
    <row r="60" spans="1:41" x14ac:dyDescent="0.3">
      <c r="A60" s="31">
        <f>RANK(AN60,AN$2:$AN345)</f>
        <v>59</v>
      </c>
      <c r="B60" s="131" t="s">
        <v>55</v>
      </c>
      <c r="C60" s="6"/>
      <c r="D60" s="123" t="s">
        <v>157</v>
      </c>
      <c r="E60" s="136"/>
      <c r="F60" s="1"/>
      <c r="G60" s="1"/>
      <c r="H60" s="1"/>
      <c r="I60" s="1"/>
      <c r="J60" s="1"/>
      <c r="K60" s="1"/>
      <c r="L60" s="1"/>
      <c r="M60" s="1"/>
      <c r="N60" s="1"/>
      <c r="O60" s="1">
        <v>14</v>
      </c>
      <c r="P60" s="1"/>
      <c r="Q60" s="1"/>
      <c r="R60" s="1"/>
      <c r="S60" s="1"/>
      <c r="T60" s="1"/>
      <c r="U60" s="1"/>
      <c r="V60" s="1"/>
      <c r="W60" s="1"/>
      <c r="X60" s="111">
        <v>12</v>
      </c>
      <c r="Y60" s="1"/>
      <c r="Z60" s="1"/>
      <c r="AA60" s="1"/>
      <c r="AB60" s="1"/>
      <c r="AC60" s="1"/>
      <c r="AD60" s="1"/>
      <c r="AE60" s="1"/>
      <c r="AF60" s="1"/>
      <c r="AG60" s="120"/>
      <c r="AH60" s="1"/>
      <c r="AI60" s="1"/>
      <c r="AJ60" s="1"/>
      <c r="AK60" s="8"/>
      <c r="AL60" s="8"/>
      <c r="AM60" s="8"/>
      <c r="AN60" s="2" cm="1">
        <f t="array" ref="AN60">IF(AO60&lt;6,SUM(E60:AM60),SUM(LARGE(E60:AM60,{1;2;3;4;5;6})))</f>
        <v>26</v>
      </c>
      <c r="AO60" s="27">
        <f t="shared" si="1"/>
        <v>2</v>
      </c>
    </row>
    <row r="61" spans="1:41" x14ac:dyDescent="0.3">
      <c r="A61" s="31">
        <f>RANK(AN61,AN$2:$AN346)</f>
        <v>60</v>
      </c>
      <c r="B61" s="131" t="s">
        <v>55</v>
      </c>
      <c r="C61" s="6" t="s">
        <v>56</v>
      </c>
      <c r="D61" s="123" t="s">
        <v>709</v>
      </c>
      <c r="E61" s="136"/>
      <c r="F61" s="1"/>
      <c r="G61" s="1"/>
      <c r="H61" s="1"/>
      <c r="I61" s="1"/>
      <c r="J61" s="1"/>
      <c r="K61" s="1"/>
      <c r="L61" s="1"/>
      <c r="M61" s="1"/>
      <c r="N61" s="1"/>
      <c r="O61" s="1">
        <v>8</v>
      </c>
      <c r="P61" s="1"/>
      <c r="Q61" s="1"/>
      <c r="R61" s="1"/>
      <c r="S61" s="1"/>
      <c r="T61" s="1"/>
      <c r="U61" s="1"/>
      <c r="V61" s="1"/>
      <c r="W61" s="1"/>
      <c r="X61" s="111">
        <v>17</v>
      </c>
      <c r="Y61" s="1"/>
      <c r="Z61" s="1"/>
      <c r="AA61" s="1"/>
      <c r="AB61" s="1"/>
      <c r="AC61" s="1"/>
      <c r="AD61" s="1"/>
      <c r="AE61" s="1"/>
      <c r="AF61" s="1"/>
      <c r="AG61" s="120"/>
      <c r="AH61" s="1"/>
      <c r="AI61" s="1"/>
      <c r="AJ61" s="1"/>
      <c r="AK61" s="8"/>
      <c r="AL61" s="8"/>
      <c r="AM61" s="8"/>
      <c r="AN61" s="2" cm="1">
        <f t="array" ref="AN61">IF(AO61&lt;6,SUM(E61:AM61),SUM(LARGE(E61:AM61,{1;2;3;4;5;6})))</f>
        <v>25</v>
      </c>
      <c r="AO61" s="27">
        <f t="shared" si="1"/>
        <v>2</v>
      </c>
    </row>
    <row r="62" spans="1:41" x14ac:dyDescent="0.3">
      <c r="A62" s="31">
        <f>RANK(AN62,AN$2:$AN347)</f>
        <v>60</v>
      </c>
      <c r="B62" s="131" t="s">
        <v>55</v>
      </c>
      <c r="C62" s="6" t="s">
        <v>253</v>
      </c>
      <c r="D62" s="123" t="s">
        <v>951</v>
      </c>
      <c r="E62" s="138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6"/>
      <c r="X62" s="6"/>
      <c r="Y62" s="6"/>
      <c r="Z62" s="6"/>
      <c r="AA62" s="111">
        <v>25</v>
      </c>
      <c r="AB62" s="6"/>
      <c r="AC62" s="6"/>
      <c r="AD62" s="6"/>
      <c r="AE62" s="6"/>
      <c r="AF62" s="6"/>
      <c r="AG62" s="120"/>
      <c r="AH62" s="6"/>
      <c r="AI62" s="6"/>
      <c r="AJ62" s="6"/>
      <c r="AK62" s="128"/>
      <c r="AL62" s="128"/>
      <c r="AM62" s="128"/>
      <c r="AN62" s="2" cm="1">
        <f t="array" ref="AN62">IF(AO62&lt;6,SUM(E62:AM62),SUM(LARGE(E62:AM62,{1;2;3;4;5;6})))</f>
        <v>25</v>
      </c>
      <c r="AO62" s="27">
        <f t="shared" si="1"/>
        <v>1</v>
      </c>
    </row>
    <row r="63" spans="1:41" x14ac:dyDescent="0.3">
      <c r="A63" s="31">
        <f>RANK(AN63,AN$2:$AN348)</f>
        <v>60</v>
      </c>
      <c r="B63" s="131" t="s">
        <v>58</v>
      </c>
      <c r="C63" s="6" t="s">
        <v>304</v>
      </c>
      <c r="D63" s="123" t="s">
        <v>130</v>
      </c>
      <c r="E63" s="136"/>
      <c r="F63" s="1"/>
      <c r="G63" s="1"/>
      <c r="H63" s="1"/>
      <c r="I63" s="1"/>
      <c r="J63" s="1"/>
      <c r="K63" s="1"/>
      <c r="L63" s="1"/>
      <c r="M63" s="1"/>
      <c r="N63" s="1"/>
      <c r="O63" s="1">
        <v>25</v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20"/>
      <c r="AH63" s="1"/>
      <c r="AI63" s="1"/>
      <c r="AJ63" s="1"/>
      <c r="AK63" s="8"/>
      <c r="AL63" s="8"/>
      <c r="AM63" s="8"/>
      <c r="AN63" s="2" cm="1">
        <f t="array" ref="AN63">IF(AO63&lt;6,SUM(E63:AM63),SUM(LARGE(E63:AM63,{1;2;3;4;5;6})))</f>
        <v>25</v>
      </c>
      <c r="AO63" s="27">
        <f t="shared" si="1"/>
        <v>1</v>
      </c>
    </row>
    <row r="64" spans="1:41" x14ac:dyDescent="0.3">
      <c r="A64" s="31">
        <f>RANK(AN64,AN$2:$AN349)</f>
        <v>63</v>
      </c>
      <c r="B64" s="131" t="s">
        <v>55</v>
      </c>
      <c r="C64" s="6" t="s">
        <v>582</v>
      </c>
      <c r="D64" s="123" t="s">
        <v>657</v>
      </c>
      <c r="E64" s="136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>
        <v>6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20"/>
      <c r="AH64" s="1"/>
      <c r="AI64" s="1"/>
      <c r="AJ64" s="1"/>
      <c r="AK64" s="8"/>
      <c r="AL64" s="111">
        <v>17</v>
      </c>
      <c r="AM64" s="8"/>
      <c r="AN64" s="2" cm="1">
        <f t="array" ref="AN64">IF(AO64&lt;6,SUM(E64:AM64),SUM(LARGE(E64:AM64,{1;2;3;4;5;6})))</f>
        <v>23</v>
      </c>
      <c r="AO64" s="27">
        <f t="shared" si="1"/>
        <v>2</v>
      </c>
    </row>
    <row r="65" spans="1:41" x14ac:dyDescent="0.3">
      <c r="A65" s="31">
        <f>RANK(AN65,AN$2:$AN350)</f>
        <v>64</v>
      </c>
      <c r="B65" s="131" t="s">
        <v>55</v>
      </c>
      <c r="C65" s="6" t="s">
        <v>101</v>
      </c>
      <c r="D65" s="123" t="s">
        <v>215</v>
      </c>
      <c r="E65" s="136">
        <v>20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20"/>
      <c r="AH65" s="1"/>
      <c r="AI65" s="1"/>
      <c r="AJ65" s="1"/>
      <c r="AK65" s="8"/>
      <c r="AL65" s="8"/>
      <c r="AM65" s="8"/>
      <c r="AN65" s="2" cm="1">
        <f t="array" ref="AN65">IF(AO65&lt;6,SUM(E65:AM65),SUM(LARGE(E65:AM65,{1;2;3;4;5;6})))</f>
        <v>20</v>
      </c>
      <c r="AO65" s="27">
        <f t="shared" si="1"/>
        <v>1</v>
      </c>
    </row>
    <row r="66" spans="1:41" x14ac:dyDescent="0.3">
      <c r="A66" s="31">
        <f>RANK(AN66,AN$2:$AN351)</f>
        <v>64</v>
      </c>
      <c r="B66" s="131" t="s">
        <v>55</v>
      </c>
      <c r="C66" s="6" t="s">
        <v>170</v>
      </c>
      <c r="D66" s="123" t="s">
        <v>784</v>
      </c>
      <c r="E66" s="136"/>
      <c r="F66" s="1"/>
      <c r="G66" s="1"/>
      <c r="H66" s="1"/>
      <c r="I66" s="1"/>
      <c r="J66" s="1"/>
      <c r="K66" s="1"/>
      <c r="L66" s="1"/>
      <c r="M66" s="1"/>
      <c r="N66" s="1"/>
      <c r="O66" s="1">
        <v>20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20"/>
      <c r="AH66" s="1"/>
      <c r="AI66" s="1"/>
      <c r="AJ66" s="1"/>
      <c r="AK66" s="8"/>
      <c r="AL66" s="8"/>
      <c r="AM66" s="8"/>
      <c r="AN66" s="2" cm="1">
        <f t="array" ref="AN66">IF(AO66&lt;6,SUM(E66:AM66),SUM(LARGE(E66:AM66,{1;2;3;4;5;6})))</f>
        <v>20</v>
      </c>
      <c r="AO66" s="27">
        <f t="shared" ref="AO66:AO97" si="2">COUNT(E66:AM66)</f>
        <v>1</v>
      </c>
    </row>
    <row r="67" spans="1:41" x14ac:dyDescent="0.3">
      <c r="A67" s="31">
        <f>RANK(AN67,AN$2:$AN352)</f>
        <v>64</v>
      </c>
      <c r="B67" s="131" t="s">
        <v>55</v>
      </c>
      <c r="C67" s="6" t="s">
        <v>56</v>
      </c>
      <c r="D67" s="123" t="s">
        <v>342</v>
      </c>
      <c r="E67" s="136"/>
      <c r="F67" s="1"/>
      <c r="G67" s="1"/>
      <c r="H67" s="1"/>
      <c r="I67" s="1">
        <v>20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20"/>
      <c r="AH67" s="1"/>
      <c r="AI67" s="1"/>
      <c r="AJ67" s="1"/>
      <c r="AK67" s="8"/>
      <c r="AL67" s="8"/>
      <c r="AM67" s="8"/>
      <c r="AN67" s="2" cm="1">
        <f t="array" ref="AN67">IF(AO67&lt;6,SUM(E67:AM67),SUM(LARGE(E67:AM67,{1;2;3;4;5;6})))</f>
        <v>20</v>
      </c>
      <c r="AO67" s="27">
        <f t="shared" si="2"/>
        <v>1</v>
      </c>
    </row>
    <row r="68" spans="1:41" x14ac:dyDescent="0.3">
      <c r="A68" s="31">
        <f>RANK(AN68,AN$2:$AN353)</f>
        <v>67</v>
      </c>
      <c r="B68" s="131" t="s">
        <v>55</v>
      </c>
      <c r="C68" s="6" t="s">
        <v>101</v>
      </c>
      <c r="D68" s="123" t="s">
        <v>436</v>
      </c>
      <c r="E68" s="13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1"/>
      <c r="X68" s="1"/>
      <c r="Y68" s="1"/>
      <c r="Z68" s="1"/>
      <c r="AA68" s="1"/>
      <c r="AB68" s="1"/>
      <c r="AC68" s="1"/>
      <c r="AD68" s="111">
        <v>17</v>
      </c>
      <c r="AE68" s="1"/>
      <c r="AF68" s="1"/>
      <c r="AG68" s="120"/>
      <c r="AH68" s="1"/>
      <c r="AI68" s="1"/>
      <c r="AJ68" s="1"/>
      <c r="AK68" s="8"/>
      <c r="AL68" s="9"/>
      <c r="AM68" s="8"/>
      <c r="AN68" s="2" cm="1">
        <f t="array" ref="AN68">IF(AO68&lt;6,SUM(E68:AM68),SUM(LARGE(E68:AM68,{1;2;3;4;5;6})))</f>
        <v>17</v>
      </c>
      <c r="AO68" s="27">
        <f t="shared" si="2"/>
        <v>1</v>
      </c>
    </row>
    <row r="69" spans="1:41" x14ac:dyDescent="0.3">
      <c r="A69" s="31">
        <f>RANK(AN69,AN$2:$AN354)</f>
        <v>68</v>
      </c>
      <c r="B69" s="131" t="s">
        <v>55</v>
      </c>
      <c r="C69" s="6" t="s">
        <v>56</v>
      </c>
      <c r="D69" s="123" t="s">
        <v>450</v>
      </c>
      <c r="E69" s="137"/>
      <c r="F69" s="6">
        <v>5</v>
      </c>
      <c r="G69" s="6"/>
      <c r="H69" s="6"/>
      <c r="I69" s="6">
        <v>5</v>
      </c>
      <c r="J69" s="6"/>
      <c r="K69" s="6"/>
      <c r="L69" s="6"/>
      <c r="M69" s="6">
        <v>5</v>
      </c>
      <c r="N69" s="6"/>
      <c r="O69" s="6"/>
      <c r="P69" s="6"/>
      <c r="Q69" s="6"/>
      <c r="R69" s="6"/>
      <c r="S69" s="6"/>
      <c r="T69" s="6"/>
      <c r="U69" s="6"/>
      <c r="V69" s="6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20"/>
      <c r="AH69" s="1"/>
      <c r="AI69" s="1"/>
      <c r="AJ69" s="1"/>
      <c r="AK69" s="8"/>
      <c r="AL69" s="8"/>
      <c r="AM69" s="8"/>
      <c r="AN69" s="2" cm="1">
        <f t="array" ref="AN69">IF(AO69&lt;6,SUM(E69:AM69),SUM(LARGE(E69:AM69,{1;2;3;4;5;6})))</f>
        <v>15</v>
      </c>
      <c r="AO69" s="27">
        <f t="shared" si="2"/>
        <v>3</v>
      </c>
    </row>
    <row r="70" spans="1:41" x14ac:dyDescent="0.3">
      <c r="A70" s="31">
        <f>RANK(AN70,AN$2:$AN355)</f>
        <v>69</v>
      </c>
      <c r="B70" s="131" t="s">
        <v>55</v>
      </c>
      <c r="C70" s="6" t="s">
        <v>56</v>
      </c>
      <c r="D70" s="123" t="s">
        <v>708</v>
      </c>
      <c r="E70" s="136"/>
      <c r="F70" s="1"/>
      <c r="G70" s="1"/>
      <c r="H70" s="1"/>
      <c r="I70" s="1"/>
      <c r="J70" s="1"/>
      <c r="K70" s="1"/>
      <c r="L70" s="1"/>
      <c r="M70" s="1"/>
      <c r="N70" s="1"/>
      <c r="O70" s="1">
        <v>5</v>
      </c>
      <c r="P70" s="1"/>
      <c r="Q70" s="1"/>
      <c r="R70" s="1"/>
      <c r="S70" s="1"/>
      <c r="T70" s="1">
        <v>5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20"/>
      <c r="AH70" s="111">
        <v>4</v>
      </c>
      <c r="AI70" s="1"/>
      <c r="AJ70" s="111"/>
      <c r="AK70" s="127"/>
      <c r="AL70" s="127"/>
      <c r="AM70" s="127"/>
      <c r="AN70" s="2" cm="1">
        <f t="array" ref="AN70">IF(AO70&lt;6,SUM(E70:AM70),SUM(LARGE(E70:AM70,{1;2;3;4;5;6})))</f>
        <v>14</v>
      </c>
      <c r="AO70" s="27">
        <f t="shared" si="2"/>
        <v>3</v>
      </c>
    </row>
    <row r="71" spans="1:41" x14ac:dyDescent="0.3">
      <c r="A71" s="31">
        <f>RANK(AN71,AN$2:$AN356)</f>
        <v>69</v>
      </c>
      <c r="B71" s="131" t="s">
        <v>55</v>
      </c>
      <c r="C71" s="6" t="s">
        <v>56</v>
      </c>
      <c r="D71" s="123" t="s">
        <v>451</v>
      </c>
      <c r="E71" s="136"/>
      <c r="F71" s="1"/>
      <c r="G71" s="1"/>
      <c r="H71" s="1"/>
      <c r="I71" s="1"/>
      <c r="J71" s="1"/>
      <c r="K71" s="1"/>
      <c r="L71" s="1"/>
      <c r="M71" s="1">
        <v>7</v>
      </c>
      <c r="N71" s="1"/>
      <c r="O71" s="1">
        <v>7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13">
        <v>0</v>
      </c>
      <c r="AE71" s="1"/>
      <c r="AF71" s="1"/>
      <c r="AG71" s="120"/>
      <c r="AH71" s="1"/>
      <c r="AI71" s="1"/>
      <c r="AJ71" s="1"/>
      <c r="AK71" s="8"/>
      <c r="AL71" s="8"/>
      <c r="AM71" s="8"/>
      <c r="AN71" s="2" cm="1">
        <f t="array" ref="AN71">IF(AO71&lt;6,SUM(E71:AM71),SUM(LARGE(E71:AM71,{1;2;3;4;5;6})))</f>
        <v>14</v>
      </c>
      <c r="AO71" s="27">
        <f t="shared" si="2"/>
        <v>3</v>
      </c>
    </row>
    <row r="72" spans="1:41" x14ac:dyDescent="0.3">
      <c r="A72" s="31">
        <f>RANK(AN72,AN$2:$AN357)</f>
        <v>69</v>
      </c>
      <c r="B72" s="131" t="s">
        <v>55</v>
      </c>
      <c r="C72" s="6" t="s">
        <v>101</v>
      </c>
      <c r="D72" s="123" t="s">
        <v>1132</v>
      </c>
      <c r="E72" s="138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120"/>
      <c r="AH72" s="6"/>
      <c r="AI72" s="6"/>
      <c r="AJ72" s="6"/>
      <c r="AK72" s="6"/>
      <c r="AL72" s="111">
        <v>14</v>
      </c>
      <c r="AM72" s="6"/>
      <c r="AN72" s="2" cm="1">
        <f t="array" ref="AN72">IF(AO72&lt;6,SUM(E72:AM72),SUM(LARGE(E72:AM72,{1;2;3;4;5;6})))</f>
        <v>14</v>
      </c>
      <c r="AO72" s="27">
        <f t="shared" si="2"/>
        <v>1</v>
      </c>
    </row>
    <row r="73" spans="1:41" x14ac:dyDescent="0.3">
      <c r="A73" s="31">
        <f>RANK(AN73,AN$2:$AN358)</f>
        <v>69</v>
      </c>
      <c r="B73" s="131" t="s">
        <v>55</v>
      </c>
      <c r="C73" s="6" t="s">
        <v>56</v>
      </c>
      <c r="D73" s="123" t="s">
        <v>18</v>
      </c>
      <c r="E73" s="137"/>
      <c r="F73" s="6"/>
      <c r="G73" s="6"/>
      <c r="H73" s="6"/>
      <c r="I73" s="6">
        <v>14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20"/>
      <c r="AH73" s="1"/>
      <c r="AI73" s="1"/>
      <c r="AJ73" s="1"/>
      <c r="AK73" s="8"/>
      <c r="AL73" s="8"/>
      <c r="AM73" s="8"/>
      <c r="AN73" s="2" cm="1">
        <f t="array" ref="AN73">IF(AO73&lt;6,SUM(E73:AM73),SUM(LARGE(E73:AM73,{1;2;3;4;5;6})))</f>
        <v>14</v>
      </c>
      <c r="AO73" s="27">
        <f t="shared" si="2"/>
        <v>1</v>
      </c>
    </row>
    <row r="74" spans="1:41" x14ac:dyDescent="0.3">
      <c r="A74" s="31">
        <f>RANK(AN74,AN$2:$AN359)</f>
        <v>73</v>
      </c>
      <c r="B74" s="131" t="s">
        <v>55</v>
      </c>
      <c r="C74" s="6" t="s">
        <v>56</v>
      </c>
      <c r="D74" s="123" t="s">
        <v>572</v>
      </c>
      <c r="E74" s="136"/>
      <c r="F74" s="1">
        <v>6</v>
      </c>
      <c r="G74" s="1"/>
      <c r="H74" s="1"/>
      <c r="I74" s="1">
        <v>7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20"/>
      <c r="AH74" s="1"/>
      <c r="AI74" s="1"/>
      <c r="AJ74" s="1"/>
      <c r="AK74" s="8"/>
      <c r="AL74" s="8"/>
      <c r="AM74" s="8"/>
      <c r="AN74" s="2" cm="1">
        <f t="array" ref="AN74">IF(AO74&lt;6,SUM(E74:AM74),SUM(LARGE(E74:AM74,{1;2;3;4;5;6})))</f>
        <v>13</v>
      </c>
      <c r="AO74" s="27">
        <f t="shared" si="2"/>
        <v>2</v>
      </c>
    </row>
    <row r="75" spans="1:41" x14ac:dyDescent="0.3">
      <c r="A75" s="31">
        <f>RANK(AN75,AN$2:$AN360)</f>
        <v>74</v>
      </c>
      <c r="B75" s="131" t="s">
        <v>55</v>
      </c>
      <c r="C75" s="6" t="s">
        <v>56</v>
      </c>
      <c r="D75" s="123" t="s">
        <v>462</v>
      </c>
      <c r="E75" s="136"/>
      <c r="F75" s="1">
        <v>12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20"/>
      <c r="AH75" s="1"/>
      <c r="AI75" s="1"/>
      <c r="AJ75" s="1"/>
      <c r="AK75" s="8"/>
      <c r="AL75" s="8"/>
      <c r="AM75" s="8"/>
      <c r="AN75" s="2" cm="1">
        <f t="array" ref="AN75">IF(AO75&lt;6,SUM(E75:AM75),SUM(LARGE(E75:AM75,{1;2;3;4;5;6})))</f>
        <v>12</v>
      </c>
      <c r="AO75" s="27">
        <f t="shared" si="2"/>
        <v>1</v>
      </c>
    </row>
    <row r="76" spans="1:41" x14ac:dyDescent="0.3">
      <c r="A76" s="31">
        <f>RANK(AN76,AN$2:$AN361)</f>
        <v>75</v>
      </c>
      <c r="B76" s="131" t="s">
        <v>55</v>
      </c>
      <c r="C76" s="6" t="s">
        <v>249</v>
      </c>
      <c r="D76" s="123" t="s">
        <v>1047</v>
      </c>
      <c r="E76" s="138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120"/>
      <c r="AH76" s="111">
        <v>10</v>
      </c>
      <c r="AI76" s="6"/>
      <c r="AJ76" s="111"/>
      <c r="AK76" s="127"/>
      <c r="AL76" s="127"/>
      <c r="AM76" s="127"/>
      <c r="AN76" s="2" cm="1">
        <f t="array" ref="AN76">IF(AO76&lt;6,SUM(E76:AM76),SUM(LARGE(E76:AM76,{1;2;3;4;5;6})))</f>
        <v>10</v>
      </c>
      <c r="AO76" s="27">
        <f t="shared" si="2"/>
        <v>1</v>
      </c>
    </row>
    <row r="77" spans="1:41" x14ac:dyDescent="0.3">
      <c r="A77" s="31">
        <f>RANK(AN77,AN$2:$AN362)</f>
        <v>75</v>
      </c>
      <c r="B77" s="131" t="s">
        <v>55</v>
      </c>
      <c r="C77" s="6" t="s">
        <v>101</v>
      </c>
      <c r="D77" s="123" t="s">
        <v>521</v>
      </c>
      <c r="E77" s="139"/>
      <c r="F77" s="1">
        <v>10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20"/>
      <c r="AH77" s="1"/>
      <c r="AI77" s="1"/>
      <c r="AJ77" s="1"/>
      <c r="AK77" s="8"/>
      <c r="AL77" s="8"/>
      <c r="AM77" s="8"/>
      <c r="AN77" s="2" cm="1">
        <f t="array" ref="AN77">IF(AO77&lt;6,SUM(E77:AM77),SUM(LARGE(E77:AM77,{1;2;3;4;5;6})))</f>
        <v>10</v>
      </c>
      <c r="AO77" s="27">
        <f t="shared" si="2"/>
        <v>1</v>
      </c>
    </row>
    <row r="78" spans="1:41" x14ac:dyDescent="0.3">
      <c r="A78" s="31">
        <f>RANK(AN78,AN$2:$AN363)</f>
        <v>77</v>
      </c>
      <c r="B78" s="131" t="s">
        <v>55</v>
      </c>
      <c r="C78" s="6" t="s">
        <v>56</v>
      </c>
      <c r="D78" s="123" t="s">
        <v>427</v>
      </c>
      <c r="E78" s="136"/>
      <c r="F78" s="1">
        <v>8</v>
      </c>
      <c r="G78" s="1"/>
      <c r="H78" s="1"/>
      <c r="I78" s="13">
        <v>0</v>
      </c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20"/>
      <c r="AH78" s="1"/>
      <c r="AI78" s="1"/>
      <c r="AJ78" s="1"/>
      <c r="AK78" s="8"/>
      <c r="AL78" s="8"/>
      <c r="AM78" s="8"/>
      <c r="AN78" s="2" cm="1">
        <f t="array" ref="AN78">IF(AO78&lt;6,SUM(E78:AM78),SUM(LARGE(E78:AM78,{1;2;3;4;5;6})))</f>
        <v>8</v>
      </c>
      <c r="AO78" s="27">
        <f t="shared" si="2"/>
        <v>2</v>
      </c>
    </row>
    <row r="79" spans="1:41" x14ac:dyDescent="0.3">
      <c r="A79" s="31">
        <f>RANK(AN79,AN$2:$AN364)</f>
        <v>77</v>
      </c>
      <c r="B79" s="131" t="s">
        <v>55</v>
      </c>
      <c r="C79" s="6" t="s">
        <v>304</v>
      </c>
      <c r="D79" s="123" t="s">
        <v>693</v>
      </c>
      <c r="E79" s="136"/>
      <c r="F79" s="1"/>
      <c r="G79" s="1"/>
      <c r="H79" s="1"/>
      <c r="I79" s="1"/>
      <c r="J79" s="1"/>
      <c r="K79" s="1"/>
      <c r="L79" s="1"/>
      <c r="M79" s="1">
        <v>8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20"/>
      <c r="AH79" s="1"/>
      <c r="AI79" s="1"/>
      <c r="AJ79" s="1"/>
      <c r="AK79" s="8"/>
      <c r="AL79" s="8"/>
      <c r="AM79" s="8"/>
      <c r="AN79" s="2" cm="1">
        <f t="array" ref="AN79">IF(AO79&lt;6,SUM(E79:AM79),SUM(LARGE(E79:AM79,{1;2;3;4;5;6})))</f>
        <v>8</v>
      </c>
      <c r="AO79" s="27">
        <f t="shared" si="2"/>
        <v>1</v>
      </c>
    </row>
    <row r="80" spans="1:41" x14ac:dyDescent="0.3">
      <c r="A80" s="31">
        <f>RANK(AN80,AN$2:$AN365)</f>
        <v>77</v>
      </c>
      <c r="B80" s="131" t="s">
        <v>55</v>
      </c>
      <c r="C80" s="6" t="s">
        <v>61</v>
      </c>
      <c r="D80" s="123" t="s">
        <v>664</v>
      </c>
      <c r="E80" s="13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11">
        <v>8</v>
      </c>
      <c r="AE80" s="1"/>
      <c r="AF80" s="1"/>
      <c r="AG80" s="120"/>
      <c r="AH80" s="1"/>
      <c r="AI80" s="1"/>
      <c r="AJ80" s="1"/>
      <c r="AK80" s="8"/>
      <c r="AL80" s="8"/>
      <c r="AM80" s="8"/>
      <c r="AN80" s="2" cm="1">
        <f t="array" ref="AN80">IF(AO80&lt;6,SUM(E80:AM80),SUM(LARGE(E80:AM80,{1;2;3;4;5;6})))</f>
        <v>8</v>
      </c>
      <c r="AO80" s="27">
        <f t="shared" si="2"/>
        <v>1</v>
      </c>
    </row>
    <row r="81" spans="1:61" x14ac:dyDescent="0.3">
      <c r="A81" s="31">
        <f>RANK(AN81,AN$2:$AN366)</f>
        <v>77</v>
      </c>
      <c r="B81" s="131" t="s">
        <v>55</v>
      </c>
      <c r="C81" s="6" t="s">
        <v>582</v>
      </c>
      <c r="D81" s="123" t="s">
        <v>747</v>
      </c>
      <c r="E81" s="138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120"/>
      <c r="AH81" s="111">
        <v>8</v>
      </c>
      <c r="AI81" s="6"/>
      <c r="AJ81" s="111"/>
      <c r="AK81" s="127"/>
      <c r="AL81" s="127"/>
      <c r="AM81" s="127"/>
      <c r="AN81" s="2" cm="1">
        <f t="array" ref="AN81">IF(AO81&lt;6,SUM(E81:AM81),SUM(LARGE(E81:AM81,{1;2;3;4;5;6})))</f>
        <v>8</v>
      </c>
      <c r="AO81" s="27">
        <f t="shared" si="2"/>
        <v>1</v>
      </c>
    </row>
    <row r="82" spans="1:61" x14ac:dyDescent="0.3">
      <c r="A82" s="31">
        <f>RANK(AN82,AN$2:$AN367)</f>
        <v>77</v>
      </c>
      <c r="B82" s="131" t="s">
        <v>55</v>
      </c>
      <c r="C82" s="6" t="s">
        <v>582</v>
      </c>
      <c r="D82" s="123" t="s">
        <v>883</v>
      </c>
      <c r="E82" s="139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">
        <v>8</v>
      </c>
      <c r="U82" s="13"/>
      <c r="V82" s="13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20"/>
      <c r="AH82" s="1"/>
      <c r="AI82" s="1"/>
      <c r="AJ82" s="1"/>
      <c r="AK82" s="8"/>
      <c r="AL82" s="8"/>
      <c r="AM82" s="8"/>
      <c r="AN82" s="2" cm="1">
        <f t="array" ref="AN82">IF(AO82&lt;6,SUM(E82:AM82),SUM(LARGE(E82:AM82,{1;2;3;4;5;6})))</f>
        <v>8</v>
      </c>
      <c r="AO82" s="27">
        <f t="shared" si="2"/>
        <v>1</v>
      </c>
    </row>
    <row r="83" spans="1:61" x14ac:dyDescent="0.3">
      <c r="A83" s="31">
        <f>RANK(AN83,AN$2:$AN368)</f>
        <v>82</v>
      </c>
      <c r="B83" s="131" t="s">
        <v>55</v>
      </c>
      <c r="C83" s="6" t="s">
        <v>304</v>
      </c>
      <c r="D83" s="123" t="s">
        <v>611</v>
      </c>
      <c r="E83" s="13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20"/>
      <c r="AH83" s="111">
        <v>7</v>
      </c>
      <c r="AI83" s="1"/>
      <c r="AJ83" s="111"/>
      <c r="AK83" s="127"/>
      <c r="AL83" s="127"/>
      <c r="AM83" s="127"/>
      <c r="AN83" s="2" cm="1">
        <f t="array" ref="AN83">IF(AO83&lt;6,SUM(E83:AM83),SUM(LARGE(E83:AM83,{1;2;3;4;5;6})))</f>
        <v>7</v>
      </c>
      <c r="AO83" s="27">
        <f t="shared" si="2"/>
        <v>1</v>
      </c>
    </row>
    <row r="84" spans="1:61" x14ac:dyDescent="0.3">
      <c r="A84" s="31">
        <f>RANK(AN84,AN$2:$AN369)</f>
        <v>82</v>
      </c>
      <c r="B84" s="131" t="s">
        <v>55</v>
      </c>
      <c r="C84" s="6"/>
      <c r="D84" s="123" t="s">
        <v>884</v>
      </c>
      <c r="E84" s="139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">
        <v>7</v>
      </c>
      <c r="U84" s="13"/>
      <c r="V84" s="13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20"/>
      <c r="AH84" s="1"/>
      <c r="AI84" s="1"/>
      <c r="AJ84" s="1"/>
      <c r="AK84" s="8"/>
      <c r="AL84" s="8"/>
      <c r="AM84" s="8"/>
      <c r="AN84" s="2" cm="1">
        <f t="array" ref="AN84">IF(AO84&lt;6,SUM(E84:AM84),SUM(LARGE(E84:AM84,{1;2;3;4;5;6})))</f>
        <v>7</v>
      </c>
      <c r="AO84" s="27">
        <f t="shared" si="2"/>
        <v>1</v>
      </c>
    </row>
    <row r="85" spans="1:61" x14ac:dyDescent="0.3">
      <c r="A85" s="31">
        <f>RANK(AN85,AN$2:$AN370)</f>
        <v>82</v>
      </c>
      <c r="B85" s="131" t="s">
        <v>55</v>
      </c>
      <c r="C85" s="6" t="s">
        <v>582</v>
      </c>
      <c r="D85" s="123" t="s">
        <v>752</v>
      </c>
      <c r="E85" s="138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6"/>
      <c r="X85" s="6"/>
      <c r="Y85" s="6"/>
      <c r="Z85" s="6"/>
      <c r="AA85" s="6"/>
      <c r="AB85" s="6"/>
      <c r="AC85" s="6"/>
      <c r="AD85" s="111">
        <v>7</v>
      </c>
      <c r="AE85" s="6"/>
      <c r="AF85" s="6"/>
      <c r="AG85" s="120"/>
      <c r="AH85" s="6"/>
      <c r="AI85" s="6"/>
      <c r="AJ85" s="6"/>
      <c r="AK85" s="128"/>
      <c r="AL85" s="128"/>
      <c r="AM85" s="128"/>
      <c r="AN85" s="2" cm="1">
        <f t="array" ref="AN85">IF(AO85&lt;6,SUM(E85:AM85),SUM(LARGE(E85:AM85,{1;2;3;4;5;6})))</f>
        <v>7</v>
      </c>
      <c r="AO85" s="27">
        <f t="shared" si="2"/>
        <v>1</v>
      </c>
    </row>
    <row r="86" spans="1:61" x14ac:dyDescent="0.3">
      <c r="A86" s="33">
        <f>RANK(AN86,AN$2:$AN371)</f>
        <v>85</v>
      </c>
      <c r="B86" s="131" t="s">
        <v>55</v>
      </c>
      <c r="C86" s="6" t="s">
        <v>56</v>
      </c>
      <c r="D86" s="123" t="s">
        <v>749</v>
      </c>
      <c r="E86" s="136"/>
      <c r="F86" s="1"/>
      <c r="G86" s="1"/>
      <c r="H86" s="1"/>
      <c r="I86" s="1">
        <v>6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20"/>
      <c r="AH86" s="1"/>
      <c r="AI86" s="1"/>
      <c r="AJ86" s="1"/>
      <c r="AK86" s="8"/>
      <c r="AL86" s="8"/>
      <c r="AM86" s="8"/>
      <c r="AN86" s="2" cm="1">
        <f t="array" ref="AN86">IF(AO86&lt;6,SUM(E86:AM86),SUM(LARGE(E86:AM86,{1;2;3;4;5;6})))</f>
        <v>6</v>
      </c>
      <c r="AO86" s="27">
        <f t="shared" si="2"/>
        <v>1</v>
      </c>
    </row>
    <row r="87" spans="1:61" x14ac:dyDescent="0.3">
      <c r="A87" s="33">
        <f>RANK(AN87,AN$2:$AN372)</f>
        <v>85</v>
      </c>
      <c r="B87" s="131" t="s">
        <v>55</v>
      </c>
      <c r="C87" s="6" t="s">
        <v>56</v>
      </c>
      <c r="D87" s="123" t="s">
        <v>656</v>
      </c>
      <c r="E87" s="138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120"/>
      <c r="AH87" s="111">
        <v>6</v>
      </c>
      <c r="AI87" s="6"/>
      <c r="AJ87" s="111"/>
      <c r="AK87" s="127"/>
      <c r="AL87" s="127"/>
      <c r="AM87" s="127"/>
      <c r="AN87" s="2" cm="1">
        <f t="array" ref="AN87">IF(AO87&lt;6,SUM(E87:AM87),SUM(LARGE(E87:AM87,{1;2;3;4;5;6})))</f>
        <v>6</v>
      </c>
      <c r="AO87" s="27">
        <f t="shared" si="2"/>
        <v>1</v>
      </c>
    </row>
    <row r="88" spans="1:61" x14ac:dyDescent="0.3">
      <c r="A88" s="33">
        <f>RANK(AN88,AN$2:$AN373)</f>
        <v>85</v>
      </c>
      <c r="B88" s="131" t="s">
        <v>55</v>
      </c>
      <c r="C88" s="6" t="s">
        <v>582</v>
      </c>
      <c r="D88" s="123" t="s">
        <v>748</v>
      </c>
      <c r="E88" s="138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6"/>
      <c r="X88" s="6"/>
      <c r="Y88" s="6"/>
      <c r="Z88" s="6"/>
      <c r="AA88" s="6"/>
      <c r="AB88" s="6"/>
      <c r="AC88" s="6"/>
      <c r="AD88" s="111">
        <v>6</v>
      </c>
      <c r="AE88" s="6"/>
      <c r="AF88" s="6"/>
      <c r="AG88" s="120"/>
      <c r="AH88" s="6"/>
      <c r="AI88" s="6"/>
      <c r="AJ88" s="6"/>
      <c r="AK88" s="128"/>
      <c r="AL88" s="128"/>
      <c r="AM88" s="128"/>
      <c r="AN88" s="2" cm="1">
        <f t="array" ref="AN88">IF(AO88&lt;6,SUM(E88:AM88),SUM(LARGE(E88:AM88,{1;2;3;4;5;6})))</f>
        <v>6</v>
      </c>
      <c r="AO88" s="27">
        <f t="shared" si="2"/>
        <v>1</v>
      </c>
    </row>
    <row r="89" spans="1:61" x14ac:dyDescent="0.3">
      <c r="A89" s="33">
        <f>RANK(AN89,AN$2:$AN374)</f>
        <v>85</v>
      </c>
      <c r="B89" s="131" t="s">
        <v>55</v>
      </c>
      <c r="C89" s="6" t="s">
        <v>143</v>
      </c>
      <c r="D89" s="123" t="s">
        <v>652</v>
      </c>
      <c r="E89" s="136"/>
      <c r="F89" s="1"/>
      <c r="G89" s="1"/>
      <c r="H89" s="1"/>
      <c r="I89" s="1"/>
      <c r="J89" s="1"/>
      <c r="K89" s="1"/>
      <c r="L89" s="1"/>
      <c r="M89" s="1"/>
      <c r="N89" s="1"/>
      <c r="O89" s="1">
        <v>6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20"/>
      <c r="AH89" s="1"/>
      <c r="AI89" s="1"/>
      <c r="AJ89" s="1"/>
      <c r="AK89" s="8"/>
      <c r="AL89" s="8"/>
      <c r="AM89" s="8"/>
      <c r="AN89" s="2" cm="1">
        <f t="array" ref="AN89">IF(AO89&lt;6,SUM(E89:AM89),SUM(LARGE(E89:AM89,{1;2;3;4;5;6})))</f>
        <v>6</v>
      </c>
      <c r="AO89" s="27">
        <f t="shared" si="2"/>
        <v>1</v>
      </c>
    </row>
    <row r="90" spans="1:61" x14ac:dyDescent="0.3">
      <c r="A90" s="33">
        <f>RANK(AN90,AN$2:$AN375)</f>
        <v>85</v>
      </c>
      <c r="B90" s="131" t="s">
        <v>55</v>
      </c>
      <c r="C90" s="6" t="s">
        <v>304</v>
      </c>
      <c r="D90" s="123" t="s">
        <v>520</v>
      </c>
      <c r="E90" s="136"/>
      <c r="F90" s="1"/>
      <c r="G90" s="1"/>
      <c r="H90" s="1"/>
      <c r="I90" s="1"/>
      <c r="J90" s="1"/>
      <c r="K90" s="1"/>
      <c r="L90" s="1"/>
      <c r="M90" s="1">
        <v>6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20"/>
      <c r="AH90" s="1"/>
      <c r="AI90" s="1"/>
      <c r="AJ90" s="1"/>
      <c r="AK90" s="8"/>
      <c r="AL90" s="8"/>
      <c r="AM90" s="8"/>
      <c r="AN90" s="2" cm="1">
        <f t="array" ref="AN90">IF(AO90&lt;6,SUM(E90:AM90),SUM(LARGE(E90:AM90,{1;2;3;4;5;6})))</f>
        <v>6</v>
      </c>
      <c r="AO90" s="27">
        <f t="shared" si="2"/>
        <v>1</v>
      </c>
    </row>
    <row r="91" spans="1:61" x14ac:dyDescent="0.3">
      <c r="A91" s="33">
        <f>RANK(AN91,AN$2:$AN376)</f>
        <v>90</v>
      </c>
      <c r="B91" s="131" t="s">
        <v>55</v>
      </c>
      <c r="C91" s="6" t="s">
        <v>101</v>
      </c>
      <c r="D91" s="123" t="s">
        <v>699</v>
      </c>
      <c r="E91" s="136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11">
        <v>5</v>
      </c>
      <c r="AE91" s="1"/>
      <c r="AF91" s="1"/>
      <c r="AG91" s="120"/>
      <c r="AH91" s="1"/>
      <c r="AI91" s="1"/>
      <c r="AJ91" s="1"/>
      <c r="AK91" s="8"/>
      <c r="AL91" s="8"/>
      <c r="AM91" s="8"/>
      <c r="AN91" s="2" cm="1">
        <f t="array" ref="AN91">IF(AO91&lt;6,SUM(E91:AM91),SUM(LARGE(E91:AM91,{1;2;3;4;5;6})))</f>
        <v>5</v>
      </c>
      <c r="AO91" s="27">
        <f t="shared" si="2"/>
        <v>1</v>
      </c>
    </row>
    <row r="92" spans="1:61" x14ac:dyDescent="0.3">
      <c r="A92" s="33">
        <f>RANK(AN92,AN$2:$AN377)</f>
        <v>90</v>
      </c>
      <c r="B92" s="131" t="s">
        <v>55</v>
      </c>
      <c r="C92" s="6" t="s">
        <v>56</v>
      </c>
      <c r="D92" s="123" t="s">
        <v>1032</v>
      </c>
      <c r="E92" s="138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120"/>
      <c r="AH92" s="111">
        <v>5</v>
      </c>
      <c r="AI92" s="6"/>
      <c r="AJ92" s="111"/>
      <c r="AK92" s="127"/>
      <c r="AL92" s="127"/>
      <c r="AM92" s="127"/>
      <c r="AN92" s="2" cm="1">
        <f t="array" ref="AN92">IF(AO92&lt;6,SUM(E92:AM92),SUM(LARGE(E92:AM92,{1;2;3;4;5;6})))</f>
        <v>5</v>
      </c>
      <c r="AO92" s="27">
        <f t="shared" si="2"/>
        <v>1</v>
      </c>
    </row>
    <row r="93" spans="1:61" x14ac:dyDescent="0.3">
      <c r="A93" s="33">
        <f>RANK(AN93,AN$2:$AN378)</f>
        <v>92</v>
      </c>
      <c r="B93" s="131" t="s">
        <v>55</v>
      </c>
      <c r="C93" s="6" t="s">
        <v>101</v>
      </c>
      <c r="D93" s="123" t="s">
        <v>576</v>
      </c>
      <c r="E93" s="138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120"/>
      <c r="AH93" s="111">
        <v>4</v>
      </c>
      <c r="AI93" s="6"/>
      <c r="AJ93" s="111"/>
      <c r="AK93" s="127"/>
      <c r="AL93" s="127"/>
      <c r="AM93" s="127"/>
      <c r="AN93" s="2" cm="1">
        <f t="array" ref="AN93">IF(AO93&lt;6,SUM(E93:AM93),SUM(LARGE(E93:AM93,{1;2;3;4;5;6})))</f>
        <v>4</v>
      </c>
      <c r="AO93" s="27">
        <f t="shared" si="2"/>
        <v>1</v>
      </c>
      <c r="AW93" s="7"/>
      <c r="BB93" s="5"/>
      <c r="BD93" s="3"/>
      <c r="BI93" s="3"/>
    </row>
    <row r="94" spans="1:61" x14ac:dyDescent="0.3">
      <c r="A94" s="33">
        <f>RANK(AN94,AN$2:$AN379)</f>
        <v>92</v>
      </c>
      <c r="B94" s="131" t="s">
        <v>55</v>
      </c>
      <c r="C94" s="6"/>
      <c r="D94" s="123" t="s">
        <v>596</v>
      </c>
      <c r="E94" s="13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>
        <v>4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20"/>
      <c r="AH94" s="1"/>
      <c r="AI94" s="1"/>
      <c r="AJ94" s="1"/>
      <c r="AK94" s="8"/>
      <c r="AL94" s="8"/>
      <c r="AM94" s="8"/>
      <c r="AN94" s="2" cm="1">
        <f t="array" ref="AN94">IF(AO94&lt;6,SUM(E94:AM94),SUM(LARGE(E94:AM94,{1;2;3;4;5;6})))</f>
        <v>4</v>
      </c>
      <c r="AO94" s="27">
        <f t="shared" si="2"/>
        <v>1</v>
      </c>
      <c r="AW94" s="7"/>
      <c r="BB94" s="5"/>
      <c r="BD94" s="3"/>
      <c r="BI94" s="3"/>
    </row>
    <row r="95" spans="1:61" x14ac:dyDescent="0.3">
      <c r="A95" s="33">
        <f>RANK(AN95,AN$2:$AN380)</f>
        <v>92</v>
      </c>
      <c r="B95" s="131" t="s">
        <v>55</v>
      </c>
      <c r="C95" s="6" t="s">
        <v>101</v>
      </c>
      <c r="D95" s="123" t="s">
        <v>700</v>
      </c>
      <c r="E95" s="138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120"/>
      <c r="AH95" s="111">
        <v>4</v>
      </c>
      <c r="AI95" s="6"/>
      <c r="AJ95" s="111"/>
      <c r="AK95" s="127"/>
      <c r="AL95" s="127"/>
      <c r="AM95" s="127"/>
      <c r="AN95" s="2" cm="1">
        <f t="array" ref="AN95">IF(AO95&lt;6,SUM(E95:AM95),SUM(LARGE(E95:AM95,{1;2;3;4;5;6})))</f>
        <v>4</v>
      </c>
      <c r="AO95" s="27">
        <f t="shared" si="2"/>
        <v>1</v>
      </c>
      <c r="AW95" s="7"/>
      <c r="BB95" s="5"/>
      <c r="BD95" s="3"/>
      <c r="BI95" s="3"/>
    </row>
    <row r="96" spans="1:61" x14ac:dyDescent="0.3">
      <c r="A96" s="33">
        <f>RANK(AN96,AN$2:$AN381)</f>
        <v>92</v>
      </c>
      <c r="B96" s="131" t="s">
        <v>55</v>
      </c>
      <c r="C96" s="6" t="s">
        <v>304</v>
      </c>
      <c r="D96" s="123" t="s">
        <v>299</v>
      </c>
      <c r="E96" s="136"/>
      <c r="F96" s="1"/>
      <c r="G96" s="1"/>
      <c r="H96" s="1"/>
      <c r="I96" s="1">
        <v>4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20"/>
      <c r="AH96" s="1"/>
      <c r="AI96" s="1"/>
      <c r="AJ96" s="1"/>
      <c r="AK96" s="8"/>
      <c r="AL96" s="8"/>
      <c r="AM96" s="8"/>
      <c r="AN96" s="2" cm="1">
        <f t="array" ref="AN96">IF(AO96&lt;6,SUM(E96:AM96),SUM(LARGE(E96:AM96,{1;2;3;4;5;6})))</f>
        <v>4</v>
      </c>
      <c r="AO96" s="27">
        <f t="shared" si="2"/>
        <v>1</v>
      </c>
      <c r="AW96" s="7"/>
      <c r="BB96" s="5"/>
      <c r="BD96" s="3"/>
      <c r="BI96" s="3"/>
    </row>
    <row r="97" spans="1:61" x14ac:dyDescent="0.3">
      <c r="A97" s="33">
        <f>RANK(AN97,AN$2:$AN382)</f>
        <v>96</v>
      </c>
      <c r="B97" s="131" t="s">
        <v>55</v>
      </c>
      <c r="C97" s="6" t="s">
        <v>101</v>
      </c>
      <c r="D97" s="123" t="s">
        <v>952</v>
      </c>
      <c r="E97" s="138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6"/>
      <c r="X97" s="6"/>
      <c r="Y97" s="6"/>
      <c r="Z97" s="6"/>
      <c r="AA97" s="113">
        <v>0</v>
      </c>
      <c r="AB97" s="6"/>
      <c r="AC97" s="6"/>
      <c r="AD97" s="6"/>
      <c r="AE97" s="6"/>
      <c r="AF97" s="6"/>
      <c r="AG97" s="120"/>
      <c r="AH97" s="6"/>
      <c r="AI97" s="6"/>
      <c r="AJ97" s="6"/>
      <c r="AK97" s="128"/>
      <c r="AL97" s="128"/>
      <c r="AM97" s="128"/>
      <c r="AN97" s="2" cm="1">
        <f t="array" ref="AN97">IF(AO97&lt;6,SUM(E97:AM97),SUM(LARGE(E97:AM97,{1;2;3;4;5;6})))</f>
        <v>0</v>
      </c>
      <c r="AO97" s="27">
        <f t="shared" si="2"/>
        <v>1</v>
      </c>
      <c r="AW97" s="7"/>
      <c r="BB97" s="5"/>
      <c r="BD97" s="3"/>
      <c r="BI97" s="3"/>
    </row>
    <row r="98" spans="1:61" x14ac:dyDescent="0.3">
      <c r="A98" s="33">
        <f>RANK(AN98,AN$2:$AN383)</f>
        <v>96</v>
      </c>
      <c r="B98" s="131" t="s">
        <v>55</v>
      </c>
      <c r="C98" s="6" t="s">
        <v>57</v>
      </c>
      <c r="D98" s="124" t="s">
        <v>569</v>
      </c>
      <c r="E98" s="138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120"/>
      <c r="AH98" s="6"/>
      <c r="AI98" s="113">
        <v>0</v>
      </c>
      <c r="AJ98" s="6"/>
      <c r="AK98" s="128"/>
      <c r="AL98" s="128"/>
      <c r="AM98" s="128"/>
      <c r="AN98" s="2" cm="1">
        <f t="array" ref="AN98">IF(AO98&lt;6,SUM(E98:AM98),SUM(LARGE(E98:AM98,{1;2;3;4;5;6})))</f>
        <v>0</v>
      </c>
      <c r="AO98" s="27">
        <f t="shared" ref="AO98:AO104" si="3">COUNT(E98:AM98)</f>
        <v>1</v>
      </c>
      <c r="AW98" s="7"/>
      <c r="BB98" s="5"/>
      <c r="BD98" s="3"/>
      <c r="BI98" s="3"/>
    </row>
    <row r="99" spans="1:61" x14ac:dyDescent="0.3">
      <c r="A99" s="33">
        <f>RANK(AN99,AN$2:$AN384)</f>
        <v>96</v>
      </c>
      <c r="B99" s="131" t="s">
        <v>55</v>
      </c>
      <c r="C99" s="6" t="s">
        <v>57</v>
      </c>
      <c r="D99" s="123" t="s">
        <v>92</v>
      </c>
      <c r="E99" s="139">
        <v>0</v>
      </c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20"/>
      <c r="AH99" s="1"/>
      <c r="AI99" s="1"/>
      <c r="AJ99" s="1"/>
      <c r="AK99" s="8"/>
      <c r="AL99" s="8"/>
      <c r="AM99" s="8"/>
      <c r="AN99" s="2" cm="1">
        <f t="array" ref="AN99">IF(AO99&lt;6,SUM(E99:AM99),SUM(LARGE(E99:AM99,{1;2;3;4;5;6})))</f>
        <v>0</v>
      </c>
      <c r="AO99" s="27">
        <f t="shared" si="3"/>
        <v>1</v>
      </c>
      <c r="AW99" s="7"/>
      <c r="BB99" s="5"/>
      <c r="BD99" s="3"/>
      <c r="BI99" s="3"/>
    </row>
    <row r="100" spans="1:61" x14ac:dyDescent="0.3">
      <c r="A100" s="33">
        <f>RANK(AN100,AN$2:$AN385)</f>
        <v>96</v>
      </c>
      <c r="B100" s="131" t="s">
        <v>55</v>
      </c>
      <c r="C100" s="6" t="s">
        <v>61</v>
      </c>
      <c r="D100" s="123" t="s">
        <v>383</v>
      </c>
      <c r="E100" s="136"/>
      <c r="F100" s="13">
        <v>0</v>
      </c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20"/>
      <c r="AH100" s="1"/>
      <c r="AI100" s="1"/>
      <c r="AJ100" s="1"/>
      <c r="AK100" s="8"/>
      <c r="AL100" s="8"/>
      <c r="AM100" s="8"/>
      <c r="AN100" s="2" cm="1">
        <f t="array" ref="AN100">IF(AO100&lt;6,SUM(E100:AM100),SUM(LARGE(E100:AM100,{1;2;3;4;5;6})))</f>
        <v>0</v>
      </c>
      <c r="AO100" s="27">
        <f t="shared" si="3"/>
        <v>1</v>
      </c>
      <c r="AW100" s="7"/>
      <c r="BB100" s="5"/>
      <c r="BD100" s="3"/>
      <c r="BI100" s="3"/>
    </row>
    <row r="101" spans="1:61" x14ac:dyDescent="0.3">
      <c r="A101" s="33">
        <f>RANK(AN101,AN$2:$AN386)</f>
        <v>96</v>
      </c>
      <c r="B101" s="131" t="s">
        <v>55</v>
      </c>
      <c r="C101" s="6" t="s">
        <v>61</v>
      </c>
      <c r="D101" s="123" t="s">
        <v>722</v>
      </c>
      <c r="E101" s="139">
        <v>0</v>
      </c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20"/>
      <c r="AH101" s="1"/>
      <c r="AI101" s="1"/>
      <c r="AJ101" s="1"/>
      <c r="AK101" s="8"/>
      <c r="AL101" s="8"/>
      <c r="AM101" s="8"/>
      <c r="AN101" s="2" cm="1">
        <f t="array" ref="AN101">IF(AO101&lt;6,SUM(E101:AM101),SUM(LARGE(E101:AM101,{1;2;3;4;5;6})))</f>
        <v>0</v>
      </c>
      <c r="AO101" s="27">
        <f t="shared" si="3"/>
        <v>1</v>
      </c>
      <c r="AU101" s="7"/>
      <c r="AZ101" s="5"/>
      <c r="BD101" s="3"/>
      <c r="BI101" s="3"/>
    </row>
    <row r="102" spans="1:61" x14ac:dyDescent="0.3">
      <c r="A102" s="33">
        <f>RANK(AN102,AN$2:$AN387)</f>
        <v>96</v>
      </c>
      <c r="B102" s="131" t="s">
        <v>55</v>
      </c>
      <c r="C102" s="6" t="s">
        <v>101</v>
      </c>
      <c r="D102" s="123" t="s">
        <v>1133</v>
      </c>
      <c r="E102" s="138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120"/>
      <c r="AH102" s="6"/>
      <c r="AI102" s="6"/>
      <c r="AJ102" s="6"/>
      <c r="AK102" s="6"/>
      <c r="AL102" s="113">
        <v>0</v>
      </c>
      <c r="AM102" s="6"/>
      <c r="AN102" s="2" cm="1">
        <f t="array" ref="AN102">IF(AO102&lt;6,SUM(E102:AM102),SUM(LARGE(E102:AM102,{1;2;3;4;5;6})))</f>
        <v>0</v>
      </c>
      <c r="AO102" s="27">
        <f t="shared" si="3"/>
        <v>1</v>
      </c>
      <c r="AU102" s="7"/>
      <c r="AZ102" s="5"/>
      <c r="BD102" s="3"/>
      <c r="BI102" s="3"/>
    </row>
    <row r="103" spans="1:61" x14ac:dyDescent="0.3">
      <c r="A103" s="33">
        <f>RANK(AN103,AN$2:$AN388)</f>
        <v>96</v>
      </c>
      <c r="B103" s="131" t="s">
        <v>55</v>
      </c>
      <c r="C103" s="6" t="s">
        <v>57</v>
      </c>
      <c r="D103" s="123" t="s">
        <v>685</v>
      </c>
      <c r="E103" s="139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20"/>
      <c r="AH103" s="1"/>
      <c r="AI103" s="113">
        <v>0</v>
      </c>
      <c r="AJ103" s="1"/>
      <c r="AK103" s="8"/>
      <c r="AL103" s="8"/>
      <c r="AM103" s="8"/>
      <c r="AN103" s="2" cm="1">
        <f t="array" ref="AN103">IF(AO103&lt;6,SUM(E103:AM103),SUM(LARGE(E103:AM103,{1;2;3;4;5;6})))</f>
        <v>0</v>
      </c>
      <c r="AO103" s="27">
        <f t="shared" si="3"/>
        <v>1</v>
      </c>
      <c r="BD103" s="3"/>
      <c r="BI103" s="3"/>
    </row>
    <row r="104" spans="1:61" x14ac:dyDescent="0.3">
      <c r="A104" s="33">
        <f>RANK(AN104,AN$2:$AN389)</f>
        <v>96</v>
      </c>
      <c r="B104" s="131" t="s">
        <v>55</v>
      </c>
      <c r="C104" s="6" t="s">
        <v>61</v>
      </c>
      <c r="D104" s="123" t="s">
        <v>182</v>
      </c>
      <c r="E104" s="139">
        <v>0</v>
      </c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20"/>
      <c r="AH104" s="1"/>
      <c r="AI104" s="1"/>
      <c r="AJ104" s="1"/>
      <c r="AK104" s="8"/>
      <c r="AL104" s="8"/>
      <c r="AM104" s="8"/>
      <c r="AN104" s="2" cm="1">
        <f t="array" ref="AN104">IF(AO104&lt;6,SUM(E104:AM104),SUM(LARGE(E104:AM104,{1;2;3;4;5;6})))</f>
        <v>0</v>
      </c>
      <c r="AO104" s="27">
        <f t="shared" si="3"/>
        <v>1</v>
      </c>
      <c r="BD104" s="3"/>
      <c r="BI104" s="3"/>
    </row>
  </sheetData>
  <autoFilter ref="A1:AO1" xr:uid="{00000000-0001-0000-0100-000000000000}">
    <sortState xmlns:xlrd2="http://schemas.microsoft.com/office/spreadsheetml/2017/richdata2" ref="A2:AO105">
      <sortCondition descending="1" ref="AN1"/>
    </sortState>
  </autoFilter>
  <phoneticPr fontId="1" type="noConversion"/>
  <conditionalFormatting sqref="D1:D23 D25:D1048576">
    <cfRule type="duplicateValues" dxfId="32" priority="309"/>
  </conditionalFormatting>
  <conditionalFormatting sqref="D24">
    <cfRule type="duplicateValues" dxfId="31" priority="1"/>
    <cfRule type="duplicateValues" dxfId="30" priority="2" stopIfTrue="1"/>
    <cfRule type="duplicateValues" dxfId="29" priority="3" stopIfTrue="1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N415"/>
  <sheetViews>
    <sheetView zoomScaleNormal="100" workbookViewId="0">
      <pane xSplit="1" ySplit="1" topLeftCell="B283" activePane="bottomRight" state="frozen"/>
      <selection activeCell="D139" sqref="D139"/>
      <selection pane="topRight" activeCell="D139" sqref="D139"/>
      <selection pane="bottomLeft" activeCell="D139" sqref="D139"/>
      <selection pane="bottomRight" activeCell="D297" sqref="D297"/>
    </sheetView>
  </sheetViews>
  <sheetFormatPr defaultColWidth="9.109375" defaultRowHeight="13.8" outlineLevelCol="1" x14ac:dyDescent="0.3"/>
  <cols>
    <col min="1" max="1" width="5.109375" style="104" bestFit="1" customWidth="1"/>
    <col min="2" max="2" width="6.6640625" style="133" customWidth="1"/>
    <col min="3" max="3" width="16" style="3" customWidth="1"/>
    <col min="4" max="4" width="22.5546875" style="3" customWidth="1"/>
    <col min="5" max="5" width="11.77734375" style="35" hidden="1" customWidth="1" outlineLevel="1"/>
    <col min="6" max="6" width="11.44140625" style="35" hidden="1" customWidth="1" outlineLevel="1"/>
    <col min="7" max="7" width="11.33203125" style="35" hidden="1" customWidth="1" outlineLevel="1"/>
    <col min="8" max="8" width="10.88671875" style="35" hidden="1" customWidth="1" outlineLevel="1"/>
    <col min="9" max="9" width="11.44140625" style="35" hidden="1" customWidth="1" outlineLevel="1"/>
    <col min="10" max="10" width="9.88671875" style="35" hidden="1" customWidth="1" outlineLevel="1"/>
    <col min="11" max="11" width="10.88671875" style="35" hidden="1" customWidth="1" outlineLevel="1"/>
    <col min="12" max="12" width="11" style="35" hidden="1" customWidth="1" outlineLevel="1"/>
    <col min="13" max="13" width="10.88671875" style="35" hidden="1" customWidth="1" outlineLevel="1"/>
    <col min="14" max="14" width="10.109375" style="35" hidden="1" customWidth="1" outlineLevel="1"/>
    <col min="15" max="15" width="11.44140625" style="35" hidden="1" customWidth="1" outlineLevel="1"/>
    <col min="16" max="16" width="8.88671875" style="35" hidden="1" customWidth="1" outlineLevel="1" collapsed="1"/>
    <col min="17" max="17" width="12.88671875" style="35" hidden="1" customWidth="1" outlineLevel="1" collapsed="1"/>
    <col min="18" max="19" width="10.88671875" style="35" hidden="1" customWidth="1" outlineLevel="1" collapsed="1"/>
    <col min="20" max="20" width="11.109375" style="35" hidden="1" customWidth="1" outlineLevel="1" collapsed="1"/>
    <col min="21" max="21" width="11.109375" style="35" hidden="1" customWidth="1" outlineLevel="1"/>
    <col min="22" max="22" width="10.44140625" style="117" hidden="1" customWidth="1" outlineLevel="1" collapsed="1"/>
    <col min="23" max="23" width="10.44140625" style="35" hidden="1" customWidth="1" outlineLevel="1" collapsed="1"/>
    <col min="24" max="24" width="11" style="35" hidden="1" customWidth="1" outlineLevel="1"/>
    <col min="25" max="25" width="10.77734375" style="117" hidden="1" customWidth="1" outlineLevel="1" collapsed="1"/>
    <col min="26" max="26" width="11" style="117" hidden="1" customWidth="1" outlineLevel="1" collapsed="1"/>
    <col min="27" max="27" width="9.109375" hidden="1" customWidth="1" outlineLevel="1" collapsed="1"/>
    <col min="28" max="28" width="9.33203125" style="117" hidden="1" customWidth="1" outlineLevel="1" collapsed="1"/>
    <col min="29" max="29" width="10.5546875" style="117" hidden="1" customWidth="1" outlineLevel="1" collapsed="1"/>
    <col min="30" max="30" width="10.44140625" style="117" hidden="1" customWidth="1" outlineLevel="1" collapsed="1"/>
    <col min="31" max="31" width="10.88671875" style="117" hidden="1" customWidth="1" outlineLevel="1" collapsed="1"/>
    <col min="32" max="32" width="9.33203125" style="117" hidden="1" customWidth="1" outlineLevel="1" collapsed="1"/>
    <col min="33" max="33" width="7.88671875" style="12" customWidth="1" collapsed="1"/>
    <col min="34" max="34" width="9.109375" style="28" customWidth="1"/>
    <col min="35" max="35" width="8.21875" style="3" customWidth="1"/>
    <col min="36" max="42" width="9.109375" style="3" customWidth="1"/>
    <col min="43" max="43" width="5.109375" style="3" customWidth="1"/>
    <col min="44" max="63" width="9.109375" style="3" customWidth="1"/>
    <col min="64" max="16384" width="9.109375" style="3"/>
  </cols>
  <sheetData>
    <row r="1" spans="1:66" s="12" customFormat="1" ht="55.2" customHeight="1" x14ac:dyDescent="0.3">
      <c r="A1" s="141" t="s">
        <v>8</v>
      </c>
      <c r="B1" s="100" t="s">
        <v>54</v>
      </c>
      <c r="C1" s="100" t="s">
        <v>53</v>
      </c>
      <c r="D1" s="26" t="s">
        <v>0</v>
      </c>
      <c r="E1" s="100" t="s">
        <v>999</v>
      </c>
      <c r="F1" s="18" t="s">
        <v>998</v>
      </c>
      <c r="G1" s="100" t="s">
        <v>1000</v>
      </c>
      <c r="H1" s="18" t="s">
        <v>1001</v>
      </c>
      <c r="I1" s="100" t="s">
        <v>738</v>
      </c>
      <c r="J1" s="100" t="s">
        <v>1014</v>
      </c>
      <c r="K1" s="100" t="s">
        <v>938</v>
      </c>
      <c r="L1" s="18" t="s">
        <v>1003</v>
      </c>
      <c r="M1" s="100" t="s">
        <v>939</v>
      </c>
      <c r="N1" s="100" t="s">
        <v>1015</v>
      </c>
      <c r="O1" s="100" t="s">
        <v>831</v>
      </c>
      <c r="P1" s="100" t="s">
        <v>832</v>
      </c>
      <c r="Q1" s="109" t="s">
        <v>881</v>
      </c>
      <c r="R1" s="100" t="s">
        <v>940</v>
      </c>
      <c r="S1" s="100" t="s">
        <v>882</v>
      </c>
      <c r="T1" s="100" t="s">
        <v>930</v>
      </c>
      <c r="U1" s="118" t="s">
        <v>925</v>
      </c>
      <c r="V1" s="116" t="s">
        <v>928</v>
      </c>
      <c r="W1" s="100" t="s">
        <v>975</v>
      </c>
      <c r="X1" s="100" t="s">
        <v>974</v>
      </c>
      <c r="Y1" s="100" t="s">
        <v>1016</v>
      </c>
      <c r="Z1" s="18" t="s">
        <v>997</v>
      </c>
      <c r="AA1" s="100" t="s">
        <v>1017</v>
      </c>
      <c r="AB1" s="100" t="s">
        <v>1039</v>
      </c>
      <c r="AC1" s="18" t="s">
        <v>1121</v>
      </c>
      <c r="AD1" s="18" t="s">
        <v>1115</v>
      </c>
      <c r="AE1" s="100" t="s">
        <v>1120</v>
      </c>
      <c r="AF1" s="18" t="s">
        <v>1117</v>
      </c>
      <c r="AG1" s="100" t="s">
        <v>1118</v>
      </c>
      <c r="AH1" s="102" t="s">
        <v>33</v>
      </c>
      <c r="BK1" s="106"/>
      <c r="BL1" s="106"/>
      <c r="BM1" s="106"/>
      <c r="BN1" s="106"/>
    </row>
    <row r="2" spans="1:66" x14ac:dyDescent="0.3">
      <c r="A2" s="16">
        <f>RANK(AG2,AG$2:$AG300)</f>
        <v>1</v>
      </c>
      <c r="B2" s="131" t="s">
        <v>55</v>
      </c>
      <c r="C2" s="6" t="s">
        <v>60</v>
      </c>
      <c r="D2" s="6" t="s">
        <v>3</v>
      </c>
      <c r="E2" s="1"/>
      <c r="F2" s="1">
        <v>660</v>
      </c>
      <c r="G2" s="1"/>
      <c r="H2" s="1"/>
      <c r="I2" s="1"/>
      <c r="J2" s="1">
        <v>250</v>
      </c>
      <c r="K2" s="1"/>
      <c r="L2" s="1">
        <v>660</v>
      </c>
      <c r="M2" s="1"/>
      <c r="N2" s="1"/>
      <c r="O2" s="1">
        <v>1420</v>
      </c>
      <c r="P2" s="1"/>
      <c r="Q2" s="1">
        <v>920</v>
      </c>
      <c r="R2" s="1"/>
      <c r="S2" s="1"/>
      <c r="T2" s="1">
        <v>660</v>
      </c>
      <c r="U2" s="107">
        <v>2220</v>
      </c>
      <c r="V2" s="8"/>
      <c r="W2" s="107"/>
      <c r="X2" s="111">
        <v>500</v>
      </c>
      <c r="Y2" s="8"/>
      <c r="Z2" s="8">
        <v>1294</v>
      </c>
      <c r="AA2" s="120"/>
      <c r="AB2" s="8"/>
      <c r="AC2" s="8"/>
      <c r="AD2" s="1">
        <v>920</v>
      </c>
      <c r="AE2" s="8"/>
      <c r="AF2" s="111">
        <v>840</v>
      </c>
      <c r="AG2" s="14" cm="1">
        <f t="array" ref="AG2">IF(AH2&lt;6,SUM(E2:AF2),SUM(LARGE(E2:AF2,{1;2;3;4;5;6})))</f>
        <v>7614</v>
      </c>
      <c r="AH2" s="27">
        <f t="shared" ref="AH2:AH65" si="0">COUNT(E2:AF2)</f>
        <v>11</v>
      </c>
    </row>
    <row r="3" spans="1:66" x14ac:dyDescent="0.3">
      <c r="A3" s="16">
        <f>RANK(AG3,AG$2:$AG301)</f>
        <v>1</v>
      </c>
      <c r="B3" s="131" t="s">
        <v>55</v>
      </c>
      <c r="C3" s="6" t="s">
        <v>57</v>
      </c>
      <c r="D3" s="6" t="s">
        <v>2</v>
      </c>
      <c r="E3" s="1"/>
      <c r="F3" s="1"/>
      <c r="G3" s="1"/>
      <c r="H3" s="1"/>
      <c r="I3" s="1"/>
      <c r="J3" s="1">
        <v>250</v>
      </c>
      <c r="K3" s="1"/>
      <c r="L3" s="1">
        <v>660</v>
      </c>
      <c r="M3" s="1"/>
      <c r="N3" s="1"/>
      <c r="O3" s="1">
        <v>1420</v>
      </c>
      <c r="P3" s="1"/>
      <c r="Q3" s="1">
        <v>920</v>
      </c>
      <c r="R3" s="1"/>
      <c r="S3" s="1"/>
      <c r="T3" s="1">
        <v>660</v>
      </c>
      <c r="U3" s="107">
        <v>2220</v>
      </c>
      <c r="V3" s="8"/>
      <c r="W3" s="107"/>
      <c r="X3" s="111">
        <v>500</v>
      </c>
      <c r="Y3" s="8"/>
      <c r="Z3" s="8">
        <v>1294</v>
      </c>
      <c r="AA3" s="120"/>
      <c r="AB3" s="8"/>
      <c r="AC3" s="8"/>
      <c r="AD3" s="1">
        <v>920</v>
      </c>
      <c r="AE3" s="8"/>
      <c r="AF3" s="111">
        <v>840</v>
      </c>
      <c r="AG3" s="14" cm="1">
        <f t="array" ref="AG3">IF(AH3&lt;6,SUM(E3:AF3),SUM(LARGE(E3:AF3,{1;2;3;4;5;6})))</f>
        <v>7614</v>
      </c>
      <c r="AH3" s="27">
        <f t="shared" si="0"/>
        <v>10</v>
      </c>
    </row>
    <row r="4" spans="1:66" x14ac:dyDescent="0.3">
      <c r="A4" s="16">
        <f>RANK(AG4,AG$2:$AG302)</f>
        <v>3</v>
      </c>
      <c r="B4" s="131" t="s">
        <v>55</v>
      </c>
      <c r="C4" s="6" t="s">
        <v>57</v>
      </c>
      <c r="D4" s="6" t="s">
        <v>111</v>
      </c>
      <c r="E4" s="1"/>
      <c r="F4" s="1"/>
      <c r="G4" s="1"/>
      <c r="H4" s="1"/>
      <c r="I4" s="1"/>
      <c r="J4" s="1">
        <v>300</v>
      </c>
      <c r="K4" s="1"/>
      <c r="L4" s="1"/>
      <c r="M4" s="1"/>
      <c r="N4" s="1"/>
      <c r="O4" s="1">
        <v>350</v>
      </c>
      <c r="P4" s="1"/>
      <c r="Q4" s="1">
        <v>920</v>
      </c>
      <c r="R4" s="1"/>
      <c r="S4" s="1"/>
      <c r="T4" s="1">
        <v>560</v>
      </c>
      <c r="U4" s="1"/>
      <c r="V4" s="8"/>
      <c r="W4" s="1"/>
      <c r="X4" s="111">
        <v>560</v>
      </c>
      <c r="Y4" s="8"/>
      <c r="Z4" s="8">
        <v>692</v>
      </c>
      <c r="AA4" s="120"/>
      <c r="AB4" s="8"/>
      <c r="AC4" s="111">
        <v>660</v>
      </c>
      <c r="AD4" s="1">
        <v>550</v>
      </c>
      <c r="AE4" s="8"/>
      <c r="AF4" s="111">
        <v>920</v>
      </c>
      <c r="AG4" s="14" cm="1">
        <f t="array" ref="AG4">IF(AH4&lt;6,SUM(E4:AF4),SUM(LARGE(E4:AF4,{1;2;3;4;5;6})))</f>
        <v>4312</v>
      </c>
      <c r="AH4" s="27">
        <f t="shared" si="0"/>
        <v>9</v>
      </c>
    </row>
    <row r="5" spans="1:66" x14ac:dyDescent="0.3">
      <c r="A5" s="16">
        <f>RANK(AG5,AG$2:$AG303)</f>
        <v>4</v>
      </c>
      <c r="B5" s="131" t="s">
        <v>55</v>
      </c>
      <c r="C5" s="6" t="s">
        <v>57</v>
      </c>
      <c r="D5" s="6" t="s">
        <v>32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>
        <v>1420</v>
      </c>
      <c r="R5" s="1"/>
      <c r="S5" s="1"/>
      <c r="T5" s="1"/>
      <c r="U5" s="1"/>
      <c r="V5" s="8"/>
      <c r="W5" s="1"/>
      <c r="X5" s="1"/>
      <c r="Y5" s="8"/>
      <c r="Z5" s="8">
        <v>692</v>
      </c>
      <c r="AA5" s="120"/>
      <c r="AB5" s="8"/>
      <c r="AC5" s="8"/>
      <c r="AD5" s="1">
        <v>920</v>
      </c>
      <c r="AE5" s="8"/>
      <c r="AF5" s="111">
        <v>1200</v>
      </c>
      <c r="AG5" s="14" cm="1">
        <f t="array" ref="AG5">IF(AH5&lt;6,SUM(E5:AF5),SUM(LARGE(E5:AF5,{1;2;3;4;5;6})))</f>
        <v>4232</v>
      </c>
      <c r="AH5" s="27">
        <f t="shared" si="0"/>
        <v>4</v>
      </c>
    </row>
    <row r="6" spans="1:66" x14ac:dyDescent="0.3">
      <c r="A6" s="16">
        <f>RANK(AG6,AG$2:$AG304)</f>
        <v>5</v>
      </c>
      <c r="B6" s="131" t="s">
        <v>55</v>
      </c>
      <c r="C6" s="6" t="s">
        <v>57</v>
      </c>
      <c r="D6" s="6" t="s">
        <v>110</v>
      </c>
      <c r="E6" s="1"/>
      <c r="F6" s="1"/>
      <c r="G6" s="1"/>
      <c r="H6" s="1"/>
      <c r="I6" s="1"/>
      <c r="J6" s="1"/>
      <c r="K6" s="1"/>
      <c r="L6" s="1"/>
      <c r="M6" s="1"/>
      <c r="N6" s="1"/>
      <c r="O6" s="1">
        <v>350</v>
      </c>
      <c r="P6" s="1"/>
      <c r="Q6" s="1">
        <v>920</v>
      </c>
      <c r="R6" s="1"/>
      <c r="S6" s="1"/>
      <c r="T6" s="1">
        <v>560</v>
      </c>
      <c r="U6" s="1"/>
      <c r="V6" s="8"/>
      <c r="W6" s="1"/>
      <c r="X6" s="1"/>
      <c r="Y6" s="8"/>
      <c r="Z6" s="8"/>
      <c r="AA6" s="120"/>
      <c r="AB6" s="8"/>
      <c r="AC6" s="111">
        <v>660</v>
      </c>
      <c r="AD6" s="1">
        <v>550</v>
      </c>
      <c r="AE6" s="8"/>
      <c r="AF6" s="111">
        <v>920</v>
      </c>
      <c r="AG6" s="14" cm="1">
        <f t="array" ref="AG6">IF(AH6&lt;6,SUM(E6:AF6),SUM(LARGE(E6:AF6,{1;2;3;4;5;6})))</f>
        <v>3960</v>
      </c>
      <c r="AH6" s="27">
        <f t="shared" si="0"/>
        <v>6</v>
      </c>
    </row>
    <row r="7" spans="1:66" x14ac:dyDescent="0.3">
      <c r="A7" s="16">
        <f>RANK(AG7,AG$2:$AG305)</f>
        <v>6</v>
      </c>
      <c r="B7" s="131" t="s">
        <v>55</v>
      </c>
      <c r="C7" s="6" t="s">
        <v>61</v>
      </c>
      <c r="D7" s="6" t="s">
        <v>99</v>
      </c>
      <c r="E7" s="1"/>
      <c r="F7" s="1">
        <v>560</v>
      </c>
      <c r="G7" s="1"/>
      <c r="H7" s="1"/>
      <c r="I7" s="1"/>
      <c r="J7" s="1">
        <v>300</v>
      </c>
      <c r="K7" s="1"/>
      <c r="L7" s="1">
        <v>560</v>
      </c>
      <c r="M7" s="1"/>
      <c r="N7" s="1">
        <v>300</v>
      </c>
      <c r="O7" s="1"/>
      <c r="P7" s="1"/>
      <c r="Q7" s="1"/>
      <c r="R7" s="1"/>
      <c r="S7" s="1">
        <v>130</v>
      </c>
      <c r="T7" s="1">
        <v>500</v>
      </c>
      <c r="U7" s="1"/>
      <c r="V7" s="8"/>
      <c r="W7" s="1"/>
      <c r="X7" s="111">
        <v>660</v>
      </c>
      <c r="Y7" s="8"/>
      <c r="Z7" s="8"/>
      <c r="AA7" s="120"/>
      <c r="AB7" s="8"/>
      <c r="AC7" s="111">
        <v>560</v>
      </c>
      <c r="AD7" s="1">
        <v>550</v>
      </c>
      <c r="AE7" s="8"/>
      <c r="AF7" s="111">
        <v>1020</v>
      </c>
      <c r="AG7" s="14" cm="1">
        <f t="array" ref="AG7">IF(AH7&lt;6,SUM(E7:AF7),SUM(LARGE(E7:AF7,{1;2;3;4;5;6})))</f>
        <v>3910</v>
      </c>
      <c r="AH7" s="27">
        <f t="shared" si="0"/>
        <v>10</v>
      </c>
    </row>
    <row r="8" spans="1:66" x14ac:dyDescent="0.3">
      <c r="A8" s="16">
        <f>RANK(AG8,AG$2:$AG306)</f>
        <v>7</v>
      </c>
      <c r="B8" s="131" t="s">
        <v>55</v>
      </c>
      <c r="C8" s="6" t="s">
        <v>124</v>
      </c>
      <c r="D8" s="6" t="s">
        <v>16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>
        <v>1420</v>
      </c>
      <c r="R8" s="1"/>
      <c r="S8" s="1"/>
      <c r="T8" s="1"/>
      <c r="U8" s="1"/>
      <c r="V8" s="8"/>
      <c r="W8" s="1"/>
      <c r="X8" s="1"/>
      <c r="Y8" s="8"/>
      <c r="Z8" s="8"/>
      <c r="AA8" s="120"/>
      <c r="AB8" s="8"/>
      <c r="AC8" s="8"/>
      <c r="AD8" s="1">
        <v>920</v>
      </c>
      <c r="AE8" s="8"/>
      <c r="AF8" s="111">
        <v>1200</v>
      </c>
      <c r="AG8" s="14" cm="1">
        <f t="array" ref="AG8">IF(AH8&lt;6,SUM(E8:AF8),SUM(LARGE(E8:AF8,{1;2;3;4;5;6})))</f>
        <v>3540</v>
      </c>
      <c r="AH8" s="27">
        <f t="shared" si="0"/>
        <v>3</v>
      </c>
    </row>
    <row r="9" spans="1:66" x14ac:dyDescent="0.3">
      <c r="A9" s="16">
        <f>RANK(AG9,AG$2:$AG307)</f>
        <v>8</v>
      </c>
      <c r="B9" s="131" t="s">
        <v>55</v>
      </c>
      <c r="C9" s="6" t="s">
        <v>61</v>
      </c>
      <c r="D9" s="6" t="s">
        <v>68</v>
      </c>
      <c r="E9" s="1"/>
      <c r="F9" s="1">
        <v>560</v>
      </c>
      <c r="G9" s="1"/>
      <c r="H9" s="1"/>
      <c r="I9" s="1"/>
      <c r="J9" s="1"/>
      <c r="K9" s="1"/>
      <c r="L9" s="1">
        <v>560</v>
      </c>
      <c r="M9" s="1"/>
      <c r="N9" s="1"/>
      <c r="O9" s="1"/>
      <c r="P9" s="1"/>
      <c r="Q9" s="1"/>
      <c r="R9" s="1"/>
      <c r="S9" s="1"/>
      <c r="T9" s="1"/>
      <c r="U9" s="1"/>
      <c r="V9" s="8"/>
      <c r="W9" s="1"/>
      <c r="X9" s="1"/>
      <c r="Y9" s="8"/>
      <c r="Z9" s="8"/>
      <c r="AA9" s="120"/>
      <c r="AB9" s="8"/>
      <c r="AC9" s="111">
        <v>560</v>
      </c>
      <c r="AD9" s="8"/>
      <c r="AE9" s="8"/>
      <c r="AF9" s="111">
        <v>1020</v>
      </c>
      <c r="AG9" s="14" cm="1">
        <f t="array" ref="AG9">IF(AH9&lt;6,SUM(E9:AF9),SUM(LARGE(E9:AF9,{1;2;3;4;5;6})))</f>
        <v>2700</v>
      </c>
      <c r="AH9" s="27">
        <f t="shared" si="0"/>
        <v>4</v>
      </c>
    </row>
    <row r="10" spans="1:66" x14ac:dyDescent="0.3">
      <c r="A10" s="16">
        <f>RANK(AG10,AG$2:$AG308)</f>
        <v>9</v>
      </c>
      <c r="B10" s="131" t="s">
        <v>55</v>
      </c>
      <c r="C10" s="6" t="s">
        <v>61</v>
      </c>
      <c r="D10" s="6" t="s">
        <v>126</v>
      </c>
      <c r="E10" s="1"/>
      <c r="F10" s="1">
        <v>360</v>
      </c>
      <c r="G10" s="1"/>
      <c r="H10" s="1"/>
      <c r="I10" s="1"/>
      <c r="J10" s="1">
        <v>215</v>
      </c>
      <c r="K10" s="1"/>
      <c r="L10" s="1"/>
      <c r="M10" s="1"/>
      <c r="N10" s="1">
        <v>300</v>
      </c>
      <c r="O10" s="1"/>
      <c r="P10" s="1"/>
      <c r="Q10" s="1"/>
      <c r="R10" s="1"/>
      <c r="S10" s="1"/>
      <c r="T10" s="1">
        <v>500</v>
      </c>
      <c r="U10" s="1"/>
      <c r="V10" s="8"/>
      <c r="W10" s="1"/>
      <c r="X10" s="111">
        <v>660</v>
      </c>
      <c r="Y10" s="8"/>
      <c r="Z10" s="8"/>
      <c r="AA10" s="120"/>
      <c r="AB10" s="8"/>
      <c r="AC10" s="111">
        <v>260</v>
      </c>
      <c r="AD10" s="1">
        <v>550</v>
      </c>
      <c r="AE10" s="8"/>
      <c r="AF10" s="8"/>
      <c r="AG10" s="14" cm="1">
        <f t="array" ref="AG10">IF(AH10&lt;6,SUM(E10:AF10),SUM(LARGE(E10:AF10,{1;2;3;4;5;6})))</f>
        <v>2630</v>
      </c>
      <c r="AH10" s="27">
        <f t="shared" si="0"/>
        <v>7</v>
      </c>
    </row>
    <row r="11" spans="1:66" x14ac:dyDescent="0.3">
      <c r="A11" s="16">
        <f>RANK(AG11,AG$2:$AG309)</f>
        <v>10</v>
      </c>
      <c r="B11" s="131" t="s">
        <v>55</v>
      </c>
      <c r="C11" s="6" t="s">
        <v>57</v>
      </c>
      <c r="D11" s="6" t="s">
        <v>187</v>
      </c>
      <c r="E11" s="1"/>
      <c r="F11" s="1">
        <v>460</v>
      </c>
      <c r="G11" s="1"/>
      <c r="H11" s="1"/>
      <c r="I11" s="1"/>
      <c r="J11" s="1">
        <v>160</v>
      </c>
      <c r="K11" s="1"/>
      <c r="L11" s="1">
        <v>460</v>
      </c>
      <c r="M11" s="1"/>
      <c r="N11" s="1">
        <v>250</v>
      </c>
      <c r="O11" s="1">
        <v>350</v>
      </c>
      <c r="P11" s="1"/>
      <c r="Q11" s="1"/>
      <c r="R11" s="1"/>
      <c r="S11" s="1"/>
      <c r="T11" s="1">
        <v>393.5</v>
      </c>
      <c r="U11" s="1"/>
      <c r="V11" s="8"/>
      <c r="W11" s="1"/>
      <c r="X11" s="1"/>
      <c r="Y11" s="8"/>
      <c r="Z11" s="8">
        <v>412</v>
      </c>
      <c r="AA11" s="120"/>
      <c r="AB11" s="8"/>
      <c r="AC11" s="111">
        <v>326.5</v>
      </c>
      <c r="AD11" s="1">
        <v>210</v>
      </c>
      <c r="AE11" s="8"/>
      <c r="AF11" s="111">
        <v>480</v>
      </c>
      <c r="AG11" s="14" cm="1">
        <f t="array" ref="AG11">IF(AH11&lt;6,SUM(E11:AF11),SUM(LARGE(E11:AF11,{1;2;3;4;5;6})))</f>
        <v>2555.5</v>
      </c>
      <c r="AH11" s="27">
        <f t="shared" si="0"/>
        <v>10</v>
      </c>
    </row>
    <row r="12" spans="1:66" x14ac:dyDescent="0.3">
      <c r="A12" s="16">
        <f>RANK(AG12,AG$2:$AG310)</f>
        <v>11</v>
      </c>
      <c r="B12" s="131" t="s">
        <v>55</v>
      </c>
      <c r="C12" s="6" t="s">
        <v>57</v>
      </c>
      <c r="D12" s="6" t="s">
        <v>171</v>
      </c>
      <c r="E12" s="1"/>
      <c r="F12" s="1">
        <v>460</v>
      </c>
      <c r="G12" s="1"/>
      <c r="H12" s="1"/>
      <c r="I12" s="1"/>
      <c r="J12" s="1">
        <v>160</v>
      </c>
      <c r="K12" s="1"/>
      <c r="L12" s="1">
        <v>460</v>
      </c>
      <c r="M12" s="1"/>
      <c r="N12" s="1">
        <v>250</v>
      </c>
      <c r="O12" s="1">
        <v>350</v>
      </c>
      <c r="P12" s="1"/>
      <c r="Q12" s="1"/>
      <c r="R12" s="1"/>
      <c r="S12" s="1"/>
      <c r="T12" s="1">
        <v>393.5</v>
      </c>
      <c r="U12" s="1"/>
      <c r="V12" s="8"/>
      <c r="W12" s="1"/>
      <c r="X12" s="1"/>
      <c r="Y12" s="8"/>
      <c r="Z12" s="8"/>
      <c r="AA12" s="120"/>
      <c r="AB12" s="8"/>
      <c r="AC12" s="111">
        <v>326.5</v>
      </c>
      <c r="AD12" s="1">
        <v>210</v>
      </c>
      <c r="AE12" s="8"/>
      <c r="AF12" s="111">
        <v>480</v>
      </c>
      <c r="AG12" s="14" cm="1">
        <f t="array" ref="AG12">IF(AH12&lt;6,SUM(E12:AF12),SUM(LARGE(E12:AF12,{1;2;3;4;5;6})))</f>
        <v>2470</v>
      </c>
      <c r="AH12" s="27">
        <f t="shared" si="0"/>
        <v>9</v>
      </c>
    </row>
    <row r="13" spans="1:66" x14ac:dyDescent="0.3">
      <c r="A13" s="16">
        <f>RANK(AG13,AG$2:$AG311)</f>
        <v>12</v>
      </c>
      <c r="B13" s="131" t="s">
        <v>55</v>
      </c>
      <c r="C13" s="6" t="s">
        <v>62</v>
      </c>
      <c r="D13" s="6" t="s">
        <v>20</v>
      </c>
      <c r="E13" s="1"/>
      <c r="F13" s="1">
        <v>460</v>
      </c>
      <c r="G13" s="1"/>
      <c r="H13" s="1"/>
      <c r="I13" s="1"/>
      <c r="J13" s="1"/>
      <c r="K13" s="1"/>
      <c r="L13" s="1">
        <v>460</v>
      </c>
      <c r="M13" s="1"/>
      <c r="N13" s="1"/>
      <c r="O13" s="1"/>
      <c r="P13" s="1"/>
      <c r="Q13" s="1"/>
      <c r="R13" s="1"/>
      <c r="S13" s="1"/>
      <c r="T13" s="1">
        <v>326.5</v>
      </c>
      <c r="U13" s="1"/>
      <c r="V13" s="8"/>
      <c r="W13" s="1"/>
      <c r="X13" s="111">
        <v>460</v>
      </c>
      <c r="Y13" s="8"/>
      <c r="Z13" s="8"/>
      <c r="AA13" s="120"/>
      <c r="AB13" s="8"/>
      <c r="AC13" s="111">
        <v>260</v>
      </c>
      <c r="AD13" s="1">
        <v>100</v>
      </c>
      <c r="AE13" s="8"/>
      <c r="AF13" s="8"/>
      <c r="AG13" s="14" cm="1">
        <f t="array" ref="AG13">IF(AH13&lt;6,SUM(E13:AF13),SUM(LARGE(E13:AF13,{1;2;3;4;5;6})))</f>
        <v>2066.5</v>
      </c>
      <c r="AH13" s="27">
        <f t="shared" si="0"/>
        <v>6</v>
      </c>
    </row>
    <row r="14" spans="1:66" x14ac:dyDescent="0.3">
      <c r="A14" s="16">
        <f>RANK(AG14,AG$2:$AG312)</f>
        <v>13</v>
      </c>
      <c r="B14" s="131" t="s">
        <v>55</v>
      </c>
      <c r="C14" s="6" t="s">
        <v>57</v>
      </c>
      <c r="D14" s="6" t="s">
        <v>343</v>
      </c>
      <c r="E14" s="1"/>
      <c r="F14" s="1"/>
      <c r="G14" s="1"/>
      <c r="H14" s="1"/>
      <c r="I14" s="1"/>
      <c r="J14" s="1"/>
      <c r="K14" s="1"/>
      <c r="L14" s="1"/>
      <c r="M14" s="1"/>
      <c r="N14" s="1">
        <v>215</v>
      </c>
      <c r="O14" s="1"/>
      <c r="P14" s="1"/>
      <c r="Q14" s="1"/>
      <c r="R14" s="1"/>
      <c r="S14" s="1"/>
      <c r="T14" s="1">
        <v>393.5</v>
      </c>
      <c r="U14" s="1"/>
      <c r="V14" s="8"/>
      <c r="W14" s="1"/>
      <c r="X14" s="111">
        <v>560</v>
      </c>
      <c r="Y14" s="8"/>
      <c r="Z14" s="8"/>
      <c r="AA14" s="120"/>
      <c r="AB14" s="8"/>
      <c r="AC14" s="8"/>
      <c r="AD14" s="8"/>
      <c r="AE14" s="8"/>
      <c r="AF14" s="111">
        <v>660</v>
      </c>
      <c r="AG14" s="14" cm="1">
        <f t="array" ref="AG14">IF(AH14&lt;6,SUM(E14:AF14),SUM(LARGE(E14:AF14,{1;2;3;4;5;6})))</f>
        <v>1828.5</v>
      </c>
      <c r="AH14" s="27">
        <f t="shared" si="0"/>
        <v>4</v>
      </c>
    </row>
    <row r="15" spans="1:66" x14ac:dyDescent="0.3">
      <c r="A15" s="16">
        <f>RANK(AG15,AG$2:$AG313)</f>
        <v>14</v>
      </c>
      <c r="B15" s="131" t="s">
        <v>55</v>
      </c>
      <c r="C15" s="6" t="s">
        <v>57</v>
      </c>
      <c r="D15" s="6" t="s">
        <v>412</v>
      </c>
      <c r="E15" s="1"/>
      <c r="F15" s="1"/>
      <c r="G15" s="1"/>
      <c r="H15" s="1"/>
      <c r="I15" s="1"/>
      <c r="J15" s="1">
        <v>190</v>
      </c>
      <c r="K15" s="1"/>
      <c r="L15" s="1">
        <v>460</v>
      </c>
      <c r="M15" s="1"/>
      <c r="N15" s="1"/>
      <c r="O15" s="1"/>
      <c r="P15" s="1"/>
      <c r="Q15" s="1"/>
      <c r="R15" s="1"/>
      <c r="S15" s="1"/>
      <c r="T15" s="1"/>
      <c r="U15" s="1"/>
      <c r="V15" s="8"/>
      <c r="W15" s="1"/>
      <c r="X15" s="1"/>
      <c r="Y15" s="8"/>
      <c r="Z15" s="8"/>
      <c r="AA15" s="120"/>
      <c r="AB15" s="8"/>
      <c r="AC15" s="111">
        <v>500</v>
      </c>
      <c r="AD15" s="8"/>
      <c r="AE15" s="8"/>
      <c r="AF15" s="111">
        <v>660</v>
      </c>
      <c r="AG15" s="14" cm="1">
        <f t="array" ref="AG15">IF(AH15&lt;6,SUM(E15:AF15),SUM(LARGE(E15:AF15,{1;2;3;4;5;6})))</f>
        <v>1810</v>
      </c>
      <c r="AH15" s="27">
        <f t="shared" si="0"/>
        <v>4</v>
      </c>
    </row>
    <row r="16" spans="1:66" x14ac:dyDescent="0.3">
      <c r="A16" s="16">
        <f>RANK(AG16,AG$2:$AG314)</f>
        <v>15</v>
      </c>
      <c r="B16" s="131" t="s">
        <v>55</v>
      </c>
      <c r="C16" s="6" t="s">
        <v>56</v>
      </c>
      <c r="D16" s="6" t="s">
        <v>146</v>
      </c>
      <c r="E16" s="1"/>
      <c r="F16" s="1">
        <v>190</v>
      </c>
      <c r="G16" s="1"/>
      <c r="H16" s="1"/>
      <c r="I16" s="1"/>
      <c r="J16" s="1"/>
      <c r="K16" s="1">
        <v>130</v>
      </c>
      <c r="L16" s="1">
        <v>300</v>
      </c>
      <c r="M16" s="1"/>
      <c r="N16" s="1"/>
      <c r="O16" s="1"/>
      <c r="P16" s="1"/>
      <c r="Q16" s="1"/>
      <c r="R16" s="1"/>
      <c r="S16" s="1"/>
      <c r="T16" s="13">
        <v>0</v>
      </c>
      <c r="U16" s="1"/>
      <c r="V16" s="8"/>
      <c r="W16" s="1"/>
      <c r="X16" s="1"/>
      <c r="Y16" s="8"/>
      <c r="Z16" s="8"/>
      <c r="AA16" s="111">
        <v>130</v>
      </c>
      <c r="AB16" s="8"/>
      <c r="AC16" s="111">
        <v>393.5</v>
      </c>
      <c r="AD16" s="8"/>
      <c r="AE16" s="8"/>
      <c r="AF16" s="111">
        <v>660</v>
      </c>
      <c r="AG16" s="14" cm="1">
        <f t="array" ref="AG16">IF(AH16&lt;6,SUM(E16:AF16),SUM(LARGE(E16:AF16,{1;2;3;4;5;6})))</f>
        <v>1803.5</v>
      </c>
      <c r="AH16" s="27">
        <f t="shared" si="0"/>
        <v>7</v>
      </c>
    </row>
    <row r="17" spans="1:34" x14ac:dyDescent="0.3">
      <c r="A17" s="16">
        <f>RANK(AG17,AG$2:$AG315)</f>
        <v>16</v>
      </c>
      <c r="B17" s="131" t="s">
        <v>55</v>
      </c>
      <c r="C17" s="6" t="s">
        <v>61</v>
      </c>
      <c r="D17" s="6" t="s">
        <v>206</v>
      </c>
      <c r="E17" s="1">
        <v>100</v>
      </c>
      <c r="F17" s="1">
        <v>250</v>
      </c>
      <c r="G17" s="1">
        <v>130</v>
      </c>
      <c r="H17" s="1"/>
      <c r="I17" s="1"/>
      <c r="J17" s="1"/>
      <c r="K17" s="1"/>
      <c r="L17" s="1">
        <v>215</v>
      </c>
      <c r="M17" s="1">
        <v>100</v>
      </c>
      <c r="N17" s="1"/>
      <c r="O17" s="1"/>
      <c r="P17" s="1"/>
      <c r="Q17" s="1"/>
      <c r="R17" s="1">
        <v>130</v>
      </c>
      <c r="S17" s="1"/>
      <c r="T17" s="1">
        <v>300</v>
      </c>
      <c r="U17" s="1"/>
      <c r="V17" s="8"/>
      <c r="W17" s="1"/>
      <c r="X17" s="113">
        <v>0</v>
      </c>
      <c r="Y17" s="8"/>
      <c r="Z17" s="8"/>
      <c r="AA17" s="120"/>
      <c r="AB17" s="111">
        <v>215</v>
      </c>
      <c r="AC17" s="111">
        <v>326.5</v>
      </c>
      <c r="AD17" s="1">
        <v>100</v>
      </c>
      <c r="AE17" s="111"/>
      <c r="AF17" s="111">
        <v>480</v>
      </c>
      <c r="AG17" s="14" cm="1">
        <f t="array" ref="AG17">IF(AH17&lt;6,SUM(E17:AF17),SUM(LARGE(E17:AF17,{1;2;3;4;5;6})))</f>
        <v>1786.5</v>
      </c>
      <c r="AH17" s="27">
        <f t="shared" si="0"/>
        <v>12</v>
      </c>
    </row>
    <row r="18" spans="1:34" x14ac:dyDescent="0.3">
      <c r="A18" s="16">
        <f>RANK(AG18,AG$2:$AG316)</f>
        <v>17</v>
      </c>
      <c r="B18" s="131" t="s">
        <v>55</v>
      </c>
      <c r="C18" s="6" t="s">
        <v>57</v>
      </c>
      <c r="D18" s="6" t="s">
        <v>199</v>
      </c>
      <c r="E18" s="1"/>
      <c r="F18" s="1"/>
      <c r="G18" s="1"/>
      <c r="H18" s="1"/>
      <c r="I18" s="1"/>
      <c r="J18" s="1">
        <v>125</v>
      </c>
      <c r="K18" s="1"/>
      <c r="L18" s="1"/>
      <c r="M18" s="1"/>
      <c r="N18" s="1">
        <v>215</v>
      </c>
      <c r="O18" s="1"/>
      <c r="P18" s="1"/>
      <c r="Q18" s="1"/>
      <c r="R18" s="1"/>
      <c r="S18" s="1"/>
      <c r="T18" s="1">
        <v>393.5</v>
      </c>
      <c r="U18" s="1"/>
      <c r="V18" s="8"/>
      <c r="W18" s="1"/>
      <c r="X18" s="1"/>
      <c r="Y18" s="8"/>
      <c r="Z18" s="8"/>
      <c r="AA18" s="120"/>
      <c r="AB18" s="8"/>
      <c r="AC18" s="111">
        <v>326.5</v>
      </c>
      <c r="AD18" s="8"/>
      <c r="AE18" s="8"/>
      <c r="AF18" s="111">
        <v>660</v>
      </c>
      <c r="AG18" s="14" cm="1">
        <f t="array" ref="AG18">IF(AH18&lt;6,SUM(E18:AF18),SUM(LARGE(E18:AF18,{1;2;3;4;5;6})))</f>
        <v>1720</v>
      </c>
      <c r="AH18" s="27">
        <f t="shared" si="0"/>
        <v>5</v>
      </c>
    </row>
    <row r="19" spans="1:34" x14ac:dyDescent="0.3">
      <c r="A19" s="16">
        <f>RANK(AG19,AG$2:$AG317)</f>
        <v>18</v>
      </c>
      <c r="B19" s="131" t="s">
        <v>55</v>
      </c>
      <c r="C19" s="6" t="s">
        <v>60</v>
      </c>
      <c r="D19" s="6" t="s">
        <v>175</v>
      </c>
      <c r="E19" s="1"/>
      <c r="F19" s="1">
        <v>300</v>
      </c>
      <c r="G19" s="1"/>
      <c r="H19" s="1"/>
      <c r="I19" s="1"/>
      <c r="J19" s="1">
        <v>160</v>
      </c>
      <c r="K19" s="1"/>
      <c r="L19" s="1"/>
      <c r="M19" s="1"/>
      <c r="N19" s="1">
        <v>160</v>
      </c>
      <c r="O19" s="1"/>
      <c r="P19" s="1"/>
      <c r="Q19" s="1"/>
      <c r="R19" s="1"/>
      <c r="S19" s="1"/>
      <c r="T19" s="13">
        <v>0</v>
      </c>
      <c r="U19" s="1"/>
      <c r="V19" s="8"/>
      <c r="W19" s="1"/>
      <c r="X19" s="1"/>
      <c r="Y19" s="8"/>
      <c r="Z19" s="8"/>
      <c r="AA19" s="120"/>
      <c r="AB19" s="8"/>
      <c r="AC19" s="111">
        <v>393.5</v>
      </c>
      <c r="AD19" s="8"/>
      <c r="AE19" s="8"/>
      <c r="AF19" s="111">
        <v>480</v>
      </c>
      <c r="AG19" s="14" cm="1">
        <f t="array" ref="AG19">IF(AH19&lt;6,SUM(E19:AF19),SUM(LARGE(E19:AF19,{1;2;3;4;5;6})))</f>
        <v>1493.5</v>
      </c>
      <c r="AH19" s="27">
        <f t="shared" si="0"/>
        <v>6</v>
      </c>
    </row>
    <row r="20" spans="1:34" x14ac:dyDescent="0.3">
      <c r="A20" s="16">
        <f>RANK(AG20,AG$2:$AG318)</f>
        <v>18</v>
      </c>
      <c r="B20" s="131" t="s">
        <v>55</v>
      </c>
      <c r="C20" s="6" t="s">
        <v>57</v>
      </c>
      <c r="D20" s="6" t="s">
        <v>174</v>
      </c>
      <c r="E20" s="1"/>
      <c r="F20" s="1">
        <v>300</v>
      </c>
      <c r="G20" s="1"/>
      <c r="H20" s="1"/>
      <c r="I20" s="1"/>
      <c r="J20" s="1">
        <v>160</v>
      </c>
      <c r="K20" s="1"/>
      <c r="L20" s="1"/>
      <c r="M20" s="1"/>
      <c r="N20" s="1">
        <v>160</v>
      </c>
      <c r="O20" s="1"/>
      <c r="P20" s="1"/>
      <c r="Q20" s="1"/>
      <c r="R20" s="1"/>
      <c r="S20" s="1"/>
      <c r="T20" s="1"/>
      <c r="U20" s="1"/>
      <c r="V20" s="8"/>
      <c r="W20" s="1"/>
      <c r="X20" s="1"/>
      <c r="Y20" s="8"/>
      <c r="Z20" s="8"/>
      <c r="AA20" s="120"/>
      <c r="AB20" s="8"/>
      <c r="AC20" s="111">
        <v>393.5</v>
      </c>
      <c r="AD20" s="8"/>
      <c r="AE20" s="8"/>
      <c r="AF20" s="111">
        <v>480</v>
      </c>
      <c r="AG20" s="14" cm="1">
        <f t="array" ref="AG20">IF(AH20&lt;6,SUM(E20:AF20),SUM(LARGE(E20:AF20,{1;2;3;4;5;6})))</f>
        <v>1493.5</v>
      </c>
      <c r="AH20" s="27">
        <f t="shared" si="0"/>
        <v>5</v>
      </c>
    </row>
    <row r="21" spans="1:34" x14ac:dyDescent="0.3">
      <c r="A21" s="16">
        <f>RANK(AG21,AG$2:$AG319)</f>
        <v>20</v>
      </c>
      <c r="B21" s="131" t="s">
        <v>55</v>
      </c>
      <c r="C21" s="6" t="s">
        <v>60</v>
      </c>
      <c r="D21" s="6" t="s">
        <v>201</v>
      </c>
      <c r="E21" s="1"/>
      <c r="F21" s="1">
        <v>160</v>
      </c>
      <c r="G21" s="1"/>
      <c r="H21" s="1"/>
      <c r="I21" s="1"/>
      <c r="J21" s="1">
        <v>130</v>
      </c>
      <c r="K21" s="1"/>
      <c r="L21" s="1"/>
      <c r="M21" s="1"/>
      <c r="N21" s="1">
        <v>130</v>
      </c>
      <c r="O21" s="1"/>
      <c r="P21" s="1"/>
      <c r="Q21" s="1"/>
      <c r="R21" s="1"/>
      <c r="S21" s="1"/>
      <c r="T21" s="1">
        <v>170</v>
      </c>
      <c r="U21" s="1"/>
      <c r="V21" s="8"/>
      <c r="W21" s="1"/>
      <c r="X21" s="111">
        <v>300</v>
      </c>
      <c r="Y21" s="8"/>
      <c r="Z21" s="8"/>
      <c r="AA21" s="120"/>
      <c r="AB21" s="8"/>
      <c r="AC21" s="111">
        <v>250</v>
      </c>
      <c r="AD21" s="8"/>
      <c r="AE21" s="8"/>
      <c r="AF21" s="111">
        <v>480</v>
      </c>
      <c r="AG21" s="14" cm="1">
        <f t="array" ref="AG21">IF(AH21&lt;6,SUM(E21:AF21),SUM(LARGE(E21:AF21,{1;2;3;4;5;6})))</f>
        <v>1490</v>
      </c>
      <c r="AH21" s="27">
        <f t="shared" si="0"/>
        <v>7</v>
      </c>
    </row>
    <row r="22" spans="1:34" x14ac:dyDescent="0.3">
      <c r="A22" s="16">
        <f>RANK(AG22,AG$2:$AG320)</f>
        <v>21</v>
      </c>
      <c r="B22" s="131" t="s">
        <v>55</v>
      </c>
      <c r="C22" s="6" t="s">
        <v>124</v>
      </c>
      <c r="D22" s="6" t="s">
        <v>14</v>
      </c>
      <c r="E22" s="1"/>
      <c r="F22" s="1">
        <v>660</v>
      </c>
      <c r="G22" s="1"/>
      <c r="H22" s="1"/>
      <c r="I22" s="1"/>
      <c r="J22" s="1"/>
      <c r="K22" s="1"/>
      <c r="L22" s="1">
        <v>360</v>
      </c>
      <c r="M22" s="1"/>
      <c r="N22" s="1"/>
      <c r="O22" s="1"/>
      <c r="P22" s="1"/>
      <c r="Q22" s="1"/>
      <c r="R22" s="1"/>
      <c r="S22" s="1"/>
      <c r="T22" s="1"/>
      <c r="U22" s="1"/>
      <c r="V22" s="8"/>
      <c r="W22" s="1"/>
      <c r="X22" s="1"/>
      <c r="Y22" s="8"/>
      <c r="Z22" s="8">
        <v>412</v>
      </c>
      <c r="AA22" s="120"/>
      <c r="AB22" s="8"/>
      <c r="AC22" s="8"/>
      <c r="AD22" s="8"/>
      <c r="AE22" s="8"/>
      <c r="AF22" s="8"/>
      <c r="AG22" s="14" cm="1">
        <f t="array" ref="AG22">IF(AH22&lt;6,SUM(E22:AF22),SUM(LARGE(E22:AF22,{1;2;3;4;5;6})))</f>
        <v>1432</v>
      </c>
      <c r="AH22" s="27">
        <f t="shared" si="0"/>
        <v>3</v>
      </c>
    </row>
    <row r="23" spans="1:34" x14ac:dyDescent="0.3">
      <c r="A23" s="16">
        <f>RANK(AG23,AG$2:$AG321)</f>
        <v>22</v>
      </c>
      <c r="B23" s="131" t="s">
        <v>55</v>
      </c>
      <c r="C23" s="6" t="s">
        <v>60</v>
      </c>
      <c r="D23" s="6" t="s">
        <v>6</v>
      </c>
      <c r="E23" s="1"/>
      <c r="F23" s="1"/>
      <c r="G23" s="1"/>
      <c r="H23" s="1"/>
      <c r="I23" s="1"/>
      <c r="J23" s="1">
        <v>190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8"/>
      <c r="W23" s="1"/>
      <c r="X23" s="1"/>
      <c r="Y23" s="8"/>
      <c r="Z23" s="8"/>
      <c r="AA23" s="120"/>
      <c r="AB23" s="8"/>
      <c r="AC23" s="111">
        <v>500</v>
      </c>
      <c r="AD23" s="8"/>
      <c r="AE23" s="8"/>
      <c r="AF23" s="111">
        <v>660</v>
      </c>
      <c r="AG23" s="14" cm="1">
        <f t="array" ref="AG23">IF(AH23&lt;6,SUM(E23:AF23),SUM(LARGE(E23:AF23,{1;2;3;4;5;6})))</f>
        <v>1350</v>
      </c>
      <c r="AH23" s="27">
        <f t="shared" si="0"/>
        <v>3</v>
      </c>
    </row>
    <row r="24" spans="1:34" x14ac:dyDescent="0.3">
      <c r="A24" s="29">
        <f>RANK(AG24,AG$2:$AG322)</f>
        <v>23</v>
      </c>
      <c r="B24" s="131" t="s">
        <v>55</v>
      </c>
      <c r="C24" s="6" t="s">
        <v>365</v>
      </c>
      <c r="D24" s="6" t="s">
        <v>25</v>
      </c>
      <c r="E24" s="1"/>
      <c r="F24" s="1">
        <v>460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>
        <v>326.5</v>
      </c>
      <c r="U24" s="1"/>
      <c r="V24" s="8"/>
      <c r="W24" s="1"/>
      <c r="X24" s="111">
        <v>460</v>
      </c>
      <c r="Y24" s="8"/>
      <c r="Z24" s="8"/>
      <c r="AA24" s="120"/>
      <c r="AB24" s="8"/>
      <c r="AC24" s="8"/>
      <c r="AD24" s="1">
        <v>100</v>
      </c>
      <c r="AE24" s="8"/>
      <c r="AF24" s="8"/>
      <c r="AG24" s="14" cm="1">
        <f t="array" ref="AG24">IF(AH24&lt;6,SUM(E24:AF24),SUM(LARGE(E24:AF24,{1;2;3;4;5;6})))</f>
        <v>1346.5</v>
      </c>
      <c r="AH24" s="27">
        <f t="shared" si="0"/>
        <v>4</v>
      </c>
    </row>
    <row r="25" spans="1:34" x14ac:dyDescent="0.3">
      <c r="A25" s="29">
        <f>RANK(AG25,AG$2:$AG323)</f>
        <v>24</v>
      </c>
      <c r="B25" s="131" t="s">
        <v>55</v>
      </c>
      <c r="C25" s="6" t="s">
        <v>60</v>
      </c>
      <c r="D25" s="6" t="s">
        <v>163</v>
      </c>
      <c r="E25" s="1"/>
      <c r="F25" s="1">
        <v>125</v>
      </c>
      <c r="G25" s="1"/>
      <c r="H25" s="1"/>
      <c r="I25" s="1"/>
      <c r="J25" s="1">
        <v>55</v>
      </c>
      <c r="K25" s="1"/>
      <c r="L25" s="1">
        <v>148.5</v>
      </c>
      <c r="M25" s="1"/>
      <c r="N25" s="1">
        <v>100</v>
      </c>
      <c r="O25" s="1"/>
      <c r="P25" s="1"/>
      <c r="Q25" s="1"/>
      <c r="R25" s="1"/>
      <c r="S25" s="1"/>
      <c r="T25" s="1">
        <v>170</v>
      </c>
      <c r="U25" s="1"/>
      <c r="V25" s="8"/>
      <c r="W25" s="1"/>
      <c r="X25" s="111">
        <v>160</v>
      </c>
      <c r="Y25" s="8"/>
      <c r="Z25" s="8"/>
      <c r="AA25" s="120"/>
      <c r="AB25" s="8"/>
      <c r="AC25" s="111">
        <v>160</v>
      </c>
      <c r="AD25" s="8"/>
      <c r="AE25" s="111">
        <v>130</v>
      </c>
      <c r="AF25" s="111">
        <v>480</v>
      </c>
      <c r="AG25" s="14" cm="1">
        <f t="array" ref="AG25">IF(AH25&lt;6,SUM(E25:AF25),SUM(LARGE(E25:AF25,{1;2;3;4;5;6})))</f>
        <v>1248.5</v>
      </c>
      <c r="AH25" s="27">
        <f t="shared" si="0"/>
        <v>9</v>
      </c>
    </row>
    <row r="26" spans="1:34" x14ac:dyDescent="0.3">
      <c r="A26" s="29">
        <f>RANK(AG26,AG$2:$AG324)</f>
        <v>25</v>
      </c>
      <c r="B26" s="131" t="s">
        <v>55</v>
      </c>
      <c r="C26" s="6" t="s">
        <v>60</v>
      </c>
      <c r="D26" s="6" t="s">
        <v>548</v>
      </c>
      <c r="E26" s="1"/>
      <c r="F26" s="1">
        <v>125</v>
      </c>
      <c r="G26" s="1"/>
      <c r="H26" s="1"/>
      <c r="I26" s="1"/>
      <c r="J26" s="1">
        <v>55</v>
      </c>
      <c r="K26" s="1"/>
      <c r="L26" s="1">
        <v>148.5</v>
      </c>
      <c r="M26" s="1"/>
      <c r="N26" s="1">
        <v>100</v>
      </c>
      <c r="O26" s="1"/>
      <c r="P26" s="1"/>
      <c r="Q26" s="1"/>
      <c r="R26" s="1"/>
      <c r="S26" s="1">
        <v>100</v>
      </c>
      <c r="T26" s="1">
        <v>170</v>
      </c>
      <c r="U26" s="1"/>
      <c r="V26" s="8"/>
      <c r="W26" s="1"/>
      <c r="X26" s="111">
        <v>160</v>
      </c>
      <c r="Y26" s="8"/>
      <c r="Z26" s="8"/>
      <c r="AA26" s="120"/>
      <c r="AB26" s="8"/>
      <c r="AC26" s="8"/>
      <c r="AD26" s="8"/>
      <c r="AE26" s="111">
        <v>130</v>
      </c>
      <c r="AF26" s="111">
        <v>480</v>
      </c>
      <c r="AG26" s="14" cm="1">
        <f t="array" ref="AG26">IF(AH26&lt;6,SUM(E26:AF26),SUM(LARGE(E26:AF26,{1;2;3;4;5;6})))</f>
        <v>1213.5</v>
      </c>
      <c r="AH26" s="27">
        <f t="shared" si="0"/>
        <v>9</v>
      </c>
    </row>
    <row r="27" spans="1:34" x14ac:dyDescent="0.3">
      <c r="A27" s="29">
        <f>RANK(AG27,AG$2:$AG325)</f>
        <v>26</v>
      </c>
      <c r="B27" s="131" t="s">
        <v>55</v>
      </c>
      <c r="C27" s="6" t="s">
        <v>57</v>
      </c>
      <c r="D27" s="6" t="s">
        <v>202</v>
      </c>
      <c r="E27" s="1"/>
      <c r="F27" s="13">
        <v>0</v>
      </c>
      <c r="G27" s="13"/>
      <c r="H27" s="13"/>
      <c r="I27" s="13"/>
      <c r="J27" s="1">
        <v>160</v>
      </c>
      <c r="K27" s="1"/>
      <c r="L27" s="1"/>
      <c r="M27" s="1"/>
      <c r="N27" s="1">
        <v>190</v>
      </c>
      <c r="O27" s="1"/>
      <c r="P27" s="1"/>
      <c r="Q27" s="1"/>
      <c r="R27" s="1"/>
      <c r="S27" s="1"/>
      <c r="T27" s="13">
        <v>0</v>
      </c>
      <c r="U27" s="1"/>
      <c r="V27" s="8"/>
      <c r="W27" s="1"/>
      <c r="X27" s="111">
        <v>360</v>
      </c>
      <c r="Y27" s="8"/>
      <c r="Z27" s="8"/>
      <c r="AA27" s="120"/>
      <c r="AB27" s="8"/>
      <c r="AC27" s="8"/>
      <c r="AD27" s="8"/>
      <c r="AE27" s="8"/>
      <c r="AF27" s="111">
        <v>480</v>
      </c>
      <c r="AG27" s="14" cm="1">
        <f t="array" ref="AG27">IF(AH27&lt;6,SUM(E27:AF27),SUM(LARGE(E27:AF27,{1;2;3;4;5;6})))</f>
        <v>1190</v>
      </c>
      <c r="AH27" s="27">
        <f t="shared" si="0"/>
        <v>6</v>
      </c>
    </row>
    <row r="28" spans="1:34" x14ac:dyDescent="0.3">
      <c r="A28" s="29">
        <f>RANK(AG28,AG$2:$AG326)</f>
        <v>26</v>
      </c>
      <c r="B28" s="131" t="s">
        <v>55</v>
      </c>
      <c r="C28" s="6" t="s">
        <v>57</v>
      </c>
      <c r="D28" s="6" t="s">
        <v>224</v>
      </c>
      <c r="E28" s="1"/>
      <c r="F28" s="13">
        <v>0</v>
      </c>
      <c r="G28" s="13"/>
      <c r="H28" s="13"/>
      <c r="I28" s="13"/>
      <c r="J28" s="1">
        <v>160</v>
      </c>
      <c r="K28" s="1"/>
      <c r="L28" s="1"/>
      <c r="M28" s="1"/>
      <c r="N28" s="1">
        <v>190</v>
      </c>
      <c r="O28" s="1"/>
      <c r="P28" s="1"/>
      <c r="Q28" s="1"/>
      <c r="R28" s="1"/>
      <c r="S28" s="1"/>
      <c r="T28" s="13">
        <v>0</v>
      </c>
      <c r="U28" s="1"/>
      <c r="V28" s="8"/>
      <c r="W28" s="1"/>
      <c r="X28" s="111">
        <v>360</v>
      </c>
      <c r="Y28" s="8"/>
      <c r="Z28" s="8"/>
      <c r="AA28" s="120"/>
      <c r="AB28" s="8"/>
      <c r="AC28" s="8"/>
      <c r="AD28" s="8"/>
      <c r="AE28" s="8"/>
      <c r="AF28" s="111">
        <v>480</v>
      </c>
      <c r="AG28" s="14" cm="1">
        <f t="array" ref="AG28">IF(AH28&lt;6,SUM(E28:AF28),SUM(LARGE(E28:AF28,{1;2;3;4;5;6})))</f>
        <v>1190</v>
      </c>
      <c r="AH28" s="27">
        <f t="shared" si="0"/>
        <v>6</v>
      </c>
    </row>
    <row r="29" spans="1:34" x14ac:dyDescent="0.3">
      <c r="A29" s="29">
        <f>RANK(AG29,AG$2:$AG327)</f>
        <v>28</v>
      </c>
      <c r="B29" s="131" t="s">
        <v>55</v>
      </c>
      <c r="C29" s="6" t="s">
        <v>56</v>
      </c>
      <c r="D29" s="6" t="s">
        <v>497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3">
        <v>0</v>
      </c>
      <c r="U29" s="1"/>
      <c r="V29" s="8"/>
      <c r="W29" s="1"/>
      <c r="X29" s="1"/>
      <c r="Y29" s="8"/>
      <c r="Z29" s="8"/>
      <c r="AA29" s="111">
        <v>130</v>
      </c>
      <c r="AB29" s="8"/>
      <c r="AC29" s="111">
        <v>393.5</v>
      </c>
      <c r="AD29" s="8"/>
      <c r="AE29" s="8"/>
      <c r="AF29" s="111">
        <v>660</v>
      </c>
      <c r="AG29" s="14" cm="1">
        <f t="array" ref="AG29">IF(AH29&lt;6,SUM(E29:AF29),SUM(LARGE(E29:AF29,{1;2;3;4;5;6})))</f>
        <v>1183.5</v>
      </c>
      <c r="AH29" s="27">
        <f t="shared" si="0"/>
        <v>4</v>
      </c>
    </row>
    <row r="30" spans="1:34" x14ac:dyDescent="0.3">
      <c r="A30" s="29">
        <f>RANK(AG30,AG$2:$AG328)</f>
        <v>29</v>
      </c>
      <c r="B30" s="131" t="s">
        <v>55</v>
      </c>
      <c r="C30" s="6" t="s">
        <v>61</v>
      </c>
      <c r="D30" s="6" t="s">
        <v>286</v>
      </c>
      <c r="E30" s="1"/>
      <c r="F30" s="1">
        <v>160</v>
      </c>
      <c r="G30" s="1"/>
      <c r="H30" s="1"/>
      <c r="I30" s="1"/>
      <c r="J30" s="1">
        <v>130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8"/>
      <c r="W30" s="1"/>
      <c r="X30" s="111">
        <v>300</v>
      </c>
      <c r="Y30" s="8"/>
      <c r="Z30" s="8"/>
      <c r="AA30" s="120"/>
      <c r="AB30" s="8"/>
      <c r="AC30" s="8"/>
      <c r="AD30" s="8"/>
      <c r="AE30" s="8"/>
      <c r="AF30" s="111">
        <v>480</v>
      </c>
      <c r="AG30" s="14" cm="1">
        <f t="array" ref="AG30">IF(AH30&lt;6,SUM(E30:AF30),SUM(LARGE(E30:AF30,{1;2;3;4;5;6})))</f>
        <v>1070</v>
      </c>
      <c r="AH30" s="27">
        <f t="shared" si="0"/>
        <v>4</v>
      </c>
    </row>
    <row r="31" spans="1:34" x14ac:dyDescent="0.3">
      <c r="A31" s="29">
        <f>RANK(AG31,AG$2:$AG329)</f>
        <v>30</v>
      </c>
      <c r="B31" s="131" t="s">
        <v>55</v>
      </c>
      <c r="C31" s="6" t="s">
        <v>57</v>
      </c>
      <c r="D31" s="6" t="s">
        <v>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3">
        <v>0</v>
      </c>
      <c r="U31" s="1"/>
      <c r="V31" s="8"/>
      <c r="W31" s="1"/>
      <c r="X31" s="1"/>
      <c r="Y31" s="8"/>
      <c r="Z31" s="8"/>
      <c r="AA31" s="120"/>
      <c r="AB31" s="8"/>
      <c r="AC31" s="111">
        <v>393.5</v>
      </c>
      <c r="AD31" s="8"/>
      <c r="AE31" s="121"/>
      <c r="AF31" s="111">
        <v>660</v>
      </c>
      <c r="AG31" s="14" cm="1">
        <f t="array" ref="AG31">IF(AH31&lt;6,SUM(E31:AF31),SUM(LARGE(E31:AF31,{1;2;3;4;5;6})))</f>
        <v>1053.5</v>
      </c>
      <c r="AH31" s="27">
        <f t="shared" si="0"/>
        <v>3</v>
      </c>
    </row>
    <row r="32" spans="1:34" x14ac:dyDescent="0.3">
      <c r="A32" s="29">
        <f>RANK(AG32,AG$2:$AG330)</f>
        <v>30</v>
      </c>
      <c r="B32" s="131" t="s">
        <v>55</v>
      </c>
      <c r="C32" s="6" t="s">
        <v>124</v>
      </c>
      <c r="D32" s="6" t="s">
        <v>953</v>
      </c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">
        <v>393.5</v>
      </c>
      <c r="U32" s="112"/>
      <c r="V32" s="8"/>
      <c r="W32" s="112"/>
      <c r="X32" s="112"/>
      <c r="Y32" s="8"/>
      <c r="Z32" s="8"/>
      <c r="AA32" s="120"/>
      <c r="AB32" s="8"/>
      <c r="AC32" s="8"/>
      <c r="AD32" s="8"/>
      <c r="AE32" s="121"/>
      <c r="AF32" s="111">
        <v>660</v>
      </c>
      <c r="AG32" s="14" cm="1">
        <f t="array" ref="AG32">IF(AH32&lt;6,SUM(E32:AF32),SUM(LARGE(E32:AF32,{1;2;3;4;5;6})))</f>
        <v>1053.5</v>
      </c>
      <c r="AH32" s="27">
        <f t="shared" si="0"/>
        <v>2</v>
      </c>
    </row>
    <row r="33" spans="1:34" x14ac:dyDescent="0.3">
      <c r="A33" s="29">
        <f>RANK(AG33,AG$2:$AG331)</f>
        <v>32</v>
      </c>
      <c r="B33" s="131" t="s">
        <v>55</v>
      </c>
      <c r="C33" s="6" t="s">
        <v>56</v>
      </c>
      <c r="D33" s="6" t="s">
        <v>89</v>
      </c>
      <c r="E33" s="1"/>
      <c r="F33" s="1">
        <v>360</v>
      </c>
      <c r="G33" s="1"/>
      <c r="H33" s="1"/>
      <c r="I33" s="1"/>
      <c r="J33" s="1"/>
      <c r="K33" s="1"/>
      <c r="L33" s="1">
        <v>250</v>
      </c>
      <c r="M33" s="1"/>
      <c r="N33" s="1"/>
      <c r="O33" s="1"/>
      <c r="P33" s="1"/>
      <c r="Q33" s="1"/>
      <c r="R33" s="1"/>
      <c r="S33" s="1"/>
      <c r="T33" s="1"/>
      <c r="U33" s="1"/>
      <c r="V33" s="8"/>
      <c r="W33" s="1"/>
      <c r="X33" s="111">
        <v>360</v>
      </c>
      <c r="Y33" s="8"/>
      <c r="Z33" s="8"/>
      <c r="AA33" s="120"/>
      <c r="AB33" s="8"/>
      <c r="AC33" s="8"/>
      <c r="AD33" s="8"/>
      <c r="AE33" s="8"/>
      <c r="AF33" s="8"/>
      <c r="AG33" s="14" cm="1">
        <f t="array" ref="AG33">IF(AH33&lt;6,SUM(E33:AF33),SUM(LARGE(E33:AF33,{1;2;3;4;5;6})))</f>
        <v>970</v>
      </c>
      <c r="AH33" s="27">
        <f t="shared" si="0"/>
        <v>3</v>
      </c>
    </row>
    <row r="34" spans="1:34" x14ac:dyDescent="0.3">
      <c r="A34" s="29">
        <f>RANK(AG34,AG$2:$AG332)</f>
        <v>33</v>
      </c>
      <c r="B34" s="131" t="s">
        <v>55</v>
      </c>
      <c r="C34" s="6" t="s">
        <v>61</v>
      </c>
      <c r="D34" s="6" t="s">
        <v>381</v>
      </c>
      <c r="E34" s="1"/>
      <c r="F34" s="1">
        <v>130</v>
      </c>
      <c r="G34" s="1"/>
      <c r="H34" s="1"/>
      <c r="I34" s="1"/>
      <c r="J34" s="1"/>
      <c r="K34" s="1"/>
      <c r="L34" s="1">
        <v>125</v>
      </c>
      <c r="M34" s="1"/>
      <c r="N34" s="1">
        <v>130</v>
      </c>
      <c r="O34" s="1"/>
      <c r="P34" s="1"/>
      <c r="Q34" s="1"/>
      <c r="R34" s="1">
        <v>80</v>
      </c>
      <c r="S34" s="1"/>
      <c r="T34" s="1">
        <v>148.5</v>
      </c>
      <c r="U34" s="1"/>
      <c r="V34" s="8"/>
      <c r="W34" s="1"/>
      <c r="X34" s="111">
        <v>215</v>
      </c>
      <c r="Y34" s="8"/>
      <c r="Z34" s="8"/>
      <c r="AA34" s="120"/>
      <c r="AB34" s="8"/>
      <c r="AC34" s="111">
        <v>190</v>
      </c>
      <c r="AD34" s="8"/>
      <c r="AE34" s="8"/>
      <c r="AF34" s="8"/>
      <c r="AG34" s="14" cm="1">
        <f t="array" ref="AG34">IF(AH34&lt;6,SUM(E34:AF34),SUM(LARGE(E34:AF34,{1;2;3;4;5;6})))</f>
        <v>938.5</v>
      </c>
      <c r="AH34" s="27">
        <f t="shared" si="0"/>
        <v>7</v>
      </c>
    </row>
    <row r="35" spans="1:34" x14ac:dyDescent="0.3">
      <c r="A35" s="29">
        <f>RANK(AG35,AG$2:$AG333)</f>
        <v>34</v>
      </c>
      <c r="B35" s="131" t="s">
        <v>55</v>
      </c>
      <c r="C35" s="6" t="s">
        <v>56</v>
      </c>
      <c r="D35" s="6" t="s">
        <v>144</v>
      </c>
      <c r="E35" s="1">
        <v>130</v>
      </c>
      <c r="F35" s="1">
        <v>190</v>
      </c>
      <c r="G35" s="1">
        <v>80</v>
      </c>
      <c r="H35" s="1"/>
      <c r="I35" s="1"/>
      <c r="J35" s="1"/>
      <c r="K35" s="1">
        <v>130</v>
      </c>
      <c r="L35" s="1">
        <v>300</v>
      </c>
      <c r="M35" s="1"/>
      <c r="N35" s="1"/>
      <c r="O35" s="1"/>
      <c r="P35" s="1"/>
      <c r="Q35" s="1"/>
      <c r="R35" s="1">
        <v>100</v>
      </c>
      <c r="S35" s="1"/>
      <c r="T35" s="1"/>
      <c r="U35" s="1"/>
      <c r="V35" s="8"/>
      <c r="W35" s="1"/>
      <c r="X35" s="1"/>
      <c r="Y35" s="8"/>
      <c r="Z35" s="8"/>
      <c r="AA35" s="120"/>
      <c r="AB35" s="8"/>
      <c r="AC35" s="8"/>
      <c r="AD35" s="8"/>
      <c r="AE35" s="8"/>
      <c r="AF35" s="8"/>
      <c r="AG35" s="14" cm="1">
        <f t="array" ref="AG35">IF(AH35&lt;6,SUM(E35:AF35),SUM(LARGE(E35:AF35,{1;2;3;4;5;6})))</f>
        <v>930</v>
      </c>
      <c r="AH35" s="27">
        <f t="shared" si="0"/>
        <v>6</v>
      </c>
    </row>
    <row r="36" spans="1:34" x14ac:dyDescent="0.3">
      <c r="A36" s="29">
        <f>RANK(AG36,AG$2:$AG334)</f>
        <v>35</v>
      </c>
      <c r="B36" s="131" t="s">
        <v>55</v>
      </c>
      <c r="C36" s="6" t="s">
        <v>124</v>
      </c>
      <c r="D36" s="6" t="s">
        <v>637</v>
      </c>
      <c r="E36" s="1"/>
      <c r="F36" s="1"/>
      <c r="G36" s="1"/>
      <c r="H36" s="1"/>
      <c r="I36" s="1"/>
      <c r="J36" s="1">
        <v>160</v>
      </c>
      <c r="K36" s="1"/>
      <c r="L36" s="1">
        <v>360</v>
      </c>
      <c r="M36" s="1"/>
      <c r="N36" s="1"/>
      <c r="O36" s="1"/>
      <c r="P36" s="1"/>
      <c r="Q36" s="1"/>
      <c r="R36" s="1"/>
      <c r="S36" s="1"/>
      <c r="T36" s="1">
        <v>393.5</v>
      </c>
      <c r="U36" s="1"/>
      <c r="V36" s="8"/>
      <c r="W36" s="1"/>
      <c r="X36" s="1"/>
      <c r="Y36" s="8"/>
      <c r="Z36" s="8"/>
      <c r="AA36" s="120"/>
      <c r="AB36" s="8"/>
      <c r="AC36" s="8"/>
      <c r="AD36" s="8"/>
      <c r="AE36" s="8"/>
      <c r="AF36" s="8"/>
      <c r="AG36" s="14" cm="1">
        <f t="array" ref="AG36">IF(AH36&lt;6,SUM(E36:AF36),SUM(LARGE(E36:AF36,{1;2;3;4;5;6})))</f>
        <v>913.5</v>
      </c>
      <c r="AH36" s="27">
        <f t="shared" si="0"/>
        <v>3</v>
      </c>
    </row>
    <row r="37" spans="1:34" x14ac:dyDescent="0.3">
      <c r="A37" s="29">
        <f>RANK(AG37,AG$2:$AG335)</f>
        <v>36</v>
      </c>
      <c r="B37" s="131" t="s">
        <v>55</v>
      </c>
      <c r="C37" s="6" t="s">
        <v>61</v>
      </c>
      <c r="D37" s="6" t="s">
        <v>287</v>
      </c>
      <c r="E37" s="1">
        <v>35</v>
      </c>
      <c r="F37" s="1">
        <v>130</v>
      </c>
      <c r="G37" s="1">
        <v>55</v>
      </c>
      <c r="H37" s="1"/>
      <c r="I37" s="1"/>
      <c r="J37" s="1"/>
      <c r="K37" s="1"/>
      <c r="L37" s="1">
        <v>125</v>
      </c>
      <c r="M37" s="1"/>
      <c r="N37" s="1"/>
      <c r="O37" s="1"/>
      <c r="P37" s="1"/>
      <c r="Q37" s="1"/>
      <c r="R37" s="1"/>
      <c r="S37" s="1"/>
      <c r="T37" s="1">
        <v>148.5</v>
      </c>
      <c r="U37" s="1"/>
      <c r="V37" s="8"/>
      <c r="W37" s="1"/>
      <c r="X37" s="111">
        <v>215</v>
      </c>
      <c r="Y37" s="8"/>
      <c r="Z37" s="8"/>
      <c r="AA37" s="120"/>
      <c r="AB37" s="8"/>
      <c r="AC37" s="111">
        <v>190</v>
      </c>
      <c r="AD37" s="8"/>
      <c r="AE37" s="8"/>
      <c r="AF37" s="8"/>
      <c r="AG37" s="14" cm="1">
        <f t="array" ref="AG37">IF(AH37&lt;6,SUM(E37:AF37),SUM(LARGE(E37:AF37,{1;2;3;4;5;6})))</f>
        <v>863.5</v>
      </c>
      <c r="AH37" s="27">
        <f t="shared" si="0"/>
        <v>7</v>
      </c>
    </row>
    <row r="38" spans="1:34" x14ac:dyDescent="0.3">
      <c r="A38" s="29">
        <f>RANK(AG38,AG$2:$AG336)</f>
        <v>37</v>
      </c>
      <c r="B38" s="131" t="s">
        <v>55</v>
      </c>
      <c r="C38" s="6" t="s">
        <v>56</v>
      </c>
      <c r="D38" s="6" t="s">
        <v>292</v>
      </c>
      <c r="E38" s="1"/>
      <c r="F38" s="1">
        <v>360</v>
      </c>
      <c r="G38" s="1">
        <v>130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8"/>
      <c r="W38" s="1"/>
      <c r="X38" s="111">
        <v>360</v>
      </c>
      <c r="Y38" s="8"/>
      <c r="Z38" s="8"/>
      <c r="AA38" s="120"/>
      <c r="AB38" s="8"/>
      <c r="AC38" s="8"/>
      <c r="AD38" s="8"/>
      <c r="AE38" s="8"/>
      <c r="AF38" s="8"/>
      <c r="AG38" s="14" cm="1">
        <f t="array" ref="AG38">IF(AH38&lt;6,SUM(E38:AF38),SUM(LARGE(E38:AF38,{1;2;3;4;5;6})))</f>
        <v>850</v>
      </c>
      <c r="AH38" s="27">
        <f t="shared" si="0"/>
        <v>3</v>
      </c>
    </row>
    <row r="39" spans="1:34" x14ac:dyDescent="0.3">
      <c r="A39" s="29">
        <f>RANK(AG39,AG$2:$AG337)</f>
        <v>38</v>
      </c>
      <c r="B39" s="131" t="s">
        <v>55</v>
      </c>
      <c r="C39" s="6" t="s">
        <v>124</v>
      </c>
      <c r="D39" s="6" t="s">
        <v>511</v>
      </c>
      <c r="E39" s="1"/>
      <c r="F39" s="1"/>
      <c r="G39" s="1"/>
      <c r="H39" s="1"/>
      <c r="I39" s="1"/>
      <c r="J39" s="1"/>
      <c r="K39" s="1"/>
      <c r="L39" s="1"/>
      <c r="M39" s="1"/>
      <c r="N39" s="1">
        <v>80</v>
      </c>
      <c r="O39" s="1"/>
      <c r="P39" s="1"/>
      <c r="Q39" s="1"/>
      <c r="R39" s="1"/>
      <c r="S39" s="13">
        <v>0</v>
      </c>
      <c r="T39" s="1"/>
      <c r="U39" s="1"/>
      <c r="V39" s="8"/>
      <c r="W39" s="1"/>
      <c r="X39" s="111">
        <v>250</v>
      </c>
      <c r="Y39" s="8"/>
      <c r="Z39" s="8"/>
      <c r="AA39" s="120"/>
      <c r="AB39" s="8"/>
      <c r="AC39" s="111">
        <v>190</v>
      </c>
      <c r="AD39" s="8"/>
      <c r="AE39" s="8"/>
      <c r="AF39" s="111">
        <v>300</v>
      </c>
      <c r="AG39" s="14" cm="1">
        <f t="array" ref="AG39">IF(AH39&lt;6,SUM(E39:AF39),SUM(LARGE(E39:AF39,{1;2;3;4;5;6})))</f>
        <v>820</v>
      </c>
      <c r="AH39" s="27">
        <f t="shared" si="0"/>
        <v>5</v>
      </c>
    </row>
    <row r="40" spans="1:34" x14ac:dyDescent="0.3">
      <c r="A40" s="29">
        <f>RANK(AG40,AG$2:$AG338)</f>
        <v>39</v>
      </c>
      <c r="B40" s="131" t="s">
        <v>58</v>
      </c>
      <c r="C40" s="6" t="s">
        <v>304</v>
      </c>
      <c r="D40" s="6" t="s">
        <v>117</v>
      </c>
      <c r="E40" s="1">
        <v>70</v>
      </c>
      <c r="F40" s="1">
        <v>160</v>
      </c>
      <c r="G40" s="1">
        <v>100</v>
      </c>
      <c r="H40" s="1"/>
      <c r="I40" s="1"/>
      <c r="J40" s="1"/>
      <c r="K40" s="1">
        <v>100</v>
      </c>
      <c r="L40" s="1">
        <v>170</v>
      </c>
      <c r="M40" s="1">
        <v>130</v>
      </c>
      <c r="N40" s="1"/>
      <c r="O40" s="1"/>
      <c r="P40" s="1"/>
      <c r="Q40" s="1"/>
      <c r="R40" s="1"/>
      <c r="S40" s="1"/>
      <c r="T40" s="1"/>
      <c r="U40" s="1"/>
      <c r="V40" s="8"/>
      <c r="W40" s="1"/>
      <c r="X40" s="1"/>
      <c r="Y40" s="111">
        <v>130</v>
      </c>
      <c r="Z40" s="8"/>
      <c r="AA40" s="120"/>
      <c r="AB40" s="8"/>
      <c r="AC40" s="8"/>
      <c r="AD40" s="8"/>
      <c r="AE40" s="8"/>
      <c r="AF40" s="8"/>
      <c r="AG40" s="14" cm="1">
        <f t="array" ref="AG40">IF(AH40&lt;6,SUM(E40:AF40),SUM(LARGE(E40:AF40,{1;2;3;4;5;6})))</f>
        <v>790</v>
      </c>
      <c r="AH40" s="27">
        <f t="shared" si="0"/>
        <v>7</v>
      </c>
    </row>
    <row r="41" spans="1:34" x14ac:dyDescent="0.3">
      <c r="A41" s="29">
        <f>RANK(AG41,AG$2:$AG339)</f>
        <v>40</v>
      </c>
      <c r="B41" s="131" t="s">
        <v>55</v>
      </c>
      <c r="C41" s="6" t="s">
        <v>56</v>
      </c>
      <c r="D41" s="6" t="s">
        <v>228</v>
      </c>
      <c r="E41" s="1"/>
      <c r="F41" s="1">
        <v>125</v>
      </c>
      <c r="G41" s="1"/>
      <c r="H41" s="1"/>
      <c r="I41" s="1"/>
      <c r="J41" s="1"/>
      <c r="K41" s="1"/>
      <c r="L41" s="1">
        <v>148.5</v>
      </c>
      <c r="M41" s="1"/>
      <c r="N41" s="1"/>
      <c r="O41" s="1"/>
      <c r="P41" s="1"/>
      <c r="Q41" s="1"/>
      <c r="R41" s="1"/>
      <c r="S41" s="1"/>
      <c r="T41" s="1">
        <v>215</v>
      </c>
      <c r="U41" s="1"/>
      <c r="V41" s="8"/>
      <c r="W41" s="1"/>
      <c r="X41" s="111">
        <v>160</v>
      </c>
      <c r="Y41" s="8"/>
      <c r="Z41" s="8"/>
      <c r="AA41" s="120"/>
      <c r="AB41" s="8"/>
      <c r="AC41" s="111">
        <v>125</v>
      </c>
      <c r="AD41" s="8"/>
      <c r="AE41" s="8"/>
      <c r="AF41" s="8"/>
      <c r="AG41" s="14" cm="1">
        <f t="array" ref="AG41">IF(AH41&lt;6,SUM(E41:AF41),SUM(LARGE(E41:AF41,{1;2;3;4;5;6})))</f>
        <v>773.5</v>
      </c>
      <c r="AH41" s="27">
        <f t="shared" si="0"/>
        <v>5</v>
      </c>
    </row>
    <row r="42" spans="1:34" x14ac:dyDescent="0.3">
      <c r="A42" s="29">
        <f>RANK(AG42,AG$2:$AG340)</f>
        <v>41</v>
      </c>
      <c r="B42" s="131" t="s">
        <v>81</v>
      </c>
      <c r="C42" s="6" t="s">
        <v>186</v>
      </c>
      <c r="D42" s="6" t="s">
        <v>151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>
        <v>250</v>
      </c>
      <c r="U42" s="1"/>
      <c r="V42" s="8"/>
      <c r="W42" s="1"/>
      <c r="X42" s="111">
        <v>190</v>
      </c>
      <c r="Y42" s="8"/>
      <c r="Z42" s="8"/>
      <c r="AA42" s="111">
        <v>80</v>
      </c>
      <c r="AB42" s="111">
        <v>250</v>
      </c>
      <c r="AC42" s="8"/>
      <c r="AD42" s="111"/>
      <c r="AE42" s="111"/>
      <c r="AF42" s="111"/>
      <c r="AG42" s="14" cm="1">
        <f t="array" ref="AG42">IF(AH42&lt;6,SUM(E42:AF42),SUM(LARGE(E42:AF42,{1;2;3;4;5;6})))</f>
        <v>770</v>
      </c>
      <c r="AH42" s="27">
        <f t="shared" si="0"/>
        <v>4</v>
      </c>
    </row>
    <row r="43" spans="1:34" x14ac:dyDescent="0.3">
      <c r="A43" s="29">
        <f>RANK(AG43,AG$2:$AG341)</f>
        <v>42</v>
      </c>
      <c r="B43" s="131" t="s">
        <v>55</v>
      </c>
      <c r="C43" s="6" t="s">
        <v>124</v>
      </c>
      <c r="D43" s="6" t="s">
        <v>980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21"/>
      <c r="W43" s="112"/>
      <c r="X43" s="111">
        <v>250</v>
      </c>
      <c r="Y43" s="121"/>
      <c r="Z43" s="121"/>
      <c r="AA43" s="120"/>
      <c r="AB43" s="121"/>
      <c r="AC43" s="111">
        <v>190</v>
      </c>
      <c r="AD43" s="121"/>
      <c r="AE43" s="121"/>
      <c r="AF43" s="111">
        <v>300</v>
      </c>
      <c r="AG43" s="14" cm="1">
        <f t="array" ref="AG43">IF(AH43&lt;6,SUM(E43:AF43),SUM(LARGE(E43:AF43,{1;2;3;4;5;6})))</f>
        <v>740</v>
      </c>
      <c r="AH43" s="27">
        <f t="shared" si="0"/>
        <v>3</v>
      </c>
    </row>
    <row r="44" spans="1:34" x14ac:dyDescent="0.3">
      <c r="A44" s="29">
        <f>RANK(AG44,AG$2:$AG342)</f>
        <v>43</v>
      </c>
      <c r="B44" s="131" t="s">
        <v>55</v>
      </c>
      <c r="C44" s="6" t="s">
        <v>240</v>
      </c>
      <c r="D44" s="6" t="s">
        <v>85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>
        <v>250</v>
      </c>
      <c r="U44" s="1"/>
      <c r="V44" s="8"/>
      <c r="W44" s="1"/>
      <c r="X44" s="111">
        <v>190</v>
      </c>
      <c r="Y44" s="8"/>
      <c r="Z44" s="8"/>
      <c r="AA44" s="111">
        <v>80</v>
      </c>
      <c r="AB44" s="111">
        <v>55</v>
      </c>
      <c r="AC44" s="111">
        <v>160</v>
      </c>
      <c r="AD44" s="111"/>
      <c r="AE44" s="111"/>
      <c r="AF44" s="111"/>
      <c r="AG44" s="14" cm="1">
        <f t="array" ref="AG44">IF(AH44&lt;6,SUM(E44:AF44),SUM(LARGE(E44:AF44,{1;2;3;4;5;6})))</f>
        <v>735</v>
      </c>
      <c r="AH44" s="27">
        <f t="shared" si="0"/>
        <v>5</v>
      </c>
    </row>
    <row r="45" spans="1:34" x14ac:dyDescent="0.3">
      <c r="A45" s="29">
        <f>RANK(AG45,AG$2:$AG343)</f>
        <v>44</v>
      </c>
      <c r="B45" s="131" t="s">
        <v>55</v>
      </c>
      <c r="C45" s="6" t="s">
        <v>61</v>
      </c>
      <c r="D45" s="6" t="s">
        <v>389</v>
      </c>
      <c r="E45" s="1"/>
      <c r="F45" s="1"/>
      <c r="G45" s="1">
        <v>55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8"/>
      <c r="W45" s="1"/>
      <c r="X45" s="113">
        <v>0</v>
      </c>
      <c r="Y45" s="8"/>
      <c r="Z45" s="8"/>
      <c r="AA45" s="120"/>
      <c r="AB45" s="108">
        <v>0</v>
      </c>
      <c r="AC45" s="113">
        <v>0</v>
      </c>
      <c r="AD45" s="1">
        <v>100</v>
      </c>
      <c r="AE45" s="108"/>
      <c r="AF45" s="111">
        <v>480</v>
      </c>
      <c r="AG45" s="14" cm="1">
        <f t="array" ref="AG45">IF(AH45&lt;6,SUM(E45:AF45),SUM(LARGE(E45:AF45,{1;2;3;4;5;6})))</f>
        <v>635</v>
      </c>
      <c r="AH45" s="27">
        <f t="shared" si="0"/>
        <v>6</v>
      </c>
    </row>
    <row r="46" spans="1:34" x14ac:dyDescent="0.3">
      <c r="A46" s="29">
        <f>RANK(AG46,AG$2:$AG344)</f>
        <v>45</v>
      </c>
      <c r="B46" s="131" t="s">
        <v>55</v>
      </c>
      <c r="C46" s="6" t="s">
        <v>59</v>
      </c>
      <c r="D46" s="6" t="s">
        <v>210</v>
      </c>
      <c r="E46" s="1"/>
      <c r="F46" s="1">
        <v>142.5</v>
      </c>
      <c r="G46" s="1"/>
      <c r="H46" s="1"/>
      <c r="I46" s="1"/>
      <c r="J46" s="1">
        <v>55</v>
      </c>
      <c r="K46" s="1"/>
      <c r="L46" s="1">
        <v>170</v>
      </c>
      <c r="M46" s="1"/>
      <c r="N46" s="1"/>
      <c r="O46" s="1"/>
      <c r="P46" s="1"/>
      <c r="Q46" s="1"/>
      <c r="R46" s="1"/>
      <c r="S46" s="1"/>
      <c r="T46" s="1">
        <v>130</v>
      </c>
      <c r="U46" s="1"/>
      <c r="V46" s="8"/>
      <c r="W46" s="1"/>
      <c r="X46" s="1"/>
      <c r="Y46" s="8"/>
      <c r="Z46" s="8"/>
      <c r="AA46" s="120"/>
      <c r="AB46" s="8"/>
      <c r="AC46" s="111">
        <v>125</v>
      </c>
      <c r="AD46" s="8"/>
      <c r="AE46" s="8"/>
      <c r="AF46" s="8"/>
      <c r="AG46" s="14" cm="1">
        <f t="array" ref="AG46">IF(AH46&lt;6,SUM(E46:AF46),SUM(LARGE(E46:AF46,{1;2;3;4;5;6})))</f>
        <v>622.5</v>
      </c>
      <c r="AH46" s="27">
        <f t="shared" si="0"/>
        <v>5</v>
      </c>
    </row>
    <row r="47" spans="1:34" x14ac:dyDescent="0.3">
      <c r="A47" s="29">
        <f>RANK(AG47,AG$2:$AG345)</f>
        <v>46</v>
      </c>
      <c r="B47" s="131" t="s">
        <v>55</v>
      </c>
      <c r="C47" s="6" t="s">
        <v>582</v>
      </c>
      <c r="D47" s="6" t="s">
        <v>578</v>
      </c>
      <c r="E47" s="1">
        <v>30</v>
      </c>
      <c r="F47" s="1">
        <v>55</v>
      </c>
      <c r="G47" s="1"/>
      <c r="H47" s="1"/>
      <c r="I47" s="1">
        <v>25</v>
      </c>
      <c r="J47" s="1"/>
      <c r="K47" s="1"/>
      <c r="L47" s="1">
        <v>55</v>
      </c>
      <c r="M47" s="1">
        <v>20</v>
      </c>
      <c r="N47" s="1"/>
      <c r="O47" s="1"/>
      <c r="P47" s="1"/>
      <c r="Q47" s="1"/>
      <c r="R47" s="1">
        <v>21.5</v>
      </c>
      <c r="S47" s="1"/>
      <c r="T47" s="1">
        <v>100</v>
      </c>
      <c r="U47" s="1"/>
      <c r="V47" s="8"/>
      <c r="W47" s="111">
        <v>80</v>
      </c>
      <c r="X47" s="111">
        <v>160</v>
      </c>
      <c r="Y47" s="111">
        <v>55</v>
      </c>
      <c r="Z47" s="8"/>
      <c r="AA47" s="111">
        <v>100</v>
      </c>
      <c r="AB47" s="111">
        <v>55</v>
      </c>
      <c r="AC47" s="111">
        <v>125</v>
      </c>
      <c r="AD47" s="111"/>
      <c r="AE47" s="111"/>
      <c r="AF47" s="111"/>
      <c r="AG47" s="14" cm="1">
        <f t="array" ref="AG47">IF(AH47&lt;6,SUM(E47:AF47),SUM(LARGE(E47:AF47,{1;2;3;4;5;6})))</f>
        <v>620</v>
      </c>
      <c r="AH47" s="27">
        <f t="shared" si="0"/>
        <v>13</v>
      </c>
    </row>
    <row r="48" spans="1:34" x14ac:dyDescent="0.3">
      <c r="A48" s="29">
        <f>RANK(AG48,AG$2:$AG346)</f>
        <v>47</v>
      </c>
      <c r="B48" s="131" t="s">
        <v>55</v>
      </c>
      <c r="C48" s="6" t="s">
        <v>56</v>
      </c>
      <c r="D48" s="6" t="s">
        <v>268</v>
      </c>
      <c r="E48" s="1">
        <v>55</v>
      </c>
      <c r="F48" s="1">
        <v>160</v>
      </c>
      <c r="G48" s="1"/>
      <c r="H48" s="1"/>
      <c r="I48" s="1"/>
      <c r="J48" s="1"/>
      <c r="K48" s="1">
        <v>100</v>
      </c>
      <c r="L48" s="1">
        <v>170</v>
      </c>
      <c r="M48" s="1">
        <v>130</v>
      </c>
      <c r="N48" s="1"/>
      <c r="O48" s="1"/>
      <c r="P48" s="1"/>
      <c r="Q48" s="1"/>
      <c r="R48" s="1"/>
      <c r="S48" s="1"/>
      <c r="T48" s="1"/>
      <c r="U48" s="1"/>
      <c r="V48" s="8"/>
      <c r="W48" s="1"/>
      <c r="X48" s="1"/>
      <c r="Y48" s="8"/>
      <c r="Z48" s="8"/>
      <c r="AA48" s="120"/>
      <c r="AB48" s="8"/>
      <c r="AC48" s="8"/>
      <c r="AD48" s="8"/>
      <c r="AE48" s="8"/>
      <c r="AF48" s="8"/>
      <c r="AG48" s="14" cm="1">
        <f t="array" ref="AG48">IF(AH48&lt;6,SUM(E48:AF48),SUM(LARGE(E48:AF48,{1;2;3;4;5;6})))</f>
        <v>615</v>
      </c>
      <c r="AH48" s="27">
        <f t="shared" si="0"/>
        <v>5</v>
      </c>
    </row>
    <row r="49" spans="1:34" x14ac:dyDescent="0.3">
      <c r="A49" s="29">
        <f>RANK(AG49,AG$2:$AG347)</f>
        <v>48</v>
      </c>
      <c r="B49" s="131" t="s">
        <v>55</v>
      </c>
      <c r="C49" s="6" t="s">
        <v>57</v>
      </c>
      <c r="D49" s="6" t="s">
        <v>209</v>
      </c>
      <c r="E49" s="1"/>
      <c r="F49" s="1"/>
      <c r="G49" s="1"/>
      <c r="H49" s="1"/>
      <c r="I49" s="1"/>
      <c r="J49" s="1">
        <v>125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8"/>
      <c r="W49" s="1"/>
      <c r="X49" s="1"/>
      <c r="Y49" s="8"/>
      <c r="Z49" s="8"/>
      <c r="AA49" s="120"/>
      <c r="AB49" s="8"/>
      <c r="AC49" s="113">
        <v>0</v>
      </c>
      <c r="AD49" s="8"/>
      <c r="AE49" s="8"/>
      <c r="AF49" s="111">
        <v>480</v>
      </c>
      <c r="AG49" s="14" cm="1">
        <f t="array" ref="AG49">IF(AH49&lt;6,SUM(E49:AF49),SUM(LARGE(E49:AF49,{1;2;3;4;5;6})))</f>
        <v>605</v>
      </c>
      <c r="AH49" s="27">
        <f t="shared" si="0"/>
        <v>3</v>
      </c>
    </row>
    <row r="50" spans="1:34" x14ac:dyDescent="0.3">
      <c r="A50" s="29">
        <f>RANK(AG50,AG$2:$AG348)</f>
        <v>49</v>
      </c>
      <c r="B50" s="131" t="s">
        <v>55</v>
      </c>
      <c r="C50" s="6" t="s">
        <v>186</v>
      </c>
      <c r="D50" s="6" t="s">
        <v>954</v>
      </c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">
        <v>300</v>
      </c>
      <c r="U50" s="112"/>
      <c r="V50" s="8"/>
      <c r="W50" s="112"/>
      <c r="X50" s="112"/>
      <c r="Y50" s="8"/>
      <c r="Z50" s="8"/>
      <c r="AA50" s="120"/>
      <c r="AB50" s="111">
        <v>300</v>
      </c>
      <c r="AC50" s="8"/>
      <c r="AD50" s="111"/>
      <c r="AE50" s="111"/>
      <c r="AF50" s="111"/>
      <c r="AG50" s="14" cm="1">
        <f t="array" ref="AG50">IF(AH50&lt;6,SUM(E50:AF50),SUM(LARGE(E50:AF50,{1;2;3;4;5;6})))</f>
        <v>600</v>
      </c>
      <c r="AH50" s="27">
        <f t="shared" si="0"/>
        <v>2</v>
      </c>
    </row>
    <row r="51" spans="1:34" x14ac:dyDescent="0.3">
      <c r="A51" s="29">
        <f>RANK(AG51,AG$2:$AG349)</f>
        <v>50</v>
      </c>
      <c r="B51" s="131" t="s">
        <v>55</v>
      </c>
      <c r="C51" s="6" t="s">
        <v>101</v>
      </c>
      <c r="D51" s="6" t="s">
        <v>95</v>
      </c>
      <c r="E51" s="1">
        <v>55</v>
      </c>
      <c r="F51" s="1">
        <v>125</v>
      </c>
      <c r="G51" s="1">
        <v>55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8"/>
      <c r="W51" s="1"/>
      <c r="X51" s="111">
        <v>160</v>
      </c>
      <c r="Y51" s="8"/>
      <c r="Z51" s="8"/>
      <c r="AA51" s="120"/>
      <c r="AB51" s="111">
        <v>70</v>
      </c>
      <c r="AC51" s="111">
        <v>125</v>
      </c>
      <c r="AD51" s="111"/>
      <c r="AE51" s="111"/>
      <c r="AF51" s="111"/>
      <c r="AG51" s="14" cm="1">
        <f t="array" ref="AG51">IF(AH51&lt;6,SUM(E51:AF51),SUM(LARGE(E51:AF51,{1;2;3;4;5;6})))</f>
        <v>590</v>
      </c>
      <c r="AH51" s="27">
        <f t="shared" si="0"/>
        <v>6</v>
      </c>
    </row>
    <row r="52" spans="1:34" x14ac:dyDescent="0.3">
      <c r="A52" s="29">
        <f>RANK(AG52,AG$2:$AG350)</f>
        <v>51</v>
      </c>
      <c r="B52" s="131" t="s">
        <v>55</v>
      </c>
      <c r="C52" s="6" t="s">
        <v>61</v>
      </c>
      <c r="D52" s="6" t="s">
        <v>207</v>
      </c>
      <c r="E52" s="1">
        <v>100</v>
      </c>
      <c r="F52" s="1">
        <v>250</v>
      </c>
      <c r="G52" s="1"/>
      <c r="H52" s="1"/>
      <c r="I52" s="1"/>
      <c r="J52" s="1"/>
      <c r="K52" s="1"/>
      <c r="L52" s="1"/>
      <c r="M52" s="1">
        <v>100</v>
      </c>
      <c r="N52" s="1"/>
      <c r="O52" s="1"/>
      <c r="P52" s="1"/>
      <c r="Q52" s="1"/>
      <c r="R52" s="1">
        <v>130</v>
      </c>
      <c r="S52" s="1"/>
      <c r="T52" s="1"/>
      <c r="U52" s="1"/>
      <c r="V52" s="8"/>
      <c r="W52" s="1"/>
      <c r="X52" s="1"/>
      <c r="Y52" s="8"/>
      <c r="Z52" s="8"/>
      <c r="AA52" s="120"/>
      <c r="AB52" s="8"/>
      <c r="AC52" s="8"/>
      <c r="AD52" s="8"/>
      <c r="AE52" s="8"/>
      <c r="AF52" s="8"/>
      <c r="AG52" s="14" cm="1">
        <f t="array" ref="AG52">IF(AH52&lt;6,SUM(E52:AF52),SUM(LARGE(E52:AF52,{1;2;3;4;5;6})))</f>
        <v>580</v>
      </c>
      <c r="AH52" s="27">
        <f t="shared" si="0"/>
        <v>4</v>
      </c>
    </row>
    <row r="53" spans="1:34" x14ac:dyDescent="0.3">
      <c r="A53" s="29">
        <f>RANK(AG53,AG$2:$AG351)</f>
        <v>52</v>
      </c>
      <c r="B53" s="131" t="s">
        <v>55</v>
      </c>
      <c r="C53" s="6" t="s">
        <v>101</v>
      </c>
      <c r="D53" s="6" t="s">
        <v>140</v>
      </c>
      <c r="E53" s="1">
        <v>45</v>
      </c>
      <c r="F53" s="1">
        <v>125</v>
      </c>
      <c r="G53" s="1">
        <v>25</v>
      </c>
      <c r="H53" s="1"/>
      <c r="I53" s="1"/>
      <c r="J53" s="1"/>
      <c r="K53" s="1"/>
      <c r="L53" s="1">
        <v>125</v>
      </c>
      <c r="M53" s="1"/>
      <c r="N53" s="1"/>
      <c r="O53" s="1"/>
      <c r="P53" s="1"/>
      <c r="Q53" s="1"/>
      <c r="R53" s="1">
        <v>55</v>
      </c>
      <c r="S53" s="1"/>
      <c r="T53" s="1">
        <v>70</v>
      </c>
      <c r="U53" s="1"/>
      <c r="V53" s="8">
        <v>20</v>
      </c>
      <c r="W53" s="1"/>
      <c r="X53" s="111">
        <v>55</v>
      </c>
      <c r="Y53" s="111">
        <v>80</v>
      </c>
      <c r="Z53" s="8"/>
      <c r="AA53" s="111">
        <v>20</v>
      </c>
      <c r="AB53" s="8"/>
      <c r="AC53" s="8"/>
      <c r="AD53" s="8"/>
      <c r="AE53" s="111">
        <v>100</v>
      </c>
      <c r="AF53" s="8"/>
      <c r="AG53" s="14" cm="1">
        <f t="array" ref="AG53">IF(AH53&lt;6,SUM(E53:AF53),SUM(LARGE(E53:AF53,{1;2;3;4;5;6})))</f>
        <v>555</v>
      </c>
      <c r="AH53" s="27">
        <f t="shared" si="0"/>
        <v>11</v>
      </c>
    </row>
    <row r="54" spans="1:34" x14ac:dyDescent="0.3">
      <c r="A54" s="29">
        <f>RANK(AG54,AG$2:$AG352)</f>
        <v>53</v>
      </c>
      <c r="B54" s="131" t="s">
        <v>55</v>
      </c>
      <c r="C54" s="6" t="s">
        <v>101</v>
      </c>
      <c r="D54" s="6" t="s">
        <v>148</v>
      </c>
      <c r="E54" s="1">
        <v>45</v>
      </c>
      <c r="F54" s="1">
        <v>125</v>
      </c>
      <c r="G54" s="1"/>
      <c r="H54" s="1"/>
      <c r="I54" s="1"/>
      <c r="J54" s="1"/>
      <c r="K54" s="1"/>
      <c r="L54" s="1">
        <v>125</v>
      </c>
      <c r="M54" s="1"/>
      <c r="N54" s="1"/>
      <c r="O54" s="1"/>
      <c r="P54" s="1"/>
      <c r="Q54" s="1"/>
      <c r="R54" s="1">
        <v>55</v>
      </c>
      <c r="S54" s="1"/>
      <c r="T54" s="1"/>
      <c r="U54" s="1"/>
      <c r="V54" s="8"/>
      <c r="W54" s="1"/>
      <c r="X54" s="1"/>
      <c r="Y54" s="111">
        <v>80</v>
      </c>
      <c r="Z54" s="8"/>
      <c r="AA54" s="120"/>
      <c r="AB54" s="8"/>
      <c r="AC54" s="8"/>
      <c r="AD54" s="8"/>
      <c r="AE54" s="111">
        <v>100</v>
      </c>
      <c r="AF54" s="8"/>
      <c r="AG54" s="14" cm="1">
        <f t="array" ref="AG54">IF(AH54&lt;6,SUM(E54:AF54),SUM(LARGE(E54:AF54,{1;2;3;4;5;6})))</f>
        <v>530</v>
      </c>
      <c r="AH54" s="27">
        <f t="shared" si="0"/>
        <v>6</v>
      </c>
    </row>
    <row r="55" spans="1:34" x14ac:dyDescent="0.3">
      <c r="A55" s="29">
        <f>RANK(AG55,AG$2:$AG353)</f>
        <v>54</v>
      </c>
      <c r="B55" s="134" t="s">
        <v>55</v>
      </c>
      <c r="C55" s="6" t="s">
        <v>57</v>
      </c>
      <c r="D55" s="6" t="s">
        <v>413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21"/>
      <c r="W55" s="112"/>
      <c r="X55" s="112"/>
      <c r="Y55" s="121"/>
      <c r="Z55" s="121"/>
      <c r="AA55" s="120"/>
      <c r="AB55" s="121"/>
      <c r="AC55" s="121"/>
      <c r="AD55" s="121"/>
      <c r="AE55" s="121"/>
      <c r="AF55" s="111">
        <v>480</v>
      </c>
      <c r="AG55" s="14" cm="1">
        <f t="array" ref="AG55">IF(AH55&lt;6,SUM(E55:AF55),SUM(LARGE(E55:AF55,{1;2;3;4;5;6})))</f>
        <v>480</v>
      </c>
      <c r="AH55" s="27">
        <f t="shared" si="0"/>
        <v>1</v>
      </c>
    </row>
    <row r="56" spans="1:34" x14ac:dyDescent="0.3">
      <c r="A56" s="29">
        <f>RANK(AG56,AG$2:$AG354)</f>
        <v>55</v>
      </c>
      <c r="B56" s="131" t="s">
        <v>55</v>
      </c>
      <c r="C56" s="6" t="s">
        <v>124</v>
      </c>
      <c r="D56" s="6" t="s">
        <v>297</v>
      </c>
      <c r="E56" s="1"/>
      <c r="F56" s="1"/>
      <c r="G56" s="1"/>
      <c r="H56" s="1"/>
      <c r="I56" s="1"/>
      <c r="J56" s="1">
        <v>55</v>
      </c>
      <c r="K56" s="1"/>
      <c r="L56" s="1"/>
      <c r="M56" s="1"/>
      <c r="N56" s="1"/>
      <c r="O56" s="1"/>
      <c r="P56" s="1"/>
      <c r="Q56" s="1"/>
      <c r="R56" s="1"/>
      <c r="S56" s="1"/>
      <c r="T56" s="1">
        <v>170</v>
      </c>
      <c r="U56" s="1"/>
      <c r="V56" s="8"/>
      <c r="W56" s="1"/>
      <c r="X56" s="1"/>
      <c r="Y56" s="8"/>
      <c r="Z56" s="8"/>
      <c r="AA56" s="120"/>
      <c r="AB56" s="8"/>
      <c r="AC56" s="111">
        <v>250</v>
      </c>
      <c r="AD56" s="8"/>
      <c r="AE56" s="8"/>
      <c r="AF56" s="8"/>
      <c r="AG56" s="14" cm="1">
        <f t="array" ref="AG56">IF(AH56&lt;6,SUM(E56:AF56),SUM(LARGE(E56:AF56,{1;2;3;4;5;6})))</f>
        <v>475</v>
      </c>
      <c r="AH56" s="27">
        <f t="shared" si="0"/>
        <v>3</v>
      </c>
    </row>
    <row r="57" spans="1:34" x14ac:dyDescent="0.3">
      <c r="A57" s="29">
        <f>RANK(AG57,AG$2:$AG355)</f>
        <v>56</v>
      </c>
      <c r="B57" s="131" t="s">
        <v>55</v>
      </c>
      <c r="C57" s="6" t="s">
        <v>270</v>
      </c>
      <c r="D57" s="6" t="s">
        <v>98</v>
      </c>
      <c r="E57" s="1"/>
      <c r="F57" s="1">
        <v>142.5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>
        <v>170</v>
      </c>
      <c r="U57" s="1"/>
      <c r="V57" s="8"/>
      <c r="W57" s="1"/>
      <c r="X57" s="111">
        <v>160</v>
      </c>
      <c r="Y57" s="8"/>
      <c r="Z57" s="8"/>
      <c r="AA57" s="120"/>
      <c r="AB57" s="8"/>
      <c r="AC57" s="8"/>
      <c r="AD57" s="8"/>
      <c r="AE57" s="8"/>
      <c r="AF57" s="8"/>
      <c r="AG57" s="14" cm="1">
        <f t="array" ref="AG57">IF(AH57&lt;6,SUM(E57:AF57),SUM(LARGE(E57:AF57,{1;2;3;4;5;6})))</f>
        <v>472.5</v>
      </c>
      <c r="AH57" s="27">
        <f t="shared" si="0"/>
        <v>3</v>
      </c>
    </row>
    <row r="58" spans="1:34" x14ac:dyDescent="0.3">
      <c r="A58" s="29">
        <f>RANK(AG58,AG$2:$AG356)</f>
        <v>57</v>
      </c>
      <c r="B58" s="131" t="s">
        <v>55</v>
      </c>
      <c r="C58" s="6" t="s">
        <v>270</v>
      </c>
      <c r="D58" s="6" t="s">
        <v>585</v>
      </c>
      <c r="E58" s="1">
        <v>45</v>
      </c>
      <c r="F58" s="1">
        <v>100</v>
      </c>
      <c r="G58" s="1">
        <v>55</v>
      </c>
      <c r="H58" s="1"/>
      <c r="I58" s="1">
        <v>100</v>
      </c>
      <c r="J58" s="1"/>
      <c r="K58" s="1"/>
      <c r="L58" s="1"/>
      <c r="M58" s="1"/>
      <c r="N58" s="1"/>
      <c r="O58" s="1"/>
      <c r="P58" s="1"/>
      <c r="Q58" s="1"/>
      <c r="R58" s="1">
        <v>70</v>
      </c>
      <c r="S58" s="1"/>
      <c r="T58" s="1"/>
      <c r="U58" s="1"/>
      <c r="V58" s="8"/>
      <c r="W58" s="1"/>
      <c r="X58" s="1"/>
      <c r="Y58" s="111">
        <v>100</v>
      </c>
      <c r="Z58" s="8"/>
      <c r="AA58" s="120"/>
      <c r="AB58" s="8"/>
      <c r="AC58" s="8"/>
      <c r="AD58" s="8"/>
      <c r="AE58" s="8"/>
      <c r="AF58" s="8"/>
      <c r="AG58" s="14" cm="1">
        <f t="array" ref="AG58">IF(AH58&lt;6,SUM(E58:AF58),SUM(LARGE(E58:AF58,{1;2;3;4;5;6})))</f>
        <v>470</v>
      </c>
      <c r="AH58" s="27">
        <f t="shared" si="0"/>
        <v>6</v>
      </c>
    </row>
    <row r="59" spans="1:34" x14ac:dyDescent="0.3">
      <c r="A59" s="29">
        <f>RANK(AG59,AG$2:$AG357)</f>
        <v>58</v>
      </c>
      <c r="B59" s="131" t="s">
        <v>55</v>
      </c>
      <c r="C59" s="6" t="s">
        <v>101</v>
      </c>
      <c r="D59" s="6" t="s">
        <v>5</v>
      </c>
      <c r="E59" s="1">
        <v>45</v>
      </c>
      <c r="F59" s="1">
        <v>190</v>
      </c>
      <c r="G59" s="1">
        <v>70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8"/>
      <c r="W59" s="1"/>
      <c r="X59" s="1"/>
      <c r="Y59" s="8"/>
      <c r="Z59" s="8"/>
      <c r="AA59" s="120"/>
      <c r="AB59" s="8"/>
      <c r="AC59" s="111">
        <v>160</v>
      </c>
      <c r="AD59" s="8"/>
      <c r="AE59" s="8"/>
      <c r="AF59" s="8"/>
      <c r="AG59" s="14" cm="1">
        <f t="array" ref="AG59">IF(AH59&lt;6,SUM(E59:AF59),SUM(LARGE(E59:AF59,{1;2;3;4;5;6})))</f>
        <v>465</v>
      </c>
      <c r="AH59" s="27">
        <f t="shared" si="0"/>
        <v>4</v>
      </c>
    </row>
    <row r="60" spans="1:34" x14ac:dyDescent="0.3">
      <c r="A60" s="29">
        <f>RANK(AG60,AG$2:$AG358)</f>
        <v>58</v>
      </c>
      <c r="B60" s="131" t="s">
        <v>55</v>
      </c>
      <c r="C60" s="6" t="s">
        <v>240</v>
      </c>
      <c r="D60" s="6" t="s">
        <v>105</v>
      </c>
      <c r="E60" s="1">
        <v>55</v>
      </c>
      <c r="F60" s="1">
        <v>125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8"/>
      <c r="W60" s="1"/>
      <c r="X60" s="111">
        <v>160</v>
      </c>
      <c r="Y60" s="8"/>
      <c r="Z60" s="8"/>
      <c r="AA60" s="120"/>
      <c r="AB60" s="8"/>
      <c r="AC60" s="111">
        <v>125</v>
      </c>
      <c r="AD60" s="8"/>
      <c r="AE60" s="8"/>
      <c r="AF60" s="8"/>
      <c r="AG60" s="14" cm="1">
        <f t="array" ref="AG60">IF(AH60&lt;6,SUM(E60:AF60),SUM(LARGE(E60:AF60,{1;2;3;4;5;6})))</f>
        <v>465</v>
      </c>
      <c r="AH60" s="27">
        <f t="shared" si="0"/>
        <v>4</v>
      </c>
    </row>
    <row r="61" spans="1:34" x14ac:dyDescent="0.3">
      <c r="A61" s="29">
        <f>RANK(AG61,AG$2:$AG359)</f>
        <v>60</v>
      </c>
      <c r="B61" s="131" t="s">
        <v>55</v>
      </c>
      <c r="C61" s="6" t="s">
        <v>101</v>
      </c>
      <c r="D61" s="6" t="s">
        <v>261</v>
      </c>
      <c r="E61" s="1">
        <v>45</v>
      </c>
      <c r="F61" s="1"/>
      <c r="G61" s="1"/>
      <c r="H61" s="1"/>
      <c r="I61" s="13">
        <v>0</v>
      </c>
      <c r="J61" s="1"/>
      <c r="K61" s="1">
        <v>70</v>
      </c>
      <c r="L61" s="1">
        <v>100</v>
      </c>
      <c r="M61" s="1"/>
      <c r="N61" s="1"/>
      <c r="O61" s="1"/>
      <c r="P61" s="1"/>
      <c r="Q61" s="1"/>
      <c r="R61" s="1"/>
      <c r="S61" s="1"/>
      <c r="T61" s="1">
        <v>55</v>
      </c>
      <c r="U61" s="1"/>
      <c r="V61" s="8"/>
      <c r="W61" s="113">
        <v>0</v>
      </c>
      <c r="X61" s="111">
        <v>100</v>
      </c>
      <c r="Y61" s="8"/>
      <c r="Z61" s="8"/>
      <c r="AA61" s="111">
        <v>55</v>
      </c>
      <c r="AB61" s="111">
        <v>45</v>
      </c>
      <c r="AC61" s="8"/>
      <c r="AD61" s="111"/>
      <c r="AE61" s="111"/>
      <c r="AF61" s="111"/>
      <c r="AG61" s="14" cm="1">
        <f t="array" ref="AG61">IF(AH61&lt;6,SUM(E61:AF61),SUM(LARGE(E61:AF61,{1;2;3;4;5;6})))</f>
        <v>425</v>
      </c>
      <c r="AH61" s="27">
        <f t="shared" si="0"/>
        <v>9</v>
      </c>
    </row>
    <row r="62" spans="1:34" x14ac:dyDescent="0.3">
      <c r="A62" s="29">
        <f>RANK(AG62,AG$2:$AG360)</f>
        <v>60</v>
      </c>
      <c r="B62" s="131" t="s">
        <v>55</v>
      </c>
      <c r="C62" s="6" t="s">
        <v>56</v>
      </c>
      <c r="D62" s="6" t="s">
        <v>277</v>
      </c>
      <c r="E62" s="1">
        <v>45</v>
      </c>
      <c r="F62" s="1"/>
      <c r="G62" s="1"/>
      <c r="H62" s="1"/>
      <c r="I62" s="13">
        <v>0</v>
      </c>
      <c r="J62" s="1"/>
      <c r="K62" s="1">
        <v>70</v>
      </c>
      <c r="L62" s="1">
        <v>100</v>
      </c>
      <c r="M62" s="1"/>
      <c r="N62" s="1"/>
      <c r="O62" s="1"/>
      <c r="P62" s="1"/>
      <c r="Q62" s="1"/>
      <c r="R62" s="1"/>
      <c r="S62" s="1"/>
      <c r="T62" s="1">
        <v>55</v>
      </c>
      <c r="U62" s="1"/>
      <c r="V62" s="8"/>
      <c r="W62" s="113">
        <v>0</v>
      </c>
      <c r="X62" s="111">
        <v>100</v>
      </c>
      <c r="Y62" s="8"/>
      <c r="Z62" s="8"/>
      <c r="AA62" s="111">
        <v>55</v>
      </c>
      <c r="AB62" s="111">
        <v>45</v>
      </c>
      <c r="AC62" s="8"/>
      <c r="AD62" s="111"/>
      <c r="AE62" s="111"/>
      <c r="AF62" s="111"/>
      <c r="AG62" s="14" cm="1">
        <f t="array" ref="AG62">IF(AH62&lt;6,SUM(E62:AF62),SUM(LARGE(E62:AF62,{1;2;3;4;5;6})))</f>
        <v>425</v>
      </c>
      <c r="AH62" s="27">
        <f t="shared" si="0"/>
        <v>9</v>
      </c>
    </row>
    <row r="63" spans="1:34" x14ac:dyDescent="0.3">
      <c r="A63" s="29">
        <f>RANK(AG63,AG$2:$AG361)</f>
        <v>60</v>
      </c>
      <c r="B63" s="131" t="s">
        <v>55</v>
      </c>
      <c r="C63" s="6" t="s">
        <v>582</v>
      </c>
      <c r="D63" s="6" t="s">
        <v>545</v>
      </c>
      <c r="E63" s="1">
        <v>30</v>
      </c>
      <c r="F63" s="1"/>
      <c r="G63" s="1"/>
      <c r="H63" s="1"/>
      <c r="I63" s="1">
        <v>25</v>
      </c>
      <c r="J63" s="1"/>
      <c r="K63" s="1"/>
      <c r="L63" s="1">
        <v>55</v>
      </c>
      <c r="M63" s="1">
        <v>20</v>
      </c>
      <c r="N63" s="1"/>
      <c r="O63" s="1"/>
      <c r="P63" s="1"/>
      <c r="Q63" s="1"/>
      <c r="R63" s="1"/>
      <c r="S63" s="1"/>
      <c r="T63" s="1"/>
      <c r="U63" s="1"/>
      <c r="V63" s="8"/>
      <c r="W63" s="1"/>
      <c r="X63" s="111">
        <v>160</v>
      </c>
      <c r="Y63" s="8"/>
      <c r="Z63" s="8"/>
      <c r="AA63" s="111">
        <v>100</v>
      </c>
      <c r="AB63" s="111">
        <v>55</v>
      </c>
      <c r="AC63" s="8"/>
      <c r="AD63" s="111"/>
      <c r="AE63" s="111"/>
      <c r="AF63" s="111"/>
      <c r="AG63" s="14" cm="1">
        <f t="array" ref="AG63">IF(AH63&lt;6,SUM(E63:AF63),SUM(LARGE(E63:AF63,{1;2;3;4;5;6})))</f>
        <v>425</v>
      </c>
      <c r="AH63" s="27">
        <f t="shared" si="0"/>
        <v>7</v>
      </c>
    </row>
    <row r="64" spans="1:34" x14ac:dyDescent="0.3">
      <c r="A64" s="29">
        <f>RANK(AG64,AG$2:$AG362)</f>
        <v>63</v>
      </c>
      <c r="B64" s="131" t="s">
        <v>55</v>
      </c>
      <c r="C64" s="6" t="s">
        <v>56</v>
      </c>
      <c r="D64" s="6" t="s">
        <v>167</v>
      </c>
      <c r="E64" s="13">
        <v>0</v>
      </c>
      <c r="F64" s="1">
        <v>100</v>
      </c>
      <c r="G64" s="1"/>
      <c r="H64" s="1"/>
      <c r="I64" s="1"/>
      <c r="J64" s="1"/>
      <c r="K64" s="1"/>
      <c r="L64" s="1">
        <v>80</v>
      </c>
      <c r="M64" s="1">
        <v>30</v>
      </c>
      <c r="N64" s="1"/>
      <c r="O64" s="1"/>
      <c r="P64" s="1"/>
      <c r="Q64" s="1"/>
      <c r="R64" s="1"/>
      <c r="S64" s="1"/>
      <c r="T64" s="1"/>
      <c r="U64" s="1"/>
      <c r="V64" s="8">
        <v>35</v>
      </c>
      <c r="W64" s="1"/>
      <c r="X64" s="1"/>
      <c r="Y64" s="111">
        <v>70</v>
      </c>
      <c r="Z64" s="8"/>
      <c r="AA64" s="111">
        <v>70</v>
      </c>
      <c r="AB64" s="111">
        <v>55</v>
      </c>
      <c r="AC64" s="8"/>
      <c r="AD64" s="111"/>
      <c r="AE64" s="111"/>
      <c r="AF64" s="111"/>
      <c r="AG64" s="14" cm="1">
        <f t="array" ref="AG64">IF(AH64&lt;6,SUM(E64:AF64),SUM(LARGE(E64:AF64,{1;2;3;4;5;6})))</f>
        <v>410</v>
      </c>
      <c r="AH64" s="27">
        <f t="shared" si="0"/>
        <v>8</v>
      </c>
    </row>
    <row r="65" spans="1:34" x14ac:dyDescent="0.3">
      <c r="A65" s="29">
        <f>RANK(AG65,AG$2:$AG363)</f>
        <v>64</v>
      </c>
      <c r="B65" s="131" t="s">
        <v>678</v>
      </c>
      <c r="C65" s="6" t="s">
        <v>304</v>
      </c>
      <c r="D65" s="6" t="s">
        <v>677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8"/>
      <c r="W65" s="1"/>
      <c r="X65" s="1"/>
      <c r="Y65" s="8"/>
      <c r="Z65" s="8"/>
      <c r="AA65" s="120"/>
      <c r="AB65" s="8"/>
      <c r="AC65" s="111">
        <v>393.5</v>
      </c>
      <c r="AD65" s="8"/>
      <c r="AE65" s="8"/>
      <c r="AF65" s="8"/>
      <c r="AG65" s="14" cm="1">
        <f t="array" ref="AG65">IF(AH65&lt;6,SUM(E65:AF65),SUM(LARGE(E65:AF65,{1;2;3;4;5;6})))</f>
        <v>393.5</v>
      </c>
      <c r="AH65" s="27">
        <f t="shared" si="0"/>
        <v>1</v>
      </c>
    </row>
    <row r="66" spans="1:34" x14ac:dyDescent="0.3">
      <c r="A66" s="30">
        <f>RANK(AG66,AG$2:$AG364)</f>
        <v>65</v>
      </c>
      <c r="B66" s="131" t="s">
        <v>55</v>
      </c>
      <c r="C66" s="6" t="s">
        <v>59</v>
      </c>
      <c r="D66" s="6" t="s">
        <v>109</v>
      </c>
      <c r="E66" s="1"/>
      <c r="F66" s="1">
        <v>142.5</v>
      </c>
      <c r="G66" s="1"/>
      <c r="H66" s="1"/>
      <c r="I66" s="1"/>
      <c r="J66" s="1">
        <v>80</v>
      </c>
      <c r="K66" s="1"/>
      <c r="L66" s="1">
        <v>170</v>
      </c>
      <c r="M66" s="1"/>
      <c r="N66" s="1"/>
      <c r="O66" s="1"/>
      <c r="P66" s="1"/>
      <c r="Q66" s="1"/>
      <c r="R66" s="1"/>
      <c r="S66" s="1"/>
      <c r="T66" s="1"/>
      <c r="U66" s="1"/>
      <c r="V66" s="8"/>
      <c r="W66" s="1"/>
      <c r="X66" s="1"/>
      <c r="Y66" s="8"/>
      <c r="Z66" s="8"/>
      <c r="AA66" s="120"/>
      <c r="AB66" s="8"/>
      <c r="AC66" s="8"/>
      <c r="AD66" s="8"/>
      <c r="AE66" s="8"/>
      <c r="AF66" s="8"/>
      <c r="AG66" s="14" cm="1">
        <f t="array" ref="AG66">IF(AH66&lt;6,SUM(E66:AF66),SUM(LARGE(E66:AF66,{1;2;3;4;5;6})))</f>
        <v>392.5</v>
      </c>
      <c r="AH66" s="27">
        <f t="shared" ref="AH66:AH129" si="1">COUNT(E66:AF66)</f>
        <v>3</v>
      </c>
    </row>
    <row r="67" spans="1:34" x14ac:dyDescent="0.3">
      <c r="A67" s="30">
        <f>RANK(AG67,AG$2:$AG365)</f>
        <v>66</v>
      </c>
      <c r="B67" s="131" t="s">
        <v>81</v>
      </c>
      <c r="C67" s="6" t="s">
        <v>101</v>
      </c>
      <c r="D67" s="6" t="s">
        <v>96</v>
      </c>
      <c r="E67" s="1"/>
      <c r="F67" s="1"/>
      <c r="G67" s="1"/>
      <c r="H67" s="1"/>
      <c r="I67" s="1">
        <v>130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8"/>
      <c r="W67" s="1"/>
      <c r="X67" s="113">
        <v>0</v>
      </c>
      <c r="Y67" s="8"/>
      <c r="Z67" s="8"/>
      <c r="AA67" s="120"/>
      <c r="AB67" s="111">
        <v>250</v>
      </c>
      <c r="AC67" s="8"/>
      <c r="AD67" s="111"/>
      <c r="AE67" s="111"/>
      <c r="AF67" s="111"/>
      <c r="AG67" s="14" cm="1">
        <f t="array" ref="AG67">IF(AH67&lt;6,SUM(E67:AF67),SUM(LARGE(E67:AF67,{1;2;3;4;5;6})))</f>
        <v>380</v>
      </c>
      <c r="AH67" s="27">
        <f t="shared" si="1"/>
        <v>3</v>
      </c>
    </row>
    <row r="68" spans="1:34" x14ac:dyDescent="0.3">
      <c r="A68" s="30">
        <f>RANK(AG68,AG$2:$AG366)</f>
        <v>67</v>
      </c>
      <c r="B68" s="131" t="s">
        <v>55</v>
      </c>
      <c r="C68" s="6" t="s">
        <v>56</v>
      </c>
      <c r="D68" s="6" t="s">
        <v>525</v>
      </c>
      <c r="E68" s="1"/>
      <c r="F68" s="1">
        <v>125</v>
      </c>
      <c r="G68" s="1"/>
      <c r="H68" s="1"/>
      <c r="I68" s="1"/>
      <c r="J68" s="1"/>
      <c r="K68" s="1"/>
      <c r="L68" s="1">
        <v>250</v>
      </c>
      <c r="M68" s="1"/>
      <c r="N68" s="1"/>
      <c r="O68" s="1"/>
      <c r="P68" s="1"/>
      <c r="Q68" s="1"/>
      <c r="R68" s="1"/>
      <c r="S68" s="1"/>
      <c r="T68" s="1"/>
      <c r="U68" s="1"/>
      <c r="V68" s="8"/>
      <c r="W68" s="1"/>
      <c r="X68" s="1"/>
      <c r="Y68" s="8"/>
      <c r="Z68" s="8"/>
      <c r="AA68" s="120"/>
      <c r="AB68" s="8"/>
      <c r="AC68" s="8"/>
      <c r="AD68" s="8"/>
      <c r="AE68" s="8"/>
      <c r="AF68" s="8"/>
      <c r="AG68" s="14" cm="1">
        <f t="array" ref="AG68">IF(AH68&lt;6,SUM(E68:AF68),SUM(LARGE(E68:AF68,{1;2;3;4;5;6})))</f>
        <v>375</v>
      </c>
      <c r="AH68" s="27">
        <f t="shared" si="1"/>
        <v>2</v>
      </c>
    </row>
    <row r="69" spans="1:34" x14ac:dyDescent="0.3">
      <c r="A69" s="30">
        <f>RANK(AG69,AG$2:$AG367)</f>
        <v>68</v>
      </c>
      <c r="B69" s="131" t="s">
        <v>55</v>
      </c>
      <c r="C69" s="6" t="s">
        <v>61</v>
      </c>
      <c r="D69" s="6" t="s">
        <v>125</v>
      </c>
      <c r="E69" s="1"/>
      <c r="F69" s="1">
        <v>360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8"/>
      <c r="W69" s="1"/>
      <c r="X69" s="1"/>
      <c r="Y69" s="8"/>
      <c r="Z69" s="8"/>
      <c r="AA69" s="120"/>
      <c r="AB69" s="8"/>
      <c r="AC69" s="8"/>
      <c r="AD69" s="8"/>
      <c r="AE69" s="8"/>
      <c r="AF69" s="8"/>
      <c r="AG69" s="14" cm="1">
        <f t="array" ref="AG69">IF(AH69&lt;6,SUM(E69:AF69),SUM(LARGE(E69:AF69,{1;2;3;4;5;6})))</f>
        <v>360</v>
      </c>
      <c r="AH69" s="27">
        <f t="shared" si="1"/>
        <v>1</v>
      </c>
    </row>
    <row r="70" spans="1:34" x14ac:dyDescent="0.3">
      <c r="A70" s="30">
        <f>RANK(AG70,AG$2:$AG368)</f>
        <v>69</v>
      </c>
      <c r="B70" s="131" t="s">
        <v>55</v>
      </c>
      <c r="C70" s="6" t="s">
        <v>59</v>
      </c>
      <c r="D70" s="6" t="s">
        <v>164</v>
      </c>
      <c r="E70" s="1"/>
      <c r="F70" s="1">
        <v>125</v>
      </c>
      <c r="G70" s="1"/>
      <c r="H70" s="1"/>
      <c r="I70" s="1"/>
      <c r="J70" s="1">
        <v>70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8"/>
      <c r="W70" s="1"/>
      <c r="X70" s="1"/>
      <c r="Y70" s="8"/>
      <c r="Z70" s="8"/>
      <c r="AA70" s="120"/>
      <c r="AB70" s="8"/>
      <c r="AC70" s="111">
        <v>160</v>
      </c>
      <c r="AD70" s="8"/>
      <c r="AE70" s="8"/>
      <c r="AF70" s="8"/>
      <c r="AG70" s="14" cm="1">
        <f t="array" ref="AG70">IF(AH70&lt;6,SUM(E70:AF70),SUM(LARGE(E70:AF70,{1;2;3;4;5;6})))</f>
        <v>355</v>
      </c>
      <c r="AH70" s="27">
        <f t="shared" si="1"/>
        <v>3</v>
      </c>
    </row>
    <row r="71" spans="1:34" x14ac:dyDescent="0.3">
      <c r="A71" s="30">
        <f>RANK(AG71,AG$2:$AG369)</f>
        <v>69</v>
      </c>
      <c r="B71" s="131" t="s">
        <v>55</v>
      </c>
      <c r="C71" s="6" t="s">
        <v>57</v>
      </c>
      <c r="D71" s="6" t="s">
        <v>227</v>
      </c>
      <c r="E71" s="1"/>
      <c r="F71" s="1">
        <v>125</v>
      </c>
      <c r="G71" s="1"/>
      <c r="H71" s="1"/>
      <c r="I71" s="1"/>
      <c r="J71" s="1">
        <v>70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8"/>
      <c r="W71" s="1"/>
      <c r="X71" s="1"/>
      <c r="Y71" s="8"/>
      <c r="Z71" s="8"/>
      <c r="AA71" s="120"/>
      <c r="AB71" s="8"/>
      <c r="AC71" s="111">
        <v>160</v>
      </c>
      <c r="AD71" s="8"/>
      <c r="AE71" s="9"/>
      <c r="AF71" s="8"/>
      <c r="AG71" s="14" cm="1">
        <f t="array" ref="AG71">IF(AH71&lt;6,SUM(E71:AF71),SUM(LARGE(E71:AF71,{1;2;3;4;5;6})))</f>
        <v>355</v>
      </c>
      <c r="AH71" s="27">
        <f t="shared" si="1"/>
        <v>3</v>
      </c>
    </row>
    <row r="72" spans="1:34" x14ac:dyDescent="0.3">
      <c r="A72" s="30">
        <f>RANK(AG72,AG$2:$AG370)</f>
        <v>71</v>
      </c>
      <c r="B72" s="131" t="s">
        <v>55</v>
      </c>
      <c r="C72" s="6" t="s">
        <v>56</v>
      </c>
      <c r="D72" s="6" t="s">
        <v>154</v>
      </c>
      <c r="E72" s="13">
        <v>0</v>
      </c>
      <c r="F72" s="13">
        <v>100</v>
      </c>
      <c r="G72" s="13"/>
      <c r="H72" s="13"/>
      <c r="I72" s="13"/>
      <c r="J72" s="13"/>
      <c r="K72" s="13"/>
      <c r="L72" s="1">
        <v>80</v>
      </c>
      <c r="M72" s="1"/>
      <c r="N72" s="1"/>
      <c r="O72" s="1"/>
      <c r="P72" s="1"/>
      <c r="Q72" s="1"/>
      <c r="R72" s="1"/>
      <c r="S72" s="1"/>
      <c r="T72" s="1"/>
      <c r="U72" s="1"/>
      <c r="V72" s="8">
        <v>30</v>
      </c>
      <c r="W72" s="1"/>
      <c r="X72" s="1"/>
      <c r="Y72" s="8"/>
      <c r="Z72" s="8"/>
      <c r="AA72" s="111">
        <v>70</v>
      </c>
      <c r="AB72" s="111">
        <v>55</v>
      </c>
      <c r="AC72" s="8"/>
      <c r="AD72" s="111"/>
      <c r="AE72" s="111"/>
      <c r="AF72" s="111"/>
      <c r="AG72" s="14" cm="1">
        <f t="array" ref="AG72">IF(AH72&lt;6,SUM(E72:AF72),SUM(LARGE(E72:AF72,{1;2;3;4;5;6})))</f>
        <v>335</v>
      </c>
      <c r="AH72" s="27">
        <f t="shared" si="1"/>
        <v>6</v>
      </c>
    </row>
    <row r="73" spans="1:34" x14ac:dyDescent="0.3">
      <c r="A73" s="30">
        <f>RANK(AG73,AG$2:$AG371)</f>
        <v>72</v>
      </c>
      <c r="B73" s="131" t="s">
        <v>55</v>
      </c>
      <c r="C73" s="6" t="s">
        <v>270</v>
      </c>
      <c r="D73" s="6" t="s">
        <v>955</v>
      </c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">
        <v>170</v>
      </c>
      <c r="U73" s="112"/>
      <c r="V73" s="8"/>
      <c r="W73" s="112"/>
      <c r="X73" s="111">
        <v>160</v>
      </c>
      <c r="Y73" s="8"/>
      <c r="Z73" s="8"/>
      <c r="AA73" s="120"/>
      <c r="AB73" s="8"/>
      <c r="AC73" s="8"/>
      <c r="AD73" s="8"/>
      <c r="AE73" s="8"/>
      <c r="AF73" s="8"/>
      <c r="AG73" s="14" cm="1">
        <f t="array" ref="AG73">IF(AH73&lt;6,SUM(E73:AF73),SUM(LARGE(E73:AF73,{1;2;3;4;5;6})))</f>
        <v>330</v>
      </c>
      <c r="AH73" s="27">
        <f t="shared" si="1"/>
        <v>2</v>
      </c>
    </row>
    <row r="74" spans="1:34" x14ac:dyDescent="0.3">
      <c r="A74" s="30">
        <f>RANK(AG74,AG$2:$AG372)</f>
        <v>73</v>
      </c>
      <c r="B74" s="131" t="s">
        <v>55</v>
      </c>
      <c r="C74" s="6" t="s">
        <v>270</v>
      </c>
      <c r="D74" s="6" t="s">
        <v>4</v>
      </c>
      <c r="E74" s="1">
        <v>45</v>
      </c>
      <c r="F74" s="1">
        <v>100</v>
      </c>
      <c r="G74" s="1">
        <v>55</v>
      </c>
      <c r="H74" s="1"/>
      <c r="I74" s="1"/>
      <c r="J74" s="1"/>
      <c r="K74" s="1">
        <v>55</v>
      </c>
      <c r="L74" s="1"/>
      <c r="M74" s="1"/>
      <c r="N74" s="1"/>
      <c r="O74" s="1"/>
      <c r="P74" s="1"/>
      <c r="Q74" s="1"/>
      <c r="R74" s="1">
        <v>70</v>
      </c>
      <c r="S74" s="1"/>
      <c r="T74" s="1"/>
      <c r="U74" s="1"/>
      <c r="V74" s="8"/>
      <c r="W74" s="1"/>
      <c r="X74" s="1"/>
      <c r="Y74" s="113">
        <v>0</v>
      </c>
      <c r="Z74" s="8"/>
      <c r="AA74" s="120"/>
      <c r="AB74" s="8"/>
      <c r="AC74" s="8"/>
      <c r="AD74" s="8"/>
      <c r="AE74" s="8"/>
      <c r="AF74" s="8"/>
      <c r="AG74" s="14" cm="1">
        <f t="array" ref="AG74">IF(AH74&lt;6,SUM(E74:AF74),SUM(LARGE(E74:AF74,{1;2;3;4;5;6})))</f>
        <v>325</v>
      </c>
      <c r="AH74" s="27">
        <f t="shared" si="1"/>
        <v>6</v>
      </c>
    </row>
    <row r="75" spans="1:34" x14ac:dyDescent="0.3">
      <c r="A75" s="30">
        <f>RANK(AG75,AG$2:$AG373)</f>
        <v>74</v>
      </c>
      <c r="B75" s="131" t="s">
        <v>55</v>
      </c>
      <c r="C75" s="6" t="s">
        <v>62</v>
      </c>
      <c r="D75" s="6" t="s">
        <v>13</v>
      </c>
      <c r="E75" s="1">
        <v>80</v>
      </c>
      <c r="F75" s="1">
        <v>160</v>
      </c>
      <c r="G75" s="1">
        <v>80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8"/>
      <c r="W75" s="1"/>
      <c r="X75" s="1"/>
      <c r="Y75" s="8"/>
      <c r="Z75" s="8"/>
      <c r="AA75" s="120"/>
      <c r="AB75" s="8"/>
      <c r="AC75" s="8"/>
      <c r="AD75" s="8"/>
      <c r="AE75" s="8"/>
      <c r="AF75" s="8"/>
      <c r="AG75" s="14" cm="1">
        <f t="array" ref="AG75">IF(AH75&lt;6,SUM(E75:AF75),SUM(LARGE(E75:AF75,{1;2;3;4;5;6})))</f>
        <v>320</v>
      </c>
      <c r="AH75" s="27">
        <f t="shared" si="1"/>
        <v>3</v>
      </c>
    </row>
    <row r="76" spans="1:34" x14ac:dyDescent="0.3">
      <c r="A76" s="30">
        <f>RANK(AG76,AG$2:$AG374)</f>
        <v>75</v>
      </c>
      <c r="B76" s="131" t="s">
        <v>55</v>
      </c>
      <c r="C76" s="6" t="s">
        <v>56</v>
      </c>
      <c r="D76" s="6" t="s">
        <v>152</v>
      </c>
      <c r="E76" s="1">
        <v>20</v>
      </c>
      <c r="F76" s="1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>
        <v>25</v>
      </c>
      <c r="T76" s="1">
        <v>80</v>
      </c>
      <c r="U76" s="1"/>
      <c r="V76" s="8">
        <v>25</v>
      </c>
      <c r="W76" s="1"/>
      <c r="X76" s="1"/>
      <c r="Y76" s="111">
        <v>20</v>
      </c>
      <c r="Z76" s="8"/>
      <c r="AA76" s="120"/>
      <c r="AB76" s="111">
        <v>20</v>
      </c>
      <c r="AC76" s="111">
        <v>80</v>
      </c>
      <c r="AD76" s="111"/>
      <c r="AE76" s="111"/>
      <c r="AF76" s="111"/>
      <c r="AG76" s="14" cm="1">
        <f t="array" ref="AG76">IF(AH76&lt;6,SUM(E76:AF76),SUM(LARGE(E76:AF76,{1;2;3;4;5;6})))</f>
        <v>310</v>
      </c>
      <c r="AH76" s="27">
        <f t="shared" si="1"/>
        <v>8</v>
      </c>
    </row>
    <row r="77" spans="1:34" x14ac:dyDescent="0.3">
      <c r="A77" s="30">
        <f>RANK(AG77,AG$2:$AG375)</f>
        <v>76</v>
      </c>
      <c r="B77" s="131" t="s">
        <v>55</v>
      </c>
      <c r="C77" s="6" t="s">
        <v>61</v>
      </c>
      <c r="D77" s="6" t="s">
        <v>205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21"/>
      <c r="W77" s="112"/>
      <c r="X77" s="112"/>
      <c r="Y77" s="121"/>
      <c r="Z77" s="121"/>
      <c r="AA77" s="120"/>
      <c r="AB77" s="111">
        <v>300</v>
      </c>
      <c r="AC77" s="121"/>
      <c r="AD77" s="111"/>
      <c r="AE77" s="111"/>
      <c r="AF77" s="111"/>
      <c r="AG77" s="14" cm="1">
        <f t="array" ref="AG77">IF(AH77&lt;6,SUM(E77:AF77),SUM(LARGE(E77:AF77,{1;2;3;4;5;6})))</f>
        <v>300</v>
      </c>
      <c r="AH77" s="27">
        <f t="shared" si="1"/>
        <v>1</v>
      </c>
    </row>
    <row r="78" spans="1:34" x14ac:dyDescent="0.3">
      <c r="A78" s="30">
        <f>RANK(AG78,AG$2:$AG376)</f>
        <v>76</v>
      </c>
      <c r="B78" s="131" t="s">
        <v>55</v>
      </c>
      <c r="C78" s="6" t="s">
        <v>676</v>
      </c>
      <c r="D78" s="126" t="s">
        <v>714</v>
      </c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21"/>
      <c r="W78" s="112"/>
      <c r="X78" s="112"/>
      <c r="Y78" s="121"/>
      <c r="Z78" s="121"/>
      <c r="AA78" s="120"/>
      <c r="AB78" s="121"/>
      <c r="AC78" s="111">
        <v>300</v>
      </c>
      <c r="AD78" s="121"/>
      <c r="AE78" s="121"/>
      <c r="AF78" s="121"/>
      <c r="AG78" s="14" cm="1">
        <f t="array" ref="AG78">IF(AH78&lt;6,SUM(E78:AF78),SUM(LARGE(E78:AF78,{1;2;3;4;5;6})))</f>
        <v>300</v>
      </c>
      <c r="AH78" s="27">
        <f t="shared" si="1"/>
        <v>1</v>
      </c>
    </row>
    <row r="79" spans="1:34" x14ac:dyDescent="0.3">
      <c r="A79" s="30">
        <f>RANK(AG79,AG$2:$AG377)</f>
        <v>76</v>
      </c>
      <c r="B79" s="131" t="s">
        <v>55</v>
      </c>
      <c r="C79" s="6" t="s">
        <v>57</v>
      </c>
      <c r="D79" s="6" t="s">
        <v>457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8"/>
      <c r="W79" s="1"/>
      <c r="X79" s="1"/>
      <c r="Y79" s="8"/>
      <c r="Z79" s="8"/>
      <c r="AA79" s="120"/>
      <c r="AB79" s="8"/>
      <c r="AC79" s="111">
        <v>300</v>
      </c>
      <c r="AD79" s="8"/>
      <c r="AE79" s="8"/>
      <c r="AF79" s="8"/>
      <c r="AG79" s="14" cm="1">
        <f t="array" ref="AG79">IF(AH79&lt;6,SUM(E79:AF79),SUM(LARGE(E79:AF79,{1;2;3;4;5;6})))</f>
        <v>300</v>
      </c>
      <c r="AH79" s="27">
        <f t="shared" si="1"/>
        <v>1</v>
      </c>
    </row>
    <row r="80" spans="1:34" x14ac:dyDescent="0.3">
      <c r="A80" s="30">
        <f>RANK(AG80,AG$2:$AG378)</f>
        <v>79</v>
      </c>
      <c r="B80" s="131" t="s">
        <v>55</v>
      </c>
      <c r="C80" s="6" t="s">
        <v>240</v>
      </c>
      <c r="D80" s="6" t="s">
        <v>37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8"/>
      <c r="W80" s="1"/>
      <c r="X80" s="111">
        <v>130</v>
      </c>
      <c r="Y80" s="8"/>
      <c r="Z80" s="8"/>
      <c r="AA80" s="111">
        <v>35</v>
      </c>
      <c r="AB80" s="8"/>
      <c r="AC80" s="111">
        <v>130</v>
      </c>
      <c r="AD80" s="8"/>
      <c r="AE80" s="8"/>
      <c r="AF80" s="8"/>
      <c r="AG80" s="14" cm="1">
        <f t="array" ref="AG80">IF(AH80&lt;6,SUM(E80:AF80),SUM(LARGE(E80:AF80,{1;2;3;4;5;6})))</f>
        <v>295</v>
      </c>
      <c r="AH80" s="27">
        <f t="shared" si="1"/>
        <v>3</v>
      </c>
    </row>
    <row r="81" spans="1:34" x14ac:dyDescent="0.3">
      <c r="A81" s="30">
        <f>RANK(AG81,AG$2:$AG379)</f>
        <v>80</v>
      </c>
      <c r="B81" s="131" t="s">
        <v>55</v>
      </c>
      <c r="C81" s="6" t="s">
        <v>60</v>
      </c>
      <c r="D81" s="6" t="s">
        <v>563</v>
      </c>
      <c r="E81" s="1"/>
      <c r="F81" s="1">
        <v>55</v>
      </c>
      <c r="G81" s="1"/>
      <c r="H81" s="1"/>
      <c r="I81" s="1"/>
      <c r="J81" s="1"/>
      <c r="K81" s="1"/>
      <c r="L81" s="1"/>
      <c r="M81" s="1"/>
      <c r="N81" s="13">
        <v>0</v>
      </c>
      <c r="O81" s="1"/>
      <c r="P81" s="1"/>
      <c r="Q81" s="1"/>
      <c r="R81" s="1"/>
      <c r="S81" s="1"/>
      <c r="T81" s="1">
        <v>215</v>
      </c>
      <c r="U81" s="1"/>
      <c r="V81" s="8"/>
      <c r="W81" s="1"/>
      <c r="X81" s="113">
        <v>0</v>
      </c>
      <c r="Y81" s="8"/>
      <c r="Z81" s="8"/>
      <c r="AA81" s="120"/>
      <c r="AB81" s="8"/>
      <c r="AC81" s="113">
        <v>0</v>
      </c>
      <c r="AD81" s="8"/>
      <c r="AE81" s="8"/>
      <c r="AF81" s="8"/>
      <c r="AG81" s="14" cm="1">
        <f t="array" ref="AG81">IF(AH81&lt;6,SUM(E81:AF81),SUM(LARGE(E81:AF81,{1;2;3;4;5;6})))</f>
        <v>270</v>
      </c>
      <c r="AH81" s="27">
        <f t="shared" si="1"/>
        <v>5</v>
      </c>
    </row>
    <row r="82" spans="1:34" x14ac:dyDescent="0.3">
      <c r="A82" s="30">
        <f>RANK(AG82,AG$2:$AG380)</f>
        <v>81</v>
      </c>
      <c r="B82" s="131" t="s">
        <v>55</v>
      </c>
      <c r="C82" s="6" t="s">
        <v>56</v>
      </c>
      <c r="D82" s="6" t="s">
        <v>422</v>
      </c>
      <c r="E82" s="1"/>
      <c r="F82" s="1"/>
      <c r="G82" s="1"/>
      <c r="H82" s="1">
        <v>17</v>
      </c>
      <c r="I82" s="1">
        <v>17</v>
      </c>
      <c r="J82" s="1"/>
      <c r="K82" s="1">
        <v>17</v>
      </c>
      <c r="L82" s="1">
        <v>35</v>
      </c>
      <c r="M82" s="1">
        <v>14</v>
      </c>
      <c r="N82" s="1"/>
      <c r="O82" s="1"/>
      <c r="P82" s="1">
        <v>20</v>
      </c>
      <c r="Q82" s="1"/>
      <c r="R82" s="1"/>
      <c r="S82" s="1"/>
      <c r="T82" s="1"/>
      <c r="U82" s="1"/>
      <c r="V82" s="108">
        <v>0</v>
      </c>
      <c r="W82" s="1"/>
      <c r="X82" s="111">
        <v>130</v>
      </c>
      <c r="Y82" s="111">
        <v>20</v>
      </c>
      <c r="Z82" s="108"/>
      <c r="AA82" s="111">
        <v>35</v>
      </c>
      <c r="AB82" s="111">
        <v>25</v>
      </c>
      <c r="AC82" s="108"/>
      <c r="AD82" s="111"/>
      <c r="AE82" s="111"/>
      <c r="AF82" s="111"/>
      <c r="AG82" s="14" cm="1">
        <f t="array" ref="AG82">IF(AH82&lt;6,SUM(E82:AF82),SUM(LARGE(E82:AF82,{1;2;3;4;5;6})))</f>
        <v>265</v>
      </c>
      <c r="AH82" s="27">
        <f t="shared" si="1"/>
        <v>11</v>
      </c>
    </row>
    <row r="83" spans="1:34" x14ac:dyDescent="0.3">
      <c r="A83" s="30">
        <f>RANK(AG83,AG$2:$AG381)</f>
        <v>82</v>
      </c>
      <c r="B83" s="131" t="s">
        <v>55</v>
      </c>
      <c r="C83" s="6" t="s">
        <v>59</v>
      </c>
      <c r="D83" s="6" t="s">
        <v>200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>
        <v>130</v>
      </c>
      <c r="U83" s="1"/>
      <c r="V83" s="8"/>
      <c r="W83" s="1"/>
      <c r="X83" s="1"/>
      <c r="Y83" s="8"/>
      <c r="Z83" s="8"/>
      <c r="AA83" s="120"/>
      <c r="AB83" s="8"/>
      <c r="AC83" s="111">
        <v>125</v>
      </c>
      <c r="AD83" s="8"/>
      <c r="AE83" s="8"/>
      <c r="AF83" s="8"/>
      <c r="AG83" s="14" cm="1">
        <f t="array" ref="AG83">IF(AH83&lt;6,SUM(E83:AF83),SUM(LARGE(E83:AF83,{1;2;3;4;5;6})))</f>
        <v>255</v>
      </c>
      <c r="AH83" s="27">
        <f t="shared" si="1"/>
        <v>2</v>
      </c>
    </row>
    <row r="84" spans="1:34" x14ac:dyDescent="0.3">
      <c r="A84" s="30">
        <f>RANK(AG84,AG$2:$AG382)</f>
        <v>83</v>
      </c>
      <c r="B84" s="131" t="s">
        <v>55</v>
      </c>
      <c r="C84" s="6" t="s">
        <v>64</v>
      </c>
      <c r="D84" s="6" t="s">
        <v>251</v>
      </c>
      <c r="E84" s="1"/>
      <c r="F84" s="1"/>
      <c r="G84" s="1"/>
      <c r="H84" s="1"/>
      <c r="I84" s="1">
        <v>80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8"/>
      <c r="W84" s="111">
        <v>130</v>
      </c>
      <c r="X84" s="1"/>
      <c r="Y84" s="8"/>
      <c r="Z84" s="8"/>
      <c r="AA84" s="120"/>
      <c r="AB84" s="8"/>
      <c r="AC84" s="8"/>
      <c r="AD84" s="8"/>
      <c r="AE84" s="8">
        <v>35</v>
      </c>
      <c r="AF84" s="8"/>
      <c r="AG84" s="14" cm="1">
        <f t="array" ref="AG84">IF(AH84&lt;6,SUM(E84:AF84),SUM(LARGE(E84:AF84,{1;2;3;4;5;6})))</f>
        <v>245</v>
      </c>
      <c r="AH84" s="27">
        <f t="shared" si="1"/>
        <v>3</v>
      </c>
    </row>
    <row r="85" spans="1:34" x14ac:dyDescent="0.3">
      <c r="A85" s="30">
        <f>RANK(AG85,AG$2:$AG383)</f>
        <v>84</v>
      </c>
      <c r="B85" s="131" t="s">
        <v>55</v>
      </c>
      <c r="C85" s="6" t="s">
        <v>56</v>
      </c>
      <c r="D85" s="6" t="s">
        <v>19</v>
      </c>
      <c r="E85" s="1">
        <v>130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>
        <v>100</v>
      </c>
      <c r="S85" s="1"/>
      <c r="T85" s="1"/>
      <c r="U85" s="1"/>
      <c r="V85" s="8"/>
      <c r="W85" s="1"/>
      <c r="X85" s="1"/>
      <c r="Y85" s="8"/>
      <c r="Z85" s="8"/>
      <c r="AA85" s="120"/>
      <c r="AB85" s="8"/>
      <c r="AC85" s="8"/>
      <c r="AD85" s="8"/>
      <c r="AE85" s="8"/>
      <c r="AF85" s="8"/>
      <c r="AG85" s="14" cm="1">
        <f t="array" ref="AG85">IF(AH85&lt;6,SUM(E85:AF85),SUM(LARGE(E85:AF85,{1;2;3;4;5;6})))</f>
        <v>230</v>
      </c>
      <c r="AH85" s="27">
        <f t="shared" si="1"/>
        <v>2</v>
      </c>
    </row>
    <row r="86" spans="1:34" x14ac:dyDescent="0.3">
      <c r="A86" s="30">
        <f>RANK(AG86,AG$2:$AG384)</f>
        <v>85</v>
      </c>
      <c r="B86" s="131" t="s">
        <v>55</v>
      </c>
      <c r="C86" s="6" t="s">
        <v>582</v>
      </c>
      <c r="D86" s="6" t="s">
        <v>612</v>
      </c>
      <c r="E86" s="1">
        <v>20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>
        <v>21.5</v>
      </c>
      <c r="S86" s="1"/>
      <c r="T86" s="1">
        <v>100</v>
      </c>
      <c r="U86" s="1"/>
      <c r="V86" s="8"/>
      <c r="W86" s="111">
        <v>80</v>
      </c>
      <c r="X86" s="1"/>
      <c r="Y86" s="8"/>
      <c r="Z86" s="8"/>
      <c r="AA86" s="120"/>
      <c r="AB86" s="8"/>
      <c r="AC86" s="8"/>
      <c r="AD86" s="8"/>
      <c r="AE86" s="8"/>
      <c r="AF86" s="8"/>
      <c r="AG86" s="14" cm="1">
        <f t="array" ref="AG86">IF(AH86&lt;6,SUM(E86:AF86),SUM(LARGE(E86:AF86,{1;2;3;4;5;6})))</f>
        <v>221.5</v>
      </c>
      <c r="AH86" s="27">
        <f t="shared" si="1"/>
        <v>4</v>
      </c>
    </row>
    <row r="87" spans="1:34" x14ac:dyDescent="0.3">
      <c r="A87" s="30">
        <f>RANK(AG87,AG$2:$AG385)</f>
        <v>86</v>
      </c>
      <c r="B87" s="131" t="s">
        <v>55</v>
      </c>
      <c r="C87" s="6" t="s">
        <v>101</v>
      </c>
      <c r="D87" s="6" t="s">
        <v>380</v>
      </c>
      <c r="E87" s="1"/>
      <c r="F87" s="1">
        <v>45</v>
      </c>
      <c r="G87" s="1"/>
      <c r="H87" s="1">
        <v>25</v>
      </c>
      <c r="I87" s="1"/>
      <c r="J87" s="1"/>
      <c r="K87" s="1">
        <v>25</v>
      </c>
      <c r="L87" s="1"/>
      <c r="M87" s="1"/>
      <c r="N87" s="1"/>
      <c r="O87" s="1"/>
      <c r="P87" s="1"/>
      <c r="Q87" s="1"/>
      <c r="R87" s="1"/>
      <c r="S87" s="1"/>
      <c r="T87" s="1">
        <v>80</v>
      </c>
      <c r="U87" s="1"/>
      <c r="V87" s="8">
        <v>25</v>
      </c>
      <c r="W87" s="1"/>
      <c r="X87" s="1"/>
      <c r="Y87" s="8"/>
      <c r="Z87" s="8"/>
      <c r="AA87" s="120"/>
      <c r="AB87" s="111">
        <v>20</v>
      </c>
      <c r="AC87" s="8"/>
      <c r="AD87" s="111"/>
      <c r="AE87" s="111"/>
      <c r="AF87" s="111"/>
      <c r="AG87" s="14" cm="1">
        <f t="array" ref="AG87">IF(AH87&lt;6,SUM(E87:AF87),SUM(LARGE(E87:AF87,{1;2;3;4;5;6})))</f>
        <v>220</v>
      </c>
      <c r="AH87" s="27">
        <f t="shared" si="1"/>
        <v>6</v>
      </c>
    </row>
    <row r="88" spans="1:34" x14ac:dyDescent="0.3">
      <c r="A88" s="30">
        <f>RANK(AG88,AG$2:$AG386)</f>
        <v>86</v>
      </c>
      <c r="B88" s="131" t="s">
        <v>55</v>
      </c>
      <c r="C88" s="6" t="s">
        <v>74</v>
      </c>
      <c r="D88" s="6" t="s">
        <v>26</v>
      </c>
      <c r="E88" s="1"/>
      <c r="F88" s="1"/>
      <c r="G88" s="1">
        <v>55</v>
      </c>
      <c r="H88" s="1"/>
      <c r="I88" s="1"/>
      <c r="J88" s="1"/>
      <c r="K88" s="1"/>
      <c r="L88" s="1"/>
      <c r="M88" s="1"/>
      <c r="N88" s="1"/>
      <c r="O88" s="1"/>
      <c r="P88" s="1">
        <v>35</v>
      </c>
      <c r="Q88" s="1"/>
      <c r="R88" s="1"/>
      <c r="S88" s="1"/>
      <c r="T88" s="1"/>
      <c r="U88" s="1"/>
      <c r="V88" s="8"/>
      <c r="W88" s="1"/>
      <c r="X88" s="1"/>
      <c r="Y88" s="111">
        <v>130</v>
      </c>
      <c r="Z88" s="8"/>
      <c r="AA88" s="120"/>
      <c r="AB88" s="8"/>
      <c r="AC88" s="8"/>
      <c r="AD88" s="8"/>
      <c r="AE88" s="8"/>
      <c r="AF88" s="8"/>
      <c r="AG88" s="14" cm="1">
        <f t="array" ref="AG88">IF(AH88&lt;6,SUM(E88:AF88),SUM(LARGE(E88:AF88,{1;2;3;4;5;6})))</f>
        <v>220</v>
      </c>
      <c r="AH88" s="27">
        <f t="shared" si="1"/>
        <v>3</v>
      </c>
    </row>
    <row r="89" spans="1:34" x14ac:dyDescent="0.3">
      <c r="A89" s="30">
        <f>RANK(AG89,AG$2:$AG387)</f>
        <v>88</v>
      </c>
      <c r="B89" s="131" t="s">
        <v>55</v>
      </c>
      <c r="C89" s="6" t="s">
        <v>60</v>
      </c>
      <c r="D89" s="6" t="s">
        <v>564</v>
      </c>
      <c r="E89" s="1"/>
      <c r="F89" s="1">
        <v>55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8"/>
      <c r="W89" s="1"/>
      <c r="X89" s="1"/>
      <c r="Y89" s="8"/>
      <c r="Z89" s="8"/>
      <c r="AA89" s="120"/>
      <c r="AB89" s="8"/>
      <c r="AC89" s="111">
        <v>160</v>
      </c>
      <c r="AD89" s="8"/>
      <c r="AE89" s="8"/>
      <c r="AF89" s="8"/>
      <c r="AG89" s="14" cm="1">
        <f t="array" ref="AG89">IF(AH89&lt;6,SUM(E89:AF89),SUM(LARGE(E89:AF89,{1;2;3;4;5;6})))</f>
        <v>215</v>
      </c>
      <c r="AH89" s="27">
        <f t="shared" si="1"/>
        <v>2</v>
      </c>
    </row>
    <row r="90" spans="1:34" x14ac:dyDescent="0.3">
      <c r="A90" s="30">
        <f>RANK(AG90,AG$2:$AG388)</f>
        <v>88</v>
      </c>
      <c r="B90" s="131" t="s">
        <v>55</v>
      </c>
      <c r="C90" s="6" t="s">
        <v>60</v>
      </c>
      <c r="D90" s="6" t="s">
        <v>38</v>
      </c>
      <c r="E90" s="1"/>
      <c r="F90" s="1"/>
      <c r="G90" s="1"/>
      <c r="H90" s="1"/>
      <c r="I90" s="1"/>
      <c r="J90" s="1">
        <v>215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8"/>
      <c r="W90" s="1"/>
      <c r="X90" s="1"/>
      <c r="Y90" s="8"/>
      <c r="Z90" s="8"/>
      <c r="AA90" s="120"/>
      <c r="AB90" s="8"/>
      <c r="AC90" s="8"/>
      <c r="AD90" s="8"/>
      <c r="AE90" s="8"/>
      <c r="AF90" s="8"/>
      <c r="AG90" s="14" cm="1">
        <f t="array" ref="AG90">IF(AH90&lt;6,SUM(E90:AF90),SUM(LARGE(E90:AF90,{1;2;3;4;5;6})))</f>
        <v>215</v>
      </c>
      <c r="AH90" s="27">
        <f t="shared" si="1"/>
        <v>1</v>
      </c>
    </row>
    <row r="91" spans="1:34" x14ac:dyDescent="0.3">
      <c r="A91" s="30">
        <f>RANK(AG91,AG$2:$AG389)</f>
        <v>88</v>
      </c>
      <c r="B91" s="131" t="s">
        <v>55</v>
      </c>
      <c r="C91" s="6" t="s">
        <v>61</v>
      </c>
      <c r="D91" s="6" t="s">
        <v>158</v>
      </c>
      <c r="E91" s="1"/>
      <c r="F91" s="1"/>
      <c r="G91" s="1"/>
      <c r="H91" s="1"/>
      <c r="I91" s="1"/>
      <c r="J91" s="1"/>
      <c r="K91" s="1"/>
      <c r="L91" s="1">
        <v>215</v>
      </c>
      <c r="M91" s="1"/>
      <c r="N91" s="1"/>
      <c r="O91" s="1"/>
      <c r="P91" s="1"/>
      <c r="Q91" s="1"/>
      <c r="R91" s="1"/>
      <c r="S91" s="1"/>
      <c r="T91" s="1"/>
      <c r="U91" s="1"/>
      <c r="V91" s="8"/>
      <c r="W91" s="1"/>
      <c r="X91" s="1"/>
      <c r="Y91" s="8"/>
      <c r="Z91" s="8"/>
      <c r="AA91" s="120"/>
      <c r="AB91" s="8"/>
      <c r="AC91" s="8"/>
      <c r="AD91" s="8"/>
      <c r="AE91" s="8"/>
      <c r="AF91" s="8"/>
      <c r="AG91" s="14" cm="1">
        <f t="array" ref="AG91">IF(AH91&lt;6,SUM(E91:AF91),SUM(LARGE(E91:AF91,{1;2;3;4;5;6})))</f>
        <v>215</v>
      </c>
      <c r="AH91" s="27">
        <f t="shared" si="1"/>
        <v>1</v>
      </c>
    </row>
    <row r="92" spans="1:34" x14ac:dyDescent="0.3">
      <c r="A92" s="30">
        <f>RANK(AG92,AG$2:$AG390)</f>
        <v>91</v>
      </c>
      <c r="B92" s="131" t="s">
        <v>55</v>
      </c>
      <c r="C92" s="6" t="s">
        <v>270</v>
      </c>
      <c r="D92" s="6" t="s">
        <v>739</v>
      </c>
      <c r="E92" s="1"/>
      <c r="F92" s="1"/>
      <c r="G92" s="1"/>
      <c r="H92" s="1"/>
      <c r="I92" s="1">
        <v>100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8"/>
      <c r="W92" s="1"/>
      <c r="X92" s="1"/>
      <c r="Y92" s="111">
        <v>100</v>
      </c>
      <c r="Z92" s="8"/>
      <c r="AA92" s="120"/>
      <c r="AB92" s="8"/>
      <c r="AC92" s="8"/>
      <c r="AD92" s="8"/>
      <c r="AE92" s="8"/>
      <c r="AF92" s="8"/>
      <c r="AG92" s="14" cm="1">
        <f t="array" ref="AG92">IF(AH92&lt;6,SUM(E92:AF92),SUM(LARGE(E92:AF92,{1;2;3;4;5;6})))</f>
        <v>200</v>
      </c>
      <c r="AH92" s="27">
        <f t="shared" si="1"/>
        <v>2</v>
      </c>
    </row>
    <row r="93" spans="1:34" x14ac:dyDescent="0.3">
      <c r="A93" s="30">
        <f>RANK(AG93,AG$2:$AG391)</f>
        <v>92</v>
      </c>
      <c r="B93" s="131" t="s">
        <v>55</v>
      </c>
      <c r="C93" s="6" t="s">
        <v>582</v>
      </c>
      <c r="D93" s="6" t="s">
        <v>579</v>
      </c>
      <c r="E93" s="1"/>
      <c r="F93" s="1">
        <v>55</v>
      </c>
      <c r="G93" s="1"/>
      <c r="H93" s="1"/>
      <c r="I93" s="1">
        <v>10</v>
      </c>
      <c r="J93" s="1"/>
      <c r="K93" s="1"/>
      <c r="L93" s="1"/>
      <c r="M93" s="1">
        <v>17</v>
      </c>
      <c r="N93" s="1"/>
      <c r="O93" s="1"/>
      <c r="P93" s="1"/>
      <c r="Q93" s="1"/>
      <c r="R93" s="1"/>
      <c r="S93" s="1"/>
      <c r="T93" s="1"/>
      <c r="U93" s="1"/>
      <c r="V93" s="8"/>
      <c r="W93" s="1"/>
      <c r="X93" s="111">
        <v>55</v>
      </c>
      <c r="Y93" s="111">
        <v>55</v>
      </c>
      <c r="Z93" s="8"/>
      <c r="AA93" s="120"/>
      <c r="AB93" s="8"/>
      <c r="AC93" s="113">
        <v>0</v>
      </c>
      <c r="AD93" s="8"/>
      <c r="AE93" s="8"/>
      <c r="AF93" s="8"/>
      <c r="AG93" s="14" cm="1">
        <f t="array" ref="AG93">IF(AH93&lt;6,SUM(E93:AF93),SUM(LARGE(E93:AF93,{1;2;3;4;5;6})))</f>
        <v>192</v>
      </c>
      <c r="AH93" s="27">
        <f t="shared" si="1"/>
        <v>6</v>
      </c>
    </row>
    <row r="94" spans="1:34" x14ac:dyDescent="0.3">
      <c r="A94" s="30">
        <f>RANK(AG94,AG$2:$AG392)</f>
        <v>93</v>
      </c>
      <c r="B94" s="131" t="s">
        <v>724</v>
      </c>
      <c r="C94" s="6" t="s">
        <v>304</v>
      </c>
      <c r="D94" s="6" t="s">
        <v>723</v>
      </c>
      <c r="E94" s="1"/>
      <c r="F94" s="1">
        <v>190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8"/>
      <c r="W94" s="1"/>
      <c r="X94" s="113">
        <v>0</v>
      </c>
      <c r="Y94" s="8"/>
      <c r="Z94" s="8"/>
      <c r="AA94" s="120"/>
      <c r="AB94" s="8"/>
      <c r="AC94" s="8"/>
      <c r="AD94" s="8"/>
      <c r="AE94" s="8"/>
      <c r="AF94" s="8"/>
      <c r="AG94" s="14" cm="1">
        <f t="array" ref="AG94">IF(AH94&lt;6,SUM(E94:AF94),SUM(LARGE(E94:AF94,{1;2;3;4;5;6})))</f>
        <v>190</v>
      </c>
      <c r="AH94" s="27">
        <f t="shared" si="1"/>
        <v>2</v>
      </c>
    </row>
    <row r="95" spans="1:34" x14ac:dyDescent="0.3">
      <c r="A95" s="30">
        <f>RANK(AG95,AG$2:$AG393)</f>
        <v>94</v>
      </c>
      <c r="B95" s="131" t="s">
        <v>55</v>
      </c>
      <c r="C95" s="6" t="s">
        <v>61</v>
      </c>
      <c r="D95" s="6" t="s">
        <v>613</v>
      </c>
      <c r="E95" s="1">
        <v>9.5</v>
      </c>
      <c r="F95" s="1">
        <v>25</v>
      </c>
      <c r="G95" s="13">
        <v>0</v>
      </c>
      <c r="H95" s="1"/>
      <c r="I95" s="1"/>
      <c r="J95" s="1"/>
      <c r="K95" s="1">
        <v>12</v>
      </c>
      <c r="L95" s="1">
        <v>20</v>
      </c>
      <c r="M95" s="1"/>
      <c r="N95" s="1"/>
      <c r="O95" s="1"/>
      <c r="P95" s="1"/>
      <c r="Q95" s="1"/>
      <c r="R95" s="13">
        <v>0</v>
      </c>
      <c r="S95" s="1"/>
      <c r="T95" s="1">
        <v>30</v>
      </c>
      <c r="U95" s="1"/>
      <c r="V95" s="8"/>
      <c r="W95" s="111">
        <v>20</v>
      </c>
      <c r="X95" s="111">
        <v>80</v>
      </c>
      <c r="Y95" s="8"/>
      <c r="Z95" s="8"/>
      <c r="AA95" s="120"/>
      <c r="AB95" s="8"/>
      <c r="AC95" s="8"/>
      <c r="AD95" s="8"/>
      <c r="AE95" s="8"/>
      <c r="AF95" s="8"/>
      <c r="AG95" s="14" cm="1">
        <f t="array" ref="AG95">IF(AH95&lt;6,SUM(E95:AF95),SUM(LARGE(E95:AF95,{1;2;3;4;5;6})))</f>
        <v>187</v>
      </c>
      <c r="AH95" s="27">
        <f t="shared" si="1"/>
        <v>9</v>
      </c>
    </row>
    <row r="96" spans="1:34" x14ac:dyDescent="0.3">
      <c r="A96" s="30">
        <f>RANK(AG96,AG$2:$AG394)</f>
        <v>95</v>
      </c>
      <c r="B96" s="131" t="s">
        <v>55</v>
      </c>
      <c r="C96" s="6" t="s">
        <v>143</v>
      </c>
      <c r="D96" s="6" t="s">
        <v>437</v>
      </c>
      <c r="E96" s="1">
        <v>25</v>
      </c>
      <c r="F96" s="1"/>
      <c r="G96" s="1"/>
      <c r="H96" s="1"/>
      <c r="I96" s="1"/>
      <c r="J96" s="1"/>
      <c r="K96" s="1"/>
      <c r="L96" s="1">
        <v>70</v>
      </c>
      <c r="M96" s="1"/>
      <c r="N96" s="1"/>
      <c r="O96" s="1"/>
      <c r="P96" s="1"/>
      <c r="Q96" s="1"/>
      <c r="R96" s="1">
        <v>30</v>
      </c>
      <c r="S96" s="1"/>
      <c r="T96" s="13">
        <v>0</v>
      </c>
      <c r="U96" s="1"/>
      <c r="V96" s="8">
        <v>35</v>
      </c>
      <c r="W96" s="1"/>
      <c r="X96" s="1"/>
      <c r="Y96" s="113">
        <v>0</v>
      </c>
      <c r="Z96" s="8"/>
      <c r="AA96" s="120"/>
      <c r="AB96" s="111">
        <v>25</v>
      </c>
      <c r="AC96" s="8"/>
      <c r="AD96" s="111"/>
      <c r="AE96" s="111"/>
      <c r="AF96" s="111"/>
      <c r="AG96" s="14" cm="1">
        <f t="array" ref="AG96">IF(AH96&lt;6,SUM(E96:AF96),SUM(LARGE(E96:AF96,{1;2;3;4;5;6})))</f>
        <v>185</v>
      </c>
      <c r="AH96" s="27">
        <f t="shared" si="1"/>
        <v>7</v>
      </c>
    </row>
    <row r="97" spans="1:34" x14ac:dyDescent="0.3">
      <c r="A97" s="30">
        <f>RANK(AG97,AG$2:$AG395)</f>
        <v>95</v>
      </c>
      <c r="B97" s="131" t="s">
        <v>55</v>
      </c>
      <c r="C97" s="6" t="s">
        <v>185</v>
      </c>
      <c r="D97" s="6" t="s">
        <v>203</v>
      </c>
      <c r="E97" s="1"/>
      <c r="F97" s="1">
        <v>80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25</v>
      </c>
      <c r="T97" s="1"/>
      <c r="U97" s="1"/>
      <c r="V97" s="8"/>
      <c r="W97" s="1"/>
      <c r="X97" s="1"/>
      <c r="Y97" s="8"/>
      <c r="Z97" s="8"/>
      <c r="AA97" s="120"/>
      <c r="AB97" s="8"/>
      <c r="AC97" s="111">
        <v>80</v>
      </c>
      <c r="AD97" s="8"/>
      <c r="AE97" s="8"/>
      <c r="AF97" s="8"/>
      <c r="AG97" s="14" cm="1">
        <f t="array" ref="AG97">IF(AH97&lt;6,SUM(E97:AF97),SUM(LARGE(E97:AF97,{1;2;3;4;5;6})))</f>
        <v>185</v>
      </c>
      <c r="AH97" s="27">
        <f t="shared" si="1"/>
        <v>3</v>
      </c>
    </row>
    <row r="98" spans="1:34" x14ac:dyDescent="0.3">
      <c r="A98" s="30">
        <f>RANK(AG98,AG$2:$AG396)</f>
        <v>97</v>
      </c>
      <c r="B98" s="131" t="s">
        <v>55</v>
      </c>
      <c r="C98" s="6" t="s">
        <v>56</v>
      </c>
      <c r="D98" s="6" t="s">
        <v>418</v>
      </c>
      <c r="E98" s="1">
        <v>14</v>
      </c>
      <c r="F98" s="1">
        <v>55</v>
      </c>
      <c r="G98" s="1">
        <v>14</v>
      </c>
      <c r="H98" s="1">
        <v>20</v>
      </c>
      <c r="I98" s="1">
        <v>20</v>
      </c>
      <c r="J98" s="1"/>
      <c r="K98" s="1">
        <v>35</v>
      </c>
      <c r="L98" s="13">
        <v>0</v>
      </c>
      <c r="M98" s="1">
        <v>17</v>
      </c>
      <c r="N98" s="13"/>
      <c r="O98" s="13"/>
      <c r="P98" s="13"/>
      <c r="Q98" s="13"/>
      <c r="R98" s="1">
        <v>18.5</v>
      </c>
      <c r="S98" s="13"/>
      <c r="T98" s="13">
        <v>0</v>
      </c>
      <c r="U98" s="13"/>
      <c r="V98" s="8">
        <v>15</v>
      </c>
      <c r="W98" s="13"/>
      <c r="X98" s="13"/>
      <c r="Y98" s="8"/>
      <c r="Z98" s="8"/>
      <c r="AA98" s="120"/>
      <c r="AB98" s="111">
        <v>35</v>
      </c>
      <c r="AC98" s="8"/>
      <c r="AD98" s="111"/>
      <c r="AE98" s="111"/>
      <c r="AF98" s="111"/>
      <c r="AG98" s="14" cm="1">
        <f t="array" ref="AG98">IF(AH98&lt;6,SUM(E98:AF98),SUM(LARGE(E98:AF98,{1;2;3;4;5;6})))</f>
        <v>183.5</v>
      </c>
      <c r="AH98" s="27">
        <f t="shared" si="1"/>
        <v>12</v>
      </c>
    </row>
    <row r="99" spans="1:34" x14ac:dyDescent="0.3">
      <c r="A99" s="30">
        <f>RANK(AG99,AG$2:$AG397)</f>
        <v>98</v>
      </c>
      <c r="B99" s="131" t="s">
        <v>55</v>
      </c>
      <c r="C99" s="6" t="s">
        <v>186</v>
      </c>
      <c r="D99" s="6" t="s">
        <v>581</v>
      </c>
      <c r="E99" s="13"/>
      <c r="F99" s="13"/>
      <c r="G99" s="13"/>
      <c r="H99" s="13"/>
      <c r="I99" s="13"/>
      <c r="J99" s="13"/>
      <c r="K99" s="1">
        <v>80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8"/>
      <c r="W99" s="1"/>
      <c r="X99" s="1"/>
      <c r="Y99" s="8"/>
      <c r="Z99" s="8"/>
      <c r="AA99" s="120"/>
      <c r="AB99" s="111">
        <v>100</v>
      </c>
      <c r="AC99" s="8"/>
      <c r="AD99" s="111"/>
      <c r="AE99" s="111"/>
      <c r="AF99" s="111"/>
      <c r="AG99" s="14" cm="1">
        <f t="array" ref="AG99">IF(AH99&lt;6,SUM(E99:AF99),SUM(LARGE(E99:AF99,{1;2;3;4;5;6})))</f>
        <v>180</v>
      </c>
      <c r="AH99" s="27">
        <f t="shared" si="1"/>
        <v>2</v>
      </c>
    </row>
    <row r="100" spans="1:34" x14ac:dyDescent="0.3">
      <c r="A100" s="30">
        <f>RANK(AG100,AG$2:$AG398)</f>
        <v>98</v>
      </c>
      <c r="B100" s="131" t="s">
        <v>55</v>
      </c>
      <c r="C100" s="6" t="s">
        <v>186</v>
      </c>
      <c r="D100" s="6" t="s">
        <v>583</v>
      </c>
      <c r="E100" s="13"/>
      <c r="F100" s="13"/>
      <c r="G100" s="13"/>
      <c r="H100" s="13"/>
      <c r="I100" s="13"/>
      <c r="J100" s="13"/>
      <c r="K100" s="1">
        <v>80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8"/>
      <c r="W100" s="1"/>
      <c r="X100" s="1"/>
      <c r="Y100" s="8"/>
      <c r="Z100" s="8"/>
      <c r="AA100" s="120"/>
      <c r="AB100" s="111">
        <v>100</v>
      </c>
      <c r="AC100" s="8"/>
      <c r="AD100" s="111"/>
      <c r="AE100" s="111"/>
      <c r="AF100" s="111"/>
      <c r="AG100" s="14" cm="1">
        <f t="array" ref="AG100">IF(AH100&lt;6,SUM(E100:AF100),SUM(LARGE(E100:AF100,{1;2;3;4;5;6})))</f>
        <v>180</v>
      </c>
      <c r="AH100" s="27">
        <f t="shared" si="1"/>
        <v>2</v>
      </c>
    </row>
    <row r="101" spans="1:34" x14ac:dyDescent="0.3">
      <c r="A101" s="30">
        <f>RANK(AG101,AG$2:$AG399)</f>
        <v>98</v>
      </c>
      <c r="B101" s="131" t="s">
        <v>55</v>
      </c>
      <c r="C101" s="6" t="s">
        <v>57</v>
      </c>
      <c r="D101" s="6" t="s">
        <v>86</v>
      </c>
      <c r="E101" s="1"/>
      <c r="F101" s="1"/>
      <c r="G101" s="1"/>
      <c r="H101" s="1"/>
      <c r="I101" s="1"/>
      <c r="J101" s="1">
        <v>100</v>
      </c>
      <c r="K101" s="1"/>
      <c r="L101" s="1"/>
      <c r="M101" s="1"/>
      <c r="N101" s="1"/>
      <c r="O101" s="1"/>
      <c r="P101" s="1"/>
      <c r="Q101" s="1"/>
      <c r="R101" s="1"/>
      <c r="S101" s="1">
        <v>80</v>
      </c>
      <c r="T101" s="1"/>
      <c r="U101" s="1"/>
      <c r="V101" s="8"/>
      <c r="W101" s="1"/>
      <c r="X101" s="1"/>
      <c r="Y101" s="8"/>
      <c r="Z101" s="8"/>
      <c r="AA101" s="120"/>
      <c r="AB101" s="8"/>
      <c r="AC101" s="8"/>
      <c r="AD101" s="8"/>
      <c r="AE101" s="8"/>
      <c r="AF101" s="8"/>
      <c r="AG101" s="14" cm="1">
        <f t="array" ref="AG101">IF(AH101&lt;6,SUM(E101:AF101),SUM(LARGE(E101:AF101,{1;2;3;4;5;6})))</f>
        <v>180</v>
      </c>
      <c r="AH101" s="27">
        <f t="shared" si="1"/>
        <v>2</v>
      </c>
    </row>
    <row r="102" spans="1:34" x14ac:dyDescent="0.3">
      <c r="A102" s="30">
        <f>RANK(AG102,AG$2:$AG400)</f>
        <v>101</v>
      </c>
      <c r="B102" s="131" t="s">
        <v>55</v>
      </c>
      <c r="C102" s="6" t="s">
        <v>304</v>
      </c>
      <c r="D102" s="6" t="s">
        <v>793</v>
      </c>
      <c r="E102" s="1"/>
      <c r="F102" s="1"/>
      <c r="G102" s="1"/>
      <c r="H102" s="1"/>
      <c r="I102" s="1"/>
      <c r="J102" s="1"/>
      <c r="K102" s="1"/>
      <c r="L102" s="1">
        <v>170</v>
      </c>
      <c r="M102" s="1"/>
      <c r="N102" s="1"/>
      <c r="O102" s="1"/>
      <c r="P102" s="1"/>
      <c r="Q102" s="1"/>
      <c r="R102" s="1"/>
      <c r="S102" s="1"/>
      <c r="T102" s="1"/>
      <c r="U102" s="1"/>
      <c r="V102" s="8"/>
      <c r="W102" s="1"/>
      <c r="X102" s="1"/>
      <c r="Y102" s="8"/>
      <c r="Z102" s="8"/>
      <c r="AA102" s="120"/>
      <c r="AB102" s="8"/>
      <c r="AC102" s="8"/>
      <c r="AD102" s="8"/>
      <c r="AE102" s="8"/>
      <c r="AF102" s="8"/>
      <c r="AG102" s="14" cm="1">
        <f t="array" ref="AG102">IF(AH102&lt;6,SUM(E102:AF102),SUM(LARGE(E102:AF102,{1;2;3;4;5;6})))</f>
        <v>170</v>
      </c>
      <c r="AH102" s="27">
        <f t="shared" si="1"/>
        <v>1</v>
      </c>
    </row>
    <row r="103" spans="1:34" x14ac:dyDescent="0.3">
      <c r="A103" s="30">
        <f>RANK(AG103,AG$2:$AG401)</f>
        <v>101</v>
      </c>
      <c r="B103" s="131" t="s">
        <v>55</v>
      </c>
      <c r="C103" s="6" t="s">
        <v>304</v>
      </c>
      <c r="D103" s="6" t="s">
        <v>792</v>
      </c>
      <c r="E103" s="1"/>
      <c r="F103" s="1"/>
      <c r="G103" s="1"/>
      <c r="H103" s="1"/>
      <c r="I103" s="1"/>
      <c r="J103" s="1"/>
      <c r="K103" s="1"/>
      <c r="L103" s="1">
        <v>170</v>
      </c>
      <c r="M103" s="1"/>
      <c r="N103" s="1"/>
      <c r="O103" s="1"/>
      <c r="P103" s="1"/>
      <c r="Q103" s="1"/>
      <c r="R103" s="1"/>
      <c r="S103" s="1"/>
      <c r="T103" s="1"/>
      <c r="U103" s="1"/>
      <c r="V103" s="8"/>
      <c r="W103" s="1"/>
      <c r="X103" s="1"/>
      <c r="Y103" s="8"/>
      <c r="Z103" s="8"/>
      <c r="AA103" s="120"/>
      <c r="AB103" s="8"/>
      <c r="AC103" s="8"/>
      <c r="AD103" s="8"/>
      <c r="AE103" s="8"/>
      <c r="AF103" s="8"/>
      <c r="AG103" s="14" cm="1">
        <f t="array" ref="AG103">IF(AH103&lt;6,SUM(E103:AF103),SUM(LARGE(E103:AF103,{1;2;3;4;5;6})))</f>
        <v>170</v>
      </c>
      <c r="AH103" s="27">
        <f t="shared" si="1"/>
        <v>1</v>
      </c>
    </row>
    <row r="104" spans="1:34" x14ac:dyDescent="0.3">
      <c r="A104" s="30">
        <f>RANK(AG104,AG$2:$AG402)</f>
        <v>103</v>
      </c>
      <c r="B104" s="131" t="s">
        <v>55</v>
      </c>
      <c r="C104" s="6" t="s">
        <v>61</v>
      </c>
      <c r="D104" s="6" t="s">
        <v>388</v>
      </c>
      <c r="E104" s="8">
        <v>10.5</v>
      </c>
      <c r="F104" s="1"/>
      <c r="G104" s="1">
        <v>25</v>
      </c>
      <c r="H104" s="1"/>
      <c r="I104" s="1">
        <v>12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8">
        <v>20</v>
      </c>
      <c r="W104" s="111">
        <v>14</v>
      </c>
      <c r="X104" s="111">
        <v>55</v>
      </c>
      <c r="Y104" s="111">
        <v>25</v>
      </c>
      <c r="Z104" s="8"/>
      <c r="AA104" s="111">
        <v>30</v>
      </c>
      <c r="AB104" s="8"/>
      <c r="AC104" s="8"/>
      <c r="AD104" s="8"/>
      <c r="AE104" s="108">
        <v>0</v>
      </c>
      <c r="AF104" s="8"/>
      <c r="AG104" s="14" cm="1">
        <f t="array" ref="AG104">IF(AH104&lt;6,SUM(E104:AF104),SUM(LARGE(E104:AF104,{1;2;3;4;5;6})))</f>
        <v>169</v>
      </c>
      <c r="AH104" s="27">
        <f t="shared" si="1"/>
        <v>9</v>
      </c>
    </row>
    <row r="105" spans="1:34" x14ac:dyDescent="0.3">
      <c r="A105" s="30">
        <f>RANK(AG105,AG$2:$AG403)</f>
        <v>104</v>
      </c>
      <c r="B105" s="131" t="s">
        <v>55</v>
      </c>
      <c r="C105" s="6" t="s">
        <v>61</v>
      </c>
      <c r="D105" s="6" t="s">
        <v>296</v>
      </c>
      <c r="E105" s="1"/>
      <c r="F105" s="13">
        <v>0</v>
      </c>
      <c r="G105" s="13"/>
      <c r="H105" s="13"/>
      <c r="I105" s="1">
        <v>80</v>
      </c>
      <c r="J105" s="13"/>
      <c r="K105" s="13"/>
      <c r="L105" s="13">
        <v>0</v>
      </c>
      <c r="M105" s="13">
        <v>0</v>
      </c>
      <c r="N105" s="13"/>
      <c r="O105" s="13"/>
      <c r="P105" s="13"/>
      <c r="Q105" s="13"/>
      <c r="R105" s="1">
        <v>80</v>
      </c>
      <c r="S105" s="13"/>
      <c r="T105" s="13"/>
      <c r="U105" s="13"/>
      <c r="V105" s="8"/>
      <c r="W105" s="13"/>
      <c r="X105" s="13"/>
      <c r="Y105" s="8"/>
      <c r="Z105" s="8"/>
      <c r="AA105" s="120"/>
      <c r="AB105" s="8"/>
      <c r="AC105" s="8"/>
      <c r="AD105" s="8"/>
      <c r="AE105" s="8"/>
      <c r="AF105" s="8"/>
      <c r="AG105" s="14" cm="1">
        <f t="array" ref="AG105">IF(AH105&lt;6,SUM(E105:AF105),SUM(LARGE(E105:AF105,{1;2;3;4;5;6})))</f>
        <v>160</v>
      </c>
      <c r="AH105" s="27">
        <f t="shared" si="1"/>
        <v>5</v>
      </c>
    </row>
    <row r="106" spans="1:34" x14ac:dyDescent="0.3">
      <c r="A106" s="30">
        <f>RANK(AG106,AG$2:$AG404)</f>
        <v>104</v>
      </c>
      <c r="B106" s="131" t="s">
        <v>55</v>
      </c>
      <c r="C106" s="6" t="s">
        <v>57</v>
      </c>
      <c r="D106" s="6" t="s">
        <v>104</v>
      </c>
      <c r="E106" s="1"/>
      <c r="F106" s="1"/>
      <c r="G106" s="1"/>
      <c r="H106" s="1"/>
      <c r="I106" s="1"/>
      <c r="J106" s="1">
        <v>160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8"/>
      <c r="W106" s="1"/>
      <c r="X106" s="1"/>
      <c r="Y106" s="8"/>
      <c r="Z106" s="8"/>
      <c r="AA106" s="120"/>
      <c r="AB106" s="8"/>
      <c r="AC106" s="8"/>
      <c r="AD106" s="8"/>
      <c r="AE106" s="8"/>
      <c r="AF106" s="8"/>
      <c r="AG106" s="14" cm="1">
        <f t="array" ref="AG106">IF(AH106&lt;6,SUM(E106:AF106),SUM(LARGE(E106:AF106,{1;2;3;4;5;6})))</f>
        <v>160</v>
      </c>
      <c r="AH106" s="27">
        <f t="shared" si="1"/>
        <v>1</v>
      </c>
    </row>
    <row r="107" spans="1:34" x14ac:dyDescent="0.3">
      <c r="A107" s="30">
        <f>RANK(AG107,AG$2:$AG405)</f>
        <v>104</v>
      </c>
      <c r="B107" s="131" t="s">
        <v>55</v>
      </c>
      <c r="C107" s="6" t="s">
        <v>57</v>
      </c>
      <c r="D107" s="6" t="s">
        <v>307</v>
      </c>
      <c r="E107" s="1"/>
      <c r="F107" s="1">
        <v>160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8"/>
      <c r="W107" s="1"/>
      <c r="X107" s="1"/>
      <c r="Y107" s="8"/>
      <c r="Z107" s="8"/>
      <c r="AA107" s="120"/>
      <c r="AB107" s="8"/>
      <c r="AC107" s="8"/>
      <c r="AD107" s="8"/>
      <c r="AE107" s="8"/>
      <c r="AF107" s="8"/>
      <c r="AG107" s="14" cm="1">
        <f t="array" ref="AG107">IF(AH107&lt;6,SUM(E107:AF107),SUM(LARGE(E107:AF107,{1;2;3;4;5;6})))</f>
        <v>160</v>
      </c>
      <c r="AH107" s="27">
        <f t="shared" si="1"/>
        <v>1</v>
      </c>
    </row>
    <row r="108" spans="1:34" x14ac:dyDescent="0.3">
      <c r="A108" s="30">
        <f>RANK(AG108,AG$2:$AG406)</f>
        <v>104</v>
      </c>
      <c r="B108" s="131" t="s">
        <v>55</v>
      </c>
      <c r="C108" s="6"/>
      <c r="D108" s="126" t="s">
        <v>1107</v>
      </c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21"/>
      <c r="W108" s="112"/>
      <c r="X108" s="112"/>
      <c r="Y108" s="121"/>
      <c r="Z108" s="121"/>
      <c r="AA108" s="120"/>
      <c r="AB108" s="121"/>
      <c r="AC108" s="111">
        <v>160</v>
      </c>
      <c r="AD108" s="121"/>
      <c r="AE108" s="121"/>
      <c r="AF108" s="121"/>
      <c r="AG108" s="14" cm="1">
        <f t="array" ref="AG108">IF(AH108&lt;6,SUM(E108:AF108),SUM(LARGE(E108:AF108,{1;2;3;4;5;6})))</f>
        <v>160</v>
      </c>
      <c r="AH108" s="27">
        <f t="shared" si="1"/>
        <v>1</v>
      </c>
    </row>
    <row r="109" spans="1:34" x14ac:dyDescent="0.3">
      <c r="A109" s="30">
        <f>RANK(AG109,AG$2:$AG407)</f>
        <v>104</v>
      </c>
      <c r="B109" s="131" t="s">
        <v>55</v>
      </c>
      <c r="C109" s="6"/>
      <c r="D109" s="126" t="s">
        <v>1103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21"/>
      <c r="W109" s="112"/>
      <c r="X109" s="112"/>
      <c r="Y109" s="121"/>
      <c r="Z109" s="121"/>
      <c r="AA109" s="120"/>
      <c r="AB109" s="121"/>
      <c r="AC109" s="111">
        <v>160</v>
      </c>
      <c r="AD109" s="121"/>
      <c r="AE109" s="121"/>
      <c r="AF109" s="121"/>
      <c r="AG109" s="14" cm="1">
        <f t="array" ref="AG109">IF(AH109&lt;6,SUM(E109:AF109),SUM(LARGE(E109:AF109,{1;2;3;4;5;6})))</f>
        <v>160</v>
      </c>
      <c r="AH109" s="27">
        <f t="shared" si="1"/>
        <v>1</v>
      </c>
    </row>
    <row r="110" spans="1:34" x14ac:dyDescent="0.3">
      <c r="A110" s="30">
        <f>RANK(AG110,AG$2:$AG408)</f>
        <v>109</v>
      </c>
      <c r="B110" s="131" t="s">
        <v>55</v>
      </c>
      <c r="C110" s="6" t="s">
        <v>61</v>
      </c>
      <c r="D110" s="6" t="s">
        <v>662</v>
      </c>
      <c r="E110" s="1">
        <v>9.5</v>
      </c>
      <c r="F110" s="1"/>
      <c r="G110" s="13">
        <v>0</v>
      </c>
      <c r="H110" s="1"/>
      <c r="I110" s="1">
        <v>7</v>
      </c>
      <c r="J110" s="1"/>
      <c r="K110" s="1">
        <v>12</v>
      </c>
      <c r="L110" s="1">
        <v>20</v>
      </c>
      <c r="M110" s="1"/>
      <c r="N110" s="1"/>
      <c r="O110" s="1"/>
      <c r="P110" s="1"/>
      <c r="Q110" s="1"/>
      <c r="R110" s="13">
        <v>0</v>
      </c>
      <c r="S110" s="1"/>
      <c r="T110" s="1">
        <v>70</v>
      </c>
      <c r="U110" s="1"/>
      <c r="V110" s="8"/>
      <c r="W110" s="1"/>
      <c r="X110" s="1"/>
      <c r="Y110" s="111">
        <v>25</v>
      </c>
      <c r="Z110" s="8"/>
      <c r="AA110" s="111">
        <v>20</v>
      </c>
      <c r="AB110" s="8"/>
      <c r="AC110" s="8"/>
      <c r="AD110" s="8"/>
      <c r="AE110" s="8"/>
      <c r="AF110" s="8"/>
      <c r="AG110" s="14" cm="1">
        <f t="array" ref="AG110">IF(AH110&lt;6,SUM(E110:AF110),SUM(LARGE(E110:AF110,{1;2;3;4;5;6})))</f>
        <v>156.5</v>
      </c>
      <c r="AH110" s="27">
        <f t="shared" si="1"/>
        <v>9</v>
      </c>
    </row>
    <row r="111" spans="1:34" x14ac:dyDescent="0.3">
      <c r="A111" s="30">
        <f>RANK(AG111,AG$2:$AG409)</f>
        <v>110</v>
      </c>
      <c r="B111" s="131" t="s">
        <v>55</v>
      </c>
      <c r="C111" s="6" t="s">
        <v>185</v>
      </c>
      <c r="D111" s="6" t="s">
        <v>183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>
        <v>25</v>
      </c>
      <c r="Q111" s="1"/>
      <c r="R111" s="1">
        <v>21.5</v>
      </c>
      <c r="S111" s="1">
        <v>30</v>
      </c>
      <c r="T111" s="1">
        <v>55</v>
      </c>
      <c r="U111" s="1"/>
      <c r="V111" s="8">
        <v>20</v>
      </c>
      <c r="W111" s="1"/>
      <c r="X111" s="1"/>
      <c r="Y111" s="8"/>
      <c r="Z111" s="8"/>
      <c r="AA111" s="120"/>
      <c r="AB111" s="8"/>
      <c r="AC111" s="8"/>
      <c r="AD111" s="8"/>
      <c r="AE111" s="8"/>
      <c r="AF111" s="8"/>
      <c r="AG111" s="14" cm="1">
        <f t="array" ref="AG111">IF(AH111&lt;6,SUM(E111:AF111),SUM(LARGE(E111:AF111,{1;2;3;4;5;6})))</f>
        <v>151.5</v>
      </c>
      <c r="AH111" s="27">
        <f t="shared" si="1"/>
        <v>5</v>
      </c>
    </row>
    <row r="112" spans="1:34" x14ac:dyDescent="0.3">
      <c r="A112" s="30">
        <f>RANK(AG112,AG$2:$AG410)</f>
        <v>111</v>
      </c>
      <c r="B112" s="131" t="s">
        <v>55</v>
      </c>
      <c r="C112" s="6" t="s">
        <v>57</v>
      </c>
      <c r="D112" s="6" t="s">
        <v>142</v>
      </c>
      <c r="E112" s="1"/>
      <c r="F112" s="1"/>
      <c r="G112" s="1"/>
      <c r="H112" s="1"/>
      <c r="I112" s="1"/>
      <c r="J112" s="1"/>
      <c r="K112" s="1"/>
      <c r="L112" s="1">
        <v>148.5</v>
      </c>
      <c r="M112" s="1"/>
      <c r="N112" s="1"/>
      <c r="O112" s="1"/>
      <c r="P112" s="1"/>
      <c r="Q112" s="1"/>
      <c r="R112" s="1"/>
      <c r="S112" s="1"/>
      <c r="T112" s="1"/>
      <c r="U112" s="1"/>
      <c r="V112" s="8"/>
      <c r="W112" s="1"/>
      <c r="X112" s="1"/>
      <c r="Y112" s="8"/>
      <c r="Z112" s="8"/>
      <c r="AA112" s="120"/>
      <c r="AB112" s="8"/>
      <c r="AC112" s="8"/>
      <c r="AD112" s="8"/>
      <c r="AE112" s="8"/>
      <c r="AF112" s="8"/>
      <c r="AG112" s="14" cm="1">
        <f t="array" ref="AG112">IF(AH112&lt;6,SUM(E112:AF112),SUM(LARGE(E112:AF112,{1;2;3;4;5;6})))</f>
        <v>148.5</v>
      </c>
      <c r="AH112" s="27">
        <f t="shared" si="1"/>
        <v>1</v>
      </c>
    </row>
    <row r="113" spans="1:34" x14ac:dyDescent="0.3">
      <c r="A113" s="30">
        <f>RANK(AG113,AG$2:$AG411)</f>
        <v>112</v>
      </c>
      <c r="B113" s="131" t="s">
        <v>55</v>
      </c>
      <c r="C113" s="6" t="s">
        <v>270</v>
      </c>
      <c r="D113" s="6" t="s">
        <v>725</v>
      </c>
      <c r="E113" s="13"/>
      <c r="F113" s="1">
        <v>142.5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8"/>
      <c r="W113" s="1"/>
      <c r="X113" s="1"/>
      <c r="Y113" s="8"/>
      <c r="Z113" s="8"/>
      <c r="AA113" s="120"/>
      <c r="AB113" s="8"/>
      <c r="AC113" s="8"/>
      <c r="AD113" s="8"/>
      <c r="AE113" s="8"/>
      <c r="AF113" s="8"/>
      <c r="AG113" s="14" cm="1">
        <f t="array" ref="AG113">IF(AH113&lt;6,SUM(E113:AF113),SUM(LARGE(E113:AF113,{1;2;3;4;5;6})))</f>
        <v>142.5</v>
      </c>
      <c r="AH113" s="27">
        <f t="shared" si="1"/>
        <v>1</v>
      </c>
    </row>
    <row r="114" spans="1:34" x14ac:dyDescent="0.3">
      <c r="A114" s="31">
        <f>RANK(AG114,AG$2:$AG412)</f>
        <v>113</v>
      </c>
      <c r="B114" s="131" t="s">
        <v>55</v>
      </c>
      <c r="C114" s="6" t="s">
        <v>185</v>
      </c>
      <c r="D114" s="6" t="s">
        <v>498</v>
      </c>
      <c r="E114" s="1">
        <v>14</v>
      </c>
      <c r="F114" s="1">
        <v>55</v>
      </c>
      <c r="G114" s="1">
        <v>14</v>
      </c>
      <c r="H114" s="1"/>
      <c r="I114" s="1">
        <v>20</v>
      </c>
      <c r="J114" s="1"/>
      <c r="K114" s="1"/>
      <c r="L114" s="13">
        <v>0</v>
      </c>
      <c r="M114" s="13"/>
      <c r="N114" s="13"/>
      <c r="O114" s="13"/>
      <c r="P114" s="1">
        <v>10</v>
      </c>
      <c r="Q114" s="1"/>
      <c r="R114" s="1">
        <v>18.5</v>
      </c>
      <c r="S114" s="1"/>
      <c r="T114" s="13">
        <v>0</v>
      </c>
      <c r="U114" s="1"/>
      <c r="V114" s="8"/>
      <c r="W114" s="1"/>
      <c r="X114" s="1"/>
      <c r="Y114" s="8"/>
      <c r="Z114" s="8"/>
      <c r="AA114" s="120"/>
      <c r="AB114" s="8"/>
      <c r="AC114" s="8"/>
      <c r="AD114" s="8"/>
      <c r="AE114" s="8"/>
      <c r="AF114" s="8"/>
      <c r="AG114" s="14" cm="1">
        <f t="array" ref="AG114">IF(AH114&lt;6,SUM(E114:AF114),SUM(LARGE(E114:AF114,{1;2;3;4;5;6})))</f>
        <v>131.5</v>
      </c>
      <c r="AH114" s="27">
        <f t="shared" si="1"/>
        <v>8</v>
      </c>
    </row>
    <row r="115" spans="1:34" x14ac:dyDescent="0.3">
      <c r="A115" s="31">
        <f>RANK(AG115,AG$2:$AG413)</f>
        <v>114</v>
      </c>
      <c r="B115" s="131" t="s">
        <v>55</v>
      </c>
      <c r="C115" s="6" t="s">
        <v>240</v>
      </c>
      <c r="D115" s="6" t="s">
        <v>72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8"/>
      <c r="W115" s="1"/>
      <c r="X115" s="1"/>
      <c r="Y115" s="8"/>
      <c r="Z115" s="8"/>
      <c r="AA115" s="120"/>
      <c r="AB115" s="8"/>
      <c r="AC115" s="111">
        <v>130</v>
      </c>
      <c r="AD115" s="8"/>
      <c r="AE115" s="8"/>
      <c r="AF115" s="8"/>
      <c r="AG115" s="14" cm="1">
        <f t="array" ref="AG115">IF(AH115&lt;6,SUM(E115:AF115),SUM(LARGE(E115:AF115,{1;2;3;4;5;6})))</f>
        <v>130</v>
      </c>
      <c r="AH115" s="27">
        <f t="shared" si="1"/>
        <v>1</v>
      </c>
    </row>
    <row r="116" spans="1:34" x14ac:dyDescent="0.3">
      <c r="A116" s="31">
        <f>RANK(AG116,AG$2:$AG414)</f>
        <v>114</v>
      </c>
      <c r="B116" s="131" t="s">
        <v>55</v>
      </c>
      <c r="C116" s="6" t="s">
        <v>64</v>
      </c>
      <c r="D116" s="6" t="s">
        <v>97</v>
      </c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21"/>
      <c r="W116" s="111">
        <v>130</v>
      </c>
      <c r="X116" s="112"/>
      <c r="Y116" s="121"/>
      <c r="Z116" s="121"/>
      <c r="AA116" s="120"/>
      <c r="AB116" s="121"/>
      <c r="AC116" s="121"/>
      <c r="AD116" s="121"/>
      <c r="AE116" s="121"/>
      <c r="AF116" s="121"/>
      <c r="AG116" s="14" cm="1">
        <f t="array" ref="AG116">IF(AH116&lt;6,SUM(E116:AF116),SUM(LARGE(E116:AF116,{1;2;3;4;5;6})))</f>
        <v>130</v>
      </c>
      <c r="AH116" s="27">
        <f t="shared" si="1"/>
        <v>1</v>
      </c>
    </row>
    <row r="117" spans="1:34" x14ac:dyDescent="0.3">
      <c r="A117" s="31">
        <f>RANK(AG117,AG$2:$AG415)</f>
        <v>114</v>
      </c>
      <c r="B117" s="131" t="s">
        <v>55</v>
      </c>
      <c r="C117" s="6"/>
      <c r="D117" s="6" t="s">
        <v>1062</v>
      </c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21"/>
      <c r="W117" s="112"/>
      <c r="X117" s="112"/>
      <c r="Y117" s="121"/>
      <c r="Z117" s="121"/>
      <c r="AA117" s="120"/>
      <c r="AB117" s="111">
        <v>130</v>
      </c>
      <c r="AC117" s="121"/>
      <c r="AD117" s="111"/>
      <c r="AE117" s="111"/>
      <c r="AF117" s="111"/>
      <c r="AG117" s="14" cm="1">
        <f t="array" ref="AG117">IF(AH117&lt;6,SUM(E117:AF117),SUM(LARGE(E117:AF117,{1;2;3;4;5;6})))</f>
        <v>130</v>
      </c>
      <c r="AH117" s="27">
        <f t="shared" si="1"/>
        <v>1</v>
      </c>
    </row>
    <row r="118" spans="1:34" x14ac:dyDescent="0.3">
      <c r="A118" s="31">
        <f>RANK(AG118,AG$2:$AG416)</f>
        <v>114</v>
      </c>
      <c r="B118" s="131" t="s">
        <v>55</v>
      </c>
      <c r="C118" s="6" t="s">
        <v>63</v>
      </c>
      <c r="D118" s="6" t="s">
        <v>149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>
        <v>130</v>
      </c>
      <c r="T118" s="1"/>
      <c r="U118" s="1"/>
      <c r="V118" s="8"/>
      <c r="W118" s="1"/>
      <c r="X118" s="1"/>
      <c r="Y118" s="8"/>
      <c r="Z118" s="8"/>
      <c r="AA118" s="120"/>
      <c r="AB118" s="8"/>
      <c r="AC118" s="8"/>
      <c r="AD118" s="8"/>
      <c r="AE118" s="8"/>
      <c r="AF118" s="8"/>
      <c r="AG118" s="14" cm="1">
        <f t="array" ref="AG118">IF(AH118&lt;6,SUM(E118:AF118),SUM(LARGE(E118:AF118,{1;2;3;4;5;6})))</f>
        <v>130</v>
      </c>
      <c r="AH118" s="27">
        <f t="shared" si="1"/>
        <v>1</v>
      </c>
    </row>
    <row r="119" spans="1:34" x14ac:dyDescent="0.3">
      <c r="A119" s="31">
        <f>RANK(AG119,AG$2:$AG417)</f>
        <v>114</v>
      </c>
      <c r="B119" s="131" t="s">
        <v>55</v>
      </c>
      <c r="C119" s="6" t="s">
        <v>186</v>
      </c>
      <c r="D119" s="6" t="s">
        <v>337</v>
      </c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21"/>
      <c r="W119" s="112"/>
      <c r="X119" s="112"/>
      <c r="Y119" s="121"/>
      <c r="Z119" s="121"/>
      <c r="AA119" s="120"/>
      <c r="AB119" s="111">
        <v>130</v>
      </c>
      <c r="AC119" s="121"/>
      <c r="AD119" s="111"/>
      <c r="AE119" s="111"/>
      <c r="AF119" s="111"/>
      <c r="AG119" s="14" cm="1">
        <f t="array" ref="AG119">IF(AH119&lt;6,SUM(E119:AF119),SUM(LARGE(E119:AF119,{1;2;3;4;5;6})))</f>
        <v>130</v>
      </c>
      <c r="AH119" s="27">
        <f t="shared" si="1"/>
        <v>1</v>
      </c>
    </row>
    <row r="120" spans="1:34" x14ac:dyDescent="0.3">
      <c r="A120" s="31">
        <f>RANK(AG120,AG$2:$AG418)</f>
        <v>114</v>
      </c>
      <c r="B120" s="131" t="s">
        <v>55</v>
      </c>
      <c r="C120" s="6"/>
      <c r="D120" s="6" t="s">
        <v>10</v>
      </c>
      <c r="E120" s="1"/>
      <c r="F120" s="1"/>
      <c r="G120" s="1"/>
      <c r="H120" s="1"/>
      <c r="I120" s="1">
        <v>130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8"/>
      <c r="W120" s="1"/>
      <c r="X120" s="1"/>
      <c r="Y120" s="8"/>
      <c r="Z120" s="8"/>
      <c r="AA120" s="120"/>
      <c r="AB120" s="8"/>
      <c r="AC120" s="8"/>
      <c r="AD120" s="8"/>
      <c r="AE120" s="8"/>
      <c r="AF120" s="8"/>
      <c r="AG120" s="14" cm="1">
        <f t="array" ref="AG120">IF(AH120&lt;6,SUM(E120:AF120),SUM(LARGE(E120:AF120,{1;2;3;4;5;6})))</f>
        <v>130</v>
      </c>
      <c r="AH120" s="27">
        <f t="shared" si="1"/>
        <v>1</v>
      </c>
    </row>
    <row r="121" spans="1:34" x14ac:dyDescent="0.3">
      <c r="A121" s="31">
        <f>RANK(AG121,AG$2:$AG419)</f>
        <v>114</v>
      </c>
      <c r="B121" s="131" t="s">
        <v>58</v>
      </c>
      <c r="C121" s="6" t="s">
        <v>304</v>
      </c>
      <c r="D121" s="6" t="s">
        <v>795</v>
      </c>
      <c r="E121" s="1"/>
      <c r="F121" s="1"/>
      <c r="G121" s="1"/>
      <c r="H121" s="1"/>
      <c r="I121" s="1"/>
      <c r="J121" s="1"/>
      <c r="K121" s="1"/>
      <c r="L121" s="1">
        <v>130</v>
      </c>
      <c r="M121" s="1"/>
      <c r="N121" s="1"/>
      <c r="O121" s="1"/>
      <c r="P121" s="1"/>
      <c r="Q121" s="1"/>
      <c r="R121" s="1"/>
      <c r="S121" s="1"/>
      <c r="T121" s="1"/>
      <c r="U121" s="1"/>
      <c r="V121" s="8"/>
      <c r="W121" s="1"/>
      <c r="X121" s="1"/>
      <c r="Y121" s="8"/>
      <c r="Z121" s="8"/>
      <c r="AA121" s="120"/>
      <c r="AB121" s="8"/>
      <c r="AC121" s="8"/>
      <c r="AD121" s="8"/>
      <c r="AE121" s="8"/>
      <c r="AF121" s="8"/>
      <c r="AG121" s="14" cm="1">
        <f t="array" ref="AG121">IF(AH121&lt;6,SUM(E121:AF121),SUM(LARGE(E121:AF121,{1;2;3;4;5;6})))</f>
        <v>130</v>
      </c>
      <c r="AH121" s="27">
        <f t="shared" si="1"/>
        <v>1</v>
      </c>
    </row>
    <row r="122" spans="1:34" x14ac:dyDescent="0.3">
      <c r="A122" s="31">
        <f>RANK(AG122,AG$2:$AG420)</f>
        <v>114</v>
      </c>
      <c r="B122" s="131" t="s">
        <v>58</v>
      </c>
      <c r="C122" s="6" t="s">
        <v>304</v>
      </c>
      <c r="D122" s="6" t="s">
        <v>794</v>
      </c>
      <c r="E122" s="1"/>
      <c r="F122" s="1"/>
      <c r="G122" s="1"/>
      <c r="H122" s="1"/>
      <c r="I122" s="1"/>
      <c r="J122" s="1"/>
      <c r="K122" s="1"/>
      <c r="L122" s="1">
        <v>130</v>
      </c>
      <c r="M122" s="1"/>
      <c r="N122" s="1"/>
      <c r="O122" s="1"/>
      <c r="P122" s="1"/>
      <c r="Q122" s="1"/>
      <c r="R122" s="1"/>
      <c r="S122" s="1"/>
      <c r="T122" s="1"/>
      <c r="U122" s="1"/>
      <c r="V122" s="8"/>
      <c r="W122" s="1"/>
      <c r="X122" s="1"/>
      <c r="Y122" s="8"/>
      <c r="Z122" s="8"/>
      <c r="AA122" s="120"/>
      <c r="AB122" s="8"/>
      <c r="AC122" s="8"/>
      <c r="AD122" s="8"/>
      <c r="AE122" s="8"/>
      <c r="AF122" s="8"/>
      <c r="AG122" s="14" cm="1">
        <f t="array" ref="AG122">IF(AH122&lt;6,SUM(E122:AF122),SUM(LARGE(E122:AF122,{1;2;3;4;5;6})))</f>
        <v>130</v>
      </c>
      <c r="AH122" s="27">
        <f t="shared" si="1"/>
        <v>1</v>
      </c>
    </row>
    <row r="123" spans="1:34" x14ac:dyDescent="0.3">
      <c r="A123" s="31">
        <f>RANK(AG123,AG$2:$AG421)</f>
        <v>122</v>
      </c>
      <c r="B123" s="131" t="s">
        <v>55</v>
      </c>
      <c r="C123" s="6" t="s">
        <v>185</v>
      </c>
      <c r="D123" s="6" t="s">
        <v>282</v>
      </c>
      <c r="E123" s="1"/>
      <c r="F123" s="1">
        <v>30</v>
      </c>
      <c r="G123" s="1">
        <v>20</v>
      </c>
      <c r="H123" s="1"/>
      <c r="I123" s="1">
        <v>14</v>
      </c>
      <c r="J123" s="1"/>
      <c r="K123" s="1">
        <v>10</v>
      </c>
      <c r="L123" s="1">
        <v>30</v>
      </c>
      <c r="M123" s="1">
        <v>14</v>
      </c>
      <c r="N123" s="1"/>
      <c r="O123" s="1"/>
      <c r="P123" s="1">
        <v>17</v>
      </c>
      <c r="Q123" s="1"/>
      <c r="R123" s="1">
        <v>18.5</v>
      </c>
      <c r="S123" s="1">
        <v>10</v>
      </c>
      <c r="T123" s="1"/>
      <c r="U123" s="1"/>
      <c r="V123" s="108">
        <v>0</v>
      </c>
      <c r="W123" s="111">
        <v>10</v>
      </c>
      <c r="X123" s="1"/>
      <c r="Y123" s="108"/>
      <c r="Z123" s="108"/>
      <c r="AA123" s="120"/>
      <c r="AB123" s="108"/>
      <c r="AC123" s="108"/>
      <c r="AD123" s="108"/>
      <c r="AE123" s="108"/>
      <c r="AF123" s="108"/>
      <c r="AG123" s="14" cm="1">
        <f t="array" ref="AG123">IF(AH123&lt;6,SUM(E123:AF123),SUM(LARGE(E123:AF123,{1;2;3;4;5;6})))</f>
        <v>129.5</v>
      </c>
      <c r="AH123" s="27">
        <f t="shared" si="1"/>
        <v>11</v>
      </c>
    </row>
    <row r="124" spans="1:34" x14ac:dyDescent="0.3">
      <c r="A124" s="31">
        <f>RANK(AG124,AG$2:$AG422)</f>
        <v>123</v>
      </c>
      <c r="B124" s="131" t="s">
        <v>55</v>
      </c>
      <c r="C124" s="6" t="s">
        <v>253</v>
      </c>
      <c r="D124" s="6" t="s">
        <v>584</v>
      </c>
      <c r="E124" s="1"/>
      <c r="F124" s="13">
        <v>0</v>
      </c>
      <c r="G124" s="1">
        <v>70</v>
      </c>
      <c r="H124" s="13"/>
      <c r="I124" s="13"/>
      <c r="J124" s="13"/>
      <c r="K124" s="1">
        <v>55</v>
      </c>
      <c r="L124" s="1"/>
      <c r="M124" s="1"/>
      <c r="N124" s="1"/>
      <c r="O124" s="1"/>
      <c r="P124" s="1"/>
      <c r="Q124" s="1"/>
      <c r="R124" s="1"/>
      <c r="S124" s="1"/>
      <c r="T124" s="13">
        <v>0</v>
      </c>
      <c r="U124" s="1"/>
      <c r="V124" s="8"/>
      <c r="W124" s="1"/>
      <c r="X124" s="1"/>
      <c r="Y124" s="113">
        <v>0</v>
      </c>
      <c r="Z124" s="8"/>
      <c r="AA124" s="120"/>
      <c r="AB124" s="8"/>
      <c r="AC124" s="8"/>
      <c r="AD124" s="8"/>
      <c r="AE124" s="108">
        <v>0</v>
      </c>
      <c r="AF124" s="8"/>
      <c r="AG124" s="14" cm="1">
        <f t="array" ref="AG124">IF(AH124&lt;6,SUM(E124:AF124),SUM(LARGE(E124:AF124,{1;2;3;4;5;6})))</f>
        <v>125</v>
      </c>
      <c r="AH124" s="27">
        <f t="shared" si="1"/>
        <v>6</v>
      </c>
    </row>
    <row r="125" spans="1:34" x14ac:dyDescent="0.3">
      <c r="A125" s="31">
        <f>RANK(AG125,AG$2:$AG423)</f>
        <v>123</v>
      </c>
      <c r="B125" s="131" t="s">
        <v>55</v>
      </c>
      <c r="C125" s="6" t="s">
        <v>56</v>
      </c>
      <c r="D125" s="6" t="s">
        <v>472</v>
      </c>
      <c r="E125" s="13">
        <v>0</v>
      </c>
      <c r="F125" s="13"/>
      <c r="G125" s="13"/>
      <c r="H125" s="13"/>
      <c r="I125" s="1">
        <v>30</v>
      </c>
      <c r="J125" s="13"/>
      <c r="K125" s="1">
        <v>35</v>
      </c>
      <c r="L125" s="1"/>
      <c r="M125" s="1">
        <v>25</v>
      </c>
      <c r="N125" s="1"/>
      <c r="O125" s="1"/>
      <c r="P125" s="1"/>
      <c r="Q125" s="1"/>
      <c r="R125" s="1"/>
      <c r="S125" s="1"/>
      <c r="T125" s="1"/>
      <c r="U125" s="1"/>
      <c r="V125" s="8"/>
      <c r="W125" s="1"/>
      <c r="X125" s="1"/>
      <c r="Y125" s="8"/>
      <c r="Z125" s="8"/>
      <c r="AA125" s="120"/>
      <c r="AB125" s="111">
        <v>35</v>
      </c>
      <c r="AC125" s="8"/>
      <c r="AD125" s="111"/>
      <c r="AE125" s="111"/>
      <c r="AF125" s="111"/>
      <c r="AG125" s="14" cm="1">
        <f t="array" ref="AG125">IF(AH125&lt;6,SUM(E125:AF125),SUM(LARGE(E125:AF125,{1;2;3;4;5;6})))</f>
        <v>125</v>
      </c>
      <c r="AH125" s="27">
        <f t="shared" si="1"/>
        <v>5</v>
      </c>
    </row>
    <row r="126" spans="1:34" x14ac:dyDescent="0.3">
      <c r="A126" s="31">
        <f>RANK(AG126,AG$2:$AG424)</f>
        <v>123</v>
      </c>
      <c r="B126" s="131" t="s">
        <v>55</v>
      </c>
      <c r="C126" s="6" t="s">
        <v>56</v>
      </c>
      <c r="D126" s="6" t="s">
        <v>391</v>
      </c>
      <c r="E126" s="1">
        <v>20</v>
      </c>
      <c r="F126" s="1"/>
      <c r="G126" s="1"/>
      <c r="H126" s="1">
        <v>25</v>
      </c>
      <c r="I126" s="1">
        <v>25</v>
      </c>
      <c r="J126" s="1"/>
      <c r="K126" s="1"/>
      <c r="L126" s="1">
        <v>55</v>
      </c>
      <c r="M126" s="1"/>
      <c r="N126" s="1"/>
      <c r="O126" s="1"/>
      <c r="P126" s="1"/>
      <c r="Q126" s="1"/>
      <c r="R126" s="1"/>
      <c r="S126" s="1"/>
      <c r="T126" s="1"/>
      <c r="U126" s="1"/>
      <c r="V126" s="8"/>
      <c r="W126" s="1"/>
      <c r="X126" s="1"/>
      <c r="Y126" s="8"/>
      <c r="Z126" s="8"/>
      <c r="AA126" s="120"/>
      <c r="AB126" s="8"/>
      <c r="AC126" s="8"/>
      <c r="AD126" s="8"/>
      <c r="AE126" s="8"/>
      <c r="AF126" s="8"/>
      <c r="AG126" s="14" cm="1">
        <f t="array" ref="AG126">IF(AH126&lt;6,SUM(E126:AF126),SUM(LARGE(E126:AF126,{1;2;3;4;5;6})))</f>
        <v>125</v>
      </c>
      <c r="AH126" s="27">
        <f t="shared" si="1"/>
        <v>4</v>
      </c>
    </row>
    <row r="127" spans="1:34" x14ac:dyDescent="0.3">
      <c r="A127" s="31">
        <f>RANK(AG127,AG$2:$AG425)</f>
        <v>123</v>
      </c>
      <c r="B127" s="131" t="s">
        <v>55</v>
      </c>
      <c r="C127" s="6" t="s">
        <v>61</v>
      </c>
      <c r="D127" s="6" t="s">
        <v>424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8"/>
      <c r="W127" s="111">
        <v>20</v>
      </c>
      <c r="X127" s="111">
        <v>80</v>
      </c>
      <c r="Y127" s="8"/>
      <c r="Z127" s="8"/>
      <c r="AA127" s="120"/>
      <c r="AB127" s="8"/>
      <c r="AC127" s="111">
        <v>25</v>
      </c>
      <c r="AD127" s="8"/>
      <c r="AE127" s="8"/>
      <c r="AF127" s="8"/>
      <c r="AG127" s="14" cm="1">
        <f t="array" ref="AG127">IF(AH127&lt;6,SUM(E127:AF127),SUM(LARGE(E127:AF127,{1;2;3;4;5;6})))</f>
        <v>125</v>
      </c>
      <c r="AH127" s="27">
        <f t="shared" si="1"/>
        <v>3</v>
      </c>
    </row>
    <row r="128" spans="1:34" x14ac:dyDescent="0.3">
      <c r="A128" s="31">
        <f>RANK(AG128,AG$2:$AG426)</f>
        <v>123</v>
      </c>
      <c r="B128" s="131" t="s">
        <v>55</v>
      </c>
      <c r="C128" s="6" t="s">
        <v>64</v>
      </c>
      <c r="D128" s="126" t="s">
        <v>1108</v>
      </c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21"/>
      <c r="W128" s="112"/>
      <c r="X128" s="112"/>
      <c r="Y128" s="121"/>
      <c r="Z128" s="121"/>
      <c r="AA128" s="120"/>
      <c r="AB128" s="121"/>
      <c r="AC128" s="111">
        <v>125</v>
      </c>
      <c r="AD128" s="121"/>
      <c r="AE128" s="121"/>
      <c r="AF128" s="121"/>
      <c r="AG128" s="14" cm="1">
        <f t="array" ref="AG128">IF(AH128&lt;6,SUM(E128:AF128),SUM(LARGE(E128:AF128,{1;2;3;4;5;6})))</f>
        <v>125</v>
      </c>
      <c r="AH128" s="27">
        <f t="shared" si="1"/>
        <v>1</v>
      </c>
    </row>
    <row r="129" spans="1:34" x14ac:dyDescent="0.3">
      <c r="A129" s="31">
        <f>RANK(AG129,AG$2:$AG427)</f>
        <v>123</v>
      </c>
      <c r="B129" s="131" t="s">
        <v>55</v>
      </c>
      <c r="C129" s="6" t="s">
        <v>64</v>
      </c>
      <c r="D129" s="126" t="s">
        <v>1109</v>
      </c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21"/>
      <c r="W129" s="112"/>
      <c r="X129" s="112"/>
      <c r="Y129" s="121"/>
      <c r="Z129" s="121"/>
      <c r="AA129" s="120"/>
      <c r="AB129" s="121"/>
      <c r="AC129" s="111">
        <v>125</v>
      </c>
      <c r="AD129" s="121"/>
      <c r="AE129" s="121"/>
      <c r="AF129" s="121"/>
      <c r="AG129" s="14" cm="1">
        <f t="array" ref="AG129">IF(AH129&lt;6,SUM(E129:AF129),SUM(LARGE(E129:AF129,{1;2;3;4;5;6})))</f>
        <v>125</v>
      </c>
      <c r="AH129" s="27">
        <f t="shared" si="1"/>
        <v>1</v>
      </c>
    </row>
    <row r="130" spans="1:34" x14ac:dyDescent="0.3">
      <c r="A130" s="31">
        <f>RANK(AG130,AG$2:$AG428)</f>
        <v>129</v>
      </c>
      <c r="B130" s="131" t="s">
        <v>55</v>
      </c>
      <c r="C130" s="6" t="s">
        <v>101</v>
      </c>
      <c r="D130" s="6" t="s">
        <v>426</v>
      </c>
      <c r="E130" s="1"/>
      <c r="F130" s="1">
        <v>25</v>
      </c>
      <c r="G130" s="1"/>
      <c r="H130" s="1"/>
      <c r="I130" s="1">
        <v>10</v>
      </c>
      <c r="J130" s="1"/>
      <c r="K130" s="1"/>
      <c r="L130" s="1">
        <v>25</v>
      </c>
      <c r="M130" s="1"/>
      <c r="N130" s="1"/>
      <c r="O130" s="1"/>
      <c r="P130" s="1"/>
      <c r="Q130" s="1"/>
      <c r="R130" s="1"/>
      <c r="S130" s="1"/>
      <c r="T130" s="1">
        <v>25</v>
      </c>
      <c r="U130" s="1"/>
      <c r="V130" s="8">
        <v>12</v>
      </c>
      <c r="W130" s="111">
        <v>10</v>
      </c>
      <c r="X130" s="113">
        <v>0</v>
      </c>
      <c r="Y130" s="8"/>
      <c r="Z130" s="8"/>
      <c r="AA130" s="111">
        <v>10</v>
      </c>
      <c r="AB130" s="111">
        <v>10</v>
      </c>
      <c r="AC130" s="111">
        <v>25</v>
      </c>
      <c r="AD130" s="111"/>
      <c r="AE130" s="111"/>
      <c r="AF130" s="111"/>
      <c r="AG130" s="14" cm="1">
        <f t="array" ref="AG130">IF(AH130&lt;6,SUM(E130:AF130),SUM(LARGE(E130:AF130,{1;2;3;4;5;6})))</f>
        <v>122</v>
      </c>
      <c r="AH130" s="27">
        <f t="shared" ref="AH130:AH193" si="2">COUNT(E130:AF130)</f>
        <v>10</v>
      </c>
    </row>
    <row r="131" spans="1:34" x14ac:dyDescent="0.3">
      <c r="A131" s="31">
        <f>RANK(AG131,AG$2:$AG429)</f>
        <v>130</v>
      </c>
      <c r="B131" s="131" t="s">
        <v>55</v>
      </c>
      <c r="C131" s="6" t="s">
        <v>143</v>
      </c>
      <c r="D131" s="6" t="s">
        <v>394</v>
      </c>
      <c r="E131" s="8">
        <v>10.5</v>
      </c>
      <c r="F131" s="1">
        <v>35</v>
      </c>
      <c r="G131" s="13">
        <v>0</v>
      </c>
      <c r="H131" s="1"/>
      <c r="I131" s="1"/>
      <c r="J131" s="1"/>
      <c r="K131" s="1"/>
      <c r="L131" s="1">
        <v>70</v>
      </c>
      <c r="M131" s="13">
        <v>0</v>
      </c>
      <c r="N131" s="1"/>
      <c r="O131" s="1"/>
      <c r="P131" s="1"/>
      <c r="Q131" s="1"/>
      <c r="R131" s="13">
        <v>0</v>
      </c>
      <c r="S131" s="1"/>
      <c r="T131" s="1"/>
      <c r="U131" s="1"/>
      <c r="V131" s="8"/>
      <c r="W131" s="1"/>
      <c r="X131" s="1"/>
      <c r="Y131" s="8"/>
      <c r="Z131" s="8"/>
      <c r="AA131" s="120"/>
      <c r="AB131" s="8"/>
      <c r="AC131" s="8"/>
      <c r="AD131" s="8"/>
      <c r="AE131" s="8"/>
      <c r="AF131" s="8"/>
      <c r="AG131" s="14" cm="1">
        <f t="array" ref="AG131">IF(AH131&lt;6,SUM(E131:AF131),SUM(LARGE(E131:AF131,{1;2;3;4;5;6})))</f>
        <v>115.5</v>
      </c>
      <c r="AH131" s="27">
        <f t="shared" si="2"/>
        <v>6</v>
      </c>
    </row>
    <row r="132" spans="1:34" x14ac:dyDescent="0.3">
      <c r="A132" s="31">
        <f>RANK(AG132,AG$2:$AG430)</f>
        <v>131</v>
      </c>
      <c r="B132" s="131" t="s">
        <v>55</v>
      </c>
      <c r="C132" s="6" t="s">
        <v>304</v>
      </c>
      <c r="D132" s="6" t="s">
        <v>369</v>
      </c>
      <c r="E132" s="8">
        <v>10.5</v>
      </c>
      <c r="F132" s="8"/>
      <c r="G132" s="8"/>
      <c r="H132" s="8"/>
      <c r="I132" s="8"/>
      <c r="J132" s="8"/>
      <c r="K132" s="8">
        <v>30</v>
      </c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111">
        <v>70</v>
      </c>
      <c r="Y132" s="8"/>
      <c r="Z132" s="8"/>
      <c r="AA132" s="120"/>
      <c r="AB132" s="8"/>
      <c r="AC132" s="8"/>
      <c r="AD132" s="8"/>
      <c r="AE132" s="8"/>
      <c r="AF132" s="8"/>
      <c r="AG132" s="14" cm="1">
        <f t="array" ref="AG132">IF(AH132&lt;6,SUM(E132:AF132),SUM(LARGE(E132:AF132,{1;2;3;4;5;6})))</f>
        <v>110.5</v>
      </c>
      <c r="AH132" s="27">
        <f t="shared" si="2"/>
        <v>3</v>
      </c>
    </row>
    <row r="133" spans="1:34" x14ac:dyDescent="0.3">
      <c r="A133" s="31">
        <f>RANK(AG133,AG$2:$AG431)</f>
        <v>132</v>
      </c>
      <c r="B133" s="131" t="s">
        <v>55</v>
      </c>
      <c r="C133" s="6" t="s">
        <v>56</v>
      </c>
      <c r="D133" s="6" t="s">
        <v>359</v>
      </c>
      <c r="E133" s="1"/>
      <c r="F133" s="1"/>
      <c r="G133" s="1"/>
      <c r="H133" s="1">
        <v>17</v>
      </c>
      <c r="I133" s="1"/>
      <c r="J133" s="1"/>
      <c r="K133" s="1">
        <v>17</v>
      </c>
      <c r="L133" s="1">
        <v>35</v>
      </c>
      <c r="M133" s="1"/>
      <c r="N133" s="1"/>
      <c r="O133" s="1"/>
      <c r="P133" s="1"/>
      <c r="Q133" s="1"/>
      <c r="R133" s="1"/>
      <c r="S133" s="1"/>
      <c r="T133" s="1"/>
      <c r="U133" s="1"/>
      <c r="V133" s="8"/>
      <c r="W133" s="111">
        <v>17</v>
      </c>
      <c r="X133" s="1"/>
      <c r="Y133" s="8"/>
      <c r="Z133" s="8"/>
      <c r="AA133" s="111">
        <v>20</v>
      </c>
      <c r="AB133" s="8"/>
      <c r="AC133" s="8"/>
      <c r="AD133" s="8"/>
      <c r="AE133" s="8"/>
      <c r="AF133" s="8"/>
      <c r="AG133" s="14" cm="1">
        <f t="array" ref="AG133">IF(AH133&lt;6,SUM(E133:AF133),SUM(LARGE(E133:AF133,{1;2;3;4;5;6})))</f>
        <v>106</v>
      </c>
      <c r="AH133" s="27">
        <f t="shared" si="2"/>
        <v>5</v>
      </c>
    </row>
    <row r="134" spans="1:34" x14ac:dyDescent="0.3">
      <c r="A134" s="31">
        <f>RANK(AG134,AG$2:$AG432)</f>
        <v>133</v>
      </c>
      <c r="B134" s="131" t="s">
        <v>75</v>
      </c>
      <c r="C134" s="6" t="s">
        <v>170</v>
      </c>
      <c r="D134" s="6" t="s">
        <v>73</v>
      </c>
      <c r="E134" s="13"/>
      <c r="F134" s="1">
        <v>70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8"/>
      <c r="W134" s="1"/>
      <c r="X134" s="1"/>
      <c r="Y134" s="111">
        <v>35</v>
      </c>
      <c r="Z134" s="8"/>
      <c r="AA134" s="120"/>
      <c r="AB134" s="8"/>
      <c r="AC134" s="8"/>
      <c r="AD134" s="8"/>
      <c r="AE134" s="8"/>
      <c r="AF134" s="8"/>
      <c r="AG134" s="14" cm="1">
        <f t="array" ref="AG134">IF(AH134&lt;6,SUM(E134:AF134),SUM(LARGE(E134:AF134,{1;2;3;4;5;6})))</f>
        <v>105</v>
      </c>
      <c r="AH134" s="27">
        <f t="shared" si="2"/>
        <v>2</v>
      </c>
    </row>
    <row r="135" spans="1:34" x14ac:dyDescent="0.3">
      <c r="A135" s="31">
        <f>RANK(AG135,AG$2:$AG433)</f>
        <v>133</v>
      </c>
      <c r="B135" s="131" t="s">
        <v>55</v>
      </c>
      <c r="C135" s="6" t="s">
        <v>101</v>
      </c>
      <c r="D135" s="6" t="s">
        <v>52</v>
      </c>
      <c r="E135" s="1"/>
      <c r="F135" s="1">
        <v>70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8"/>
      <c r="W135" s="1"/>
      <c r="X135" s="1"/>
      <c r="Y135" s="111">
        <v>35</v>
      </c>
      <c r="Z135" s="8"/>
      <c r="AA135" s="120"/>
      <c r="AB135" s="8"/>
      <c r="AC135" s="8"/>
      <c r="AD135" s="8"/>
      <c r="AE135" s="8"/>
      <c r="AF135" s="8"/>
      <c r="AG135" s="14" cm="1">
        <f t="array" ref="AG135">IF(AH135&lt;6,SUM(E135:AF135),SUM(LARGE(E135:AF135,{1;2;3;4;5;6})))</f>
        <v>105</v>
      </c>
      <c r="AH135" s="27">
        <f t="shared" si="2"/>
        <v>2</v>
      </c>
    </row>
    <row r="136" spans="1:34" x14ac:dyDescent="0.3">
      <c r="A136" s="31">
        <f>RANK(AG136,AG$2:$AG434)</f>
        <v>135</v>
      </c>
      <c r="B136" s="131" t="s">
        <v>55</v>
      </c>
      <c r="C136" s="6" t="s">
        <v>56</v>
      </c>
      <c r="D136" s="6" t="s">
        <v>257</v>
      </c>
      <c r="E136" s="1"/>
      <c r="F136" s="1">
        <v>55</v>
      </c>
      <c r="G136" s="1"/>
      <c r="H136" s="1"/>
      <c r="I136" s="1"/>
      <c r="J136" s="1"/>
      <c r="K136" s="1"/>
      <c r="L136" s="1"/>
      <c r="M136" s="1">
        <v>20</v>
      </c>
      <c r="N136" s="1"/>
      <c r="O136" s="1"/>
      <c r="P136" s="1"/>
      <c r="Q136" s="1"/>
      <c r="R136" s="1"/>
      <c r="S136" s="1"/>
      <c r="T136" s="1"/>
      <c r="U136" s="1"/>
      <c r="V136" s="8"/>
      <c r="W136" s="1"/>
      <c r="X136" s="1"/>
      <c r="Y136" s="8"/>
      <c r="Z136" s="8"/>
      <c r="AA136" s="111">
        <v>25</v>
      </c>
      <c r="AB136" s="8"/>
      <c r="AC136" s="8"/>
      <c r="AD136" s="8"/>
      <c r="AE136" s="8"/>
      <c r="AF136" s="8"/>
      <c r="AG136" s="14" cm="1">
        <f t="array" ref="AG136">IF(AH136&lt;6,SUM(E136:AF136),SUM(LARGE(E136:AF136,{1;2;3;4;5;6})))</f>
        <v>100</v>
      </c>
      <c r="AH136" s="27">
        <f t="shared" si="2"/>
        <v>3</v>
      </c>
    </row>
    <row r="137" spans="1:34" x14ac:dyDescent="0.3">
      <c r="A137" s="31">
        <f>RANK(AG137,AG$2:$AG435)</f>
        <v>135</v>
      </c>
      <c r="B137" s="131" t="s">
        <v>781</v>
      </c>
      <c r="C137" s="6" t="s">
        <v>186</v>
      </c>
      <c r="D137" s="6" t="s">
        <v>480</v>
      </c>
      <c r="E137" s="1"/>
      <c r="F137" s="1"/>
      <c r="G137" s="1"/>
      <c r="H137" s="1"/>
      <c r="I137" s="1"/>
      <c r="J137" s="1"/>
      <c r="K137" s="1">
        <v>30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8"/>
      <c r="W137" s="1"/>
      <c r="X137" s="111">
        <v>70</v>
      </c>
      <c r="Y137" s="8"/>
      <c r="Z137" s="8"/>
      <c r="AA137" s="120"/>
      <c r="AB137" s="8"/>
      <c r="AC137" s="8"/>
      <c r="AD137" s="8"/>
      <c r="AE137" s="8"/>
      <c r="AF137" s="8"/>
      <c r="AG137" s="14" cm="1">
        <f t="array" ref="AG137">IF(AH137&lt;6,SUM(E137:AF137),SUM(LARGE(E137:AF137,{1;2;3;4;5;6})))</f>
        <v>100</v>
      </c>
      <c r="AH137" s="27">
        <f t="shared" si="2"/>
        <v>2</v>
      </c>
    </row>
    <row r="138" spans="1:34" x14ac:dyDescent="0.3">
      <c r="A138" s="31">
        <f>RANK(AG138,AG$2:$AG436)</f>
        <v>135</v>
      </c>
      <c r="B138" s="131" t="s">
        <v>55</v>
      </c>
      <c r="C138" s="6" t="s">
        <v>270</v>
      </c>
      <c r="D138" s="6" t="s">
        <v>372</v>
      </c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21"/>
      <c r="W138" s="112"/>
      <c r="X138" s="112"/>
      <c r="Y138" s="111">
        <v>70</v>
      </c>
      <c r="Z138" s="121"/>
      <c r="AA138" s="111">
        <v>30</v>
      </c>
      <c r="AB138" s="121"/>
      <c r="AC138" s="121"/>
      <c r="AD138" s="121"/>
      <c r="AE138" s="121"/>
      <c r="AF138" s="121"/>
      <c r="AG138" s="14" cm="1">
        <f t="array" ref="AG138">IF(AH138&lt;6,SUM(E138:AF138),SUM(LARGE(E138:AF138,{1;2;3;4;5;6})))</f>
        <v>100</v>
      </c>
      <c r="AH138" s="27">
        <f t="shared" si="2"/>
        <v>2</v>
      </c>
    </row>
    <row r="139" spans="1:34" x14ac:dyDescent="0.3">
      <c r="A139" s="31">
        <f>RANK(AG139,AG$2:$AG437)</f>
        <v>135</v>
      </c>
      <c r="B139" s="131" t="s">
        <v>55</v>
      </c>
      <c r="C139" s="6" t="s">
        <v>60</v>
      </c>
      <c r="D139" s="6" t="s">
        <v>198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8"/>
      <c r="W139" s="1"/>
      <c r="X139" s="1"/>
      <c r="Y139" s="8"/>
      <c r="Z139" s="8"/>
      <c r="AA139" s="120"/>
      <c r="AB139" s="8"/>
      <c r="AC139" s="111">
        <v>100</v>
      </c>
      <c r="AD139" s="8"/>
      <c r="AE139" s="8"/>
      <c r="AF139" s="8"/>
      <c r="AG139" s="14" cm="1">
        <f t="array" ref="AG139">IF(AH139&lt;6,SUM(E139:AF139),SUM(LARGE(E139:AF139,{1;2;3;4;5;6})))</f>
        <v>100</v>
      </c>
      <c r="AH139" s="27">
        <f t="shared" si="2"/>
        <v>1</v>
      </c>
    </row>
    <row r="140" spans="1:34" x14ac:dyDescent="0.3">
      <c r="A140" s="31">
        <f>RANK(AG140,AG$2:$AG438)</f>
        <v>135</v>
      </c>
      <c r="B140" s="131" t="s">
        <v>55</v>
      </c>
      <c r="C140" s="6" t="s">
        <v>60</v>
      </c>
      <c r="D140" s="6" t="s">
        <v>561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>
        <v>100</v>
      </c>
      <c r="T140" s="1"/>
      <c r="U140" s="1"/>
      <c r="V140" s="8"/>
      <c r="W140" s="1"/>
      <c r="X140" s="1"/>
      <c r="Y140" s="8"/>
      <c r="Z140" s="8"/>
      <c r="AA140" s="120"/>
      <c r="AB140" s="8"/>
      <c r="AC140" s="8"/>
      <c r="AD140" s="8"/>
      <c r="AE140" s="8"/>
      <c r="AF140" s="8"/>
      <c r="AG140" s="14" cm="1">
        <f t="array" ref="AG140">IF(AH140&lt;6,SUM(E140:AF140),SUM(LARGE(E140:AF140,{1;2;3;4;5;6})))</f>
        <v>100</v>
      </c>
      <c r="AH140" s="27">
        <f t="shared" si="2"/>
        <v>1</v>
      </c>
    </row>
    <row r="141" spans="1:34" x14ac:dyDescent="0.3">
      <c r="A141" s="31">
        <f>RANK(AG141,AG$2:$AG439)</f>
        <v>135</v>
      </c>
      <c r="B141" s="131" t="s">
        <v>55</v>
      </c>
      <c r="C141" s="6" t="s">
        <v>60</v>
      </c>
      <c r="D141" s="6" t="s">
        <v>510</v>
      </c>
      <c r="E141" s="1"/>
      <c r="F141" s="1"/>
      <c r="G141" s="1"/>
      <c r="H141" s="1"/>
      <c r="I141" s="1"/>
      <c r="J141" s="1">
        <v>100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8"/>
      <c r="W141" s="1"/>
      <c r="X141" s="1"/>
      <c r="Y141" s="8"/>
      <c r="Z141" s="8"/>
      <c r="AA141" s="120"/>
      <c r="AB141" s="8"/>
      <c r="AC141" s="8"/>
      <c r="AD141" s="8"/>
      <c r="AE141" s="8"/>
      <c r="AF141" s="8"/>
      <c r="AG141" s="14" cm="1">
        <f t="array" ref="AG141">IF(AH141&lt;6,SUM(E141:AF141),SUM(LARGE(E141:AF141,{1;2;3;4;5;6})))</f>
        <v>100</v>
      </c>
      <c r="AH141" s="27">
        <f t="shared" si="2"/>
        <v>1</v>
      </c>
    </row>
    <row r="142" spans="1:34" x14ac:dyDescent="0.3">
      <c r="A142" s="31">
        <f>RANK(AG142,AG$2:$AG440)</f>
        <v>135</v>
      </c>
      <c r="B142" s="131" t="s">
        <v>58</v>
      </c>
      <c r="C142" s="6" t="s">
        <v>304</v>
      </c>
      <c r="D142" s="6" t="s">
        <v>470</v>
      </c>
      <c r="E142" s="1"/>
      <c r="F142" s="1"/>
      <c r="G142" s="1">
        <v>100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8"/>
      <c r="W142" s="1"/>
      <c r="X142" s="1"/>
      <c r="Y142" s="8"/>
      <c r="Z142" s="8"/>
      <c r="AA142" s="120"/>
      <c r="AB142" s="8"/>
      <c r="AC142" s="8"/>
      <c r="AD142" s="8"/>
      <c r="AE142" s="8"/>
      <c r="AF142" s="8"/>
      <c r="AG142" s="14" cm="1">
        <f t="array" ref="AG142">IF(AH142&lt;6,SUM(E142:AF142),SUM(LARGE(E142:AF142,{1;2;3;4;5;6})))</f>
        <v>100</v>
      </c>
      <c r="AH142" s="27">
        <f t="shared" si="2"/>
        <v>1</v>
      </c>
    </row>
    <row r="143" spans="1:34" x14ac:dyDescent="0.3">
      <c r="A143" s="31">
        <f>RANK(AG143,AG$2:$AG441)</f>
        <v>135</v>
      </c>
      <c r="B143" s="131" t="s">
        <v>55</v>
      </c>
      <c r="C143" s="6" t="s">
        <v>101</v>
      </c>
      <c r="D143" s="126" t="s">
        <v>83</v>
      </c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21"/>
      <c r="W143" s="112"/>
      <c r="X143" s="112"/>
      <c r="Y143" s="121"/>
      <c r="Z143" s="121"/>
      <c r="AA143" s="120"/>
      <c r="AB143" s="121"/>
      <c r="AC143" s="111">
        <v>100</v>
      </c>
      <c r="AD143" s="121"/>
      <c r="AE143" s="121"/>
      <c r="AF143" s="121"/>
      <c r="AG143" s="14" cm="1">
        <f t="array" ref="AG143">IF(AH143&lt;6,SUM(E143:AF143),SUM(LARGE(E143:AF143,{1;2;3;4;5;6})))</f>
        <v>100</v>
      </c>
      <c r="AH143" s="27">
        <f t="shared" si="2"/>
        <v>1</v>
      </c>
    </row>
    <row r="144" spans="1:34" x14ac:dyDescent="0.3">
      <c r="A144" s="31">
        <f>RANK(AG144,AG$2:$AG442)</f>
        <v>143</v>
      </c>
      <c r="B144" s="131" t="s">
        <v>55</v>
      </c>
      <c r="C144" s="6" t="s">
        <v>304</v>
      </c>
      <c r="D144" s="6" t="s">
        <v>379</v>
      </c>
      <c r="E144" s="13"/>
      <c r="F144" s="1">
        <v>45</v>
      </c>
      <c r="G144" s="1"/>
      <c r="H144" s="1">
        <v>25</v>
      </c>
      <c r="I144" s="1"/>
      <c r="J144" s="1"/>
      <c r="K144" s="1">
        <v>25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8"/>
      <c r="W144" s="1"/>
      <c r="X144" s="1"/>
      <c r="Y144" s="8"/>
      <c r="Z144" s="8"/>
      <c r="AA144" s="120"/>
      <c r="AB144" s="8"/>
      <c r="AC144" s="8"/>
      <c r="AD144" s="8"/>
      <c r="AE144" s="8"/>
      <c r="AF144" s="8"/>
      <c r="AG144" s="14" cm="1">
        <f t="array" ref="AG144">IF(AH144&lt;6,SUM(E144:AF144),SUM(LARGE(E144:AF144,{1;2;3;4;5;6})))</f>
        <v>95</v>
      </c>
      <c r="AH144" s="27">
        <f t="shared" si="2"/>
        <v>3</v>
      </c>
    </row>
    <row r="145" spans="1:34" x14ac:dyDescent="0.3">
      <c r="A145" s="31">
        <f>RANK(AG145,AG$2:$AG443)</f>
        <v>144</v>
      </c>
      <c r="B145" s="131" t="s">
        <v>55</v>
      </c>
      <c r="C145" s="6" t="s">
        <v>61</v>
      </c>
      <c r="D145" s="6" t="s">
        <v>614</v>
      </c>
      <c r="E145" s="1"/>
      <c r="F145" s="1">
        <v>25</v>
      </c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8"/>
      <c r="W145" s="111">
        <v>14</v>
      </c>
      <c r="X145" s="111">
        <v>55</v>
      </c>
      <c r="Y145" s="8"/>
      <c r="Z145" s="8"/>
      <c r="AA145" s="120"/>
      <c r="AB145" s="8"/>
      <c r="AC145" s="8"/>
      <c r="AD145" s="8"/>
      <c r="AE145" s="8"/>
      <c r="AF145" s="8"/>
      <c r="AG145" s="14" cm="1">
        <f t="array" ref="AG145">IF(AH145&lt;6,SUM(E145:AF145),SUM(LARGE(E145:AF145,{1;2;3;4;5;6})))</f>
        <v>94</v>
      </c>
      <c r="AH145" s="27">
        <f t="shared" si="2"/>
        <v>3</v>
      </c>
    </row>
    <row r="146" spans="1:34" x14ac:dyDescent="0.3">
      <c r="A146" s="31">
        <f>RANK(AG146,AG$2:$AG444)</f>
        <v>145</v>
      </c>
      <c r="B146" s="131" t="s">
        <v>55</v>
      </c>
      <c r="C146" s="6" t="s">
        <v>143</v>
      </c>
      <c r="D146" s="6" t="s">
        <v>404</v>
      </c>
      <c r="E146" s="1">
        <v>25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>
        <v>30</v>
      </c>
      <c r="S146" s="1"/>
      <c r="T146" s="13">
        <v>0</v>
      </c>
      <c r="U146" s="1"/>
      <c r="V146" s="8">
        <v>30</v>
      </c>
      <c r="W146" s="1"/>
      <c r="X146" s="1"/>
      <c r="Y146" s="113">
        <v>0</v>
      </c>
      <c r="Z146" s="8"/>
      <c r="AA146" s="120"/>
      <c r="AB146" s="8"/>
      <c r="AC146" s="8"/>
      <c r="AD146" s="8"/>
      <c r="AE146" s="8"/>
      <c r="AF146" s="8"/>
      <c r="AG146" s="14" cm="1">
        <f t="array" ref="AG146">IF(AH146&lt;6,SUM(E146:AF146),SUM(LARGE(E146:AF146,{1;2;3;4;5;6})))</f>
        <v>85</v>
      </c>
      <c r="AH146" s="27">
        <f t="shared" si="2"/>
        <v>5</v>
      </c>
    </row>
    <row r="147" spans="1:34" x14ac:dyDescent="0.3">
      <c r="A147" s="31">
        <f>RANK(AG147,AG$2:$AG445)</f>
        <v>145</v>
      </c>
      <c r="B147" s="131" t="s">
        <v>55</v>
      </c>
      <c r="C147" s="6" t="s">
        <v>74</v>
      </c>
      <c r="D147" s="6" t="s">
        <v>464</v>
      </c>
      <c r="E147" s="1"/>
      <c r="F147" s="1"/>
      <c r="G147" s="1"/>
      <c r="H147" s="1">
        <v>35</v>
      </c>
      <c r="I147" s="1"/>
      <c r="J147" s="1"/>
      <c r="K147" s="1"/>
      <c r="L147" s="1"/>
      <c r="M147" s="1"/>
      <c r="N147" s="1"/>
      <c r="O147" s="1"/>
      <c r="P147" s="1">
        <v>25</v>
      </c>
      <c r="Q147" s="1"/>
      <c r="R147" s="1"/>
      <c r="S147" s="1">
        <v>25</v>
      </c>
      <c r="T147" s="1"/>
      <c r="U147" s="1"/>
      <c r="V147" s="8"/>
      <c r="W147" s="1"/>
      <c r="X147" s="1"/>
      <c r="Y147" s="8"/>
      <c r="Z147" s="8"/>
      <c r="AA147" s="120"/>
      <c r="AB147" s="8"/>
      <c r="AC147" s="8"/>
      <c r="AD147" s="8"/>
      <c r="AE147" s="8"/>
      <c r="AF147" s="8"/>
      <c r="AG147" s="14" cm="1">
        <f t="array" ref="AG147">IF(AH147&lt;6,SUM(E147:AF147),SUM(LARGE(E147:AF147,{1;2;3;4;5;6})))</f>
        <v>85</v>
      </c>
      <c r="AH147" s="27">
        <f t="shared" si="2"/>
        <v>3</v>
      </c>
    </row>
    <row r="148" spans="1:34" x14ac:dyDescent="0.3">
      <c r="A148" s="31">
        <f>RANK(AG148,AG$2:$AG446)</f>
        <v>147</v>
      </c>
      <c r="B148" s="131" t="s">
        <v>55</v>
      </c>
      <c r="C148" s="6" t="s">
        <v>186</v>
      </c>
      <c r="D148" s="6" t="s">
        <v>308</v>
      </c>
      <c r="E148" s="1">
        <v>17</v>
      </c>
      <c r="F148" s="1"/>
      <c r="G148" s="1"/>
      <c r="H148" s="1">
        <v>12</v>
      </c>
      <c r="I148" s="1">
        <v>10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>
        <v>35</v>
      </c>
      <c r="U148" s="1"/>
      <c r="V148" s="8"/>
      <c r="W148" s="1"/>
      <c r="X148" s="1"/>
      <c r="Y148" s="8"/>
      <c r="Z148" s="8"/>
      <c r="AA148" s="120"/>
      <c r="AB148" s="111">
        <v>10</v>
      </c>
      <c r="AC148" s="8"/>
      <c r="AD148" s="111"/>
      <c r="AE148" s="111"/>
      <c r="AF148" s="111"/>
      <c r="AG148" s="14" cm="1">
        <f t="array" ref="AG148">IF(AH148&lt;6,SUM(E148:AF148),SUM(LARGE(E148:AF148,{1;2;3;4;5;6})))</f>
        <v>84</v>
      </c>
      <c r="AH148" s="27">
        <f t="shared" si="2"/>
        <v>5</v>
      </c>
    </row>
    <row r="149" spans="1:34" x14ac:dyDescent="0.3">
      <c r="A149" s="31">
        <f>RANK(AG149,AG$2:$AG447)</f>
        <v>148</v>
      </c>
      <c r="B149" s="131" t="s">
        <v>55</v>
      </c>
      <c r="C149" s="6" t="s">
        <v>56</v>
      </c>
      <c r="D149" s="6" t="s">
        <v>262</v>
      </c>
      <c r="E149" s="1">
        <v>8</v>
      </c>
      <c r="F149" s="1">
        <v>25</v>
      </c>
      <c r="G149" s="1"/>
      <c r="H149" s="1"/>
      <c r="I149" s="1"/>
      <c r="J149" s="1"/>
      <c r="K149" s="1"/>
      <c r="L149" s="1">
        <v>25</v>
      </c>
      <c r="M149" s="1"/>
      <c r="N149" s="1"/>
      <c r="O149" s="1"/>
      <c r="P149" s="1"/>
      <c r="Q149" s="1"/>
      <c r="R149" s="1"/>
      <c r="S149" s="1"/>
      <c r="T149" s="1"/>
      <c r="U149" s="1"/>
      <c r="V149" s="8"/>
      <c r="W149" s="1"/>
      <c r="X149" s="1"/>
      <c r="Y149" s="8"/>
      <c r="Z149" s="8"/>
      <c r="AA149" s="120"/>
      <c r="AB149" s="8"/>
      <c r="AC149" s="111">
        <v>25</v>
      </c>
      <c r="AD149" s="8"/>
      <c r="AE149" s="8"/>
      <c r="AF149" s="8"/>
      <c r="AG149" s="14" cm="1">
        <f t="array" ref="AG149">IF(AH149&lt;6,SUM(E149:AF149),SUM(LARGE(E149:AF149,{1;2;3;4;5;6})))</f>
        <v>83</v>
      </c>
      <c r="AH149" s="27">
        <f t="shared" si="2"/>
        <v>4</v>
      </c>
    </row>
    <row r="150" spans="1:34" x14ac:dyDescent="0.3">
      <c r="A150" s="31">
        <f>RANK(AG150,AG$2:$AG448)</f>
        <v>149</v>
      </c>
      <c r="B150" s="131" t="s">
        <v>55</v>
      </c>
      <c r="C150" s="6" t="s">
        <v>74</v>
      </c>
      <c r="D150" s="6" t="s">
        <v>71</v>
      </c>
      <c r="E150" s="13"/>
      <c r="F150" s="13"/>
      <c r="G150" s="13"/>
      <c r="H150" s="1">
        <v>35</v>
      </c>
      <c r="I150" s="1"/>
      <c r="J150" s="1"/>
      <c r="K150" s="1"/>
      <c r="L150" s="1"/>
      <c r="M150" s="1"/>
      <c r="N150" s="1"/>
      <c r="O150" s="1"/>
      <c r="P150" s="1">
        <v>25</v>
      </c>
      <c r="Q150" s="1"/>
      <c r="R150" s="1"/>
      <c r="S150" s="1"/>
      <c r="T150" s="1"/>
      <c r="U150" s="1"/>
      <c r="V150" s="8"/>
      <c r="W150" s="1"/>
      <c r="X150" s="1"/>
      <c r="Y150" s="8"/>
      <c r="Z150" s="8"/>
      <c r="AA150" s="111">
        <v>20</v>
      </c>
      <c r="AB150" s="8"/>
      <c r="AC150" s="8"/>
      <c r="AD150" s="8"/>
      <c r="AE150" s="8"/>
      <c r="AF150" s="8"/>
      <c r="AG150" s="14" cm="1">
        <f t="array" ref="AG150">IF(AH150&lt;6,SUM(E150:AF150),SUM(LARGE(E150:AF150,{1;2;3;4;5;6})))</f>
        <v>80</v>
      </c>
      <c r="AH150" s="27">
        <f t="shared" si="2"/>
        <v>3</v>
      </c>
    </row>
    <row r="151" spans="1:34" x14ac:dyDescent="0.3">
      <c r="A151" s="31">
        <f>RANK(AG151,AG$2:$AG449)</f>
        <v>149</v>
      </c>
      <c r="B151" s="131" t="s">
        <v>55</v>
      </c>
      <c r="C151" s="6" t="s">
        <v>61</v>
      </c>
      <c r="D151" s="6" t="s">
        <v>447</v>
      </c>
      <c r="E151" s="1">
        <v>25</v>
      </c>
      <c r="F151" s="1"/>
      <c r="G151" s="1"/>
      <c r="H151" s="1"/>
      <c r="I151" s="1">
        <v>35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8">
        <v>20</v>
      </c>
      <c r="W151" s="1"/>
      <c r="X151" s="1"/>
      <c r="Y151" s="8"/>
      <c r="Z151" s="8"/>
      <c r="AA151" s="120"/>
      <c r="AB151" s="8"/>
      <c r="AC151" s="8"/>
      <c r="AD151" s="8"/>
      <c r="AE151" s="8"/>
      <c r="AF151" s="8"/>
      <c r="AG151" s="14" cm="1">
        <f t="array" ref="AG151">IF(AH151&lt;6,SUM(E151:AF151),SUM(LARGE(E151:AF151,{1;2;3;4;5;6})))</f>
        <v>80</v>
      </c>
      <c r="AH151" s="27">
        <f t="shared" si="2"/>
        <v>3</v>
      </c>
    </row>
    <row r="152" spans="1:34" x14ac:dyDescent="0.3">
      <c r="A152" s="31">
        <f>RANK(AG152,AG$2:$AG450)</f>
        <v>149</v>
      </c>
      <c r="B152" s="131" t="s">
        <v>55</v>
      </c>
      <c r="C152" s="6" t="s">
        <v>101</v>
      </c>
      <c r="D152" s="6" t="s">
        <v>661</v>
      </c>
      <c r="E152" s="1">
        <v>80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8"/>
      <c r="W152" s="1"/>
      <c r="X152" s="1"/>
      <c r="Y152" s="8"/>
      <c r="Z152" s="8"/>
      <c r="AA152" s="120"/>
      <c r="AB152" s="8"/>
      <c r="AC152" s="8"/>
      <c r="AD152" s="8"/>
      <c r="AE152" s="8"/>
      <c r="AF152" s="8"/>
      <c r="AG152" s="14" cm="1">
        <f t="array" ref="AG152">IF(AH152&lt;6,SUM(E152:AF152),SUM(LARGE(E152:AF152,{1;2;3;4;5;6})))</f>
        <v>80</v>
      </c>
      <c r="AH152" s="27">
        <f t="shared" si="2"/>
        <v>1</v>
      </c>
    </row>
    <row r="153" spans="1:34" x14ac:dyDescent="0.3">
      <c r="A153" s="31">
        <f>RANK(AG153,AG$2:$AG451)</f>
        <v>149</v>
      </c>
      <c r="B153" s="131" t="s">
        <v>55</v>
      </c>
      <c r="C153" s="6" t="s">
        <v>63</v>
      </c>
      <c r="D153" s="6" t="s">
        <v>153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>
        <v>80</v>
      </c>
      <c r="T153" s="1"/>
      <c r="U153" s="1"/>
      <c r="V153" s="8"/>
      <c r="W153" s="1"/>
      <c r="X153" s="1"/>
      <c r="Y153" s="8"/>
      <c r="Z153" s="8"/>
      <c r="AA153" s="120"/>
      <c r="AB153" s="8"/>
      <c r="AC153" s="8"/>
      <c r="AD153" s="8"/>
      <c r="AE153" s="8"/>
      <c r="AF153" s="8"/>
      <c r="AG153" s="14" cm="1">
        <f t="array" ref="AG153">IF(AH153&lt;6,SUM(E153:AF153),SUM(LARGE(E153:AF153,{1;2;3;4;5;6})))</f>
        <v>80</v>
      </c>
      <c r="AH153" s="27">
        <f t="shared" si="2"/>
        <v>1</v>
      </c>
    </row>
    <row r="154" spans="1:34" x14ac:dyDescent="0.3">
      <c r="A154" s="31">
        <f>RANK(AG154,AG$2:$AG452)</f>
        <v>149</v>
      </c>
      <c r="B154" s="131" t="s">
        <v>55</v>
      </c>
      <c r="C154" s="6" t="s">
        <v>186</v>
      </c>
      <c r="D154" s="6" t="s">
        <v>885</v>
      </c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21"/>
      <c r="W154" s="112"/>
      <c r="X154" s="112"/>
      <c r="Y154" s="121"/>
      <c r="Z154" s="121"/>
      <c r="AA154" s="120"/>
      <c r="AB154" s="111">
        <v>80</v>
      </c>
      <c r="AC154" s="121"/>
      <c r="AD154" s="111"/>
      <c r="AE154" s="111"/>
      <c r="AF154" s="111"/>
      <c r="AG154" s="14" cm="1">
        <f t="array" ref="AG154">IF(AH154&lt;6,SUM(E154:AF154),SUM(LARGE(E154:AF154,{1;2;3;4;5;6})))</f>
        <v>80</v>
      </c>
      <c r="AH154" s="27">
        <f t="shared" si="2"/>
        <v>1</v>
      </c>
    </row>
    <row r="155" spans="1:34" x14ac:dyDescent="0.3">
      <c r="A155" s="31">
        <f>RANK(AG155,AG$2:$AG453)</f>
        <v>149</v>
      </c>
      <c r="B155" s="131" t="s">
        <v>55</v>
      </c>
      <c r="C155" s="6" t="s">
        <v>304</v>
      </c>
      <c r="D155" s="6" t="s">
        <v>141</v>
      </c>
      <c r="E155" s="1"/>
      <c r="F155" s="1"/>
      <c r="G155" s="1"/>
      <c r="H155" s="1"/>
      <c r="I155" s="1"/>
      <c r="J155" s="1"/>
      <c r="K155" s="1"/>
      <c r="L155" s="1"/>
      <c r="M155" s="1"/>
      <c r="N155" s="1">
        <v>80</v>
      </c>
      <c r="O155" s="1"/>
      <c r="P155" s="1"/>
      <c r="Q155" s="1"/>
      <c r="R155" s="1"/>
      <c r="S155" s="1"/>
      <c r="T155" s="1"/>
      <c r="U155" s="1"/>
      <c r="V155" s="8"/>
      <c r="W155" s="1"/>
      <c r="X155" s="1"/>
      <c r="Y155" s="8"/>
      <c r="Z155" s="8"/>
      <c r="AA155" s="120"/>
      <c r="AB155" s="8"/>
      <c r="AC155" s="8"/>
      <c r="AD155" s="8"/>
      <c r="AE155" s="8"/>
      <c r="AF155" s="8"/>
      <c r="AG155" s="14" cm="1">
        <f t="array" ref="AG155">IF(AH155&lt;6,SUM(E155:AF155),SUM(LARGE(E155:AF155,{1;2;3;4;5;6})))</f>
        <v>80</v>
      </c>
      <c r="AH155" s="27">
        <f t="shared" si="2"/>
        <v>1</v>
      </c>
    </row>
    <row r="156" spans="1:34" x14ac:dyDescent="0.3">
      <c r="A156" s="31">
        <f>RANK(AG156,AG$2:$AG454)</f>
        <v>149</v>
      </c>
      <c r="B156" s="131" t="s">
        <v>55</v>
      </c>
      <c r="C156" s="6" t="s">
        <v>62</v>
      </c>
      <c r="D156" s="6" t="s">
        <v>387</v>
      </c>
      <c r="E156" s="1"/>
      <c r="F156" s="1"/>
      <c r="G156" s="1"/>
      <c r="H156" s="1"/>
      <c r="I156" s="1"/>
      <c r="J156" s="1">
        <v>80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8"/>
      <c r="W156" s="1"/>
      <c r="X156" s="1"/>
      <c r="Y156" s="8"/>
      <c r="Z156" s="8"/>
      <c r="AA156" s="120"/>
      <c r="AB156" s="8"/>
      <c r="AC156" s="8"/>
      <c r="AD156" s="8"/>
      <c r="AE156" s="8"/>
      <c r="AF156" s="8"/>
      <c r="AG156" s="14" cm="1">
        <f t="array" ref="AG156">IF(AH156&lt;6,SUM(E156:AF156),SUM(LARGE(E156:AF156,{1;2;3;4;5;6})))</f>
        <v>80</v>
      </c>
      <c r="AH156" s="27">
        <f t="shared" si="2"/>
        <v>1</v>
      </c>
    </row>
    <row r="157" spans="1:34" x14ac:dyDescent="0.3">
      <c r="A157" s="31">
        <f>RANK(AG157,AG$2:$AG455)</f>
        <v>149</v>
      </c>
      <c r="B157" s="131" t="s">
        <v>55</v>
      </c>
      <c r="C157" s="6" t="s">
        <v>186</v>
      </c>
      <c r="D157" s="6" t="s">
        <v>822</v>
      </c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21"/>
      <c r="W157" s="112"/>
      <c r="X157" s="112"/>
      <c r="Y157" s="121"/>
      <c r="Z157" s="121"/>
      <c r="AA157" s="120"/>
      <c r="AB157" s="111">
        <v>80</v>
      </c>
      <c r="AC157" s="121"/>
      <c r="AD157" s="111"/>
      <c r="AE157" s="111"/>
      <c r="AF157" s="111"/>
      <c r="AG157" s="14" cm="1">
        <f t="array" ref="AG157">IF(AH157&lt;6,SUM(E157:AF157),SUM(LARGE(E157:AF157,{1;2;3;4;5;6})))</f>
        <v>80</v>
      </c>
      <c r="AH157" s="27">
        <f t="shared" si="2"/>
        <v>1</v>
      </c>
    </row>
    <row r="158" spans="1:34" x14ac:dyDescent="0.3">
      <c r="A158" s="31">
        <f>RANK(AG158,AG$2:$AG456)</f>
        <v>157</v>
      </c>
      <c r="B158" s="131" t="s">
        <v>55</v>
      </c>
      <c r="C158" s="6" t="s">
        <v>101</v>
      </c>
      <c r="D158" s="6" t="s">
        <v>214</v>
      </c>
      <c r="E158" s="1"/>
      <c r="F158" s="1">
        <v>30</v>
      </c>
      <c r="G158" s="1">
        <v>20</v>
      </c>
      <c r="H158" s="1"/>
      <c r="I158" s="1">
        <v>14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8"/>
      <c r="W158" s="1"/>
      <c r="X158" s="1"/>
      <c r="Y158" s="8"/>
      <c r="Z158" s="8"/>
      <c r="AA158" s="120"/>
      <c r="AB158" s="111">
        <v>12</v>
      </c>
      <c r="AC158" s="8"/>
      <c r="AD158" s="111"/>
      <c r="AE158" s="111"/>
      <c r="AF158" s="111"/>
      <c r="AG158" s="14" cm="1">
        <f t="array" ref="AG158">IF(AH158&lt;6,SUM(E158:AF158),SUM(LARGE(E158:AF158,{1;2;3;4;5;6})))</f>
        <v>76</v>
      </c>
      <c r="AH158" s="27">
        <f t="shared" si="2"/>
        <v>4</v>
      </c>
    </row>
    <row r="159" spans="1:34" x14ac:dyDescent="0.3">
      <c r="A159" s="31">
        <f>RANK(AG159,AG$2:$AG457)</f>
        <v>158</v>
      </c>
      <c r="B159" s="131" t="s">
        <v>55</v>
      </c>
      <c r="C159" s="6" t="s">
        <v>186</v>
      </c>
      <c r="D159" s="6" t="s">
        <v>535</v>
      </c>
      <c r="E159" s="8">
        <v>10.5</v>
      </c>
      <c r="F159" s="1"/>
      <c r="G159" s="1"/>
      <c r="H159" s="1">
        <v>10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>
        <v>35</v>
      </c>
      <c r="U159" s="1"/>
      <c r="V159" s="8"/>
      <c r="W159" s="1"/>
      <c r="X159" s="1"/>
      <c r="Y159" s="8"/>
      <c r="Z159" s="8"/>
      <c r="AA159" s="111">
        <v>10</v>
      </c>
      <c r="AB159" s="111">
        <v>10</v>
      </c>
      <c r="AC159" s="8"/>
      <c r="AD159" s="111"/>
      <c r="AE159" s="111"/>
      <c r="AF159" s="111"/>
      <c r="AG159" s="14" cm="1">
        <f t="array" ref="AG159">IF(AH159&lt;6,SUM(E159:AF159),SUM(LARGE(E159:AF159,{1;2;3;4;5;6})))</f>
        <v>75.5</v>
      </c>
      <c r="AH159" s="27">
        <f t="shared" si="2"/>
        <v>5</v>
      </c>
    </row>
    <row r="160" spans="1:34" x14ac:dyDescent="0.3">
      <c r="A160" s="31">
        <f>RANK(AG160,AG$2:$AG458)</f>
        <v>159</v>
      </c>
      <c r="B160" s="131" t="s">
        <v>55</v>
      </c>
      <c r="C160" s="6" t="s">
        <v>56</v>
      </c>
      <c r="D160" s="6" t="s">
        <v>417</v>
      </c>
      <c r="E160" s="13">
        <v>0</v>
      </c>
      <c r="F160" s="13"/>
      <c r="G160" s="13"/>
      <c r="H160" s="1">
        <v>20</v>
      </c>
      <c r="I160" s="1">
        <v>30</v>
      </c>
      <c r="J160" s="1"/>
      <c r="K160" s="1"/>
      <c r="L160" s="1"/>
      <c r="M160" s="1">
        <v>25</v>
      </c>
      <c r="N160" s="1"/>
      <c r="O160" s="1"/>
      <c r="P160" s="1"/>
      <c r="Q160" s="1"/>
      <c r="R160" s="1"/>
      <c r="S160" s="1"/>
      <c r="T160" s="1"/>
      <c r="U160" s="1"/>
      <c r="V160" s="8"/>
      <c r="W160" s="1"/>
      <c r="X160" s="1"/>
      <c r="Y160" s="8"/>
      <c r="Z160" s="8"/>
      <c r="AA160" s="120"/>
      <c r="AB160" s="8"/>
      <c r="AC160" s="8"/>
      <c r="AD160" s="8"/>
      <c r="AE160" s="8"/>
      <c r="AF160" s="8"/>
      <c r="AG160" s="14" cm="1">
        <f t="array" ref="AG160">IF(AH160&lt;6,SUM(E160:AF160),SUM(LARGE(E160:AF160,{1;2;3;4;5;6})))</f>
        <v>75</v>
      </c>
      <c r="AH160" s="27">
        <f t="shared" si="2"/>
        <v>4</v>
      </c>
    </row>
    <row r="161" spans="1:34" x14ac:dyDescent="0.3">
      <c r="A161" s="31">
        <f>RANK(AG161,AG$2:$AG459)</f>
        <v>159</v>
      </c>
      <c r="B161" s="131" t="s">
        <v>55</v>
      </c>
      <c r="C161" s="6" t="s">
        <v>582</v>
      </c>
      <c r="D161" s="6" t="s">
        <v>336</v>
      </c>
      <c r="E161" s="13"/>
      <c r="F161" s="13"/>
      <c r="G161" s="13"/>
      <c r="H161" s="13"/>
      <c r="I161" s="1">
        <v>10</v>
      </c>
      <c r="J161" s="13"/>
      <c r="K161" s="13"/>
      <c r="L161" s="13"/>
      <c r="M161" s="1">
        <v>10</v>
      </c>
      <c r="N161" s="13"/>
      <c r="O161" s="13"/>
      <c r="P161" s="13"/>
      <c r="Q161" s="13"/>
      <c r="R161" s="13"/>
      <c r="S161" s="13"/>
      <c r="T161" s="13"/>
      <c r="U161" s="13"/>
      <c r="V161" s="8"/>
      <c r="W161" s="13"/>
      <c r="X161" s="111">
        <v>55</v>
      </c>
      <c r="Y161" s="8"/>
      <c r="Z161" s="8"/>
      <c r="AA161" s="120"/>
      <c r="AB161" s="8"/>
      <c r="AC161" s="8"/>
      <c r="AD161" s="8"/>
      <c r="AE161" s="8"/>
      <c r="AF161" s="8"/>
      <c r="AG161" s="14" cm="1">
        <f t="array" ref="AG161">IF(AH161&lt;6,SUM(E161:AF161),SUM(LARGE(E161:AF161,{1;2;3;4;5;6})))</f>
        <v>75</v>
      </c>
      <c r="AH161" s="27">
        <f t="shared" si="2"/>
        <v>3</v>
      </c>
    </row>
    <row r="162" spans="1:34" x14ac:dyDescent="0.3">
      <c r="A162" s="31">
        <f>RANK(AG162,AG$2:$AG460)</f>
        <v>159</v>
      </c>
      <c r="B162" s="131" t="s">
        <v>55</v>
      </c>
      <c r="C162" s="6" t="s">
        <v>56</v>
      </c>
      <c r="D162" s="6" t="s">
        <v>574</v>
      </c>
      <c r="E162" s="1"/>
      <c r="F162" s="1"/>
      <c r="G162" s="1"/>
      <c r="H162" s="1">
        <v>25</v>
      </c>
      <c r="I162" s="1">
        <v>25</v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8"/>
      <c r="W162" s="1"/>
      <c r="X162" s="1"/>
      <c r="Y162" s="8"/>
      <c r="Z162" s="8"/>
      <c r="AA162" s="111">
        <v>25</v>
      </c>
      <c r="AB162" s="8"/>
      <c r="AC162" s="8"/>
      <c r="AD162" s="8"/>
      <c r="AE162" s="8"/>
      <c r="AF162" s="8"/>
      <c r="AG162" s="14" cm="1">
        <f t="array" ref="AG162">IF(AH162&lt;6,SUM(E162:AF162),SUM(LARGE(E162:AF162,{1;2;3;4;5;6})))</f>
        <v>75</v>
      </c>
      <c r="AH162" s="27">
        <f t="shared" si="2"/>
        <v>3</v>
      </c>
    </row>
    <row r="163" spans="1:34" x14ac:dyDescent="0.3">
      <c r="A163" s="31">
        <f>RANK(AG163,AG$2:$AG461)</f>
        <v>159</v>
      </c>
      <c r="B163" s="131" t="s">
        <v>55</v>
      </c>
      <c r="C163" s="6" t="s">
        <v>186</v>
      </c>
      <c r="D163" s="6" t="s">
        <v>221</v>
      </c>
      <c r="E163" s="1"/>
      <c r="F163" s="1">
        <v>55</v>
      </c>
      <c r="G163" s="1"/>
      <c r="H163" s="1"/>
      <c r="I163" s="1"/>
      <c r="J163" s="1"/>
      <c r="K163" s="1"/>
      <c r="L163" s="1"/>
      <c r="M163" s="1">
        <v>20</v>
      </c>
      <c r="N163" s="1"/>
      <c r="O163" s="1"/>
      <c r="P163" s="1"/>
      <c r="Q163" s="1"/>
      <c r="R163" s="1"/>
      <c r="S163" s="1"/>
      <c r="T163" s="1"/>
      <c r="U163" s="1"/>
      <c r="V163" s="8"/>
      <c r="W163" s="1"/>
      <c r="X163" s="1"/>
      <c r="Y163" s="8"/>
      <c r="Z163" s="8"/>
      <c r="AA163" s="120"/>
      <c r="AB163" s="8"/>
      <c r="AC163" s="8"/>
      <c r="AD163" s="8"/>
      <c r="AE163" s="8"/>
      <c r="AF163" s="8"/>
      <c r="AG163" s="14" cm="1">
        <f t="array" ref="AG163">IF(AH163&lt;6,SUM(E163:AF163),SUM(LARGE(E163:AF163,{1;2;3;4;5;6})))</f>
        <v>75</v>
      </c>
      <c r="AH163" s="27">
        <f t="shared" si="2"/>
        <v>2</v>
      </c>
    </row>
    <row r="164" spans="1:34" x14ac:dyDescent="0.3">
      <c r="A164" s="31">
        <f>RANK(AG164,AG$2:$AG462)</f>
        <v>163</v>
      </c>
      <c r="B164" s="131" t="s">
        <v>55</v>
      </c>
      <c r="C164" s="6" t="s">
        <v>57</v>
      </c>
      <c r="D164" s="6" t="s">
        <v>682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>
        <v>0</v>
      </c>
      <c r="O164" s="13"/>
      <c r="P164" s="13"/>
      <c r="Q164" s="13"/>
      <c r="R164" s="13"/>
      <c r="S164" s="13"/>
      <c r="T164" s="13"/>
      <c r="U164" s="13"/>
      <c r="V164" s="8"/>
      <c r="W164" s="13"/>
      <c r="X164" s="13"/>
      <c r="Y164" s="8"/>
      <c r="Z164" s="8"/>
      <c r="AA164" s="120"/>
      <c r="AB164" s="8"/>
      <c r="AC164" s="111">
        <v>70</v>
      </c>
      <c r="AD164" s="8"/>
      <c r="AE164" s="8"/>
      <c r="AF164" s="8"/>
      <c r="AG164" s="14" cm="1">
        <f t="array" ref="AG164">IF(AH164&lt;6,SUM(E164:AF164),SUM(LARGE(E164:AF164,{1;2;3;4;5;6})))</f>
        <v>70</v>
      </c>
      <c r="AH164" s="27">
        <f t="shared" si="2"/>
        <v>2</v>
      </c>
    </row>
    <row r="165" spans="1:34" x14ac:dyDescent="0.3">
      <c r="A165" s="31">
        <f>RANK(AG165,AG$2:$AG463)</f>
        <v>163</v>
      </c>
      <c r="B165" s="131" t="s">
        <v>58</v>
      </c>
      <c r="C165" s="6" t="s">
        <v>304</v>
      </c>
      <c r="D165" s="6" t="s">
        <v>660</v>
      </c>
      <c r="E165" s="1">
        <v>70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8"/>
      <c r="W165" s="1"/>
      <c r="X165" s="1"/>
      <c r="Y165" s="8"/>
      <c r="Z165" s="8"/>
      <c r="AA165" s="120"/>
      <c r="AB165" s="8"/>
      <c r="AC165" s="8"/>
      <c r="AD165" s="8"/>
      <c r="AE165" s="8"/>
      <c r="AF165" s="8"/>
      <c r="AG165" s="14" cm="1">
        <f t="array" ref="AG165">IF(AH165&lt;6,SUM(E165:AF165),SUM(LARGE(E165:AF165,{1;2;3;4;5;6})))</f>
        <v>70</v>
      </c>
      <c r="AH165" s="27">
        <f t="shared" si="2"/>
        <v>1</v>
      </c>
    </row>
    <row r="166" spans="1:34" x14ac:dyDescent="0.3">
      <c r="A166" s="31">
        <f>RANK(AG166,AG$2:$AG464)</f>
        <v>163</v>
      </c>
      <c r="B166" s="131" t="s">
        <v>55</v>
      </c>
      <c r="C166" s="6" t="s">
        <v>240</v>
      </c>
      <c r="D166" s="6" t="s">
        <v>1063</v>
      </c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21"/>
      <c r="W166" s="112"/>
      <c r="X166" s="112"/>
      <c r="Y166" s="121"/>
      <c r="Z166" s="121"/>
      <c r="AA166" s="120"/>
      <c r="AB166" s="111">
        <v>70</v>
      </c>
      <c r="AC166" s="121"/>
      <c r="AD166" s="111"/>
      <c r="AE166" s="111"/>
      <c r="AF166" s="111"/>
      <c r="AG166" s="14" cm="1">
        <f t="array" ref="AG166">IF(AH166&lt;6,SUM(E166:AF166),SUM(LARGE(E166:AF166,{1;2;3;4;5;6})))</f>
        <v>70</v>
      </c>
      <c r="AH166" s="27">
        <f t="shared" si="2"/>
        <v>1</v>
      </c>
    </row>
    <row r="167" spans="1:34" x14ac:dyDescent="0.3">
      <c r="A167" s="31">
        <f>RANK(AG167,AG$2:$AG465)</f>
        <v>163</v>
      </c>
      <c r="B167" s="131" t="s">
        <v>55</v>
      </c>
      <c r="C167" s="6" t="s">
        <v>57</v>
      </c>
      <c r="D167" s="126" t="s">
        <v>1105</v>
      </c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21"/>
      <c r="W167" s="112"/>
      <c r="X167" s="112"/>
      <c r="Y167" s="121"/>
      <c r="Z167" s="121"/>
      <c r="AA167" s="120"/>
      <c r="AB167" s="121"/>
      <c r="AC167" s="111">
        <v>70</v>
      </c>
      <c r="AD167" s="121"/>
      <c r="AE167" s="121"/>
      <c r="AF167" s="121"/>
      <c r="AG167" s="14" cm="1">
        <f t="array" ref="AG167">IF(AH167&lt;6,SUM(E167:AF167),SUM(LARGE(E167:AF167,{1;2;3;4;5;6})))</f>
        <v>70</v>
      </c>
      <c r="AH167" s="27">
        <f t="shared" si="2"/>
        <v>1</v>
      </c>
    </row>
    <row r="168" spans="1:34" x14ac:dyDescent="0.3">
      <c r="A168" s="31">
        <f>RANK(AG168,AG$2:$AG466)</f>
        <v>167</v>
      </c>
      <c r="B168" s="131" t="s">
        <v>55</v>
      </c>
      <c r="C168" s="6" t="s">
        <v>304</v>
      </c>
      <c r="D168" s="6" t="s">
        <v>298</v>
      </c>
      <c r="E168" s="1"/>
      <c r="F168" s="1"/>
      <c r="G168" s="1"/>
      <c r="H168" s="1">
        <v>20</v>
      </c>
      <c r="I168" s="13">
        <v>0</v>
      </c>
      <c r="J168" s="1"/>
      <c r="K168" s="1">
        <v>14</v>
      </c>
      <c r="L168" s="1"/>
      <c r="M168" s="1"/>
      <c r="N168" s="1"/>
      <c r="O168" s="1"/>
      <c r="P168" s="13">
        <v>0</v>
      </c>
      <c r="Q168" s="13"/>
      <c r="R168" s="1">
        <v>21.5</v>
      </c>
      <c r="S168" s="13"/>
      <c r="T168" s="13"/>
      <c r="U168" s="13"/>
      <c r="V168" s="8"/>
      <c r="W168" s="13"/>
      <c r="X168" s="13"/>
      <c r="Y168" s="8"/>
      <c r="Z168" s="8"/>
      <c r="AA168" s="111">
        <v>14</v>
      </c>
      <c r="AB168" s="8"/>
      <c r="AC168" s="8"/>
      <c r="AD168" s="8"/>
      <c r="AE168" s="8"/>
      <c r="AF168" s="8"/>
      <c r="AG168" s="14" cm="1">
        <f t="array" ref="AG168">IF(AH168&lt;6,SUM(E168:AF168),SUM(LARGE(E168:AF168,{1;2;3;4;5;6})))</f>
        <v>69.5</v>
      </c>
      <c r="AH168" s="27">
        <f t="shared" si="2"/>
        <v>6</v>
      </c>
    </row>
    <row r="169" spans="1:34" x14ac:dyDescent="0.3">
      <c r="A169" s="31">
        <f>RANK(AG169,AG$2:$AG467)</f>
        <v>167</v>
      </c>
      <c r="B169" s="131" t="s">
        <v>55</v>
      </c>
      <c r="C169" s="6" t="s">
        <v>304</v>
      </c>
      <c r="D169" s="6" t="s">
        <v>539</v>
      </c>
      <c r="E169" s="13"/>
      <c r="F169" s="13"/>
      <c r="G169" s="13"/>
      <c r="H169" s="1">
        <v>20</v>
      </c>
      <c r="I169" s="13">
        <v>0</v>
      </c>
      <c r="J169" s="1"/>
      <c r="K169" s="1">
        <v>14</v>
      </c>
      <c r="L169" s="1"/>
      <c r="M169" s="1"/>
      <c r="N169" s="1"/>
      <c r="O169" s="1"/>
      <c r="P169" s="1"/>
      <c r="Q169" s="1"/>
      <c r="R169" s="1">
        <v>21.5</v>
      </c>
      <c r="S169" s="1"/>
      <c r="T169" s="1"/>
      <c r="U169" s="1"/>
      <c r="V169" s="8"/>
      <c r="W169" s="1"/>
      <c r="X169" s="1"/>
      <c r="Y169" s="8"/>
      <c r="Z169" s="8"/>
      <c r="AA169" s="111">
        <v>14</v>
      </c>
      <c r="AB169" s="8"/>
      <c r="AC169" s="8"/>
      <c r="AD169" s="8"/>
      <c r="AE169" s="8"/>
      <c r="AF169" s="8"/>
      <c r="AG169" s="14" cm="1">
        <f t="array" ref="AG169">IF(AH169&lt;6,SUM(E169:AF169),SUM(LARGE(E169:AF169,{1;2;3;4;5;6})))</f>
        <v>69.5</v>
      </c>
      <c r="AH169" s="27">
        <f t="shared" si="2"/>
        <v>5</v>
      </c>
    </row>
    <row r="170" spans="1:34" x14ac:dyDescent="0.3">
      <c r="A170" s="31">
        <f>RANK(AG170,AG$2:$AG468)</f>
        <v>169</v>
      </c>
      <c r="B170" s="131" t="s">
        <v>55</v>
      </c>
      <c r="C170" s="6" t="s">
        <v>582</v>
      </c>
      <c r="D170" s="6" t="s">
        <v>355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8">
        <v>20</v>
      </c>
      <c r="W170" s="1"/>
      <c r="X170" s="1"/>
      <c r="Y170" s="111">
        <v>20</v>
      </c>
      <c r="Z170" s="8"/>
      <c r="AA170" s="120"/>
      <c r="AB170" s="8"/>
      <c r="AC170" s="8"/>
      <c r="AD170" s="8"/>
      <c r="AE170" s="111">
        <v>25</v>
      </c>
      <c r="AF170" s="8"/>
      <c r="AG170" s="14" cm="1">
        <f t="array" ref="AG170">IF(AH170&lt;6,SUM(E170:AF170),SUM(LARGE(E170:AF170,{1;2;3;4;5;6})))</f>
        <v>65</v>
      </c>
      <c r="AH170" s="27">
        <f t="shared" si="2"/>
        <v>3</v>
      </c>
    </row>
    <row r="171" spans="1:34" x14ac:dyDescent="0.3">
      <c r="A171" s="31">
        <f>RANK(AG171,AG$2:$AG469)</f>
        <v>170</v>
      </c>
      <c r="B171" s="131" t="s">
        <v>55</v>
      </c>
      <c r="C171" s="6" t="s">
        <v>56</v>
      </c>
      <c r="D171" s="6" t="s">
        <v>431</v>
      </c>
      <c r="E171" s="13"/>
      <c r="F171" s="13"/>
      <c r="G171" s="13"/>
      <c r="H171" s="13"/>
      <c r="I171" s="13"/>
      <c r="J171" s="13"/>
      <c r="K171" s="13"/>
      <c r="L171" s="1">
        <v>25</v>
      </c>
      <c r="M171" s="1">
        <v>8</v>
      </c>
      <c r="N171" s="1"/>
      <c r="O171" s="1"/>
      <c r="P171" s="1"/>
      <c r="Q171" s="1"/>
      <c r="R171" s="1"/>
      <c r="S171" s="1"/>
      <c r="T171" s="1"/>
      <c r="U171" s="1"/>
      <c r="V171" s="8">
        <v>14</v>
      </c>
      <c r="W171" s="1"/>
      <c r="X171" s="1"/>
      <c r="Y171" s="111">
        <v>17</v>
      </c>
      <c r="Z171" s="8"/>
      <c r="AA171" s="120"/>
      <c r="AB171" s="8"/>
      <c r="AC171" s="8"/>
      <c r="AD171" s="8"/>
      <c r="AE171" s="8"/>
      <c r="AF171" s="8"/>
      <c r="AG171" s="14" cm="1">
        <f t="array" ref="AG171">IF(AH171&lt;6,SUM(E171:AF171),SUM(LARGE(E171:AF171,{1;2;3;4;5;6})))</f>
        <v>64</v>
      </c>
      <c r="AH171" s="27">
        <f t="shared" si="2"/>
        <v>4</v>
      </c>
    </row>
    <row r="172" spans="1:34" x14ac:dyDescent="0.3">
      <c r="A172" s="31">
        <f>RANK(AG172,AG$2:$AG470)</f>
        <v>171</v>
      </c>
      <c r="B172" s="131" t="s">
        <v>55</v>
      </c>
      <c r="C172" s="6" t="s">
        <v>61</v>
      </c>
      <c r="D172" s="6" t="s">
        <v>471</v>
      </c>
      <c r="E172" s="1">
        <v>25</v>
      </c>
      <c r="F172" s="1"/>
      <c r="G172" s="1"/>
      <c r="H172" s="1"/>
      <c r="I172" s="1">
        <v>35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8"/>
      <c r="W172" s="1"/>
      <c r="X172" s="1"/>
      <c r="Y172" s="8"/>
      <c r="Z172" s="8"/>
      <c r="AA172" s="120"/>
      <c r="AB172" s="8"/>
      <c r="AC172" s="8"/>
      <c r="AD172" s="8"/>
      <c r="AE172" s="8"/>
      <c r="AF172" s="8"/>
      <c r="AG172" s="14" cm="1">
        <f t="array" ref="AG172">IF(AH172&lt;6,SUM(E172:AF172),SUM(LARGE(E172:AF172,{1;2;3;4;5;6})))</f>
        <v>60</v>
      </c>
      <c r="AH172" s="27">
        <f t="shared" si="2"/>
        <v>2</v>
      </c>
    </row>
    <row r="173" spans="1:34" x14ac:dyDescent="0.3">
      <c r="A173" s="31">
        <f>RANK(AG173,AG$2:$AG471)</f>
        <v>172</v>
      </c>
      <c r="B173" s="131" t="s">
        <v>55</v>
      </c>
      <c r="C173" s="6" t="s">
        <v>56</v>
      </c>
      <c r="D173" s="6" t="s">
        <v>432</v>
      </c>
      <c r="E173" s="1">
        <v>9.5</v>
      </c>
      <c r="F173" s="1"/>
      <c r="G173" s="1"/>
      <c r="H173" s="1">
        <v>14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8"/>
      <c r="W173" s="111">
        <v>10</v>
      </c>
      <c r="X173" s="1"/>
      <c r="Y173" s="111">
        <v>20</v>
      </c>
      <c r="Z173" s="8"/>
      <c r="AA173" s="120"/>
      <c r="AB173" s="8"/>
      <c r="AC173" s="8"/>
      <c r="AD173" s="8"/>
      <c r="AE173" s="111">
        <v>4</v>
      </c>
      <c r="AF173" s="8"/>
      <c r="AG173" s="14" cm="1">
        <f t="array" ref="AG173">IF(AH173&lt;6,SUM(E173:AF173),SUM(LARGE(E173:AF173,{1;2;3;4;5;6})))</f>
        <v>57.5</v>
      </c>
      <c r="AH173" s="27">
        <f t="shared" si="2"/>
        <v>5</v>
      </c>
    </row>
    <row r="174" spans="1:34" x14ac:dyDescent="0.3">
      <c r="A174" s="31">
        <f>RANK(AG174,AG$2:$AG472)</f>
        <v>173</v>
      </c>
      <c r="B174" s="131" t="s">
        <v>65</v>
      </c>
      <c r="C174" s="6" t="s">
        <v>186</v>
      </c>
      <c r="D174" s="6" t="s">
        <v>334</v>
      </c>
      <c r="E174" s="1">
        <v>17</v>
      </c>
      <c r="F174" s="1"/>
      <c r="G174" s="1"/>
      <c r="H174" s="1">
        <v>10</v>
      </c>
      <c r="I174" s="1">
        <v>10</v>
      </c>
      <c r="J174" s="1"/>
      <c r="K174" s="1"/>
      <c r="L174" s="1">
        <v>20</v>
      </c>
      <c r="M174" s="1"/>
      <c r="N174" s="1"/>
      <c r="O174" s="1"/>
      <c r="P174" s="1"/>
      <c r="Q174" s="1"/>
      <c r="R174" s="1"/>
      <c r="S174" s="1"/>
      <c r="T174" s="1"/>
      <c r="U174" s="1"/>
      <c r="V174" s="8"/>
      <c r="W174" s="1"/>
      <c r="X174" s="1"/>
      <c r="Y174" s="8"/>
      <c r="Z174" s="8"/>
      <c r="AA174" s="120"/>
      <c r="AB174" s="8"/>
      <c r="AC174" s="8"/>
      <c r="AD174" s="8"/>
      <c r="AE174" s="8"/>
      <c r="AF174" s="8"/>
      <c r="AG174" s="14" cm="1">
        <f t="array" ref="AG174">IF(AH174&lt;6,SUM(E174:AF174),SUM(LARGE(E174:AF174,{1;2;3;4;5;6})))</f>
        <v>57</v>
      </c>
      <c r="AH174" s="27">
        <f t="shared" si="2"/>
        <v>4</v>
      </c>
    </row>
    <row r="175" spans="1:34" x14ac:dyDescent="0.3">
      <c r="A175" s="31">
        <f>RANK(AG175,AG$2:$AG473)</f>
        <v>174</v>
      </c>
      <c r="B175" s="131" t="s">
        <v>55</v>
      </c>
      <c r="C175" s="6" t="s">
        <v>676</v>
      </c>
      <c r="D175" s="6" t="s">
        <v>280</v>
      </c>
      <c r="E175" s="1"/>
      <c r="F175" s="1"/>
      <c r="G175" s="1">
        <v>35</v>
      </c>
      <c r="H175" s="1"/>
      <c r="I175" s="1"/>
      <c r="J175" s="1"/>
      <c r="K175" s="1"/>
      <c r="L175" s="1"/>
      <c r="M175" s="1"/>
      <c r="N175" s="1"/>
      <c r="O175" s="1"/>
      <c r="P175" s="1">
        <v>20</v>
      </c>
      <c r="Q175" s="1"/>
      <c r="R175" s="1"/>
      <c r="S175" s="13">
        <v>0</v>
      </c>
      <c r="T175" s="1"/>
      <c r="U175" s="1"/>
      <c r="V175" s="8"/>
      <c r="W175" s="1"/>
      <c r="X175" s="1"/>
      <c r="Y175" s="8"/>
      <c r="Z175" s="8"/>
      <c r="AA175" s="120"/>
      <c r="AB175" s="8"/>
      <c r="AC175" s="8"/>
      <c r="AD175" s="8"/>
      <c r="AE175" s="8"/>
      <c r="AF175" s="8"/>
      <c r="AG175" s="14" cm="1">
        <f t="array" ref="AG175">IF(AH175&lt;6,SUM(E175:AF175),SUM(LARGE(E175:AF175,{1;2;3;4;5;6})))</f>
        <v>55</v>
      </c>
      <c r="AH175" s="27">
        <f t="shared" si="2"/>
        <v>3</v>
      </c>
    </row>
    <row r="176" spans="1:34" x14ac:dyDescent="0.3">
      <c r="A176" s="31">
        <f>RANK(AG176,AG$2:$AG474)</f>
        <v>174</v>
      </c>
      <c r="B176" s="131" t="s">
        <v>55</v>
      </c>
      <c r="C176" s="6" t="s">
        <v>74</v>
      </c>
      <c r="D176" s="6" t="s">
        <v>236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>
        <v>30</v>
      </c>
      <c r="Q176" s="1"/>
      <c r="R176" s="1"/>
      <c r="S176" s="1">
        <v>25</v>
      </c>
      <c r="T176" s="1"/>
      <c r="U176" s="1"/>
      <c r="V176" s="8"/>
      <c r="W176" s="1"/>
      <c r="X176" s="1"/>
      <c r="Y176" s="8"/>
      <c r="Z176" s="8"/>
      <c r="AA176" s="120"/>
      <c r="AB176" s="8"/>
      <c r="AC176" s="8"/>
      <c r="AD176" s="8"/>
      <c r="AE176" s="8"/>
      <c r="AF176" s="8"/>
      <c r="AG176" s="14" cm="1">
        <f t="array" ref="AG176">IF(AH176&lt;6,SUM(E176:AF176),SUM(LARGE(E176:AF176,{1;2;3;4;5;6})))</f>
        <v>55</v>
      </c>
      <c r="AH176" s="27">
        <f t="shared" si="2"/>
        <v>2</v>
      </c>
    </row>
    <row r="177" spans="1:34" x14ac:dyDescent="0.3">
      <c r="A177" s="31">
        <f>RANK(AG177,AG$2:$AG475)</f>
        <v>174</v>
      </c>
      <c r="B177" s="131" t="s">
        <v>55</v>
      </c>
      <c r="C177" s="6" t="s">
        <v>240</v>
      </c>
      <c r="D177" s="6" t="s">
        <v>132</v>
      </c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8">
        <v>20</v>
      </c>
      <c r="W177" s="107"/>
      <c r="X177" s="107"/>
      <c r="Y177" s="8"/>
      <c r="Z177" s="8"/>
      <c r="AA177" s="120"/>
      <c r="AB177" s="8"/>
      <c r="AC177" s="111">
        <v>35</v>
      </c>
      <c r="AD177" s="8"/>
      <c r="AE177" s="8"/>
      <c r="AF177" s="8"/>
      <c r="AG177" s="14" cm="1">
        <f t="array" ref="AG177">IF(AH177&lt;6,SUM(E177:AF177),SUM(LARGE(E177:AF177,{1;2;3;4;5;6})))</f>
        <v>55</v>
      </c>
      <c r="AH177" s="27">
        <f t="shared" si="2"/>
        <v>2</v>
      </c>
    </row>
    <row r="178" spans="1:34" x14ac:dyDescent="0.3">
      <c r="A178" s="31">
        <f>RANK(AG178,AG$2:$AG476)</f>
        <v>174</v>
      </c>
      <c r="B178" s="131" t="s">
        <v>55</v>
      </c>
      <c r="C178" s="6" t="s">
        <v>185</v>
      </c>
      <c r="D178" s="6" t="s">
        <v>347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>
        <v>25</v>
      </c>
      <c r="Q178" s="1"/>
      <c r="R178" s="1"/>
      <c r="S178" s="1">
        <v>30</v>
      </c>
      <c r="T178" s="1"/>
      <c r="U178" s="1"/>
      <c r="V178" s="8"/>
      <c r="W178" s="1"/>
      <c r="X178" s="1"/>
      <c r="Y178" s="8"/>
      <c r="Z178" s="8"/>
      <c r="AA178" s="120"/>
      <c r="AB178" s="8"/>
      <c r="AC178" s="8"/>
      <c r="AD178" s="8"/>
      <c r="AE178" s="8"/>
      <c r="AF178" s="8"/>
      <c r="AG178" s="14" cm="1">
        <f t="array" ref="AG178">IF(AH178&lt;6,SUM(E178:AF178),SUM(LARGE(E178:AF178,{1;2;3;4;5;6})))</f>
        <v>55</v>
      </c>
      <c r="AH178" s="27">
        <f t="shared" si="2"/>
        <v>2</v>
      </c>
    </row>
    <row r="179" spans="1:34" x14ac:dyDescent="0.3">
      <c r="A179" s="31">
        <f>RANK(AG179,AG$2:$AG477)</f>
        <v>174</v>
      </c>
      <c r="B179" s="131" t="s">
        <v>55</v>
      </c>
      <c r="C179" s="6" t="s">
        <v>56</v>
      </c>
      <c r="D179" s="6" t="s">
        <v>283</v>
      </c>
      <c r="E179" s="1"/>
      <c r="F179" s="1"/>
      <c r="G179" s="1"/>
      <c r="H179" s="1"/>
      <c r="I179" s="1"/>
      <c r="J179" s="1"/>
      <c r="K179" s="1"/>
      <c r="L179" s="1">
        <v>55</v>
      </c>
      <c r="M179" s="1"/>
      <c r="N179" s="1"/>
      <c r="O179" s="1"/>
      <c r="P179" s="1"/>
      <c r="Q179" s="1"/>
      <c r="R179" s="1"/>
      <c r="S179" s="1"/>
      <c r="T179" s="1"/>
      <c r="U179" s="1"/>
      <c r="V179" s="8"/>
      <c r="W179" s="1"/>
      <c r="X179" s="1"/>
      <c r="Y179" s="8"/>
      <c r="Z179" s="8"/>
      <c r="AA179" s="120"/>
      <c r="AB179" s="8"/>
      <c r="AC179" s="8"/>
      <c r="AD179" s="8"/>
      <c r="AE179" s="8"/>
      <c r="AF179" s="8"/>
      <c r="AG179" s="14" cm="1">
        <f t="array" ref="AG179">IF(AH179&lt;6,SUM(E179:AF179),SUM(LARGE(E179:AF179,{1;2;3;4;5;6})))</f>
        <v>55</v>
      </c>
      <c r="AH179" s="27">
        <f t="shared" si="2"/>
        <v>1</v>
      </c>
    </row>
    <row r="180" spans="1:34" x14ac:dyDescent="0.3">
      <c r="A180" s="31">
        <f>RANK(AG180,AG$2:$AG478)</f>
        <v>174</v>
      </c>
      <c r="B180" s="131" t="s">
        <v>55</v>
      </c>
      <c r="C180" s="6" t="s">
        <v>57</v>
      </c>
      <c r="D180" s="6" t="s">
        <v>758</v>
      </c>
      <c r="E180" s="1"/>
      <c r="F180" s="1"/>
      <c r="G180" s="1"/>
      <c r="H180" s="1"/>
      <c r="I180" s="1"/>
      <c r="J180" s="1">
        <v>55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8"/>
      <c r="W180" s="1"/>
      <c r="X180" s="1"/>
      <c r="Y180" s="8"/>
      <c r="Z180" s="8"/>
      <c r="AA180" s="120"/>
      <c r="AB180" s="8"/>
      <c r="AC180" s="8"/>
      <c r="AD180" s="8"/>
      <c r="AE180" s="8"/>
      <c r="AF180" s="8"/>
      <c r="AG180" s="14" cm="1">
        <f t="array" ref="AG180">IF(AH180&lt;6,SUM(E180:AF180),SUM(LARGE(E180:AF180,{1;2;3;4;5;6})))</f>
        <v>55</v>
      </c>
      <c r="AH180" s="27">
        <f t="shared" si="2"/>
        <v>1</v>
      </c>
    </row>
    <row r="181" spans="1:34" x14ac:dyDescent="0.3">
      <c r="A181" s="31">
        <f>RANK(AG181,AG$2:$AG479)</f>
        <v>174</v>
      </c>
      <c r="B181" s="131" t="s">
        <v>55</v>
      </c>
      <c r="C181" s="6" t="s">
        <v>57</v>
      </c>
      <c r="D181" s="6" t="s">
        <v>757</v>
      </c>
      <c r="E181" s="1"/>
      <c r="F181" s="1"/>
      <c r="G181" s="1"/>
      <c r="H181" s="1"/>
      <c r="I181" s="1"/>
      <c r="J181" s="1">
        <v>55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8"/>
      <c r="W181" s="1"/>
      <c r="X181" s="1"/>
      <c r="Y181" s="8"/>
      <c r="Z181" s="8"/>
      <c r="AA181" s="120"/>
      <c r="AB181" s="8"/>
      <c r="AC181" s="8"/>
      <c r="AD181" s="8"/>
      <c r="AE181" s="8"/>
      <c r="AF181" s="8"/>
      <c r="AG181" s="14" cm="1">
        <f t="array" ref="AG181">IF(AH181&lt;6,SUM(E181:AF181),SUM(LARGE(E181:AF181,{1;2;3;4;5;6})))</f>
        <v>55</v>
      </c>
      <c r="AH181" s="27">
        <f t="shared" si="2"/>
        <v>1</v>
      </c>
    </row>
    <row r="182" spans="1:34" x14ac:dyDescent="0.3">
      <c r="A182" s="31">
        <f>RANK(AG182,AG$2:$AG480)</f>
        <v>174</v>
      </c>
      <c r="B182" s="131" t="s">
        <v>55</v>
      </c>
      <c r="C182" s="6" t="s">
        <v>56</v>
      </c>
      <c r="D182" s="6" t="s">
        <v>79</v>
      </c>
      <c r="E182" s="1">
        <v>55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8"/>
      <c r="W182" s="1"/>
      <c r="X182" s="1"/>
      <c r="Y182" s="8"/>
      <c r="Z182" s="8"/>
      <c r="AA182" s="120"/>
      <c r="AB182" s="8"/>
      <c r="AC182" s="8"/>
      <c r="AD182" s="8"/>
      <c r="AE182" s="8"/>
      <c r="AF182" s="8"/>
      <c r="AG182" s="14" cm="1">
        <f t="array" ref="AG182">IF(AH182&lt;6,SUM(E182:AF182),SUM(LARGE(E182:AF182,{1;2;3;4;5;6})))</f>
        <v>55</v>
      </c>
      <c r="AH182" s="27">
        <f t="shared" si="2"/>
        <v>1</v>
      </c>
    </row>
    <row r="183" spans="1:34" x14ac:dyDescent="0.3">
      <c r="A183" s="31">
        <f>RANK(AG183,AG$2:$AG481)</f>
        <v>174</v>
      </c>
      <c r="B183" s="131" t="s">
        <v>55</v>
      </c>
      <c r="C183" s="6" t="s">
        <v>57</v>
      </c>
      <c r="D183" s="6" t="s">
        <v>759</v>
      </c>
      <c r="E183" s="1"/>
      <c r="F183" s="1"/>
      <c r="G183" s="1"/>
      <c r="H183" s="1"/>
      <c r="I183" s="1"/>
      <c r="J183" s="1">
        <v>55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8"/>
      <c r="W183" s="1"/>
      <c r="X183" s="1"/>
      <c r="Y183" s="8"/>
      <c r="Z183" s="8"/>
      <c r="AA183" s="120"/>
      <c r="AB183" s="8"/>
      <c r="AC183" s="8"/>
      <c r="AD183" s="8"/>
      <c r="AE183" s="8"/>
      <c r="AF183" s="8"/>
      <c r="AG183" s="14" cm="1">
        <f t="array" ref="AG183">IF(AH183&lt;6,SUM(E183:AF183),SUM(LARGE(E183:AF183,{1;2;3;4;5;6})))</f>
        <v>55</v>
      </c>
      <c r="AH183" s="27">
        <f t="shared" si="2"/>
        <v>1</v>
      </c>
    </row>
    <row r="184" spans="1:34" x14ac:dyDescent="0.3">
      <c r="A184" s="31">
        <f>RANK(AG184,AG$2:$AG482)</f>
        <v>174</v>
      </c>
      <c r="B184" s="131" t="s">
        <v>55</v>
      </c>
      <c r="C184" s="6" t="s">
        <v>56</v>
      </c>
      <c r="D184" s="6" t="s">
        <v>30</v>
      </c>
      <c r="E184" s="1">
        <v>55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8"/>
      <c r="W184" s="1"/>
      <c r="X184" s="1"/>
      <c r="Y184" s="8"/>
      <c r="Z184" s="8"/>
      <c r="AA184" s="120"/>
      <c r="AB184" s="8"/>
      <c r="AC184" s="8"/>
      <c r="AD184" s="8"/>
      <c r="AE184" s="8"/>
      <c r="AF184" s="8"/>
      <c r="AG184" s="14" cm="1">
        <f t="array" ref="AG184">IF(AH184&lt;6,SUM(E184:AF184),SUM(LARGE(E184:AF184,{1;2;3;4;5;6})))</f>
        <v>55</v>
      </c>
      <c r="AH184" s="27">
        <f t="shared" si="2"/>
        <v>1</v>
      </c>
    </row>
    <row r="185" spans="1:34" x14ac:dyDescent="0.3">
      <c r="A185" s="31">
        <f>RANK(AG185,AG$2:$AG483)</f>
        <v>174</v>
      </c>
      <c r="B185" s="131" t="s">
        <v>55</v>
      </c>
      <c r="C185" s="6" t="s">
        <v>57</v>
      </c>
      <c r="D185" s="6" t="s">
        <v>562</v>
      </c>
      <c r="E185" s="1"/>
      <c r="F185" s="1"/>
      <c r="G185" s="1"/>
      <c r="H185" s="1"/>
      <c r="I185" s="1"/>
      <c r="J185" s="1">
        <v>55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8"/>
      <c r="W185" s="1"/>
      <c r="X185" s="1"/>
      <c r="Y185" s="8"/>
      <c r="Z185" s="8"/>
      <c r="AA185" s="120"/>
      <c r="AB185" s="8"/>
      <c r="AC185" s="8"/>
      <c r="AD185" s="8"/>
      <c r="AE185" s="8"/>
      <c r="AF185" s="8"/>
      <c r="AG185" s="14" cm="1">
        <f t="array" ref="AG185">IF(AH185&lt;6,SUM(E185:AF185),SUM(LARGE(E185:AF185,{1;2;3;4;5;6})))</f>
        <v>55</v>
      </c>
      <c r="AH185" s="27">
        <f t="shared" si="2"/>
        <v>1</v>
      </c>
    </row>
    <row r="186" spans="1:34" x14ac:dyDescent="0.3">
      <c r="A186" s="31">
        <f>RANK(AG186,AG$2:$AG484)</f>
        <v>174</v>
      </c>
      <c r="B186" s="131" t="s">
        <v>55</v>
      </c>
      <c r="C186" s="6" t="s">
        <v>186</v>
      </c>
      <c r="D186" s="6" t="s">
        <v>107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8"/>
      <c r="W186" s="1"/>
      <c r="X186" s="1"/>
      <c r="Y186" s="8"/>
      <c r="Z186" s="8"/>
      <c r="AA186" s="120"/>
      <c r="AB186" s="111">
        <v>55</v>
      </c>
      <c r="AC186" s="8"/>
      <c r="AD186" s="111"/>
      <c r="AE186" s="111"/>
      <c r="AF186" s="111"/>
      <c r="AG186" s="14" cm="1">
        <f t="array" ref="AG186">IF(AH186&lt;6,SUM(E186:AF186),SUM(LARGE(E186:AF186,{1;2;3;4;5;6})))</f>
        <v>55</v>
      </c>
      <c r="AH186" s="27">
        <f t="shared" si="2"/>
        <v>1</v>
      </c>
    </row>
    <row r="187" spans="1:34" x14ac:dyDescent="0.3">
      <c r="A187" s="31">
        <f>RANK(AG187,AG$2:$AG485)</f>
        <v>174</v>
      </c>
      <c r="B187" s="131" t="s">
        <v>55</v>
      </c>
      <c r="C187" s="6" t="s">
        <v>64</v>
      </c>
      <c r="D187" s="6" t="s">
        <v>36</v>
      </c>
      <c r="E187" s="1">
        <v>55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8"/>
      <c r="W187" s="1"/>
      <c r="X187" s="1"/>
      <c r="Y187" s="8"/>
      <c r="Z187" s="8"/>
      <c r="AA187" s="120"/>
      <c r="AB187" s="8"/>
      <c r="AC187" s="8"/>
      <c r="AD187" s="8"/>
      <c r="AE187" s="8"/>
      <c r="AF187" s="8"/>
      <c r="AG187" s="14" cm="1">
        <f t="array" ref="AG187">IF(AH187&lt;6,SUM(E187:AF187),SUM(LARGE(E187:AF187,{1;2;3;4;5;6})))</f>
        <v>55</v>
      </c>
      <c r="AH187" s="27">
        <f t="shared" si="2"/>
        <v>1</v>
      </c>
    </row>
    <row r="188" spans="1:34" x14ac:dyDescent="0.3">
      <c r="A188" s="31">
        <f>RANK(AG188,AG$2:$AG486)</f>
        <v>187</v>
      </c>
      <c r="B188" s="131" t="s">
        <v>55</v>
      </c>
      <c r="C188" s="6" t="s">
        <v>56</v>
      </c>
      <c r="D188" s="6" t="s">
        <v>518</v>
      </c>
      <c r="E188" s="1"/>
      <c r="F188" s="1"/>
      <c r="G188" s="1"/>
      <c r="H188" s="1"/>
      <c r="I188" s="1"/>
      <c r="J188" s="1"/>
      <c r="K188" s="1">
        <v>10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8">
        <v>17</v>
      </c>
      <c r="W188" s="1"/>
      <c r="X188" s="1"/>
      <c r="Y188" s="111">
        <v>17</v>
      </c>
      <c r="Z188" s="8"/>
      <c r="AA188" s="120"/>
      <c r="AB188" s="8"/>
      <c r="AC188" s="8"/>
      <c r="AD188" s="8"/>
      <c r="AE188" s="8">
        <v>8</v>
      </c>
      <c r="AF188" s="8"/>
      <c r="AG188" s="14" cm="1">
        <f t="array" ref="AG188">IF(AH188&lt;6,SUM(E188:AF188),SUM(LARGE(E188:AF188,{1;2;3;4;5;6})))</f>
        <v>52</v>
      </c>
      <c r="AH188" s="27">
        <f t="shared" si="2"/>
        <v>4</v>
      </c>
    </row>
    <row r="189" spans="1:34" x14ac:dyDescent="0.3">
      <c r="A189" s="31">
        <f>RANK(AG189,AG$2:$AG487)</f>
        <v>187</v>
      </c>
      <c r="B189" s="131" t="s">
        <v>55</v>
      </c>
      <c r="C189" s="6" t="s">
        <v>61</v>
      </c>
      <c r="D189" s="6" t="s">
        <v>824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>
        <v>4</v>
      </c>
      <c r="Q189" s="1"/>
      <c r="R189" s="1"/>
      <c r="S189" s="1"/>
      <c r="T189" s="1">
        <v>30</v>
      </c>
      <c r="U189" s="1"/>
      <c r="V189" s="8"/>
      <c r="W189" s="111">
        <v>8</v>
      </c>
      <c r="X189" s="1"/>
      <c r="Y189" s="111">
        <v>10</v>
      </c>
      <c r="Z189" s="8"/>
      <c r="AA189" s="120"/>
      <c r="AB189" s="8"/>
      <c r="AC189" s="8"/>
      <c r="AD189" s="8"/>
      <c r="AE189" s="8"/>
      <c r="AF189" s="8"/>
      <c r="AG189" s="14" cm="1">
        <f t="array" ref="AG189">IF(AH189&lt;6,SUM(E189:AF189),SUM(LARGE(E189:AF189,{1;2;3;4;5;6})))</f>
        <v>52</v>
      </c>
      <c r="AH189" s="27">
        <f t="shared" si="2"/>
        <v>4</v>
      </c>
    </row>
    <row r="190" spans="1:34" x14ac:dyDescent="0.3">
      <c r="A190" s="31">
        <f>RANK(AG190,AG$2:$AG488)</f>
        <v>189</v>
      </c>
      <c r="B190" s="131" t="s">
        <v>55</v>
      </c>
      <c r="C190" s="6" t="s">
        <v>186</v>
      </c>
      <c r="D190" s="6" t="s">
        <v>481</v>
      </c>
      <c r="E190" s="8">
        <v>10.5</v>
      </c>
      <c r="F190" s="1"/>
      <c r="G190" s="1"/>
      <c r="H190" s="1">
        <v>10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8"/>
      <c r="W190" s="1"/>
      <c r="X190" s="1"/>
      <c r="Y190" s="111">
        <v>20</v>
      </c>
      <c r="Z190" s="8"/>
      <c r="AA190" s="120"/>
      <c r="AB190" s="111">
        <v>10</v>
      </c>
      <c r="AC190" s="8"/>
      <c r="AD190" s="111"/>
      <c r="AE190" s="111"/>
      <c r="AF190" s="111"/>
      <c r="AG190" s="14" cm="1">
        <f t="array" ref="AG190">IF(AH190&lt;6,SUM(E190:AF190),SUM(LARGE(E190:AF190,{1;2;3;4;5;6})))</f>
        <v>50.5</v>
      </c>
      <c r="AH190" s="27">
        <f t="shared" si="2"/>
        <v>4</v>
      </c>
    </row>
    <row r="191" spans="1:34" x14ac:dyDescent="0.3">
      <c r="A191" s="31">
        <f>RANK(AG191,AG$2:$AG489)</f>
        <v>190</v>
      </c>
      <c r="B191" s="131" t="s">
        <v>55</v>
      </c>
      <c r="C191" s="6" t="s">
        <v>304</v>
      </c>
      <c r="D191" s="6" t="s">
        <v>620</v>
      </c>
      <c r="E191" s="1"/>
      <c r="F191" s="1"/>
      <c r="G191" s="1">
        <v>10</v>
      </c>
      <c r="H191" s="1"/>
      <c r="I191" s="1"/>
      <c r="J191" s="1"/>
      <c r="K191" s="1">
        <v>20</v>
      </c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8">
        <v>20</v>
      </c>
      <c r="W191" s="1"/>
      <c r="X191" s="1"/>
      <c r="Y191" s="8"/>
      <c r="Z191" s="8"/>
      <c r="AA191" s="120"/>
      <c r="AB191" s="8"/>
      <c r="AC191" s="8"/>
      <c r="AD191" s="8"/>
      <c r="AE191" s="8"/>
      <c r="AF191" s="8"/>
      <c r="AG191" s="14" cm="1">
        <f t="array" ref="AG191">IF(AH191&lt;6,SUM(E191:AF191),SUM(LARGE(E191:AF191,{1;2;3;4;5;6})))</f>
        <v>50</v>
      </c>
      <c r="AH191" s="27">
        <f t="shared" si="2"/>
        <v>3</v>
      </c>
    </row>
    <row r="192" spans="1:34" x14ac:dyDescent="0.3">
      <c r="A192" s="31">
        <f>RANK(AG192,AG$2:$AG490)</f>
        <v>190</v>
      </c>
      <c r="B192" s="131" t="s">
        <v>55</v>
      </c>
      <c r="C192" s="6" t="s">
        <v>101</v>
      </c>
      <c r="D192" s="6" t="s">
        <v>704</v>
      </c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8">
        <v>25</v>
      </c>
      <c r="W192" s="112"/>
      <c r="X192" s="112"/>
      <c r="Y192" s="8"/>
      <c r="Z192" s="8"/>
      <c r="AA192" s="120"/>
      <c r="AB192" s="8"/>
      <c r="AC192" s="8"/>
      <c r="AD192" s="8"/>
      <c r="AE192" s="8">
        <v>25</v>
      </c>
      <c r="AF192" s="8"/>
      <c r="AG192" s="14" cm="1">
        <f t="array" ref="AG192">IF(AH192&lt;6,SUM(E192:AF192),SUM(LARGE(E192:AF192,{1;2;3;4;5;6})))</f>
        <v>50</v>
      </c>
      <c r="AH192" s="27">
        <f t="shared" si="2"/>
        <v>2</v>
      </c>
    </row>
    <row r="193" spans="1:34" x14ac:dyDescent="0.3">
      <c r="A193" s="31">
        <f>RANK(AG193,AG$2:$AG491)</f>
        <v>190</v>
      </c>
      <c r="B193" s="131" t="s">
        <v>55</v>
      </c>
      <c r="C193" s="6" t="s">
        <v>56</v>
      </c>
      <c r="D193" s="6" t="s">
        <v>69</v>
      </c>
      <c r="E193" s="1"/>
      <c r="F193" s="1"/>
      <c r="G193" s="1"/>
      <c r="H193" s="1"/>
      <c r="I193" s="1"/>
      <c r="J193" s="1"/>
      <c r="K193" s="1"/>
      <c r="L193" s="1"/>
      <c r="M193" s="1">
        <v>25</v>
      </c>
      <c r="N193" s="1"/>
      <c r="O193" s="1"/>
      <c r="P193" s="1"/>
      <c r="Q193" s="1"/>
      <c r="R193" s="1"/>
      <c r="S193" s="1"/>
      <c r="T193" s="1"/>
      <c r="U193" s="1"/>
      <c r="V193" s="8"/>
      <c r="W193" s="1"/>
      <c r="X193" s="1"/>
      <c r="Y193" s="8"/>
      <c r="Z193" s="8"/>
      <c r="AA193" s="111">
        <v>25</v>
      </c>
      <c r="AB193" s="8"/>
      <c r="AC193" s="8"/>
      <c r="AD193" s="8"/>
      <c r="AE193" s="8"/>
      <c r="AF193" s="8"/>
      <c r="AG193" s="14" cm="1">
        <f t="array" ref="AG193">IF(AH193&lt;6,SUM(E193:AF193),SUM(LARGE(E193:AF193,{1;2;3;4;5;6})))</f>
        <v>50</v>
      </c>
      <c r="AH193" s="27">
        <f t="shared" si="2"/>
        <v>2</v>
      </c>
    </row>
    <row r="194" spans="1:34" x14ac:dyDescent="0.3">
      <c r="A194" s="31">
        <f>RANK(AG194,AG$2:$AG492)</f>
        <v>193</v>
      </c>
      <c r="B194" s="131" t="s">
        <v>55</v>
      </c>
      <c r="C194" s="6" t="s">
        <v>101</v>
      </c>
      <c r="D194" s="6" t="s">
        <v>667</v>
      </c>
      <c r="E194" s="13"/>
      <c r="F194" s="13"/>
      <c r="G194" s="1">
        <v>12</v>
      </c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8">
        <v>8</v>
      </c>
      <c r="W194" s="111">
        <v>12</v>
      </c>
      <c r="X194" s="13"/>
      <c r="Y194" s="113">
        <v>0</v>
      </c>
      <c r="Z194" s="8"/>
      <c r="AA194" s="111">
        <v>17</v>
      </c>
      <c r="AB194" s="8"/>
      <c r="AC194" s="8"/>
      <c r="AD194" s="8"/>
      <c r="AE194" s="8"/>
      <c r="AF194" s="8"/>
      <c r="AG194" s="14" cm="1">
        <f t="array" ref="AG194">IF(AH194&lt;6,SUM(E194:AF194),SUM(LARGE(E194:AF194,{1;2;3;4;5;6})))</f>
        <v>49</v>
      </c>
      <c r="AH194" s="27">
        <f t="shared" ref="AH194:AH257" si="3">COUNT(E194:AF194)</f>
        <v>5</v>
      </c>
    </row>
    <row r="195" spans="1:34" x14ac:dyDescent="0.3">
      <c r="A195" s="31">
        <f>RANK(AG195,AG$2:$AG493)</f>
        <v>194</v>
      </c>
      <c r="B195" s="131" t="s">
        <v>55</v>
      </c>
      <c r="C195" s="6" t="s">
        <v>582</v>
      </c>
      <c r="D195" s="6" t="s">
        <v>606</v>
      </c>
      <c r="E195" s="1">
        <v>20</v>
      </c>
      <c r="F195" s="1"/>
      <c r="G195" s="1"/>
      <c r="H195" s="1"/>
      <c r="I195" s="1"/>
      <c r="J195" s="1"/>
      <c r="K195" s="1"/>
      <c r="L195" s="1"/>
      <c r="M195" s="1">
        <v>10</v>
      </c>
      <c r="N195" s="1"/>
      <c r="O195" s="1"/>
      <c r="P195" s="1"/>
      <c r="Q195" s="1"/>
      <c r="R195" s="1">
        <v>18.5</v>
      </c>
      <c r="S195" s="1"/>
      <c r="T195" s="1"/>
      <c r="U195" s="1"/>
      <c r="V195" s="8"/>
      <c r="W195" s="1"/>
      <c r="X195" s="1"/>
      <c r="Y195" s="8"/>
      <c r="Z195" s="8"/>
      <c r="AA195" s="120"/>
      <c r="AB195" s="8"/>
      <c r="AC195" s="8"/>
      <c r="AD195" s="8"/>
      <c r="AE195" s="8"/>
      <c r="AF195" s="8"/>
      <c r="AG195" s="14" cm="1">
        <f t="array" ref="AG195">IF(AH195&lt;6,SUM(E195:AF195),SUM(LARGE(E195:AF195,{1;2;3;4;5;6})))</f>
        <v>48.5</v>
      </c>
      <c r="AH195" s="27">
        <f t="shared" si="3"/>
        <v>3</v>
      </c>
    </row>
    <row r="196" spans="1:34" x14ac:dyDescent="0.3">
      <c r="A196" s="31">
        <f>RANK(AG196,AG$2:$AG494)</f>
        <v>195</v>
      </c>
      <c r="B196" s="131" t="s">
        <v>55</v>
      </c>
      <c r="C196" s="6" t="s">
        <v>56</v>
      </c>
      <c r="D196" s="6" t="s">
        <v>446</v>
      </c>
      <c r="E196" s="1">
        <v>8</v>
      </c>
      <c r="F196" s="1"/>
      <c r="G196" s="1"/>
      <c r="H196" s="1"/>
      <c r="I196" s="1"/>
      <c r="J196" s="1"/>
      <c r="K196" s="1"/>
      <c r="L196" s="1">
        <v>25</v>
      </c>
      <c r="M196" s="1"/>
      <c r="N196" s="1"/>
      <c r="O196" s="1"/>
      <c r="P196" s="1"/>
      <c r="Q196" s="1"/>
      <c r="R196" s="1"/>
      <c r="S196" s="1"/>
      <c r="T196" s="1"/>
      <c r="U196" s="1"/>
      <c r="V196" s="8">
        <v>14</v>
      </c>
      <c r="W196" s="1"/>
      <c r="X196" s="1"/>
      <c r="Y196" s="8"/>
      <c r="Z196" s="8"/>
      <c r="AA196" s="120"/>
      <c r="AB196" s="8"/>
      <c r="AC196" s="8"/>
      <c r="AD196" s="8"/>
      <c r="AE196" s="8"/>
      <c r="AF196" s="8"/>
      <c r="AG196" s="14" cm="1">
        <f t="array" ref="AG196">IF(AH196&lt;6,SUM(E196:AF196),SUM(LARGE(E196:AF196,{1;2;3;4;5;6})))</f>
        <v>47</v>
      </c>
      <c r="AH196" s="27">
        <f t="shared" si="3"/>
        <v>3</v>
      </c>
    </row>
    <row r="197" spans="1:34" x14ac:dyDescent="0.3">
      <c r="A197" s="31">
        <f>RANK(AG197,AG$2:$AG495)</f>
        <v>196</v>
      </c>
      <c r="B197" s="131" t="s">
        <v>55</v>
      </c>
      <c r="C197" s="6" t="s">
        <v>56</v>
      </c>
      <c r="D197" s="6" t="s">
        <v>350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>
        <v>17</v>
      </c>
      <c r="Q197" s="1"/>
      <c r="R197" s="1">
        <v>18.5</v>
      </c>
      <c r="S197" s="1"/>
      <c r="T197" s="1"/>
      <c r="U197" s="1"/>
      <c r="V197" s="8"/>
      <c r="W197" s="111">
        <v>10</v>
      </c>
      <c r="X197" s="1"/>
      <c r="Y197" s="113">
        <v>0</v>
      </c>
      <c r="Z197" s="8"/>
      <c r="AA197" s="120"/>
      <c r="AB197" s="8"/>
      <c r="AC197" s="8"/>
      <c r="AD197" s="8"/>
      <c r="AE197" s="8"/>
      <c r="AF197" s="8"/>
      <c r="AG197" s="14" cm="1">
        <f t="array" ref="AG197">IF(AH197&lt;6,SUM(E197:AF197),SUM(LARGE(E197:AF197,{1;2;3;4;5;6})))</f>
        <v>45.5</v>
      </c>
      <c r="AH197" s="27">
        <f t="shared" si="3"/>
        <v>4</v>
      </c>
    </row>
    <row r="198" spans="1:34" x14ac:dyDescent="0.3">
      <c r="A198" s="31">
        <f>RANK(AG198,AG$2:$AG496)</f>
        <v>196</v>
      </c>
      <c r="B198" s="131" t="s">
        <v>55</v>
      </c>
      <c r="C198" s="6" t="s">
        <v>582</v>
      </c>
      <c r="D198" s="6" t="s">
        <v>514</v>
      </c>
      <c r="E198" s="8">
        <v>10.5</v>
      </c>
      <c r="F198" s="1">
        <v>35</v>
      </c>
      <c r="G198" s="13">
        <v>0</v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3">
        <v>0</v>
      </c>
      <c r="S198" s="1"/>
      <c r="T198" s="1"/>
      <c r="U198" s="1"/>
      <c r="V198" s="8"/>
      <c r="W198" s="1"/>
      <c r="X198" s="1"/>
      <c r="Y198" s="8"/>
      <c r="Z198" s="8"/>
      <c r="AA198" s="120"/>
      <c r="AB198" s="8"/>
      <c r="AC198" s="8"/>
      <c r="AD198" s="8"/>
      <c r="AE198" s="8"/>
      <c r="AF198" s="8"/>
      <c r="AG198" s="14" cm="1">
        <f t="array" ref="AG198">IF(AH198&lt;6,SUM(E198:AF198),SUM(LARGE(E198:AF198,{1;2;3;4;5;6})))</f>
        <v>45.5</v>
      </c>
      <c r="AH198" s="27">
        <f t="shared" si="3"/>
        <v>4</v>
      </c>
    </row>
    <row r="199" spans="1:34" x14ac:dyDescent="0.3">
      <c r="A199" s="31">
        <f>RANK(AG199,AG$2:$AG497)</f>
        <v>198</v>
      </c>
      <c r="B199" s="131" t="s">
        <v>55</v>
      </c>
      <c r="C199" s="6" t="s">
        <v>56</v>
      </c>
      <c r="D199" s="6" t="s">
        <v>77</v>
      </c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3">
        <v>0</v>
      </c>
      <c r="U199" s="112"/>
      <c r="V199" s="8"/>
      <c r="W199" s="112"/>
      <c r="X199" s="112"/>
      <c r="Y199" s="111">
        <v>20</v>
      </c>
      <c r="Z199" s="8"/>
      <c r="AA199" s="120"/>
      <c r="AB199" s="111">
        <v>25</v>
      </c>
      <c r="AC199" s="8"/>
      <c r="AD199" s="111"/>
      <c r="AE199" s="111"/>
      <c r="AF199" s="111"/>
      <c r="AG199" s="14" cm="1">
        <f t="array" ref="AG199">IF(AH199&lt;6,SUM(E199:AF199),SUM(LARGE(E199:AF199,{1;2;3;4;5;6})))</f>
        <v>45</v>
      </c>
      <c r="AH199" s="27">
        <f t="shared" si="3"/>
        <v>3</v>
      </c>
    </row>
    <row r="200" spans="1:34" x14ac:dyDescent="0.3">
      <c r="A200" s="31">
        <f>RANK(AG200,AG$2:$AG498)</f>
        <v>198</v>
      </c>
      <c r="B200" s="131" t="s">
        <v>55</v>
      </c>
      <c r="C200" s="6" t="s">
        <v>101</v>
      </c>
      <c r="D200" s="6" t="s">
        <v>255</v>
      </c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21"/>
      <c r="W200" s="112"/>
      <c r="X200" s="112"/>
      <c r="Y200" s="111">
        <v>20</v>
      </c>
      <c r="Z200" s="121"/>
      <c r="AA200" s="120"/>
      <c r="AB200" s="121"/>
      <c r="AC200" s="121"/>
      <c r="AD200" s="121"/>
      <c r="AE200" s="111">
        <v>25</v>
      </c>
      <c r="AF200" s="121"/>
      <c r="AG200" s="14" cm="1">
        <f t="array" ref="AG200">IF(AH200&lt;6,SUM(E200:AF200),SUM(LARGE(E200:AF200,{1;2;3;4;5;6})))</f>
        <v>45</v>
      </c>
      <c r="AH200" s="27">
        <f t="shared" si="3"/>
        <v>2</v>
      </c>
    </row>
    <row r="201" spans="1:34" x14ac:dyDescent="0.3">
      <c r="A201" s="31">
        <f>RANK(AG201,AG$2:$AG499)</f>
        <v>198</v>
      </c>
      <c r="B201" s="131" t="s">
        <v>55</v>
      </c>
      <c r="C201" s="6" t="s">
        <v>56</v>
      </c>
      <c r="D201" s="6" t="s">
        <v>220</v>
      </c>
      <c r="E201" s="1">
        <v>45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8"/>
      <c r="W201" s="1"/>
      <c r="X201" s="1"/>
      <c r="Y201" s="8"/>
      <c r="Z201" s="8"/>
      <c r="AA201" s="120"/>
      <c r="AB201" s="8"/>
      <c r="AC201" s="8"/>
      <c r="AD201" s="8"/>
      <c r="AE201" s="8"/>
      <c r="AF201" s="8"/>
      <c r="AG201" s="14" cm="1">
        <f t="array" ref="AG201">IF(AH201&lt;6,SUM(E201:AF201),SUM(LARGE(E201:AF201,{1;2;3;4;5;6})))</f>
        <v>45</v>
      </c>
      <c r="AH201" s="27">
        <f t="shared" si="3"/>
        <v>1</v>
      </c>
    </row>
    <row r="202" spans="1:34" x14ac:dyDescent="0.3">
      <c r="A202" s="31">
        <f>RANK(AG202,AG$2:$AG500)</f>
        <v>201</v>
      </c>
      <c r="B202" s="131" t="s">
        <v>55</v>
      </c>
      <c r="C202" s="6" t="s">
        <v>101</v>
      </c>
      <c r="D202" s="6" t="s">
        <v>390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>
        <v>21.5</v>
      </c>
      <c r="S202" s="1"/>
      <c r="T202" s="13">
        <v>0</v>
      </c>
      <c r="U202" s="1"/>
      <c r="V202" s="8">
        <v>20</v>
      </c>
      <c r="W202" s="1"/>
      <c r="X202" s="1"/>
      <c r="Y202" s="8"/>
      <c r="Z202" s="8"/>
      <c r="AA202" s="120"/>
      <c r="AB202" s="8"/>
      <c r="AC202" s="8"/>
      <c r="AD202" s="8"/>
      <c r="AE202" s="8"/>
      <c r="AF202" s="8"/>
      <c r="AG202" s="14" cm="1">
        <f t="array" ref="AG202">IF(AH202&lt;6,SUM(E202:AF202),SUM(LARGE(E202:AF202,{1;2;3;4;5;6})))</f>
        <v>41.5</v>
      </c>
      <c r="AH202" s="27">
        <f t="shared" si="3"/>
        <v>3</v>
      </c>
    </row>
    <row r="203" spans="1:34" x14ac:dyDescent="0.3">
      <c r="A203" s="31">
        <f>RANK(AG203,AG$2:$AG501)</f>
        <v>202</v>
      </c>
      <c r="B203" s="131" t="s">
        <v>55</v>
      </c>
      <c r="C203" s="6" t="s">
        <v>74</v>
      </c>
      <c r="D203" s="6" t="s">
        <v>619</v>
      </c>
      <c r="E203" s="1"/>
      <c r="F203" s="1"/>
      <c r="G203" s="1"/>
      <c r="H203" s="1"/>
      <c r="I203" s="1"/>
      <c r="J203" s="1"/>
      <c r="K203" s="1">
        <v>20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8">
        <v>20</v>
      </c>
      <c r="W203" s="1"/>
      <c r="X203" s="1"/>
      <c r="Y203" s="8"/>
      <c r="Z203" s="8"/>
      <c r="AA203" s="120"/>
      <c r="AB203" s="8"/>
      <c r="AC203" s="8"/>
      <c r="AD203" s="8"/>
      <c r="AE203" s="8"/>
      <c r="AF203" s="8"/>
      <c r="AG203" s="14" cm="1">
        <f t="array" ref="AG203">IF(AH203&lt;6,SUM(E203:AF203),SUM(LARGE(E203:AF203,{1;2;3;4;5;6})))</f>
        <v>40</v>
      </c>
      <c r="AH203" s="27">
        <f t="shared" si="3"/>
        <v>2</v>
      </c>
    </row>
    <row r="204" spans="1:34" x14ac:dyDescent="0.3">
      <c r="A204" s="31">
        <f>RANK(AG204,AG$2:$AG502)</f>
        <v>202</v>
      </c>
      <c r="B204" s="131" t="s">
        <v>55</v>
      </c>
      <c r="C204" s="6" t="s">
        <v>63</v>
      </c>
      <c r="D204" s="6" t="s">
        <v>315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>
        <v>20</v>
      </c>
      <c r="Q204" s="1"/>
      <c r="R204" s="1"/>
      <c r="S204" s="1">
        <v>20</v>
      </c>
      <c r="T204" s="1"/>
      <c r="U204" s="1"/>
      <c r="V204" s="8"/>
      <c r="W204" s="1"/>
      <c r="X204" s="1"/>
      <c r="Y204" s="8"/>
      <c r="Z204" s="8"/>
      <c r="AA204" s="120"/>
      <c r="AB204" s="8"/>
      <c r="AC204" s="8"/>
      <c r="AD204" s="8"/>
      <c r="AE204" s="8"/>
      <c r="AF204" s="8"/>
      <c r="AG204" s="14" cm="1">
        <f t="array" ref="AG204">IF(AH204&lt;6,SUM(E204:AF204),SUM(LARGE(E204:AF204,{1;2;3;4;5;6})))</f>
        <v>40</v>
      </c>
      <c r="AH204" s="27">
        <f t="shared" si="3"/>
        <v>2</v>
      </c>
    </row>
    <row r="205" spans="1:34" x14ac:dyDescent="0.3">
      <c r="A205" s="31">
        <f>RANK(AG205,AG$2:$AG503)</f>
        <v>202</v>
      </c>
      <c r="B205" s="131" t="s">
        <v>55</v>
      </c>
      <c r="C205" s="6" t="s">
        <v>63</v>
      </c>
      <c r="D205" s="6" t="s">
        <v>243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>
        <v>20</v>
      </c>
      <c r="Q205" s="1"/>
      <c r="R205" s="1"/>
      <c r="S205" s="1">
        <v>20</v>
      </c>
      <c r="T205" s="1"/>
      <c r="U205" s="1"/>
      <c r="V205" s="8"/>
      <c r="W205" s="1"/>
      <c r="X205" s="1"/>
      <c r="Y205" s="8"/>
      <c r="Z205" s="8"/>
      <c r="AA205" s="120"/>
      <c r="AB205" s="8"/>
      <c r="AC205" s="8"/>
      <c r="AD205" s="8"/>
      <c r="AE205" s="8"/>
      <c r="AF205" s="8"/>
      <c r="AG205" s="14" cm="1">
        <f t="array" ref="AG205">IF(AH205&lt;6,SUM(E205:AF205),SUM(LARGE(E205:AF205,{1;2;3;4;5;6})))</f>
        <v>40</v>
      </c>
      <c r="AH205" s="27">
        <f t="shared" si="3"/>
        <v>2</v>
      </c>
    </row>
    <row r="206" spans="1:34" x14ac:dyDescent="0.3">
      <c r="A206" s="31">
        <f>RANK(AG206,AG$2:$AG504)</f>
        <v>205</v>
      </c>
      <c r="B206" s="131" t="s">
        <v>120</v>
      </c>
      <c r="C206" s="6" t="s">
        <v>186</v>
      </c>
      <c r="D206" s="6" t="s">
        <v>119</v>
      </c>
      <c r="E206" s="1"/>
      <c r="F206" s="1"/>
      <c r="G206" s="1">
        <v>17</v>
      </c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8"/>
      <c r="W206" s="1"/>
      <c r="X206" s="1"/>
      <c r="Y206" s="8"/>
      <c r="Z206" s="8"/>
      <c r="AA206" s="120"/>
      <c r="AB206" s="111">
        <v>20</v>
      </c>
      <c r="AC206" s="8"/>
      <c r="AD206" s="111"/>
      <c r="AE206" s="111"/>
      <c r="AF206" s="111"/>
      <c r="AG206" s="14" cm="1">
        <f t="array" ref="AG206">IF(AH206&lt;6,SUM(E206:AF206),SUM(LARGE(E206:AF206,{1;2;3;4;5;6})))</f>
        <v>37</v>
      </c>
      <c r="AH206" s="27">
        <f t="shared" si="3"/>
        <v>2</v>
      </c>
    </row>
    <row r="207" spans="1:34" x14ac:dyDescent="0.3">
      <c r="A207" s="31">
        <f>RANK(AG207,AG$2:$AG505)</f>
        <v>206</v>
      </c>
      <c r="B207" s="131" t="s">
        <v>55</v>
      </c>
      <c r="C207" s="6" t="s">
        <v>61</v>
      </c>
      <c r="D207" s="6" t="s">
        <v>348</v>
      </c>
      <c r="E207" s="1">
        <v>35</v>
      </c>
      <c r="F207" s="13">
        <v>0</v>
      </c>
      <c r="G207" s="13"/>
      <c r="H207" s="13"/>
      <c r="I207" s="13"/>
      <c r="J207" s="13"/>
      <c r="K207" s="13"/>
      <c r="L207" s="13">
        <v>0</v>
      </c>
      <c r="M207" s="13">
        <v>0</v>
      </c>
      <c r="N207" s="13"/>
      <c r="O207" s="13"/>
      <c r="P207" s="13"/>
      <c r="Q207" s="13"/>
      <c r="R207" s="13"/>
      <c r="S207" s="13"/>
      <c r="T207" s="13"/>
      <c r="U207" s="13"/>
      <c r="V207" s="8"/>
      <c r="W207" s="13"/>
      <c r="X207" s="13"/>
      <c r="Y207" s="8"/>
      <c r="Z207" s="8"/>
      <c r="AA207" s="120"/>
      <c r="AB207" s="8"/>
      <c r="AC207" s="8"/>
      <c r="AD207" s="8"/>
      <c r="AE207" s="8"/>
      <c r="AF207" s="8"/>
      <c r="AG207" s="14" cm="1">
        <f t="array" ref="AG207">IF(AH207&lt;6,SUM(E207:AF207),SUM(LARGE(E207:AF207,{1;2;3;4;5;6})))</f>
        <v>35</v>
      </c>
      <c r="AH207" s="27">
        <f t="shared" si="3"/>
        <v>4</v>
      </c>
    </row>
    <row r="208" spans="1:34" x14ac:dyDescent="0.3">
      <c r="A208" s="31">
        <f>RANK(AG208,AG$2:$AG506)</f>
        <v>206</v>
      </c>
      <c r="B208" s="131" t="s">
        <v>55</v>
      </c>
      <c r="C208" s="6" t="s">
        <v>101</v>
      </c>
      <c r="D208" s="6" t="s">
        <v>542</v>
      </c>
      <c r="E208" s="13"/>
      <c r="F208" s="13"/>
      <c r="G208" s="13"/>
      <c r="H208" s="13"/>
      <c r="I208" s="1">
        <v>10</v>
      </c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">
        <v>25</v>
      </c>
      <c r="U208" s="13"/>
      <c r="V208" s="8"/>
      <c r="W208" s="13"/>
      <c r="X208" s="13"/>
      <c r="Y208" s="8"/>
      <c r="Z208" s="8"/>
      <c r="AA208" s="120"/>
      <c r="AB208" s="8"/>
      <c r="AC208" s="8"/>
      <c r="AD208" s="8"/>
      <c r="AE208" s="8"/>
      <c r="AF208" s="8"/>
      <c r="AG208" s="14" cm="1">
        <f t="array" ref="AG208">IF(AH208&lt;6,SUM(E208:AF208),SUM(LARGE(E208:AF208,{1;2;3;4;5;6})))</f>
        <v>35</v>
      </c>
      <c r="AH208" s="27">
        <f t="shared" si="3"/>
        <v>2</v>
      </c>
    </row>
    <row r="209" spans="1:34" x14ac:dyDescent="0.3">
      <c r="A209" s="31">
        <f>RANK(AG209,AG$2:$AG507)</f>
        <v>206</v>
      </c>
      <c r="B209" s="134" t="s">
        <v>55</v>
      </c>
      <c r="C209" s="6" t="s">
        <v>56</v>
      </c>
      <c r="D209" s="6" t="s">
        <v>501</v>
      </c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21"/>
      <c r="W209" s="112"/>
      <c r="X209" s="112"/>
      <c r="Y209" s="121"/>
      <c r="Z209" s="121"/>
      <c r="AA209" s="120"/>
      <c r="AB209" s="121"/>
      <c r="AC209" s="121"/>
      <c r="AD209" s="121"/>
      <c r="AE209" s="111">
        <v>35</v>
      </c>
      <c r="AF209" s="121"/>
      <c r="AG209" s="14" cm="1">
        <f t="array" ref="AG209">IF(AH209&lt;6,SUM(E209:AF209),SUM(LARGE(E209:AF209,{1;2;3;4;5;6})))</f>
        <v>35</v>
      </c>
      <c r="AH209" s="27">
        <f t="shared" si="3"/>
        <v>1</v>
      </c>
    </row>
    <row r="210" spans="1:34" x14ac:dyDescent="0.3">
      <c r="A210" s="31">
        <f>RANK(AG210,AG$2:$AG508)</f>
        <v>206</v>
      </c>
      <c r="B210" s="131" t="s">
        <v>55</v>
      </c>
      <c r="C210" s="6" t="s">
        <v>63</v>
      </c>
      <c r="D210" s="6" t="s">
        <v>406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>
        <v>35</v>
      </c>
      <c r="T210" s="1"/>
      <c r="U210" s="1"/>
      <c r="V210" s="8"/>
      <c r="W210" s="1"/>
      <c r="X210" s="1"/>
      <c r="Y210" s="8"/>
      <c r="Z210" s="8"/>
      <c r="AA210" s="120"/>
      <c r="AB210" s="8"/>
      <c r="AC210" s="8"/>
      <c r="AD210" s="8"/>
      <c r="AE210" s="8"/>
      <c r="AF210" s="8"/>
      <c r="AG210" s="14" cm="1">
        <f t="array" ref="AG210">IF(AH210&lt;6,SUM(E210:AF210),SUM(LARGE(E210:AF210,{1;2;3;4;5;6})))</f>
        <v>35</v>
      </c>
      <c r="AH210" s="27">
        <f t="shared" si="3"/>
        <v>1</v>
      </c>
    </row>
    <row r="211" spans="1:34" x14ac:dyDescent="0.3">
      <c r="A211" s="31">
        <f>RANK(AG211,AG$2:$AG509)</f>
        <v>206</v>
      </c>
      <c r="B211" s="131" t="s">
        <v>55</v>
      </c>
      <c r="C211" s="6" t="s">
        <v>306</v>
      </c>
      <c r="D211" s="6" t="s">
        <v>114</v>
      </c>
      <c r="E211" s="1"/>
      <c r="F211" s="1"/>
      <c r="G211" s="1">
        <v>35</v>
      </c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8"/>
      <c r="W211" s="1"/>
      <c r="X211" s="1"/>
      <c r="Y211" s="8"/>
      <c r="Z211" s="8"/>
      <c r="AA211" s="120"/>
      <c r="AB211" s="8"/>
      <c r="AC211" s="8"/>
      <c r="AD211" s="8"/>
      <c r="AE211" s="8"/>
      <c r="AF211" s="8"/>
      <c r="AG211" s="14" cm="1">
        <f t="array" ref="AG211">IF(AH211&lt;6,SUM(E211:AF211),SUM(LARGE(E211:AF211,{1;2;3;4;5;6})))</f>
        <v>35</v>
      </c>
      <c r="AH211" s="27">
        <f t="shared" si="3"/>
        <v>1</v>
      </c>
    </row>
    <row r="212" spans="1:34" x14ac:dyDescent="0.3">
      <c r="A212" s="31">
        <f>RANK(AG212,AG$2:$AG510)</f>
        <v>206</v>
      </c>
      <c r="B212" s="131" t="s">
        <v>55</v>
      </c>
      <c r="C212" s="6" t="s">
        <v>304</v>
      </c>
      <c r="D212" s="6" t="s">
        <v>888</v>
      </c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">
        <v>35</v>
      </c>
      <c r="T212" s="13"/>
      <c r="U212" s="13"/>
      <c r="V212" s="8"/>
      <c r="W212" s="13"/>
      <c r="X212" s="13"/>
      <c r="Y212" s="8"/>
      <c r="Z212" s="8"/>
      <c r="AA212" s="120"/>
      <c r="AB212" s="8"/>
      <c r="AC212" s="8"/>
      <c r="AD212" s="8"/>
      <c r="AE212" s="8"/>
      <c r="AF212" s="8"/>
      <c r="AG212" s="14" cm="1">
        <f t="array" ref="AG212">IF(AH212&lt;6,SUM(E212:AF212),SUM(LARGE(E212:AF212,{1;2;3;4;5;6})))</f>
        <v>35</v>
      </c>
      <c r="AH212" s="27">
        <f t="shared" si="3"/>
        <v>1</v>
      </c>
    </row>
    <row r="213" spans="1:34" x14ac:dyDescent="0.3">
      <c r="A213" s="31">
        <f>RANK(AG213,AG$2:$AG511)</f>
        <v>206</v>
      </c>
      <c r="B213" s="131" t="s">
        <v>55</v>
      </c>
      <c r="C213" s="6" t="s">
        <v>124</v>
      </c>
      <c r="D213" s="126" t="s">
        <v>628</v>
      </c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21"/>
      <c r="W213" s="112"/>
      <c r="X213" s="112"/>
      <c r="Y213" s="121"/>
      <c r="Z213" s="121"/>
      <c r="AA213" s="120"/>
      <c r="AB213" s="121"/>
      <c r="AC213" s="111">
        <v>35</v>
      </c>
      <c r="AD213" s="121"/>
      <c r="AE213" s="121"/>
      <c r="AF213" s="121"/>
      <c r="AG213" s="14" cm="1">
        <f t="array" ref="AG213">IF(AH213&lt;6,SUM(E213:AF213),SUM(LARGE(E213:AF213,{1;2;3;4;5;6})))</f>
        <v>35</v>
      </c>
      <c r="AH213" s="27">
        <f t="shared" si="3"/>
        <v>1</v>
      </c>
    </row>
    <row r="214" spans="1:34" x14ac:dyDescent="0.3">
      <c r="A214" s="31">
        <f>RANK(AG214,AG$2:$AG512)</f>
        <v>206</v>
      </c>
      <c r="B214" s="131" t="s">
        <v>55</v>
      </c>
      <c r="C214" s="6" t="s">
        <v>74</v>
      </c>
      <c r="D214" s="6" t="s">
        <v>155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>
        <v>35</v>
      </c>
      <c r="Q214" s="1"/>
      <c r="R214" s="1"/>
      <c r="S214" s="1"/>
      <c r="T214" s="1"/>
      <c r="U214" s="1"/>
      <c r="V214" s="8"/>
      <c r="W214" s="1"/>
      <c r="X214" s="1"/>
      <c r="Y214" s="8"/>
      <c r="Z214" s="8"/>
      <c r="AA214" s="120"/>
      <c r="AB214" s="8"/>
      <c r="AC214" s="8"/>
      <c r="AD214" s="8"/>
      <c r="AE214" s="8"/>
      <c r="AF214" s="8"/>
      <c r="AG214" s="14" cm="1">
        <f t="array" ref="AG214">IF(AH214&lt;6,SUM(E214:AF214),SUM(LARGE(E214:AF214,{1;2;3;4;5;6})))</f>
        <v>35</v>
      </c>
      <c r="AH214" s="27">
        <f t="shared" si="3"/>
        <v>1</v>
      </c>
    </row>
    <row r="215" spans="1:34" x14ac:dyDescent="0.3">
      <c r="A215" s="33">
        <f>RANK(AG215,AG$2:$AG513)</f>
        <v>214</v>
      </c>
      <c r="B215" s="131" t="s">
        <v>55</v>
      </c>
      <c r="C215" s="6" t="s">
        <v>61</v>
      </c>
      <c r="D215" s="6" t="s">
        <v>512</v>
      </c>
      <c r="E215" s="1"/>
      <c r="F215" s="1"/>
      <c r="G215" s="1"/>
      <c r="H215" s="1"/>
      <c r="I215" s="1">
        <v>12</v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8">
        <v>8</v>
      </c>
      <c r="W215" s="111">
        <v>12</v>
      </c>
      <c r="X215" s="1"/>
      <c r="Y215" s="113">
        <v>0</v>
      </c>
      <c r="Z215" s="8"/>
      <c r="AA215" s="120"/>
      <c r="AB215" s="8"/>
      <c r="AC215" s="8"/>
      <c r="AD215" s="8"/>
      <c r="AE215" s="8"/>
      <c r="AF215" s="8"/>
      <c r="AG215" s="14" cm="1">
        <f t="array" ref="AG215">IF(AH215&lt;6,SUM(E215:AF215),SUM(LARGE(E215:AF215,{1;2;3;4;5;6})))</f>
        <v>32</v>
      </c>
      <c r="AH215" s="27">
        <f t="shared" si="3"/>
        <v>4</v>
      </c>
    </row>
    <row r="216" spans="1:34" x14ac:dyDescent="0.3">
      <c r="A216" s="33">
        <f>RANK(AG216,AG$2:$AG514)</f>
        <v>214</v>
      </c>
      <c r="B216" s="131" t="s">
        <v>55</v>
      </c>
      <c r="C216" s="6" t="s">
        <v>56</v>
      </c>
      <c r="D216" s="6" t="s">
        <v>632</v>
      </c>
      <c r="E216" s="13"/>
      <c r="F216" s="13"/>
      <c r="G216" s="13"/>
      <c r="H216" s="13"/>
      <c r="I216" s="13"/>
      <c r="J216" s="13"/>
      <c r="K216" s="13"/>
      <c r="L216" s="13"/>
      <c r="M216" s="1">
        <v>12</v>
      </c>
      <c r="N216" s="13"/>
      <c r="O216" s="13"/>
      <c r="P216" s="13"/>
      <c r="Q216" s="13"/>
      <c r="R216" s="13"/>
      <c r="S216" s="13"/>
      <c r="T216" s="13"/>
      <c r="U216" s="13"/>
      <c r="V216" s="8"/>
      <c r="W216" s="13"/>
      <c r="X216" s="13"/>
      <c r="Y216" s="8"/>
      <c r="Z216" s="8"/>
      <c r="AA216" s="111">
        <v>20</v>
      </c>
      <c r="AB216" s="8"/>
      <c r="AC216" s="8"/>
      <c r="AD216" s="8"/>
      <c r="AE216" s="8"/>
      <c r="AF216" s="8"/>
      <c r="AG216" s="14" cm="1">
        <f t="array" ref="AG216">IF(AH216&lt;6,SUM(E216:AF216),SUM(LARGE(E216:AF216,{1;2;3;4;5;6})))</f>
        <v>32</v>
      </c>
      <c r="AH216" s="27">
        <f t="shared" si="3"/>
        <v>2</v>
      </c>
    </row>
    <row r="217" spans="1:34" x14ac:dyDescent="0.3">
      <c r="A217" s="33">
        <f>RANK(AG217,AG$2:$AG515)</f>
        <v>216</v>
      </c>
      <c r="B217" s="131" t="s">
        <v>55</v>
      </c>
      <c r="C217" s="6" t="s">
        <v>56</v>
      </c>
      <c r="D217" s="6" t="s">
        <v>197</v>
      </c>
      <c r="E217" s="1"/>
      <c r="F217" s="1"/>
      <c r="G217" s="1">
        <v>17</v>
      </c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8"/>
      <c r="W217" s="1"/>
      <c r="X217" s="1"/>
      <c r="Y217" s="111">
        <v>14</v>
      </c>
      <c r="Z217" s="8"/>
      <c r="AA217" s="120"/>
      <c r="AB217" s="8"/>
      <c r="AC217" s="8"/>
      <c r="AD217" s="8"/>
      <c r="AE217" s="8"/>
      <c r="AF217" s="8"/>
      <c r="AG217" s="14" cm="1">
        <f t="array" ref="AG217">IF(AH217&lt;6,SUM(E217:AF217),SUM(LARGE(E217:AF217,{1;2;3;4;5;6})))</f>
        <v>31</v>
      </c>
      <c r="AH217" s="27">
        <f t="shared" si="3"/>
        <v>2</v>
      </c>
    </row>
    <row r="218" spans="1:34" x14ac:dyDescent="0.3">
      <c r="A218" s="33">
        <f>RANK(AG218,AG$2:$AG516)</f>
        <v>216</v>
      </c>
      <c r="B218" s="131" t="s">
        <v>55</v>
      </c>
      <c r="C218" s="6" t="s">
        <v>63</v>
      </c>
      <c r="D218" s="6" t="s">
        <v>161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>
        <v>17</v>
      </c>
      <c r="T218" s="1"/>
      <c r="U218" s="1"/>
      <c r="V218" s="8"/>
      <c r="W218" s="1"/>
      <c r="X218" s="1"/>
      <c r="Y218" s="8"/>
      <c r="Z218" s="8"/>
      <c r="AA218" s="120"/>
      <c r="AB218" s="111">
        <v>14</v>
      </c>
      <c r="AC218" s="8"/>
      <c r="AD218" s="111"/>
      <c r="AE218" s="111"/>
      <c r="AF218" s="111"/>
      <c r="AG218" s="14" cm="1">
        <f t="array" ref="AG218">IF(AH218&lt;6,SUM(E218:AF218),SUM(LARGE(E218:AF218,{1;2;3;4;5;6})))</f>
        <v>31</v>
      </c>
      <c r="AH218" s="27">
        <f t="shared" si="3"/>
        <v>2</v>
      </c>
    </row>
    <row r="219" spans="1:34" x14ac:dyDescent="0.3">
      <c r="A219" s="33">
        <f>RANK(AG219,AG$2:$AG517)</f>
        <v>218</v>
      </c>
      <c r="B219" s="131" t="s">
        <v>75</v>
      </c>
      <c r="C219" s="6" t="s">
        <v>186</v>
      </c>
      <c r="D219" s="6" t="s">
        <v>256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3">
        <v>0</v>
      </c>
      <c r="S219" s="1"/>
      <c r="T219" s="1"/>
      <c r="U219" s="1"/>
      <c r="V219" s="8"/>
      <c r="W219" s="1"/>
      <c r="X219" s="1"/>
      <c r="Y219" s="111">
        <v>30</v>
      </c>
      <c r="Z219" s="8"/>
      <c r="AA219" s="113">
        <v>0</v>
      </c>
      <c r="AB219" s="8"/>
      <c r="AC219" s="8"/>
      <c r="AD219" s="8"/>
      <c r="AE219" s="8"/>
      <c r="AF219" s="8"/>
      <c r="AG219" s="14" cm="1">
        <f t="array" ref="AG219">IF(AH219&lt;6,SUM(E219:AF219),SUM(LARGE(E219:AF219,{1;2;3;4;5;6})))</f>
        <v>30</v>
      </c>
      <c r="AH219" s="27">
        <f t="shared" si="3"/>
        <v>3</v>
      </c>
    </row>
    <row r="220" spans="1:34" x14ac:dyDescent="0.3">
      <c r="A220" s="33">
        <f>RANK(AG220,AG$2:$AG518)</f>
        <v>218</v>
      </c>
      <c r="B220" s="131" t="s">
        <v>75</v>
      </c>
      <c r="C220" s="6" t="s">
        <v>186</v>
      </c>
      <c r="D220" s="6" t="s">
        <v>473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3">
        <v>0</v>
      </c>
      <c r="S220" s="1"/>
      <c r="T220" s="1"/>
      <c r="U220" s="1"/>
      <c r="V220" s="8"/>
      <c r="W220" s="1"/>
      <c r="X220" s="1"/>
      <c r="Y220" s="111">
        <v>30</v>
      </c>
      <c r="Z220" s="8"/>
      <c r="AA220" s="113">
        <v>0</v>
      </c>
      <c r="AB220" s="8"/>
      <c r="AC220" s="8"/>
      <c r="AD220" s="8"/>
      <c r="AE220" s="8"/>
      <c r="AF220" s="8"/>
      <c r="AG220" s="14" cm="1">
        <f t="array" ref="AG220">IF(AH220&lt;6,SUM(E220:AF220),SUM(LARGE(E220:AF220,{1;2;3;4;5;6})))</f>
        <v>30</v>
      </c>
      <c r="AH220" s="27">
        <f t="shared" si="3"/>
        <v>3</v>
      </c>
    </row>
    <row r="221" spans="1:34" x14ac:dyDescent="0.3">
      <c r="A221" s="33">
        <f>RANK(AG221,AG$2:$AG519)</f>
        <v>218</v>
      </c>
      <c r="B221" s="131" t="s">
        <v>55</v>
      </c>
      <c r="C221" s="6" t="s">
        <v>101</v>
      </c>
      <c r="D221" s="6" t="s">
        <v>354</v>
      </c>
      <c r="E221" s="1"/>
      <c r="F221" s="1"/>
      <c r="G221" s="1"/>
      <c r="H221" s="1">
        <v>30</v>
      </c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8"/>
      <c r="W221" s="1"/>
      <c r="X221" s="1"/>
      <c r="Y221" s="8"/>
      <c r="Z221" s="8"/>
      <c r="AA221" s="120"/>
      <c r="AB221" s="8"/>
      <c r="AC221" s="8"/>
      <c r="AD221" s="8"/>
      <c r="AE221" s="8"/>
      <c r="AF221" s="8"/>
      <c r="AG221" s="14" cm="1">
        <f t="array" ref="AG221">IF(AH221&lt;6,SUM(E221:AF221),SUM(LARGE(E221:AF221,{1;2;3;4;5;6})))</f>
        <v>30</v>
      </c>
      <c r="AH221" s="27">
        <f t="shared" si="3"/>
        <v>1</v>
      </c>
    </row>
    <row r="222" spans="1:34" x14ac:dyDescent="0.3">
      <c r="A222" s="33">
        <f>RANK(AG222,AG$2:$AG520)</f>
        <v>218</v>
      </c>
      <c r="B222" s="131" t="s">
        <v>81</v>
      </c>
      <c r="C222" s="6" t="s">
        <v>304</v>
      </c>
      <c r="D222" s="6" t="s">
        <v>717</v>
      </c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21"/>
      <c r="W222" s="112"/>
      <c r="X222" s="112"/>
      <c r="Y222" s="121"/>
      <c r="Z222" s="121"/>
      <c r="AA222" s="120"/>
      <c r="AB222" s="111">
        <v>30</v>
      </c>
      <c r="AC222" s="121"/>
      <c r="AD222" s="111"/>
      <c r="AE222" s="111"/>
      <c r="AF222" s="111"/>
      <c r="AG222" s="14" cm="1">
        <f t="array" ref="AG222">IF(AH222&lt;6,SUM(E222:AF222),SUM(LARGE(E222:AF222,{1;2;3;4;5;6})))</f>
        <v>30</v>
      </c>
      <c r="AH222" s="27">
        <f t="shared" si="3"/>
        <v>1</v>
      </c>
    </row>
    <row r="223" spans="1:34" x14ac:dyDescent="0.3">
      <c r="A223" s="33">
        <f>RANK(AG223,AG$2:$AG521)</f>
        <v>218</v>
      </c>
      <c r="B223" s="131" t="s">
        <v>81</v>
      </c>
      <c r="C223" s="6"/>
      <c r="D223" s="6" t="s">
        <v>1064</v>
      </c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21"/>
      <c r="W223" s="112"/>
      <c r="X223" s="112"/>
      <c r="Y223" s="121"/>
      <c r="Z223" s="121"/>
      <c r="AA223" s="120"/>
      <c r="AB223" s="111">
        <v>30</v>
      </c>
      <c r="AC223" s="121"/>
      <c r="AD223" s="111"/>
      <c r="AE223" s="111"/>
      <c r="AF223" s="111"/>
      <c r="AG223" s="14" cm="1">
        <f t="array" ref="AG223">IF(AH223&lt;6,SUM(E223:AF223),SUM(LARGE(E223:AF223,{1;2;3;4;5;6})))</f>
        <v>30</v>
      </c>
      <c r="AH223" s="27">
        <f t="shared" si="3"/>
        <v>1</v>
      </c>
    </row>
    <row r="224" spans="1:34" x14ac:dyDescent="0.3">
      <c r="A224" s="33">
        <f>RANK(AG224,AG$2:$AG522)</f>
        <v>218</v>
      </c>
      <c r="B224" s="131" t="s">
        <v>55</v>
      </c>
      <c r="C224" s="6" t="s">
        <v>304</v>
      </c>
      <c r="D224" s="6" t="s">
        <v>108</v>
      </c>
      <c r="E224" s="1"/>
      <c r="F224" s="1"/>
      <c r="G224" s="1">
        <v>30</v>
      </c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8"/>
      <c r="W224" s="1"/>
      <c r="X224" s="1"/>
      <c r="Y224" s="8"/>
      <c r="Z224" s="8"/>
      <c r="AA224" s="120"/>
      <c r="AB224" s="8"/>
      <c r="AC224" s="8"/>
      <c r="AD224" s="8"/>
      <c r="AE224" s="8"/>
      <c r="AF224" s="8"/>
      <c r="AG224" s="14" cm="1">
        <f t="array" ref="AG224">IF(AH224&lt;6,SUM(E224:AF224),SUM(LARGE(E224:AF224,{1;2;3;4;5;6})))</f>
        <v>30</v>
      </c>
      <c r="AH224" s="27">
        <f t="shared" si="3"/>
        <v>1</v>
      </c>
    </row>
    <row r="225" spans="1:34" x14ac:dyDescent="0.3">
      <c r="A225" s="33">
        <f>RANK(AG225,AG$2:$AG523)</f>
        <v>218</v>
      </c>
      <c r="B225" s="131" t="s">
        <v>55</v>
      </c>
      <c r="C225" s="6" t="s">
        <v>56</v>
      </c>
      <c r="D225" s="6" t="s">
        <v>137</v>
      </c>
      <c r="E225" s="1"/>
      <c r="F225" s="1"/>
      <c r="G225" s="1"/>
      <c r="H225" s="1"/>
      <c r="I225" s="1"/>
      <c r="J225" s="1"/>
      <c r="K225" s="1"/>
      <c r="L225" s="1"/>
      <c r="M225" s="1">
        <v>30</v>
      </c>
      <c r="N225" s="1"/>
      <c r="O225" s="1"/>
      <c r="P225" s="1"/>
      <c r="Q225" s="1"/>
      <c r="R225" s="1"/>
      <c r="S225" s="1"/>
      <c r="T225" s="1"/>
      <c r="U225" s="1"/>
      <c r="V225" s="8"/>
      <c r="W225" s="1"/>
      <c r="X225" s="1"/>
      <c r="Y225" s="8"/>
      <c r="Z225" s="8"/>
      <c r="AA225" s="120"/>
      <c r="AB225" s="8"/>
      <c r="AC225" s="8"/>
      <c r="AD225" s="8"/>
      <c r="AE225" s="8"/>
      <c r="AF225" s="8"/>
      <c r="AG225" s="14" cm="1">
        <f t="array" ref="AG225">IF(AH225&lt;6,SUM(E225:AF225),SUM(LARGE(E225:AF225,{1;2;3;4;5;6})))</f>
        <v>30</v>
      </c>
      <c r="AH225" s="27">
        <f t="shared" si="3"/>
        <v>1</v>
      </c>
    </row>
    <row r="226" spans="1:34" x14ac:dyDescent="0.3">
      <c r="A226" s="33">
        <f>RANK(AG226,AG$2:$AG524)</f>
        <v>218</v>
      </c>
      <c r="B226" s="131" t="s">
        <v>285</v>
      </c>
      <c r="C226" s="6" t="s">
        <v>101</v>
      </c>
      <c r="D226" s="6" t="s">
        <v>284</v>
      </c>
      <c r="E226" s="1"/>
      <c r="F226" s="1"/>
      <c r="G226" s="1"/>
      <c r="H226" s="1">
        <v>30</v>
      </c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8"/>
      <c r="W226" s="1"/>
      <c r="X226" s="1"/>
      <c r="Y226" s="8"/>
      <c r="Z226" s="8"/>
      <c r="AA226" s="120"/>
      <c r="AB226" s="8"/>
      <c r="AC226" s="8"/>
      <c r="AD226" s="8"/>
      <c r="AE226" s="8"/>
      <c r="AF226" s="8"/>
      <c r="AG226" s="14" cm="1">
        <f t="array" ref="AG226">IF(AH226&lt;6,SUM(E226:AF226),SUM(LARGE(E226:AF226,{1;2;3;4;5;6})))</f>
        <v>30</v>
      </c>
      <c r="AH226" s="27">
        <f t="shared" si="3"/>
        <v>1</v>
      </c>
    </row>
    <row r="227" spans="1:34" x14ac:dyDescent="0.3">
      <c r="A227" s="33">
        <f>RANK(AG227,AG$2:$AG525)</f>
        <v>218</v>
      </c>
      <c r="B227" s="131" t="s">
        <v>55</v>
      </c>
      <c r="C227" s="6" t="s">
        <v>304</v>
      </c>
      <c r="D227" s="6" t="s">
        <v>617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>
        <v>30</v>
      </c>
      <c r="Q227" s="1"/>
      <c r="R227" s="1"/>
      <c r="S227" s="1"/>
      <c r="T227" s="1"/>
      <c r="U227" s="1"/>
      <c r="V227" s="8"/>
      <c r="W227" s="1"/>
      <c r="X227" s="1"/>
      <c r="Y227" s="8"/>
      <c r="Z227" s="8"/>
      <c r="AA227" s="120"/>
      <c r="AB227" s="8"/>
      <c r="AC227" s="8"/>
      <c r="AD227" s="8"/>
      <c r="AE227" s="8"/>
      <c r="AF227" s="8"/>
      <c r="AG227" s="14" cm="1">
        <f t="array" ref="AG227">IF(AH227&lt;6,SUM(E227:AF227),SUM(LARGE(E227:AF227,{1;2;3;4;5;6})))</f>
        <v>30</v>
      </c>
      <c r="AH227" s="27">
        <f t="shared" si="3"/>
        <v>1</v>
      </c>
    </row>
    <row r="228" spans="1:34" x14ac:dyDescent="0.3">
      <c r="A228" s="33">
        <f>RANK(AG228,AG$2:$AG526)</f>
        <v>218</v>
      </c>
      <c r="B228" s="131" t="s">
        <v>55</v>
      </c>
      <c r="C228" s="6" t="s">
        <v>240</v>
      </c>
      <c r="D228" s="126" t="s">
        <v>1110</v>
      </c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21"/>
      <c r="W228" s="112"/>
      <c r="X228" s="112"/>
      <c r="Y228" s="121"/>
      <c r="Z228" s="121"/>
      <c r="AA228" s="120"/>
      <c r="AB228" s="121"/>
      <c r="AC228" s="111">
        <v>30</v>
      </c>
      <c r="AD228" s="121"/>
      <c r="AE228" s="121"/>
      <c r="AF228" s="121"/>
      <c r="AG228" s="14" cm="1">
        <f t="array" ref="AG228">IF(AH228&lt;6,SUM(E228:AF228),SUM(LARGE(E228:AF228,{1;2;3;4;5;6})))</f>
        <v>30</v>
      </c>
      <c r="AH228" s="27">
        <f t="shared" si="3"/>
        <v>1</v>
      </c>
    </row>
    <row r="229" spans="1:34" x14ac:dyDescent="0.3">
      <c r="A229" s="33">
        <f>RANK(AG229,AG$2:$AG527)</f>
        <v>218</v>
      </c>
      <c r="B229" s="131" t="s">
        <v>55</v>
      </c>
      <c r="C229" s="6" t="s">
        <v>101</v>
      </c>
      <c r="D229" s="6" t="s">
        <v>189</v>
      </c>
      <c r="E229" s="1"/>
      <c r="F229" s="1"/>
      <c r="G229" s="1"/>
      <c r="H229" s="1"/>
      <c r="I229" s="1"/>
      <c r="J229" s="1"/>
      <c r="K229" s="1"/>
      <c r="L229" s="1">
        <v>30</v>
      </c>
      <c r="M229" s="1"/>
      <c r="N229" s="1"/>
      <c r="O229" s="1"/>
      <c r="P229" s="1"/>
      <c r="Q229" s="1"/>
      <c r="R229" s="1"/>
      <c r="S229" s="1"/>
      <c r="T229" s="1"/>
      <c r="U229" s="1"/>
      <c r="V229" s="8"/>
      <c r="W229" s="1"/>
      <c r="X229" s="1"/>
      <c r="Y229" s="8"/>
      <c r="Z229" s="8"/>
      <c r="AA229" s="120"/>
      <c r="AB229" s="8"/>
      <c r="AC229" s="8"/>
      <c r="AD229" s="8"/>
      <c r="AE229" s="8"/>
      <c r="AF229" s="8"/>
      <c r="AG229" s="14" cm="1">
        <f t="array" ref="AG229">IF(AH229&lt;6,SUM(E229:AF229),SUM(LARGE(E229:AF229,{1;2;3;4;5;6})))</f>
        <v>30</v>
      </c>
      <c r="AH229" s="27">
        <f t="shared" si="3"/>
        <v>1</v>
      </c>
    </row>
    <row r="230" spans="1:34" x14ac:dyDescent="0.3">
      <c r="A230" s="33">
        <f>RANK(AG230,AG$2:$AG528)</f>
        <v>218</v>
      </c>
      <c r="B230" s="131" t="s">
        <v>55</v>
      </c>
      <c r="C230" s="6" t="s">
        <v>240</v>
      </c>
      <c r="D230" s="6" t="s">
        <v>526</v>
      </c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8"/>
      <c r="W230" s="13"/>
      <c r="X230" s="13"/>
      <c r="Y230" s="8"/>
      <c r="Z230" s="8"/>
      <c r="AA230" s="120"/>
      <c r="AB230" s="8"/>
      <c r="AC230" s="111">
        <v>30</v>
      </c>
      <c r="AD230" s="8"/>
      <c r="AE230" s="8"/>
      <c r="AF230" s="8"/>
      <c r="AG230" s="14" cm="1">
        <f t="array" ref="AG230">IF(AH230&lt;6,SUM(E230:AF230),SUM(LARGE(E230:AF230,{1;2;3;4;5;6})))</f>
        <v>30</v>
      </c>
      <c r="AH230" s="27">
        <f t="shared" si="3"/>
        <v>1</v>
      </c>
    </row>
    <row r="231" spans="1:34" x14ac:dyDescent="0.3">
      <c r="A231" s="33">
        <f>RANK(AG231,AG$2:$AG529)</f>
        <v>218</v>
      </c>
      <c r="B231" s="131" t="s">
        <v>55</v>
      </c>
      <c r="C231" s="6" t="s">
        <v>304</v>
      </c>
      <c r="D231" s="6" t="s">
        <v>441</v>
      </c>
      <c r="E231" s="1"/>
      <c r="F231" s="1"/>
      <c r="G231" s="1">
        <v>30</v>
      </c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8"/>
      <c r="W231" s="1"/>
      <c r="X231" s="1"/>
      <c r="Y231" s="8"/>
      <c r="Z231" s="8"/>
      <c r="AA231" s="120"/>
      <c r="AB231" s="8"/>
      <c r="AC231" s="8"/>
      <c r="AD231" s="8"/>
      <c r="AE231" s="8"/>
      <c r="AF231" s="8"/>
      <c r="AG231" s="14" cm="1">
        <f t="array" ref="AG231">IF(AH231&lt;6,SUM(E231:AF231),SUM(LARGE(E231:AF231,{1;2;3;4;5;6})))</f>
        <v>30</v>
      </c>
      <c r="AH231" s="27">
        <f t="shared" si="3"/>
        <v>1</v>
      </c>
    </row>
    <row r="232" spans="1:34" x14ac:dyDescent="0.3">
      <c r="A232" s="33">
        <f>RANK(AG232,AG$2:$AG530)</f>
        <v>231</v>
      </c>
      <c r="B232" s="131" t="s">
        <v>55</v>
      </c>
      <c r="C232" s="6" t="s">
        <v>56</v>
      </c>
      <c r="D232" s="6" t="s">
        <v>649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8">
        <v>7</v>
      </c>
      <c r="W232" s="111">
        <v>7</v>
      </c>
      <c r="X232" s="1"/>
      <c r="Y232" s="111">
        <v>7</v>
      </c>
      <c r="Z232" s="8"/>
      <c r="AA232" s="111">
        <v>5</v>
      </c>
      <c r="AB232" s="111">
        <v>3</v>
      </c>
      <c r="AC232" s="8"/>
      <c r="AD232" s="111"/>
      <c r="AE232" s="111"/>
      <c r="AF232" s="111"/>
      <c r="AG232" s="14" cm="1">
        <f t="array" ref="AG232">IF(AH232&lt;6,SUM(E232:AF232),SUM(LARGE(E232:AF232,{1;2;3;4;5;6})))</f>
        <v>29</v>
      </c>
      <c r="AH232" s="27">
        <f t="shared" si="3"/>
        <v>5</v>
      </c>
    </row>
    <row r="233" spans="1:34" x14ac:dyDescent="0.3">
      <c r="A233" s="33">
        <f>RANK(AG233,AG$2:$AG531)</f>
        <v>231</v>
      </c>
      <c r="B233" s="131" t="s">
        <v>81</v>
      </c>
      <c r="C233" s="6" t="s">
        <v>304</v>
      </c>
      <c r="D233" s="6" t="s">
        <v>654</v>
      </c>
      <c r="E233" s="13"/>
      <c r="F233" s="13"/>
      <c r="G233" s="1">
        <v>12</v>
      </c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8"/>
      <c r="W233" s="13"/>
      <c r="X233" s="13"/>
      <c r="Y233" s="8"/>
      <c r="Z233" s="8"/>
      <c r="AA233" s="111">
        <v>17</v>
      </c>
      <c r="AB233" s="8"/>
      <c r="AC233" s="8"/>
      <c r="AD233" s="8"/>
      <c r="AE233" s="8"/>
      <c r="AF233" s="8"/>
      <c r="AG233" s="14" cm="1">
        <f t="array" ref="AG233">IF(AH233&lt;6,SUM(E233:AF233),SUM(LARGE(E233:AF233,{1;2;3;4;5;6})))</f>
        <v>29</v>
      </c>
      <c r="AH233" s="27">
        <f t="shared" si="3"/>
        <v>2</v>
      </c>
    </row>
    <row r="234" spans="1:34" x14ac:dyDescent="0.3">
      <c r="A234" s="33">
        <f>RANK(AG234,AG$2:$AG532)</f>
        <v>233</v>
      </c>
      <c r="B234" s="131" t="s">
        <v>55</v>
      </c>
      <c r="C234" s="6" t="s">
        <v>57</v>
      </c>
      <c r="D234" s="6" t="s">
        <v>681</v>
      </c>
      <c r="E234" s="13"/>
      <c r="F234" s="13"/>
      <c r="G234" s="13"/>
      <c r="H234" s="13"/>
      <c r="I234" s="13"/>
      <c r="J234" s="1">
        <v>8</v>
      </c>
      <c r="K234" s="1"/>
      <c r="L234" s="1"/>
      <c r="M234" s="1"/>
      <c r="N234" s="1">
        <v>20</v>
      </c>
      <c r="O234" s="1"/>
      <c r="P234" s="1"/>
      <c r="Q234" s="1"/>
      <c r="R234" s="1"/>
      <c r="S234" s="1"/>
      <c r="T234" s="1"/>
      <c r="U234" s="1"/>
      <c r="V234" s="8"/>
      <c r="W234" s="1"/>
      <c r="X234" s="1"/>
      <c r="Y234" s="8"/>
      <c r="Z234" s="8"/>
      <c r="AA234" s="120"/>
      <c r="AB234" s="8"/>
      <c r="AC234" s="113">
        <v>0</v>
      </c>
      <c r="AD234" s="8"/>
      <c r="AE234" s="8"/>
      <c r="AF234" s="8"/>
      <c r="AG234" s="14" cm="1">
        <f t="array" ref="AG234">IF(AH234&lt;6,SUM(E234:AF234),SUM(LARGE(E234:AF234,{1;2;3;4;5;6})))</f>
        <v>28</v>
      </c>
      <c r="AH234" s="27">
        <f t="shared" si="3"/>
        <v>3</v>
      </c>
    </row>
    <row r="235" spans="1:34" x14ac:dyDescent="0.3">
      <c r="A235" s="33">
        <f>RANK(AG235,AG$2:$AG533)</f>
        <v>233</v>
      </c>
      <c r="B235" s="131" t="s">
        <v>55</v>
      </c>
      <c r="C235" s="6" t="s">
        <v>57</v>
      </c>
      <c r="D235" s="6" t="s">
        <v>686</v>
      </c>
      <c r="E235" s="13"/>
      <c r="F235" s="13"/>
      <c r="G235" s="13"/>
      <c r="H235" s="13"/>
      <c r="I235" s="13"/>
      <c r="J235" s="1">
        <v>8</v>
      </c>
      <c r="K235" s="1"/>
      <c r="L235" s="1"/>
      <c r="M235" s="1"/>
      <c r="N235" s="1">
        <v>20</v>
      </c>
      <c r="O235" s="1"/>
      <c r="P235" s="1"/>
      <c r="Q235" s="1"/>
      <c r="R235" s="1"/>
      <c r="S235" s="1"/>
      <c r="T235" s="1"/>
      <c r="U235" s="1"/>
      <c r="V235" s="8"/>
      <c r="W235" s="1"/>
      <c r="X235" s="1"/>
      <c r="Y235" s="8"/>
      <c r="Z235" s="8"/>
      <c r="AA235" s="120"/>
      <c r="AB235" s="8"/>
      <c r="AC235" s="113">
        <v>0</v>
      </c>
      <c r="AD235" s="8"/>
      <c r="AE235" s="8"/>
      <c r="AF235" s="8"/>
      <c r="AG235" s="14" cm="1">
        <f t="array" ref="AG235">IF(AH235&lt;6,SUM(E235:AF235),SUM(LARGE(E235:AF235,{1;2;3;4;5;6})))</f>
        <v>28</v>
      </c>
      <c r="AH235" s="27">
        <f t="shared" si="3"/>
        <v>3</v>
      </c>
    </row>
    <row r="236" spans="1:34" x14ac:dyDescent="0.3">
      <c r="A236" s="33">
        <f>RANK(AG236,AG$2:$AG534)</f>
        <v>235</v>
      </c>
      <c r="B236" s="131" t="s">
        <v>55</v>
      </c>
      <c r="C236" s="6" t="s">
        <v>101</v>
      </c>
      <c r="D236" s="6" t="s">
        <v>78</v>
      </c>
      <c r="E236" s="1"/>
      <c r="F236" s="1"/>
      <c r="G236" s="1"/>
      <c r="H236" s="1"/>
      <c r="I236" s="1">
        <v>17</v>
      </c>
      <c r="J236" s="1"/>
      <c r="K236" s="1">
        <v>10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8"/>
      <c r="W236" s="1"/>
      <c r="X236" s="1"/>
      <c r="Y236" s="8"/>
      <c r="Z236" s="8"/>
      <c r="AA236" s="120"/>
      <c r="AB236" s="8"/>
      <c r="AC236" s="8"/>
      <c r="AD236" s="8"/>
      <c r="AE236" s="8"/>
      <c r="AF236" s="8"/>
      <c r="AG236" s="14" cm="1">
        <f t="array" ref="AG236">IF(AH236&lt;6,SUM(E236:AF236),SUM(LARGE(E236:AF236,{1;2;3;4;5;6})))</f>
        <v>27</v>
      </c>
      <c r="AH236" s="27">
        <f t="shared" si="3"/>
        <v>2</v>
      </c>
    </row>
    <row r="237" spans="1:34" x14ac:dyDescent="0.3">
      <c r="A237" s="33">
        <f>RANK(AG237,AG$2:$AG535)</f>
        <v>236</v>
      </c>
      <c r="B237" s="131" t="s">
        <v>55</v>
      </c>
      <c r="C237" s="6"/>
      <c r="D237" s="6" t="s">
        <v>314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>
        <v>12</v>
      </c>
      <c r="T237" s="1"/>
      <c r="U237" s="1"/>
      <c r="V237" s="8"/>
      <c r="W237" s="1"/>
      <c r="X237" s="1"/>
      <c r="Y237" s="8"/>
      <c r="Z237" s="8"/>
      <c r="AA237" s="120"/>
      <c r="AB237" s="111">
        <v>14</v>
      </c>
      <c r="AC237" s="8"/>
      <c r="AD237" s="111"/>
      <c r="AE237" s="113">
        <v>0</v>
      </c>
      <c r="AF237" s="111"/>
      <c r="AG237" s="14" cm="1">
        <f t="array" ref="AG237">IF(AH237&lt;6,SUM(E237:AF237),SUM(LARGE(E237:AF237,{1;2;3;4;5;6})))</f>
        <v>26</v>
      </c>
      <c r="AH237" s="27">
        <f t="shared" si="3"/>
        <v>3</v>
      </c>
    </row>
    <row r="238" spans="1:34" x14ac:dyDescent="0.3">
      <c r="A238" s="33">
        <f>RANK(AG238,AG$2:$AG536)</f>
        <v>236</v>
      </c>
      <c r="B238" s="131" t="s">
        <v>55</v>
      </c>
      <c r="C238" s="6" t="s">
        <v>186</v>
      </c>
      <c r="D238" s="6" t="s">
        <v>184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8"/>
      <c r="W238" s="1"/>
      <c r="X238" s="1"/>
      <c r="Y238" s="8"/>
      <c r="Z238" s="8"/>
      <c r="AA238" s="120"/>
      <c r="AB238" s="111">
        <v>20</v>
      </c>
      <c r="AC238" s="8"/>
      <c r="AD238" s="111"/>
      <c r="AE238" s="111">
        <v>6</v>
      </c>
      <c r="AF238" s="111"/>
      <c r="AG238" s="14" cm="1">
        <f t="array" ref="AG238">IF(AH238&lt;6,SUM(E238:AF238),SUM(LARGE(E238:AF238,{1;2;3;4;5;6})))</f>
        <v>26</v>
      </c>
      <c r="AH238" s="27">
        <f t="shared" si="3"/>
        <v>2</v>
      </c>
    </row>
    <row r="239" spans="1:34" x14ac:dyDescent="0.3">
      <c r="A239" s="33">
        <f>RANK(AG239,AG$2:$AG537)</f>
        <v>238</v>
      </c>
      <c r="B239" s="131" t="s">
        <v>55</v>
      </c>
      <c r="C239" s="6" t="s">
        <v>186</v>
      </c>
      <c r="D239" s="6" t="s">
        <v>972</v>
      </c>
      <c r="E239" s="1"/>
      <c r="F239" s="1"/>
      <c r="G239" s="1"/>
      <c r="H239" s="1"/>
      <c r="I239" s="1"/>
      <c r="J239" s="1"/>
      <c r="K239" s="1"/>
      <c r="L239" s="1"/>
      <c r="M239" s="1">
        <v>7</v>
      </c>
      <c r="N239" s="1"/>
      <c r="O239" s="1"/>
      <c r="P239" s="1">
        <v>8</v>
      </c>
      <c r="Q239" s="1"/>
      <c r="R239" s="1"/>
      <c r="S239" s="1"/>
      <c r="T239" s="1"/>
      <c r="U239" s="1"/>
      <c r="V239" s="8"/>
      <c r="W239" s="1"/>
      <c r="X239" s="1"/>
      <c r="Y239" s="8"/>
      <c r="Z239" s="8"/>
      <c r="AA239" s="120"/>
      <c r="AB239" s="111">
        <v>10</v>
      </c>
      <c r="AC239" s="8"/>
      <c r="AD239" s="111"/>
      <c r="AE239" s="111"/>
      <c r="AF239" s="111"/>
      <c r="AG239" s="14" cm="1">
        <f t="array" ref="AG239">IF(AH239&lt;6,SUM(E239:AF239),SUM(LARGE(E239:AF239,{1;2;3;4;5;6})))</f>
        <v>25</v>
      </c>
      <c r="AH239" s="27">
        <f t="shared" si="3"/>
        <v>3</v>
      </c>
    </row>
    <row r="240" spans="1:34" x14ac:dyDescent="0.3">
      <c r="A240" s="33">
        <f>RANK(AG240,AG$2:$AG538)</f>
        <v>238</v>
      </c>
      <c r="B240" s="131" t="s">
        <v>55</v>
      </c>
      <c r="C240" s="6" t="s">
        <v>249</v>
      </c>
      <c r="D240" s="6" t="s">
        <v>1048</v>
      </c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21"/>
      <c r="W240" s="112"/>
      <c r="X240" s="112"/>
      <c r="Y240" s="121"/>
      <c r="Z240" s="121"/>
      <c r="AA240" s="120"/>
      <c r="AB240" s="121"/>
      <c r="AC240" s="121"/>
      <c r="AD240" s="121"/>
      <c r="AE240" s="111">
        <v>25</v>
      </c>
      <c r="AF240" s="121"/>
      <c r="AG240" s="14" cm="1">
        <f t="array" ref="AG240">IF(AH240&lt;6,SUM(E240:AF240),SUM(LARGE(E240:AF240,{1;2;3;4;5;6})))</f>
        <v>25</v>
      </c>
      <c r="AH240" s="27">
        <f t="shared" si="3"/>
        <v>1</v>
      </c>
    </row>
    <row r="241" spans="1:34" x14ac:dyDescent="0.3">
      <c r="A241" s="33">
        <f>RANK(AG241,AG$2:$AG539)</f>
        <v>238</v>
      </c>
      <c r="B241" s="131" t="s">
        <v>55</v>
      </c>
      <c r="C241" s="6" t="s">
        <v>101</v>
      </c>
      <c r="D241" s="6" t="s">
        <v>165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>
        <v>25</v>
      </c>
      <c r="U241" s="1"/>
      <c r="V241" s="8"/>
      <c r="W241" s="1"/>
      <c r="X241" s="1"/>
      <c r="Y241" s="8"/>
      <c r="Z241" s="8"/>
      <c r="AA241" s="120"/>
      <c r="AB241" s="8"/>
      <c r="AC241" s="8"/>
      <c r="AD241" s="8"/>
      <c r="AE241" s="8"/>
      <c r="AF241" s="8"/>
      <c r="AG241" s="14" cm="1">
        <f t="array" ref="AG241">IF(AH241&lt;6,SUM(E241:AF241),SUM(LARGE(E241:AF241,{1;2;3;4;5;6})))</f>
        <v>25</v>
      </c>
      <c r="AH241" s="27">
        <f t="shared" si="3"/>
        <v>1</v>
      </c>
    </row>
    <row r="242" spans="1:34" x14ac:dyDescent="0.3">
      <c r="A242" s="33">
        <f>RANK(AG242,AG$2:$AG540)</f>
        <v>238</v>
      </c>
      <c r="B242" s="131" t="s">
        <v>55</v>
      </c>
      <c r="C242" s="6" t="s">
        <v>56</v>
      </c>
      <c r="D242" s="6" t="s">
        <v>804</v>
      </c>
      <c r="E242" s="13"/>
      <c r="F242" s="13"/>
      <c r="G242" s="13"/>
      <c r="H242" s="13"/>
      <c r="I242" s="13"/>
      <c r="J242" s="13"/>
      <c r="K242" s="13"/>
      <c r="L242" s="13"/>
      <c r="M242" s="1">
        <v>25</v>
      </c>
      <c r="N242" s="13"/>
      <c r="O242" s="13"/>
      <c r="P242" s="13"/>
      <c r="Q242" s="13"/>
      <c r="R242" s="13"/>
      <c r="S242" s="13"/>
      <c r="T242" s="13"/>
      <c r="U242" s="13"/>
      <c r="V242" s="8"/>
      <c r="W242" s="13"/>
      <c r="X242" s="13"/>
      <c r="Y242" s="8"/>
      <c r="Z242" s="8"/>
      <c r="AA242" s="120"/>
      <c r="AB242" s="8"/>
      <c r="AC242" s="8"/>
      <c r="AD242" s="8"/>
      <c r="AE242" s="8"/>
      <c r="AF242" s="8"/>
      <c r="AG242" s="14" cm="1">
        <f t="array" ref="AG242">IF(AH242&lt;6,SUM(E242:AF242),SUM(LARGE(E242:AF242,{1;2;3;4;5;6})))</f>
        <v>25</v>
      </c>
      <c r="AH242" s="27">
        <f t="shared" si="3"/>
        <v>1</v>
      </c>
    </row>
    <row r="243" spans="1:34" x14ac:dyDescent="0.3">
      <c r="A243" s="33">
        <f>RANK(AG243,AG$2:$AG541)</f>
        <v>238</v>
      </c>
      <c r="B243" s="131" t="s">
        <v>55</v>
      </c>
      <c r="C243" s="6" t="s">
        <v>143</v>
      </c>
      <c r="D243" s="6" t="s">
        <v>275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8"/>
      <c r="W243" s="1"/>
      <c r="X243" s="1"/>
      <c r="Y243" s="8"/>
      <c r="Z243" s="8"/>
      <c r="AA243" s="120"/>
      <c r="AB243" s="111">
        <v>25</v>
      </c>
      <c r="AC243" s="8"/>
      <c r="AD243" s="111"/>
      <c r="AE243" s="111"/>
      <c r="AF243" s="111"/>
      <c r="AG243" s="14" cm="1">
        <f t="array" ref="AG243">IF(AH243&lt;6,SUM(E243:AF243),SUM(LARGE(E243:AF243,{1;2;3;4;5;6})))</f>
        <v>25</v>
      </c>
      <c r="AH243" s="27">
        <f t="shared" si="3"/>
        <v>1</v>
      </c>
    </row>
    <row r="244" spans="1:34" x14ac:dyDescent="0.3">
      <c r="A244" s="33">
        <f>RANK(AG244,AG$2:$AG542)</f>
        <v>238</v>
      </c>
      <c r="B244" s="131" t="s">
        <v>55</v>
      </c>
      <c r="C244" s="6" t="s">
        <v>61</v>
      </c>
      <c r="D244" s="6" t="s">
        <v>961</v>
      </c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8">
        <v>25</v>
      </c>
      <c r="W244" s="112"/>
      <c r="X244" s="112"/>
      <c r="Y244" s="8"/>
      <c r="Z244" s="8"/>
      <c r="AA244" s="120"/>
      <c r="AB244" s="8"/>
      <c r="AC244" s="8"/>
      <c r="AD244" s="8"/>
      <c r="AE244" s="8"/>
      <c r="AF244" s="8"/>
      <c r="AG244" s="14" cm="1">
        <f t="array" ref="AG244">IF(AH244&lt;6,SUM(E244:AF244),SUM(LARGE(E244:AF244,{1;2;3;4;5;6})))</f>
        <v>25</v>
      </c>
      <c r="AH244" s="27">
        <f t="shared" si="3"/>
        <v>1</v>
      </c>
    </row>
    <row r="245" spans="1:34" x14ac:dyDescent="0.3">
      <c r="A245" s="33">
        <f>RANK(AG245,AG$2:$AG543)</f>
        <v>238</v>
      </c>
      <c r="B245" s="131" t="s">
        <v>55</v>
      </c>
      <c r="C245" s="6"/>
      <c r="D245" s="6" t="s">
        <v>605</v>
      </c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21"/>
      <c r="W245" s="112"/>
      <c r="X245" s="112"/>
      <c r="Y245" s="121"/>
      <c r="Z245" s="121"/>
      <c r="AA245" s="111">
        <v>25</v>
      </c>
      <c r="AB245" s="121"/>
      <c r="AC245" s="121"/>
      <c r="AD245" s="121"/>
      <c r="AE245" s="121"/>
      <c r="AF245" s="121"/>
      <c r="AG245" s="14" cm="1">
        <f t="array" ref="AG245">IF(AH245&lt;6,SUM(E245:AF245),SUM(LARGE(E245:AF245,{1;2;3;4;5;6})))</f>
        <v>25</v>
      </c>
      <c r="AH245" s="27">
        <f t="shared" si="3"/>
        <v>1</v>
      </c>
    </row>
    <row r="246" spans="1:34" x14ac:dyDescent="0.3">
      <c r="A246" s="33">
        <f>RANK(AG246,AG$2:$AG544)</f>
        <v>245</v>
      </c>
      <c r="B246" s="131" t="s">
        <v>55</v>
      </c>
      <c r="C246" s="6" t="s">
        <v>101</v>
      </c>
      <c r="D246" s="6" t="s">
        <v>616</v>
      </c>
      <c r="E246" s="1"/>
      <c r="F246" s="1"/>
      <c r="G246" s="1"/>
      <c r="H246" s="1"/>
      <c r="I246" s="1">
        <v>6</v>
      </c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8"/>
      <c r="W246" s="1"/>
      <c r="X246" s="1"/>
      <c r="Y246" s="111">
        <v>6</v>
      </c>
      <c r="Z246" s="8"/>
      <c r="AA246" s="111">
        <v>4</v>
      </c>
      <c r="AB246" s="111">
        <v>3</v>
      </c>
      <c r="AC246" s="8"/>
      <c r="AD246" s="111"/>
      <c r="AE246" s="111">
        <v>5</v>
      </c>
      <c r="AF246" s="111"/>
      <c r="AG246" s="14" cm="1">
        <f t="array" ref="AG246">IF(AH246&lt;6,SUM(E246:AF246),SUM(LARGE(E246:AF246,{1;2;3;4;5;6})))</f>
        <v>24</v>
      </c>
      <c r="AH246" s="27">
        <f t="shared" si="3"/>
        <v>5</v>
      </c>
    </row>
    <row r="247" spans="1:34" x14ac:dyDescent="0.3">
      <c r="A247" s="33">
        <f>RANK(AG247,AG$2:$AG545)</f>
        <v>245</v>
      </c>
      <c r="B247" s="131" t="s">
        <v>55</v>
      </c>
      <c r="C247" s="6" t="s">
        <v>676</v>
      </c>
      <c r="D247" s="6" t="s">
        <v>734</v>
      </c>
      <c r="E247" s="13"/>
      <c r="F247" s="13"/>
      <c r="G247" s="13"/>
      <c r="H247" s="1">
        <v>10</v>
      </c>
      <c r="I247" s="1"/>
      <c r="J247" s="1"/>
      <c r="K247" s="1"/>
      <c r="L247" s="1"/>
      <c r="M247" s="1"/>
      <c r="N247" s="1"/>
      <c r="O247" s="1"/>
      <c r="P247" s="1">
        <v>14</v>
      </c>
      <c r="Q247" s="1"/>
      <c r="R247" s="1"/>
      <c r="S247" s="1"/>
      <c r="T247" s="1"/>
      <c r="U247" s="1"/>
      <c r="V247" s="8"/>
      <c r="W247" s="1"/>
      <c r="X247" s="1"/>
      <c r="Y247" s="8"/>
      <c r="Z247" s="8"/>
      <c r="AA247" s="120"/>
      <c r="AB247" s="8"/>
      <c r="AC247" s="8"/>
      <c r="AD247" s="8"/>
      <c r="AE247" s="8"/>
      <c r="AF247" s="8"/>
      <c r="AG247" s="14" cm="1">
        <f t="array" ref="AG247">IF(AH247&lt;6,SUM(E247:AF247),SUM(LARGE(E247:AF247,{1;2;3;4;5;6})))</f>
        <v>24</v>
      </c>
      <c r="AH247" s="27">
        <f t="shared" si="3"/>
        <v>2</v>
      </c>
    </row>
    <row r="248" spans="1:34" x14ac:dyDescent="0.3">
      <c r="A248" s="33">
        <f>RANK(AG248,AG$2:$AG546)</f>
        <v>245</v>
      </c>
      <c r="B248" s="131" t="s">
        <v>55</v>
      </c>
      <c r="C248" s="6" t="s">
        <v>676</v>
      </c>
      <c r="D248" s="6" t="s">
        <v>560</v>
      </c>
      <c r="E248" s="1"/>
      <c r="F248" s="1"/>
      <c r="G248" s="1"/>
      <c r="H248" s="1">
        <v>10</v>
      </c>
      <c r="I248" s="1"/>
      <c r="J248" s="1"/>
      <c r="K248" s="1"/>
      <c r="L248" s="1"/>
      <c r="M248" s="1"/>
      <c r="N248" s="1"/>
      <c r="O248" s="1"/>
      <c r="P248" s="1">
        <v>14</v>
      </c>
      <c r="Q248" s="1"/>
      <c r="R248" s="1"/>
      <c r="S248" s="1"/>
      <c r="T248" s="1"/>
      <c r="U248" s="1"/>
      <c r="V248" s="8"/>
      <c r="W248" s="1"/>
      <c r="X248" s="1"/>
      <c r="Y248" s="8"/>
      <c r="Z248" s="8"/>
      <c r="AA248" s="120"/>
      <c r="AB248" s="8"/>
      <c r="AC248" s="8"/>
      <c r="AD248" s="8"/>
      <c r="AE248" s="8"/>
      <c r="AF248" s="8"/>
      <c r="AG248" s="14" cm="1">
        <f t="array" ref="AG248">IF(AH248&lt;6,SUM(E248:AF248),SUM(LARGE(E248:AF248,{1;2;3;4;5;6})))</f>
        <v>24</v>
      </c>
      <c r="AH248" s="27">
        <f t="shared" si="3"/>
        <v>2</v>
      </c>
    </row>
    <row r="249" spans="1:34" x14ac:dyDescent="0.3">
      <c r="A249" s="33">
        <f>RANK(AG249,AG$2:$AG547)</f>
        <v>248</v>
      </c>
      <c r="B249" s="131" t="s">
        <v>55</v>
      </c>
      <c r="C249" s="6" t="s">
        <v>304</v>
      </c>
      <c r="D249" s="6" t="s">
        <v>703</v>
      </c>
      <c r="E249" s="1">
        <v>9.5</v>
      </c>
      <c r="F249" s="1"/>
      <c r="G249" s="1"/>
      <c r="H249" s="1">
        <v>14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8"/>
      <c r="W249" s="1"/>
      <c r="X249" s="1"/>
      <c r="Y249" s="8"/>
      <c r="Z249" s="8"/>
      <c r="AA249" s="120"/>
      <c r="AB249" s="8"/>
      <c r="AC249" s="8"/>
      <c r="AD249" s="8"/>
      <c r="AE249" s="8"/>
      <c r="AF249" s="8"/>
      <c r="AG249" s="14" cm="1">
        <f t="array" ref="AG249">IF(AH249&lt;6,SUM(E249:AF249),SUM(LARGE(E249:AF249,{1;2;3;4;5;6})))</f>
        <v>23.5</v>
      </c>
      <c r="AH249" s="27">
        <f t="shared" si="3"/>
        <v>2</v>
      </c>
    </row>
    <row r="250" spans="1:34" x14ac:dyDescent="0.3">
      <c r="A250" s="33">
        <f>RANK(AG250,AG$2:$AG548)</f>
        <v>249</v>
      </c>
      <c r="B250" s="131" t="s">
        <v>55</v>
      </c>
      <c r="C250" s="6" t="s">
        <v>56</v>
      </c>
      <c r="D250" s="6" t="s">
        <v>989</v>
      </c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21"/>
      <c r="W250" s="111">
        <v>7</v>
      </c>
      <c r="X250" s="112"/>
      <c r="Y250" s="111">
        <v>7</v>
      </c>
      <c r="Z250" s="121"/>
      <c r="AA250" s="111">
        <v>5</v>
      </c>
      <c r="AB250" s="111">
        <v>3</v>
      </c>
      <c r="AC250" s="121"/>
      <c r="AD250" s="111"/>
      <c r="AE250" s="111"/>
      <c r="AF250" s="111"/>
      <c r="AG250" s="14" cm="1">
        <f t="array" ref="AG250">IF(AH250&lt;6,SUM(E250:AF250),SUM(LARGE(E250:AF250,{1;2;3;4;5;6})))</f>
        <v>22</v>
      </c>
      <c r="AH250" s="27">
        <f t="shared" si="3"/>
        <v>4</v>
      </c>
    </row>
    <row r="251" spans="1:34" x14ac:dyDescent="0.3">
      <c r="A251" s="33">
        <f>RANK(AG251,AG$2:$AG549)</f>
        <v>249</v>
      </c>
      <c r="B251" s="131" t="s">
        <v>55</v>
      </c>
      <c r="C251" s="6" t="s">
        <v>61</v>
      </c>
      <c r="D251" s="6" t="s">
        <v>826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>
        <v>4</v>
      </c>
      <c r="Q251" s="1"/>
      <c r="R251" s="1"/>
      <c r="S251" s="1"/>
      <c r="T251" s="1"/>
      <c r="U251" s="1"/>
      <c r="V251" s="8"/>
      <c r="W251" s="111">
        <v>8</v>
      </c>
      <c r="X251" s="1"/>
      <c r="Y251" s="111">
        <v>10</v>
      </c>
      <c r="Z251" s="8"/>
      <c r="AA251" s="120"/>
      <c r="AB251" s="8"/>
      <c r="AC251" s="8"/>
      <c r="AD251" s="8"/>
      <c r="AE251" s="8"/>
      <c r="AF251" s="8"/>
      <c r="AG251" s="14" cm="1">
        <f t="array" ref="AG251">IF(AH251&lt;6,SUM(E251:AF251),SUM(LARGE(E251:AF251,{1;2;3;4;5;6})))</f>
        <v>22</v>
      </c>
      <c r="AH251" s="27">
        <f t="shared" si="3"/>
        <v>3</v>
      </c>
    </row>
    <row r="252" spans="1:34" x14ac:dyDescent="0.3">
      <c r="A252" s="33">
        <f>RANK(AG252,AG$2:$AG550)</f>
        <v>249</v>
      </c>
      <c r="B252" s="131" t="s">
        <v>55</v>
      </c>
      <c r="C252" s="6"/>
      <c r="D252" s="6" t="s">
        <v>1026</v>
      </c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21"/>
      <c r="W252" s="112"/>
      <c r="X252" s="112"/>
      <c r="Y252" s="111">
        <v>8</v>
      </c>
      <c r="Z252" s="121"/>
      <c r="AA252" s="111">
        <v>8</v>
      </c>
      <c r="AB252" s="111">
        <v>6</v>
      </c>
      <c r="AC252" s="121"/>
      <c r="AD252" s="111"/>
      <c r="AE252" s="111"/>
      <c r="AF252" s="111"/>
      <c r="AG252" s="14" cm="1">
        <f t="array" ref="AG252">IF(AH252&lt;6,SUM(E252:AF252),SUM(LARGE(E252:AF252,{1;2;3;4;5;6})))</f>
        <v>22</v>
      </c>
      <c r="AH252" s="27">
        <f t="shared" si="3"/>
        <v>3</v>
      </c>
    </row>
    <row r="253" spans="1:34" x14ac:dyDescent="0.3">
      <c r="A253" s="33">
        <f>RANK(AG253,AG$2:$AG551)</f>
        <v>249</v>
      </c>
      <c r="B253" s="131" t="s">
        <v>55</v>
      </c>
      <c r="C253" s="6" t="s">
        <v>56</v>
      </c>
      <c r="D253" s="6" t="s">
        <v>626</v>
      </c>
      <c r="E253" s="1"/>
      <c r="F253" s="1"/>
      <c r="G253" s="1"/>
      <c r="H253" s="1"/>
      <c r="I253" s="1"/>
      <c r="J253" s="1"/>
      <c r="K253" s="1">
        <v>10</v>
      </c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8"/>
      <c r="W253" s="1"/>
      <c r="X253" s="1"/>
      <c r="Y253" s="111">
        <v>12</v>
      </c>
      <c r="Z253" s="8"/>
      <c r="AA253" s="120"/>
      <c r="AB253" s="8"/>
      <c r="AC253" s="8"/>
      <c r="AD253" s="8"/>
      <c r="AE253" s="8"/>
      <c r="AF253" s="8"/>
      <c r="AG253" s="14" cm="1">
        <f t="array" ref="AG253">IF(AH253&lt;6,SUM(E253:AF253),SUM(LARGE(E253:AF253,{1;2;3;4;5;6})))</f>
        <v>22</v>
      </c>
      <c r="AH253" s="27">
        <f t="shared" si="3"/>
        <v>2</v>
      </c>
    </row>
    <row r="254" spans="1:34" x14ac:dyDescent="0.3">
      <c r="A254" s="33">
        <f>RANK(AG254,AG$2:$AG552)</f>
        <v>253</v>
      </c>
      <c r="B254" s="131" t="s">
        <v>55</v>
      </c>
      <c r="C254" s="6" t="s">
        <v>304</v>
      </c>
      <c r="D254" s="6" t="s">
        <v>82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8"/>
      <c r="W254" s="111">
        <v>10</v>
      </c>
      <c r="X254" s="1"/>
      <c r="Y254" s="8"/>
      <c r="Z254" s="8"/>
      <c r="AA254" s="111">
        <v>10</v>
      </c>
      <c r="AB254" s="8"/>
      <c r="AC254" s="8"/>
      <c r="AD254" s="8"/>
      <c r="AE254" s="8"/>
      <c r="AF254" s="8"/>
      <c r="AG254" s="14" cm="1">
        <f t="array" ref="AG254">IF(AH254&lt;6,SUM(E254:AF254),SUM(LARGE(E254:AF254,{1;2;3;4;5;6})))</f>
        <v>20</v>
      </c>
      <c r="AH254" s="27">
        <f t="shared" si="3"/>
        <v>2</v>
      </c>
    </row>
    <row r="255" spans="1:34" x14ac:dyDescent="0.3">
      <c r="A255" s="33">
        <f>RANK(AG255,AG$2:$AG553)</f>
        <v>253</v>
      </c>
      <c r="B255" s="131" t="s">
        <v>55</v>
      </c>
      <c r="C255" s="6" t="s">
        <v>74</v>
      </c>
      <c r="D255" s="6" t="s">
        <v>115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3">
        <v>0</v>
      </c>
      <c r="Q255" s="13"/>
      <c r="R255" s="13"/>
      <c r="S255" s="13"/>
      <c r="T255" s="13"/>
      <c r="U255" s="13"/>
      <c r="V255" s="8"/>
      <c r="W255" s="13"/>
      <c r="X255" s="13"/>
      <c r="Y255" s="8"/>
      <c r="Z255" s="8"/>
      <c r="AA255" s="111">
        <v>20</v>
      </c>
      <c r="AB255" s="8"/>
      <c r="AC255" s="8"/>
      <c r="AD255" s="8"/>
      <c r="AE255" s="8"/>
      <c r="AF255" s="8"/>
      <c r="AG255" s="14" cm="1">
        <f t="array" ref="AG255">IF(AH255&lt;6,SUM(E255:AF255),SUM(LARGE(E255:AF255,{1;2;3;4;5;6})))</f>
        <v>20</v>
      </c>
      <c r="AH255" s="27">
        <f t="shared" si="3"/>
        <v>2</v>
      </c>
    </row>
    <row r="256" spans="1:34" x14ac:dyDescent="0.3">
      <c r="A256" s="33">
        <f>RANK(AG256,AG$2:$AG554)</f>
        <v>253</v>
      </c>
      <c r="B256" s="131" t="s">
        <v>65</v>
      </c>
      <c r="C256" s="6" t="s">
        <v>304</v>
      </c>
      <c r="D256" s="6" t="s">
        <v>796</v>
      </c>
      <c r="E256" s="1"/>
      <c r="F256" s="1"/>
      <c r="G256" s="1"/>
      <c r="H256" s="1"/>
      <c r="I256" s="1"/>
      <c r="J256" s="1"/>
      <c r="K256" s="1"/>
      <c r="L256" s="1">
        <v>20</v>
      </c>
      <c r="M256" s="1"/>
      <c r="N256" s="1"/>
      <c r="O256" s="1"/>
      <c r="P256" s="1"/>
      <c r="Q256" s="1"/>
      <c r="R256" s="1"/>
      <c r="S256" s="1"/>
      <c r="T256" s="1"/>
      <c r="U256" s="1"/>
      <c r="V256" s="8"/>
      <c r="W256" s="1"/>
      <c r="X256" s="1"/>
      <c r="Y256" s="8"/>
      <c r="Z256" s="8"/>
      <c r="AA256" s="120"/>
      <c r="AB256" s="8"/>
      <c r="AC256" s="8"/>
      <c r="AD256" s="8"/>
      <c r="AE256" s="8"/>
      <c r="AF256" s="8"/>
      <c r="AG256" s="14" cm="1">
        <f t="array" ref="AG256">IF(AH256&lt;6,SUM(E256:AF256),SUM(LARGE(E256:AF256,{1;2;3;4;5;6})))</f>
        <v>20</v>
      </c>
      <c r="AH256" s="27">
        <f t="shared" si="3"/>
        <v>1</v>
      </c>
    </row>
    <row r="257" spans="1:34" x14ac:dyDescent="0.3">
      <c r="A257" s="33">
        <f>RANK(AG257,AG$2:$AG555)</f>
        <v>253</v>
      </c>
      <c r="B257" s="131" t="s">
        <v>55</v>
      </c>
      <c r="C257" s="6" t="s">
        <v>186</v>
      </c>
      <c r="D257" s="6" t="s">
        <v>1065</v>
      </c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21"/>
      <c r="W257" s="112"/>
      <c r="X257" s="112"/>
      <c r="Y257" s="121"/>
      <c r="Z257" s="121"/>
      <c r="AA257" s="120"/>
      <c r="AB257" s="111">
        <v>20</v>
      </c>
      <c r="AC257" s="121"/>
      <c r="AD257" s="111"/>
      <c r="AE257" s="111"/>
      <c r="AF257" s="111"/>
      <c r="AG257" s="14" cm="1">
        <f t="array" ref="AG257">IF(AH257&lt;6,SUM(E257:AF257),SUM(LARGE(E257:AF257,{1;2;3;4;5;6})))</f>
        <v>20</v>
      </c>
      <c r="AH257" s="27">
        <f t="shared" si="3"/>
        <v>1</v>
      </c>
    </row>
    <row r="258" spans="1:34" x14ac:dyDescent="0.3">
      <c r="A258" s="33">
        <f>RANK(AG258,AG$2:$AG556)</f>
        <v>253</v>
      </c>
      <c r="B258" s="131" t="s">
        <v>55</v>
      </c>
      <c r="C258" s="6" t="s">
        <v>185</v>
      </c>
      <c r="D258" s="6" t="s">
        <v>385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">
        <v>20</v>
      </c>
      <c r="Q258" s="1"/>
      <c r="R258" s="1"/>
      <c r="S258" s="1"/>
      <c r="T258" s="1"/>
      <c r="U258" s="1"/>
      <c r="V258" s="8"/>
      <c r="W258" s="1"/>
      <c r="X258" s="1"/>
      <c r="Y258" s="8"/>
      <c r="Z258" s="8"/>
      <c r="AA258" s="120"/>
      <c r="AB258" s="8"/>
      <c r="AC258" s="8"/>
      <c r="AD258" s="8"/>
      <c r="AE258" s="8"/>
      <c r="AF258" s="8"/>
      <c r="AG258" s="14" cm="1">
        <f t="array" ref="AG258">IF(AH258&lt;6,SUM(E258:AF258),SUM(LARGE(E258:AF258,{1;2;3;4;5;6})))</f>
        <v>20</v>
      </c>
      <c r="AH258" s="27">
        <f t="shared" ref="AH258:AH321" si="4">COUNT(E258:AF258)</f>
        <v>1</v>
      </c>
    </row>
    <row r="259" spans="1:34" x14ac:dyDescent="0.3">
      <c r="A259" s="33">
        <f>RANK(AG259,AG$2:$AG557)</f>
        <v>253</v>
      </c>
      <c r="B259" s="131" t="s">
        <v>55</v>
      </c>
      <c r="C259" s="6" t="s">
        <v>63</v>
      </c>
      <c r="D259" s="6" t="s">
        <v>160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>
        <v>20</v>
      </c>
      <c r="T259" s="1"/>
      <c r="U259" s="1"/>
      <c r="V259" s="8"/>
      <c r="W259" s="1"/>
      <c r="X259" s="1"/>
      <c r="Y259" s="8"/>
      <c r="Z259" s="8"/>
      <c r="AA259" s="120"/>
      <c r="AB259" s="8"/>
      <c r="AC259" s="8"/>
      <c r="AD259" s="8"/>
      <c r="AE259" s="8"/>
      <c r="AF259" s="8"/>
      <c r="AG259" s="14" cm="1">
        <f t="array" ref="AG259">IF(AH259&lt;6,SUM(E259:AF259),SUM(LARGE(E259:AF259,{1;2;3;4;5;6})))</f>
        <v>20</v>
      </c>
      <c r="AH259" s="27">
        <f t="shared" si="4"/>
        <v>1</v>
      </c>
    </row>
    <row r="260" spans="1:34" x14ac:dyDescent="0.3">
      <c r="A260" s="33">
        <f>RANK(AG260,AG$2:$AG558)</f>
        <v>253</v>
      </c>
      <c r="B260" s="131" t="s">
        <v>678</v>
      </c>
      <c r="C260" s="6"/>
      <c r="D260" s="6" t="s">
        <v>1067</v>
      </c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21"/>
      <c r="W260" s="112"/>
      <c r="X260" s="112"/>
      <c r="Y260" s="121"/>
      <c r="Z260" s="121"/>
      <c r="AA260" s="120"/>
      <c r="AB260" s="111">
        <v>20</v>
      </c>
      <c r="AC260" s="121"/>
      <c r="AD260" s="111"/>
      <c r="AE260" s="111"/>
      <c r="AF260" s="111"/>
      <c r="AG260" s="14" cm="1">
        <f t="array" ref="AG260">IF(AH260&lt;6,SUM(E260:AF260),SUM(LARGE(E260:AF260,{1;2;3;4;5;6})))</f>
        <v>20</v>
      </c>
      <c r="AH260" s="27">
        <f t="shared" si="4"/>
        <v>1</v>
      </c>
    </row>
    <row r="261" spans="1:34" x14ac:dyDescent="0.3">
      <c r="A261" s="33">
        <f>RANK(AG261,AG$2:$AG559)</f>
        <v>253</v>
      </c>
      <c r="B261" s="131" t="s">
        <v>55</v>
      </c>
      <c r="C261" s="6" t="s">
        <v>304</v>
      </c>
      <c r="D261" s="6" t="s">
        <v>648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8"/>
      <c r="W261" s="1"/>
      <c r="X261" s="1"/>
      <c r="Y261" s="111">
        <v>20</v>
      </c>
      <c r="Z261" s="8"/>
      <c r="AA261" s="120"/>
      <c r="AB261" s="8"/>
      <c r="AC261" s="8"/>
      <c r="AD261" s="8"/>
      <c r="AE261" s="8"/>
      <c r="AF261" s="8"/>
      <c r="AG261" s="14" cm="1">
        <f t="array" ref="AG261">IF(AH261&lt;6,SUM(E261:AF261),SUM(LARGE(E261:AF261,{1;2;3;4;5;6})))</f>
        <v>20</v>
      </c>
      <c r="AH261" s="27">
        <f t="shared" si="4"/>
        <v>1</v>
      </c>
    </row>
    <row r="262" spans="1:34" x14ac:dyDescent="0.3">
      <c r="A262" s="33">
        <f>RANK(AG262,AG$2:$AG560)</f>
        <v>253</v>
      </c>
      <c r="B262" s="131" t="s">
        <v>55</v>
      </c>
      <c r="C262" s="6" t="s">
        <v>558</v>
      </c>
      <c r="D262" s="6" t="s">
        <v>247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>
        <v>20</v>
      </c>
      <c r="T262" s="1"/>
      <c r="U262" s="1"/>
      <c r="V262" s="8"/>
      <c r="W262" s="1"/>
      <c r="X262" s="1"/>
      <c r="Y262" s="8"/>
      <c r="Z262" s="8"/>
      <c r="AA262" s="120"/>
      <c r="AB262" s="8"/>
      <c r="AC262" s="8"/>
      <c r="AD262" s="8"/>
      <c r="AE262" s="8"/>
      <c r="AF262" s="8"/>
      <c r="AG262" s="14" cm="1">
        <f t="array" ref="AG262">IF(AH262&lt;6,SUM(E262:AF262),SUM(LARGE(E262:AF262,{1;2;3;4;5;6})))</f>
        <v>20</v>
      </c>
      <c r="AH262" s="27">
        <f t="shared" si="4"/>
        <v>1</v>
      </c>
    </row>
    <row r="263" spans="1:34" x14ac:dyDescent="0.3">
      <c r="A263" s="33">
        <f>RANK(AG263,AG$2:$AG561)</f>
        <v>253</v>
      </c>
      <c r="B263" s="131" t="s">
        <v>55</v>
      </c>
      <c r="C263" s="6" t="s">
        <v>57</v>
      </c>
      <c r="D263" s="6" t="s">
        <v>601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>
        <v>20</v>
      </c>
      <c r="Q263" s="1"/>
      <c r="R263" s="1"/>
      <c r="S263" s="1"/>
      <c r="T263" s="1"/>
      <c r="U263" s="1"/>
      <c r="V263" s="8"/>
      <c r="W263" s="1"/>
      <c r="X263" s="1"/>
      <c r="Y263" s="8"/>
      <c r="Z263" s="8"/>
      <c r="AA263" s="120"/>
      <c r="AB263" s="8"/>
      <c r="AC263" s="8"/>
      <c r="AD263" s="8"/>
      <c r="AE263" s="8"/>
      <c r="AF263" s="8"/>
      <c r="AG263" s="14" cm="1">
        <f t="array" ref="AG263">IF(AH263&lt;6,SUM(E263:AF263),SUM(LARGE(E263:AF263,{1;2;3;4;5;6})))</f>
        <v>20</v>
      </c>
      <c r="AH263" s="27">
        <f t="shared" si="4"/>
        <v>1</v>
      </c>
    </row>
    <row r="264" spans="1:34" x14ac:dyDescent="0.3">
      <c r="A264" s="33">
        <f>RANK(AG264,AG$2:$AG562)</f>
        <v>253</v>
      </c>
      <c r="B264" s="131" t="s">
        <v>55</v>
      </c>
      <c r="C264" s="6" t="s">
        <v>582</v>
      </c>
      <c r="D264" s="6" t="s">
        <v>338</v>
      </c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8">
        <v>20</v>
      </c>
      <c r="W264" s="112"/>
      <c r="X264" s="112"/>
      <c r="Y264" s="8"/>
      <c r="Z264" s="8"/>
      <c r="AA264" s="120"/>
      <c r="AB264" s="8"/>
      <c r="AC264" s="8"/>
      <c r="AD264" s="8"/>
      <c r="AE264" s="8"/>
      <c r="AF264" s="8"/>
      <c r="AG264" s="14" cm="1">
        <f t="array" ref="AG264">IF(AH264&lt;6,SUM(E264:AF264),SUM(LARGE(E264:AF264,{1;2;3;4;5;6})))</f>
        <v>20</v>
      </c>
      <c r="AH264" s="27">
        <f t="shared" si="4"/>
        <v>1</v>
      </c>
    </row>
    <row r="265" spans="1:34" x14ac:dyDescent="0.3">
      <c r="A265" s="33">
        <f>RANK(AG265,AG$2:$AG563)</f>
        <v>253</v>
      </c>
      <c r="B265" s="131" t="s">
        <v>55</v>
      </c>
      <c r="C265" s="6" t="s">
        <v>56</v>
      </c>
      <c r="D265" s="6" t="s">
        <v>537</v>
      </c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21"/>
      <c r="W265" s="112"/>
      <c r="X265" s="112"/>
      <c r="Y265" s="111">
        <v>20</v>
      </c>
      <c r="Z265" s="121"/>
      <c r="AA265" s="120"/>
      <c r="AB265" s="121"/>
      <c r="AC265" s="121"/>
      <c r="AD265" s="121"/>
      <c r="AE265" s="121"/>
      <c r="AF265" s="121"/>
      <c r="AG265" s="14" cm="1">
        <f t="array" ref="AG265">IF(AH265&lt;6,SUM(E265:AF265),SUM(LARGE(E265:AF265,{1;2;3;4;5;6})))</f>
        <v>20</v>
      </c>
      <c r="AH265" s="27">
        <f t="shared" si="4"/>
        <v>1</v>
      </c>
    </row>
    <row r="266" spans="1:34" x14ac:dyDescent="0.3">
      <c r="A266" s="33">
        <f>RANK(AG266,AG$2:$AG564)</f>
        <v>253</v>
      </c>
      <c r="B266" s="131" t="s">
        <v>55</v>
      </c>
      <c r="C266" s="6" t="s">
        <v>186</v>
      </c>
      <c r="D266" s="6" t="s">
        <v>1066</v>
      </c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21"/>
      <c r="W266" s="112"/>
      <c r="X266" s="112"/>
      <c r="Y266" s="121"/>
      <c r="Z266" s="121"/>
      <c r="AA266" s="120"/>
      <c r="AB266" s="111">
        <v>20</v>
      </c>
      <c r="AC266" s="121"/>
      <c r="AD266" s="111"/>
      <c r="AE266" s="111"/>
      <c r="AF266" s="111"/>
      <c r="AG266" s="14" cm="1">
        <f t="array" ref="AG266">IF(AH266&lt;6,SUM(E266:AF266),SUM(LARGE(E266:AF266,{1;2;3;4;5;6})))</f>
        <v>20</v>
      </c>
      <c r="AH266" s="27">
        <f t="shared" si="4"/>
        <v>1</v>
      </c>
    </row>
    <row r="267" spans="1:34" x14ac:dyDescent="0.3">
      <c r="A267" s="33">
        <f>RANK(AG267,AG$2:$AG565)</f>
        <v>253</v>
      </c>
      <c r="B267" s="131" t="s">
        <v>55</v>
      </c>
      <c r="C267" s="6" t="s">
        <v>186</v>
      </c>
      <c r="D267" s="6" t="s">
        <v>178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8"/>
      <c r="W267" s="13"/>
      <c r="X267" s="13"/>
      <c r="Y267" s="8"/>
      <c r="Z267" s="8"/>
      <c r="AA267" s="120"/>
      <c r="AB267" s="111">
        <v>20</v>
      </c>
      <c r="AC267" s="8"/>
      <c r="AD267" s="111"/>
      <c r="AE267" s="111"/>
      <c r="AF267" s="111"/>
      <c r="AG267" s="14" cm="1">
        <f t="array" ref="AG267">IF(AH267&lt;6,SUM(E267:AF267),SUM(LARGE(E267:AF267,{1;2;3;4;5;6})))</f>
        <v>20</v>
      </c>
      <c r="AH267" s="27">
        <f t="shared" si="4"/>
        <v>1</v>
      </c>
    </row>
    <row r="268" spans="1:34" x14ac:dyDescent="0.3">
      <c r="A268" s="33">
        <f>RANK(AG268,AG$2:$AG566)</f>
        <v>267</v>
      </c>
      <c r="B268" s="131" t="s">
        <v>55</v>
      </c>
      <c r="C268" s="6" t="s">
        <v>582</v>
      </c>
      <c r="D268" s="6" t="s">
        <v>986</v>
      </c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21"/>
      <c r="W268" s="111">
        <v>6</v>
      </c>
      <c r="X268" s="112"/>
      <c r="Y268" s="121"/>
      <c r="Z268" s="121"/>
      <c r="AA268" s="111">
        <v>6</v>
      </c>
      <c r="AB268" s="121"/>
      <c r="AC268" s="121"/>
      <c r="AD268" s="121"/>
      <c r="AE268" s="111">
        <v>7</v>
      </c>
      <c r="AF268" s="121"/>
      <c r="AG268" s="14" cm="1">
        <f t="array" ref="AG268">IF(AH268&lt;6,SUM(E268:AF268),SUM(LARGE(E268:AF268,{1;2;3;4;5;6})))</f>
        <v>19</v>
      </c>
      <c r="AH268" s="27">
        <f t="shared" si="4"/>
        <v>3</v>
      </c>
    </row>
    <row r="269" spans="1:34" x14ac:dyDescent="0.3">
      <c r="A269" s="33">
        <f>RANK(AG269,AG$2:$AG567)</f>
        <v>267</v>
      </c>
      <c r="B269" s="131" t="s">
        <v>55</v>
      </c>
      <c r="C269" s="6" t="s">
        <v>582</v>
      </c>
      <c r="D269" s="6" t="s">
        <v>991</v>
      </c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21"/>
      <c r="W269" s="111">
        <v>6</v>
      </c>
      <c r="X269" s="112"/>
      <c r="Y269" s="121"/>
      <c r="Z269" s="121"/>
      <c r="AA269" s="111">
        <v>6</v>
      </c>
      <c r="AB269" s="121"/>
      <c r="AC269" s="121"/>
      <c r="AD269" s="121"/>
      <c r="AE269" s="111">
        <v>7</v>
      </c>
      <c r="AF269" s="121"/>
      <c r="AG269" s="14" cm="1">
        <f t="array" ref="AG269">IF(AH269&lt;6,SUM(E269:AF269),SUM(LARGE(E269:AF269,{1;2;3;4;5;6})))</f>
        <v>19</v>
      </c>
      <c r="AH269" s="27">
        <f t="shared" si="4"/>
        <v>3</v>
      </c>
    </row>
    <row r="270" spans="1:34" x14ac:dyDescent="0.3">
      <c r="A270" s="33">
        <f>RANK(AG270,AG$2:$AG568)</f>
        <v>267</v>
      </c>
      <c r="B270" s="131" t="s">
        <v>55</v>
      </c>
      <c r="C270" s="6"/>
      <c r="D270" s="6" t="s">
        <v>1037</v>
      </c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21"/>
      <c r="W270" s="112"/>
      <c r="X270" s="112"/>
      <c r="Y270" s="121"/>
      <c r="Z270" s="121"/>
      <c r="AA270" s="111">
        <v>7</v>
      </c>
      <c r="AB270" s="111">
        <v>6</v>
      </c>
      <c r="AC270" s="121"/>
      <c r="AD270" s="111"/>
      <c r="AE270" s="111">
        <v>6</v>
      </c>
      <c r="AF270" s="111"/>
      <c r="AG270" s="14" cm="1">
        <f t="array" ref="AG270">IF(AH270&lt;6,SUM(E270:AF270),SUM(LARGE(E270:AF270,{1;2;3;4;5;6})))</f>
        <v>19</v>
      </c>
      <c r="AH270" s="27">
        <f t="shared" si="4"/>
        <v>3</v>
      </c>
    </row>
    <row r="271" spans="1:34" x14ac:dyDescent="0.3">
      <c r="A271" s="33">
        <f>RANK(AG271,AG$2:$AG569)</f>
        <v>267</v>
      </c>
      <c r="B271" s="131" t="s">
        <v>55</v>
      </c>
      <c r="C271" s="6" t="s">
        <v>186</v>
      </c>
      <c r="D271" s="6" t="s">
        <v>943</v>
      </c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21"/>
      <c r="W271" s="112"/>
      <c r="X271" s="112"/>
      <c r="Y271" s="121"/>
      <c r="Z271" s="121"/>
      <c r="AA271" s="111">
        <v>10</v>
      </c>
      <c r="AB271" s="111">
        <v>5</v>
      </c>
      <c r="AC271" s="121"/>
      <c r="AD271" s="111"/>
      <c r="AE271" s="111">
        <v>4</v>
      </c>
      <c r="AF271" s="111"/>
      <c r="AG271" s="14" cm="1">
        <f t="array" ref="AG271">IF(AH271&lt;6,SUM(E271:AF271),SUM(LARGE(E271:AF271,{1;2;3;4;5;6})))</f>
        <v>19</v>
      </c>
      <c r="AH271" s="27">
        <f t="shared" si="4"/>
        <v>3</v>
      </c>
    </row>
    <row r="272" spans="1:34" x14ac:dyDescent="0.3">
      <c r="A272" s="33">
        <f>RANK(AG272,AG$2:$AG570)</f>
        <v>267</v>
      </c>
      <c r="B272" s="131" t="s">
        <v>55</v>
      </c>
      <c r="C272" s="6" t="s">
        <v>60</v>
      </c>
      <c r="D272" s="6" t="s">
        <v>761</v>
      </c>
      <c r="E272" s="1"/>
      <c r="F272" s="1"/>
      <c r="G272" s="1"/>
      <c r="H272" s="1"/>
      <c r="I272" s="1"/>
      <c r="J272" s="1">
        <v>5</v>
      </c>
      <c r="K272" s="1"/>
      <c r="L272" s="1"/>
      <c r="M272" s="1"/>
      <c r="N272" s="1">
        <v>14</v>
      </c>
      <c r="O272" s="1"/>
      <c r="P272" s="1"/>
      <c r="Q272" s="1"/>
      <c r="R272" s="1"/>
      <c r="S272" s="1"/>
      <c r="T272" s="1"/>
      <c r="U272" s="1"/>
      <c r="V272" s="8"/>
      <c r="W272" s="1"/>
      <c r="X272" s="1"/>
      <c r="Y272" s="8"/>
      <c r="Z272" s="8"/>
      <c r="AA272" s="120"/>
      <c r="AB272" s="8"/>
      <c r="AC272" s="8"/>
      <c r="AD272" s="8"/>
      <c r="AE272" s="8"/>
      <c r="AF272" s="8"/>
      <c r="AG272" s="14" cm="1">
        <f t="array" ref="AG272">IF(AH272&lt;6,SUM(E272:AF272),SUM(LARGE(E272:AF272,{1;2;3;4;5;6})))</f>
        <v>19</v>
      </c>
      <c r="AH272" s="27">
        <f t="shared" si="4"/>
        <v>2</v>
      </c>
    </row>
    <row r="273" spans="1:34" x14ac:dyDescent="0.3">
      <c r="A273" s="33">
        <f>RANK(AG273,AG$2:$AG571)</f>
        <v>272</v>
      </c>
      <c r="B273" s="131" t="s">
        <v>55</v>
      </c>
      <c r="C273" s="6" t="s">
        <v>582</v>
      </c>
      <c r="D273" s="6" t="s">
        <v>615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>
        <v>18.5</v>
      </c>
      <c r="S273" s="1"/>
      <c r="T273" s="1"/>
      <c r="U273" s="1"/>
      <c r="V273" s="8"/>
      <c r="W273" s="1"/>
      <c r="X273" s="1"/>
      <c r="Y273" s="8"/>
      <c r="Z273" s="8"/>
      <c r="AA273" s="120"/>
      <c r="AB273" s="8"/>
      <c r="AC273" s="8"/>
      <c r="AD273" s="8"/>
      <c r="AE273" s="8"/>
      <c r="AF273" s="8"/>
      <c r="AG273" s="14" cm="1">
        <f t="array" ref="AG273">IF(AH273&lt;6,SUM(E273:AF273),SUM(LARGE(E273:AF273,{1;2;3;4;5;6})))</f>
        <v>18.5</v>
      </c>
      <c r="AH273" s="27">
        <f t="shared" si="4"/>
        <v>1</v>
      </c>
    </row>
    <row r="274" spans="1:34" x14ac:dyDescent="0.3">
      <c r="A274" s="33">
        <f>RANK(AG274,AG$2:$AG572)</f>
        <v>273</v>
      </c>
      <c r="B274" s="131" t="s">
        <v>55</v>
      </c>
      <c r="C274" s="6"/>
      <c r="D274" s="6" t="s">
        <v>1027</v>
      </c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21"/>
      <c r="W274" s="112"/>
      <c r="X274" s="112"/>
      <c r="Y274" s="111">
        <v>6</v>
      </c>
      <c r="Z274" s="121"/>
      <c r="AA274" s="111">
        <v>4</v>
      </c>
      <c r="AB274" s="111">
        <v>3</v>
      </c>
      <c r="AC274" s="121"/>
      <c r="AD274" s="111"/>
      <c r="AE274" s="111">
        <v>5</v>
      </c>
      <c r="AF274" s="111"/>
      <c r="AG274" s="14" cm="1">
        <f t="array" ref="AG274">IF(AH274&lt;6,SUM(E274:AF274),SUM(LARGE(E274:AF274,{1;2;3;4;5;6})))</f>
        <v>18</v>
      </c>
      <c r="AH274" s="27">
        <f t="shared" si="4"/>
        <v>4</v>
      </c>
    </row>
    <row r="275" spans="1:34" x14ac:dyDescent="0.3">
      <c r="A275" s="33">
        <f>RANK(AG275,AG$2:$AG573)</f>
        <v>274</v>
      </c>
      <c r="B275" s="131" t="s">
        <v>55</v>
      </c>
      <c r="C275" s="6" t="s">
        <v>304</v>
      </c>
      <c r="D275" s="6" t="s">
        <v>814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">
        <v>17</v>
      </c>
      <c r="O275" s="13"/>
      <c r="P275" s="13"/>
      <c r="Q275" s="13"/>
      <c r="R275" s="13"/>
      <c r="S275" s="13"/>
      <c r="T275" s="13"/>
      <c r="U275" s="13"/>
      <c r="V275" s="8"/>
      <c r="W275" s="13"/>
      <c r="X275" s="13"/>
      <c r="Y275" s="8"/>
      <c r="Z275" s="8"/>
      <c r="AA275" s="120"/>
      <c r="AB275" s="8"/>
      <c r="AC275" s="8"/>
      <c r="AD275" s="8"/>
      <c r="AE275" s="8"/>
      <c r="AF275" s="8"/>
      <c r="AG275" s="14" cm="1">
        <f t="array" ref="AG275">IF(AH275&lt;6,SUM(E275:AF275),SUM(LARGE(E275:AF275,{1;2;3;4;5;6})))</f>
        <v>17</v>
      </c>
      <c r="AH275" s="27">
        <f t="shared" si="4"/>
        <v>1</v>
      </c>
    </row>
    <row r="276" spans="1:34" x14ac:dyDescent="0.3">
      <c r="A276" s="33">
        <f>RANK(AG276,AG$2:$AG574)</f>
        <v>274</v>
      </c>
      <c r="B276" s="131" t="s">
        <v>374</v>
      </c>
      <c r="C276" s="6" t="s">
        <v>186</v>
      </c>
      <c r="D276" s="6" t="s">
        <v>373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8"/>
      <c r="W276" s="13"/>
      <c r="X276" s="13"/>
      <c r="Y276" s="8"/>
      <c r="Z276" s="8"/>
      <c r="AA276" s="120"/>
      <c r="AB276" s="111">
        <v>17</v>
      </c>
      <c r="AC276" s="8"/>
      <c r="AD276" s="111"/>
      <c r="AE276" s="111"/>
      <c r="AF276" s="111"/>
      <c r="AG276" s="14" cm="1">
        <f t="array" ref="AG276">IF(AH276&lt;6,SUM(E276:AF276),SUM(LARGE(E276:AF276,{1;2;3;4;5;6})))</f>
        <v>17</v>
      </c>
      <c r="AH276" s="27">
        <f t="shared" si="4"/>
        <v>1</v>
      </c>
    </row>
    <row r="277" spans="1:34" x14ac:dyDescent="0.3">
      <c r="A277" s="33">
        <f>RANK(AG277,AG$2:$AG575)</f>
        <v>274</v>
      </c>
      <c r="B277" s="131" t="s">
        <v>55</v>
      </c>
      <c r="C277" s="6" t="s">
        <v>63</v>
      </c>
      <c r="D277" s="6" t="s">
        <v>889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>
        <v>17</v>
      </c>
      <c r="T277" s="1"/>
      <c r="U277" s="1"/>
      <c r="V277" s="8"/>
      <c r="W277" s="1"/>
      <c r="X277" s="1"/>
      <c r="Y277" s="8"/>
      <c r="Z277" s="8"/>
      <c r="AA277" s="120"/>
      <c r="AB277" s="8"/>
      <c r="AC277" s="8"/>
      <c r="AD277" s="8"/>
      <c r="AE277" s="8"/>
      <c r="AF277" s="8"/>
      <c r="AG277" s="14" cm="1">
        <f t="array" ref="AG277">IF(AH277&lt;6,SUM(E277:AF277),SUM(LARGE(E277:AF277,{1;2;3;4;5;6})))</f>
        <v>17</v>
      </c>
      <c r="AH277" s="27">
        <f t="shared" si="4"/>
        <v>1</v>
      </c>
    </row>
    <row r="278" spans="1:34" x14ac:dyDescent="0.3">
      <c r="A278" s="33">
        <f>RANK(AG278,AG$2:$AG576)</f>
        <v>274</v>
      </c>
      <c r="B278" s="131" t="s">
        <v>55</v>
      </c>
      <c r="C278" s="6" t="s">
        <v>304</v>
      </c>
      <c r="D278" s="6" t="s">
        <v>222</v>
      </c>
      <c r="E278" s="1"/>
      <c r="F278" s="1"/>
      <c r="G278" s="1"/>
      <c r="H278" s="1"/>
      <c r="I278" s="1"/>
      <c r="J278" s="1"/>
      <c r="K278" s="1"/>
      <c r="L278" s="1"/>
      <c r="M278" s="1"/>
      <c r="N278" s="1">
        <v>17</v>
      </c>
      <c r="O278" s="1"/>
      <c r="P278" s="1"/>
      <c r="Q278" s="1"/>
      <c r="R278" s="1"/>
      <c r="S278" s="1"/>
      <c r="T278" s="1"/>
      <c r="U278" s="1"/>
      <c r="V278" s="8"/>
      <c r="W278" s="1"/>
      <c r="X278" s="1"/>
      <c r="Y278" s="8"/>
      <c r="Z278" s="8"/>
      <c r="AA278" s="120"/>
      <c r="AB278" s="8"/>
      <c r="AC278" s="8"/>
      <c r="AD278" s="8"/>
      <c r="AE278" s="8"/>
      <c r="AF278" s="8"/>
      <c r="AG278" s="14" cm="1">
        <f t="array" ref="AG278">IF(AH278&lt;6,SUM(E278:AF278),SUM(LARGE(E278:AF278,{1;2;3;4;5;6})))</f>
        <v>17</v>
      </c>
      <c r="AH278" s="27">
        <f t="shared" si="4"/>
        <v>1</v>
      </c>
    </row>
    <row r="279" spans="1:34" x14ac:dyDescent="0.3">
      <c r="A279" s="33">
        <f>RANK(AG279,AG$2:$AG577)</f>
        <v>274</v>
      </c>
      <c r="B279" s="131" t="s">
        <v>81</v>
      </c>
      <c r="C279" s="6"/>
      <c r="D279" s="6" t="s">
        <v>1068</v>
      </c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21"/>
      <c r="W279" s="112"/>
      <c r="X279" s="112"/>
      <c r="Y279" s="121"/>
      <c r="Z279" s="121"/>
      <c r="AA279" s="120"/>
      <c r="AB279" s="111">
        <v>17</v>
      </c>
      <c r="AC279" s="121"/>
      <c r="AD279" s="111"/>
      <c r="AE279" s="111"/>
      <c r="AF279" s="111"/>
      <c r="AG279" s="14" cm="1">
        <f t="array" ref="AG279">IF(AH279&lt;6,SUM(E279:AF279),SUM(LARGE(E279:AF279,{1;2;3;4;5;6})))</f>
        <v>17</v>
      </c>
      <c r="AH279" s="27">
        <f t="shared" si="4"/>
        <v>1</v>
      </c>
    </row>
    <row r="280" spans="1:34" x14ac:dyDescent="0.3">
      <c r="A280" s="33">
        <f>RANK(AG280,AG$2:$AG578)</f>
        <v>274</v>
      </c>
      <c r="B280" s="131" t="s">
        <v>55</v>
      </c>
      <c r="C280" s="6" t="s">
        <v>56</v>
      </c>
      <c r="D280" s="6" t="s">
        <v>663</v>
      </c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8">
        <v>17</v>
      </c>
      <c r="W280" s="112"/>
      <c r="X280" s="112"/>
      <c r="Y280" s="8"/>
      <c r="Z280" s="8"/>
      <c r="AA280" s="120"/>
      <c r="AB280" s="8"/>
      <c r="AC280" s="8"/>
      <c r="AD280" s="8"/>
      <c r="AE280" s="8"/>
      <c r="AF280" s="8"/>
      <c r="AG280" s="14" cm="1">
        <f t="array" ref="AG280">IF(AH280&lt;6,SUM(E280:AF280),SUM(LARGE(E280:AF280,{1;2;3;4;5;6})))</f>
        <v>17</v>
      </c>
      <c r="AH280" s="27">
        <f t="shared" si="4"/>
        <v>1</v>
      </c>
    </row>
    <row r="281" spans="1:34" x14ac:dyDescent="0.3">
      <c r="A281" s="33">
        <f>RANK(AG281,AG$2:$AG579)</f>
        <v>274</v>
      </c>
      <c r="B281" s="131" t="s">
        <v>55</v>
      </c>
      <c r="C281" s="6" t="s">
        <v>56</v>
      </c>
      <c r="D281" s="6" t="s">
        <v>988</v>
      </c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21"/>
      <c r="W281" s="111">
        <v>17</v>
      </c>
      <c r="X281" s="112"/>
      <c r="Y281" s="121"/>
      <c r="Z281" s="121"/>
      <c r="AA281" s="120"/>
      <c r="AB281" s="121"/>
      <c r="AC281" s="121"/>
      <c r="AD281" s="121"/>
      <c r="AE281" s="121"/>
      <c r="AF281" s="121"/>
      <c r="AG281" s="14" cm="1">
        <f t="array" ref="AG281">IF(AH281&lt;6,SUM(E281:AF281),SUM(LARGE(E281:AF281,{1;2;3;4;5;6})))</f>
        <v>17</v>
      </c>
      <c r="AH281" s="27">
        <f t="shared" si="4"/>
        <v>1</v>
      </c>
    </row>
    <row r="282" spans="1:34" x14ac:dyDescent="0.3">
      <c r="A282" s="33">
        <f>RANK(AG282,AG$2:$AG580)</f>
        <v>281</v>
      </c>
      <c r="B282" s="131" t="s">
        <v>55</v>
      </c>
      <c r="C282" s="6"/>
      <c r="D282" s="6" t="s">
        <v>1023</v>
      </c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21"/>
      <c r="W282" s="112"/>
      <c r="X282" s="112"/>
      <c r="Y282" s="111">
        <v>8</v>
      </c>
      <c r="Z282" s="121"/>
      <c r="AA282" s="111">
        <v>8</v>
      </c>
      <c r="AB282" s="121"/>
      <c r="AC282" s="121"/>
      <c r="AD282" s="121"/>
      <c r="AE282" s="121"/>
      <c r="AF282" s="121"/>
      <c r="AG282" s="14" cm="1">
        <f t="array" ref="AG282">IF(AH282&lt;6,SUM(E282:AF282),SUM(LARGE(E282:AF282,{1;2;3;4;5;6})))</f>
        <v>16</v>
      </c>
      <c r="AH282" s="27">
        <f t="shared" si="4"/>
        <v>2</v>
      </c>
    </row>
    <row r="283" spans="1:34" x14ac:dyDescent="0.3">
      <c r="A283" s="33">
        <f>RANK(AG283,AG$2:$AG581)</f>
        <v>282</v>
      </c>
      <c r="B283" s="131" t="s">
        <v>75</v>
      </c>
      <c r="C283" s="6" t="s">
        <v>304</v>
      </c>
      <c r="D283" s="6" t="s">
        <v>740</v>
      </c>
      <c r="E283" s="1"/>
      <c r="F283" s="1"/>
      <c r="G283" s="1"/>
      <c r="H283" s="1"/>
      <c r="I283" s="1">
        <v>8</v>
      </c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8"/>
      <c r="W283" s="1"/>
      <c r="X283" s="1"/>
      <c r="Y283" s="8"/>
      <c r="Z283" s="8"/>
      <c r="AA283" s="120"/>
      <c r="AB283" s="111">
        <v>7</v>
      </c>
      <c r="AC283" s="8"/>
      <c r="AD283" s="111"/>
      <c r="AE283" s="111"/>
      <c r="AF283" s="111"/>
      <c r="AG283" s="14" cm="1">
        <f t="array" ref="AG283">IF(AH283&lt;6,SUM(E283:AF283),SUM(LARGE(E283:AF283,{1;2;3;4;5;6})))</f>
        <v>15</v>
      </c>
      <c r="AH283" s="27">
        <f t="shared" si="4"/>
        <v>2</v>
      </c>
    </row>
    <row r="284" spans="1:34" x14ac:dyDescent="0.3">
      <c r="A284" s="33">
        <f>RANK(AG284,AG$2:$AG582)</f>
        <v>283</v>
      </c>
      <c r="B284" s="131" t="s">
        <v>55</v>
      </c>
      <c r="C284" s="6" t="s">
        <v>56</v>
      </c>
      <c r="D284" s="6" t="s">
        <v>376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8"/>
      <c r="W284" s="1"/>
      <c r="X284" s="1"/>
      <c r="Y284" s="111">
        <v>14</v>
      </c>
      <c r="Z284" s="8"/>
      <c r="AA284" s="120"/>
      <c r="AB284" s="8"/>
      <c r="AC284" s="8"/>
      <c r="AD284" s="8"/>
      <c r="AE284" s="8"/>
      <c r="AF284" s="8"/>
      <c r="AG284" s="14" cm="1">
        <f t="array" ref="AG284">IF(AH284&lt;6,SUM(E284:AF284),SUM(LARGE(E284:AF284,{1;2;3;4;5;6})))</f>
        <v>14</v>
      </c>
      <c r="AH284" s="27">
        <f t="shared" si="4"/>
        <v>1</v>
      </c>
    </row>
    <row r="285" spans="1:34" x14ac:dyDescent="0.3">
      <c r="A285" s="33">
        <f>RANK(AG285,AG$2:$AG583)</f>
        <v>283</v>
      </c>
      <c r="B285" s="131" t="s">
        <v>55</v>
      </c>
      <c r="C285" s="6"/>
      <c r="D285" s="6" t="s">
        <v>156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>
        <v>14</v>
      </c>
      <c r="T285" s="1"/>
      <c r="U285" s="1"/>
      <c r="V285" s="8"/>
      <c r="W285" s="1"/>
      <c r="X285" s="1"/>
      <c r="Y285" s="8"/>
      <c r="Z285" s="8"/>
      <c r="AA285" s="120"/>
      <c r="AB285" s="8"/>
      <c r="AC285" s="8"/>
      <c r="AD285" s="8"/>
      <c r="AE285" s="8"/>
      <c r="AF285" s="8"/>
      <c r="AG285" s="14" cm="1">
        <f t="array" ref="AG285">IF(AH285&lt;6,SUM(E285:AF285),SUM(LARGE(E285:AF285,{1;2;3;4;5;6})))</f>
        <v>14</v>
      </c>
      <c r="AH285" s="27">
        <f t="shared" si="4"/>
        <v>1</v>
      </c>
    </row>
    <row r="286" spans="1:34" x14ac:dyDescent="0.3">
      <c r="A286" s="33">
        <f>RANK(AG286,AG$2:$AG584)</f>
        <v>283</v>
      </c>
      <c r="B286" s="131" t="s">
        <v>55</v>
      </c>
      <c r="C286" s="6"/>
      <c r="D286" s="6" t="s">
        <v>589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>
        <v>14</v>
      </c>
      <c r="T286" s="1"/>
      <c r="U286" s="1"/>
      <c r="V286" s="8"/>
      <c r="W286" s="1"/>
      <c r="X286" s="1"/>
      <c r="Y286" s="8"/>
      <c r="Z286" s="8"/>
      <c r="AA286" s="120"/>
      <c r="AB286" s="8"/>
      <c r="AC286" s="8"/>
      <c r="AD286" s="8"/>
      <c r="AE286" s="8"/>
      <c r="AF286" s="8"/>
      <c r="AG286" s="14" cm="1">
        <f t="array" ref="AG286">IF(AH286&lt;6,SUM(E286:AF286),SUM(LARGE(E286:AF286,{1;2;3;4;5;6})))</f>
        <v>14</v>
      </c>
      <c r="AH286" s="27">
        <f t="shared" si="4"/>
        <v>1</v>
      </c>
    </row>
    <row r="287" spans="1:34" x14ac:dyDescent="0.3">
      <c r="A287" s="33">
        <f>RANK(AG287,AG$2:$AG585)</f>
        <v>283</v>
      </c>
      <c r="B287" s="131" t="s">
        <v>55</v>
      </c>
      <c r="C287" s="6" t="s">
        <v>60</v>
      </c>
      <c r="D287" s="6" t="s">
        <v>540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">
        <v>14</v>
      </c>
      <c r="O287" s="13"/>
      <c r="P287" s="13"/>
      <c r="Q287" s="13"/>
      <c r="R287" s="13"/>
      <c r="S287" s="13"/>
      <c r="T287" s="13"/>
      <c r="U287" s="13"/>
      <c r="V287" s="8"/>
      <c r="W287" s="13"/>
      <c r="X287" s="13"/>
      <c r="Y287" s="8"/>
      <c r="Z287" s="8"/>
      <c r="AA287" s="120"/>
      <c r="AB287" s="8"/>
      <c r="AC287" s="8"/>
      <c r="AD287" s="8"/>
      <c r="AE287" s="8"/>
      <c r="AF287" s="8"/>
      <c r="AG287" s="14" cm="1">
        <f t="array" ref="AG287">IF(AH287&lt;6,SUM(E287:AF287),SUM(LARGE(E287:AF287,{1;2;3;4;5;6})))</f>
        <v>14</v>
      </c>
      <c r="AH287" s="27">
        <f t="shared" si="4"/>
        <v>1</v>
      </c>
    </row>
    <row r="288" spans="1:34" x14ac:dyDescent="0.3">
      <c r="A288" s="33">
        <f>RANK(AG288,AG$2:$AG586)</f>
        <v>287</v>
      </c>
      <c r="B288" s="131" t="s">
        <v>55</v>
      </c>
      <c r="C288" s="6" t="s">
        <v>56</v>
      </c>
      <c r="D288" s="6" t="s">
        <v>808</v>
      </c>
      <c r="E288" s="13"/>
      <c r="F288" s="13"/>
      <c r="G288" s="13"/>
      <c r="H288" s="13"/>
      <c r="I288" s="13"/>
      <c r="J288" s="13"/>
      <c r="K288" s="13"/>
      <c r="L288" s="13"/>
      <c r="M288" s="1">
        <v>6</v>
      </c>
      <c r="N288" s="13"/>
      <c r="O288" s="13"/>
      <c r="P288" s="13"/>
      <c r="Q288" s="13"/>
      <c r="R288" s="13"/>
      <c r="S288" s="13"/>
      <c r="T288" s="13"/>
      <c r="U288" s="13"/>
      <c r="V288" s="8">
        <v>7</v>
      </c>
      <c r="W288" s="13"/>
      <c r="X288" s="13"/>
      <c r="Y288" s="8"/>
      <c r="Z288" s="8"/>
      <c r="AA288" s="120"/>
      <c r="AB288" s="8"/>
      <c r="AC288" s="8"/>
      <c r="AD288" s="8"/>
      <c r="AE288" s="8"/>
      <c r="AF288" s="8"/>
      <c r="AG288" s="14" cm="1">
        <f t="array" ref="AG288">IF(AH288&lt;6,SUM(E288:AF288),SUM(LARGE(E288:AF288,{1;2;3;4;5;6})))</f>
        <v>13</v>
      </c>
      <c r="AH288" s="27">
        <f t="shared" si="4"/>
        <v>2</v>
      </c>
    </row>
    <row r="289" spans="1:34" x14ac:dyDescent="0.3">
      <c r="A289" s="33">
        <f>RANK(AG289,AG$2:$AG587)</f>
        <v>288</v>
      </c>
      <c r="B289" s="131" t="s">
        <v>55</v>
      </c>
      <c r="C289" s="6" t="s">
        <v>56</v>
      </c>
      <c r="D289" s="6" t="s">
        <v>349</v>
      </c>
      <c r="E289" s="13"/>
      <c r="F289" s="13"/>
      <c r="G289" s="13"/>
      <c r="H289" s="13">
        <v>0</v>
      </c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8"/>
      <c r="W289" s="13"/>
      <c r="X289" s="13"/>
      <c r="Y289" s="111">
        <v>12</v>
      </c>
      <c r="Z289" s="8"/>
      <c r="AA289" s="120"/>
      <c r="AB289" s="8"/>
      <c r="AC289" s="8"/>
      <c r="AD289" s="8"/>
      <c r="AE289" s="8"/>
      <c r="AF289" s="8"/>
      <c r="AG289" s="14" cm="1">
        <f t="array" ref="AG289">IF(AH289&lt;6,SUM(E289:AF289),SUM(LARGE(E289:AF289,{1;2;3;4;5;6})))</f>
        <v>12</v>
      </c>
      <c r="AH289" s="27">
        <f t="shared" si="4"/>
        <v>2</v>
      </c>
    </row>
    <row r="290" spans="1:34" x14ac:dyDescent="0.3">
      <c r="A290" s="33">
        <f>RANK(AG290,AG$2:$AG588)</f>
        <v>288</v>
      </c>
      <c r="B290" s="131" t="s">
        <v>55</v>
      </c>
      <c r="C290" s="6"/>
      <c r="D290" s="6" t="s">
        <v>15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8"/>
      <c r="W290" s="1"/>
      <c r="X290" s="1"/>
      <c r="Y290" s="8"/>
      <c r="Z290" s="8"/>
      <c r="AA290" s="120"/>
      <c r="AB290" s="111">
        <v>12</v>
      </c>
      <c r="AC290" s="8"/>
      <c r="AD290" s="111"/>
      <c r="AE290" s="111"/>
      <c r="AF290" s="111"/>
      <c r="AG290" s="14" cm="1">
        <f t="array" ref="AG290">IF(AH290&lt;6,SUM(E290:AF290),SUM(LARGE(E290:AF290,{1;2;3;4;5;6})))</f>
        <v>12</v>
      </c>
      <c r="AH290" s="27">
        <f t="shared" si="4"/>
        <v>1</v>
      </c>
    </row>
    <row r="291" spans="1:34" x14ac:dyDescent="0.3">
      <c r="A291" s="33">
        <f>RANK(AG291,AG$2:$AG589)</f>
        <v>288</v>
      </c>
      <c r="B291" s="131" t="s">
        <v>55</v>
      </c>
      <c r="C291" s="6" t="s">
        <v>304</v>
      </c>
      <c r="D291" s="6" t="s">
        <v>833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>
        <v>12</v>
      </c>
      <c r="Q291" s="1"/>
      <c r="R291" s="1"/>
      <c r="S291" s="1"/>
      <c r="T291" s="1"/>
      <c r="U291" s="1"/>
      <c r="V291" s="8"/>
      <c r="W291" s="1"/>
      <c r="X291" s="1"/>
      <c r="Y291" s="8"/>
      <c r="Z291" s="8"/>
      <c r="AA291" s="120"/>
      <c r="AB291" s="8"/>
      <c r="AC291" s="8"/>
      <c r="AD291" s="8"/>
      <c r="AE291" s="8"/>
      <c r="AF291" s="8"/>
      <c r="AG291" s="14" cm="1">
        <f t="array" ref="AG291">IF(AH291&lt;6,SUM(E291:AF291),SUM(LARGE(E291:AF291,{1;2;3;4;5;6})))</f>
        <v>12</v>
      </c>
      <c r="AH291" s="27">
        <f t="shared" si="4"/>
        <v>1</v>
      </c>
    </row>
    <row r="292" spans="1:34" x14ac:dyDescent="0.3">
      <c r="A292" s="33">
        <f>RANK(AG292,AG$2:$AG590)</f>
        <v>288</v>
      </c>
      <c r="B292" s="131" t="s">
        <v>55</v>
      </c>
      <c r="C292" s="6" t="s">
        <v>582</v>
      </c>
      <c r="D292" s="6" t="s">
        <v>1021</v>
      </c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21"/>
      <c r="W292" s="112"/>
      <c r="X292" s="112"/>
      <c r="Y292" s="121"/>
      <c r="Z292" s="121"/>
      <c r="AA292" s="111">
        <v>12</v>
      </c>
      <c r="AB292" s="121"/>
      <c r="AC292" s="121"/>
      <c r="AD292" s="121"/>
      <c r="AE292" s="121"/>
      <c r="AF292" s="121"/>
      <c r="AG292" s="14" cm="1">
        <f t="array" ref="AG292">IF(AH292&lt;6,SUM(E292:AF292),SUM(LARGE(E292:AF292,{1;2;3;4;5;6})))</f>
        <v>12</v>
      </c>
      <c r="AH292" s="27">
        <f t="shared" si="4"/>
        <v>1</v>
      </c>
    </row>
    <row r="293" spans="1:34" x14ac:dyDescent="0.3">
      <c r="A293" s="33">
        <f>RANK(AG293,AG$2:$AG591)</f>
        <v>288</v>
      </c>
      <c r="B293" s="131" t="s">
        <v>55</v>
      </c>
      <c r="C293" s="6" t="s">
        <v>56</v>
      </c>
      <c r="D293" s="6" t="s">
        <v>805</v>
      </c>
      <c r="E293" s="13"/>
      <c r="F293" s="13"/>
      <c r="G293" s="13"/>
      <c r="H293" s="13"/>
      <c r="I293" s="13"/>
      <c r="J293" s="13"/>
      <c r="K293" s="13"/>
      <c r="L293" s="13"/>
      <c r="M293" s="1">
        <v>12</v>
      </c>
      <c r="N293" s="13"/>
      <c r="O293" s="13"/>
      <c r="P293" s="13"/>
      <c r="Q293" s="13"/>
      <c r="R293" s="13"/>
      <c r="S293" s="13"/>
      <c r="T293" s="13"/>
      <c r="U293" s="13"/>
      <c r="V293" s="8"/>
      <c r="W293" s="13"/>
      <c r="X293" s="13"/>
      <c r="Y293" s="8"/>
      <c r="Z293" s="8"/>
      <c r="AA293" s="120"/>
      <c r="AB293" s="8"/>
      <c r="AC293" s="8"/>
      <c r="AD293" s="8"/>
      <c r="AE293" s="8"/>
      <c r="AF293" s="8"/>
      <c r="AG293" s="14" cm="1">
        <f t="array" ref="AG293">IF(AH293&lt;6,SUM(E293:AF293),SUM(LARGE(E293:AF293,{1;2;3;4;5;6})))</f>
        <v>12</v>
      </c>
      <c r="AH293" s="27">
        <f t="shared" si="4"/>
        <v>1</v>
      </c>
    </row>
    <row r="294" spans="1:34" x14ac:dyDescent="0.3">
      <c r="A294" s="33">
        <f>RANK(AG294,AG$2:$AG592)</f>
        <v>288</v>
      </c>
      <c r="B294" s="131" t="s">
        <v>55</v>
      </c>
      <c r="C294" s="6" t="s">
        <v>304</v>
      </c>
      <c r="D294" s="6" t="s">
        <v>465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>
        <v>12</v>
      </c>
      <c r="Q294" s="1"/>
      <c r="R294" s="1"/>
      <c r="S294" s="1"/>
      <c r="T294" s="1"/>
      <c r="U294" s="1"/>
      <c r="V294" s="8"/>
      <c r="W294" s="1"/>
      <c r="X294" s="1"/>
      <c r="Y294" s="8"/>
      <c r="Z294" s="8"/>
      <c r="AA294" s="120"/>
      <c r="AB294" s="8"/>
      <c r="AC294" s="8"/>
      <c r="AD294" s="8"/>
      <c r="AE294" s="8"/>
      <c r="AF294" s="8"/>
      <c r="AG294" s="14" cm="1">
        <f t="array" ref="AG294">IF(AH294&lt;6,SUM(E294:AF294),SUM(LARGE(E294:AF294,{1;2;3;4;5;6})))</f>
        <v>12</v>
      </c>
      <c r="AH294" s="27">
        <f t="shared" si="4"/>
        <v>1</v>
      </c>
    </row>
    <row r="295" spans="1:34" x14ac:dyDescent="0.3">
      <c r="A295" s="33">
        <f>RANK(AG295,AG$2:$AG593)</f>
        <v>288</v>
      </c>
      <c r="B295" s="131" t="s">
        <v>55</v>
      </c>
      <c r="C295" s="6" t="s">
        <v>63</v>
      </c>
      <c r="D295" s="6" t="s">
        <v>894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>
        <v>12</v>
      </c>
      <c r="T295" s="1"/>
      <c r="U295" s="1"/>
      <c r="V295" s="8"/>
      <c r="W295" s="1"/>
      <c r="X295" s="1"/>
      <c r="Y295" s="8"/>
      <c r="Z295" s="8"/>
      <c r="AA295" s="120"/>
      <c r="AB295" s="8"/>
      <c r="AC295" s="8"/>
      <c r="AD295" s="8"/>
      <c r="AE295" s="8"/>
      <c r="AF295" s="8"/>
      <c r="AG295" s="14" cm="1">
        <f t="array" ref="AG295">IF(AH295&lt;6,SUM(E295:AF295),SUM(LARGE(E295:AF295,{1;2;3;4;5;6})))</f>
        <v>12</v>
      </c>
      <c r="AH295" s="27">
        <f t="shared" si="4"/>
        <v>1</v>
      </c>
    </row>
    <row r="296" spans="1:34" x14ac:dyDescent="0.3">
      <c r="A296" s="33">
        <f>RANK(AG296,AG$2:$AG594)</f>
        <v>288</v>
      </c>
      <c r="B296" s="131" t="s">
        <v>55</v>
      </c>
      <c r="C296" s="6" t="s">
        <v>582</v>
      </c>
      <c r="D296" s="6" t="s">
        <v>1035</v>
      </c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21"/>
      <c r="W296" s="112"/>
      <c r="X296" s="112"/>
      <c r="Y296" s="121"/>
      <c r="Z296" s="121"/>
      <c r="AA296" s="111">
        <v>12</v>
      </c>
      <c r="AB296" s="121"/>
      <c r="AC296" s="121"/>
      <c r="AD296" s="121"/>
      <c r="AE296" s="121"/>
      <c r="AF296" s="121"/>
      <c r="AG296" s="14" cm="1">
        <f t="array" ref="AG296">IF(AH296&lt;6,SUM(E296:AF296),SUM(LARGE(E296:AF296,{1;2;3;4;5;6})))</f>
        <v>12</v>
      </c>
      <c r="AH296" s="27">
        <f t="shared" si="4"/>
        <v>1</v>
      </c>
    </row>
    <row r="297" spans="1:34" x14ac:dyDescent="0.3">
      <c r="A297" s="33">
        <f>RANK(AG297,AG$2:$AG595)</f>
        <v>288</v>
      </c>
      <c r="B297" s="131" t="s">
        <v>55</v>
      </c>
      <c r="C297" s="6" t="s">
        <v>186</v>
      </c>
      <c r="D297" s="6" t="s">
        <v>321</v>
      </c>
      <c r="E297" s="1"/>
      <c r="F297" s="1"/>
      <c r="G297" s="1"/>
      <c r="H297" s="1">
        <v>12</v>
      </c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8"/>
      <c r="W297" s="1"/>
      <c r="X297" s="1"/>
      <c r="Y297" s="8"/>
      <c r="Z297" s="8"/>
      <c r="AA297" s="120"/>
      <c r="AB297" s="8"/>
      <c r="AC297" s="8"/>
      <c r="AD297" s="8"/>
      <c r="AE297" s="8"/>
      <c r="AF297" s="8"/>
      <c r="AG297" s="14" cm="1">
        <f t="array" ref="AG297">IF(AH297&lt;6,SUM(E297:AF297),SUM(LARGE(E297:AF297,{1;2;3;4;5;6})))</f>
        <v>12</v>
      </c>
      <c r="AH297" s="27">
        <f t="shared" si="4"/>
        <v>1</v>
      </c>
    </row>
    <row r="298" spans="1:34" x14ac:dyDescent="0.3">
      <c r="A298" s="33">
        <f>RANK(AG298,AG$2:$AG596)</f>
        <v>297</v>
      </c>
      <c r="B298" s="131" t="s">
        <v>55</v>
      </c>
      <c r="C298" s="6" t="s">
        <v>186</v>
      </c>
      <c r="D298" s="6" t="s">
        <v>944</v>
      </c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21"/>
      <c r="W298" s="112"/>
      <c r="X298" s="112"/>
      <c r="Y298" s="121"/>
      <c r="Z298" s="121"/>
      <c r="AA298" s="111">
        <v>7</v>
      </c>
      <c r="AB298" s="111">
        <v>4</v>
      </c>
      <c r="AC298" s="121"/>
      <c r="AD298" s="111"/>
      <c r="AE298" s="111"/>
      <c r="AF298" s="111"/>
      <c r="AG298" s="14" cm="1">
        <f t="array" ref="AG298">IF(AH298&lt;6,SUM(E298:AF298),SUM(LARGE(E298:AF298,{1;2;3;4;5;6})))</f>
        <v>11</v>
      </c>
      <c r="AH298" s="27">
        <f t="shared" si="4"/>
        <v>2</v>
      </c>
    </row>
    <row r="299" spans="1:34" x14ac:dyDescent="0.3">
      <c r="A299" s="33">
        <f>RANK(AG299,AG$2:$AG597)</f>
        <v>298</v>
      </c>
      <c r="B299" s="131" t="s">
        <v>55</v>
      </c>
      <c r="C299" s="6" t="s">
        <v>304</v>
      </c>
      <c r="D299" s="6" t="s">
        <v>408</v>
      </c>
      <c r="E299" s="1"/>
      <c r="F299" s="1"/>
      <c r="G299" s="1"/>
      <c r="H299" s="13">
        <v>0</v>
      </c>
      <c r="I299" s="1">
        <v>10</v>
      </c>
      <c r="J299" s="13"/>
      <c r="K299" s="13"/>
      <c r="L299" s="13"/>
      <c r="M299" s="13">
        <v>0</v>
      </c>
      <c r="N299" s="13"/>
      <c r="O299" s="13"/>
      <c r="P299" s="13"/>
      <c r="Q299" s="13"/>
      <c r="R299" s="13"/>
      <c r="S299" s="13"/>
      <c r="T299" s="13"/>
      <c r="U299" s="13"/>
      <c r="V299" s="8"/>
      <c r="W299" s="13"/>
      <c r="X299" s="13"/>
      <c r="Y299" s="8"/>
      <c r="Z299" s="8"/>
      <c r="AA299" s="120"/>
      <c r="AB299" s="8"/>
      <c r="AC299" s="8"/>
      <c r="AD299" s="8"/>
      <c r="AE299" s="8"/>
      <c r="AF299" s="8"/>
      <c r="AG299" s="14" cm="1">
        <f t="array" ref="AG299">IF(AH299&lt;6,SUM(E299:AF299),SUM(LARGE(E299:AF299,{1;2;3;4;5;6})))</f>
        <v>10</v>
      </c>
      <c r="AH299" s="27">
        <f t="shared" si="4"/>
        <v>3</v>
      </c>
    </row>
    <row r="300" spans="1:34" x14ac:dyDescent="0.3">
      <c r="A300" s="33">
        <f>RANK(AG300,AG$2:$AG598)</f>
        <v>298</v>
      </c>
      <c r="B300" s="131" t="s">
        <v>55</v>
      </c>
      <c r="C300" s="6" t="s">
        <v>304</v>
      </c>
      <c r="D300" s="6" t="s">
        <v>586</v>
      </c>
      <c r="E300" s="1"/>
      <c r="F300" s="1"/>
      <c r="G300" s="1"/>
      <c r="H300" s="13">
        <v>0</v>
      </c>
      <c r="I300" s="1">
        <v>10</v>
      </c>
      <c r="J300" s="13"/>
      <c r="K300" s="13"/>
      <c r="L300" s="13"/>
      <c r="M300" s="13">
        <v>0</v>
      </c>
      <c r="N300" s="13"/>
      <c r="O300" s="13"/>
      <c r="P300" s="13"/>
      <c r="Q300" s="13"/>
      <c r="R300" s="13"/>
      <c r="S300" s="13"/>
      <c r="T300" s="13"/>
      <c r="U300" s="13"/>
      <c r="V300" s="8"/>
      <c r="W300" s="13"/>
      <c r="X300" s="13"/>
      <c r="Y300" s="8"/>
      <c r="Z300" s="8"/>
      <c r="AA300" s="120"/>
      <c r="AB300" s="8"/>
      <c r="AC300" s="8"/>
      <c r="AD300" s="8"/>
      <c r="AE300" s="8"/>
      <c r="AF300" s="8"/>
      <c r="AG300" s="14" cm="1">
        <f t="array" ref="AG300">IF(AH300&lt;6,SUM(E300:AF300),SUM(LARGE(E300:AF300,{1;2;3;4;5;6})))</f>
        <v>10</v>
      </c>
      <c r="AH300" s="27">
        <f t="shared" si="4"/>
        <v>3</v>
      </c>
    </row>
    <row r="301" spans="1:34" x14ac:dyDescent="0.3">
      <c r="A301" s="33">
        <f>RANK(AG301,AG$2:$AG599)</f>
        <v>298</v>
      </c>
      <c r="B301" s="131" t="s">
        <v>55</v>
      </c>
      <c r="C301" s="6" t="s">
        <v>56</v>
      </c>
      <c r="D301" s="6" t="s">
        <v>477</v>
      </c>
      <c r="E301" s="1"/>
      <c r="F301" s="1"/>
      <c r="G301" s="1"/>
      <c r="H301" s="1">
        <v>10</v>
      </c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8"/>
      <c r="W301" s="1"/>
      <c r="X301" s="1"/>
      <c r="Y301" s="8"/>
      <c r="Z301" s="8"/>
      <c r="AA301" s="120"/>
      <c r="AB301" s="8"/>
      <c r="AC301" s="8"/>
      <c r="AD301" s="8"/>
      <c r="AE301" s="8"/>
      <c r="AF301" s="8"/>
      <c r="AG301" s="14" cm="1">
        <f t="array" ref="AG301">IF(AH301&lt;6,SUM(E301:AF301),SUM(LARGE(E301:AF301,{1;2;3;4;5;6})))</f>
        <v>10</v>
      </c>
      <c r="AH301" s="27">
        <f t="shared" si="4"/>
        <v>1</v>
      </c>
    </row>
    <row r="302" spans="1:34" x14ac:dyDescent="0.3">
      <c r="A302" s="33">
        <f>RANK(AG302,AG$2:$AG600)</f>
        <v>298</v>
      </c>
      <c r="B302" s="131" t="s">
        <v>55</v>
      </c>
      <c r="C302" s="6" t="s">
        <v>582</v>
      </c>
      <c r="D302" s="6" t="s">
        <v>641</v>
      </c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8"/>
      <c r="W302" s="111">
        <v>10</v>
      </c>
      <c r="X302" s="1"/>
      <c r="Y302" s="8"/>
      <c r="Z302" s="8"/>
      <c r="AA302" s="120"/>
      <c r="AB302" s="8"/>
      <c r="AC302" s="8"/>
      <c r="AD302" s="8"/>
      <c r="AE302" s="8"/>
      <c r="AF302" s="8"/>
      <c r="AG302" s="14" cm="1">
        <f t="array" ref="AG302">IF(AH302&lt;6,SUM(E302:AF302),SUM(LARGE(E302:AF302,{1;2;3;4;5;6})))</f>
        <v>10</v>
      </c>
      <c r="AH302" s="27">
        <f t="shared" si="4"/>
        <v>1</v>
      </c>
    </row>
    <row r="303" spans="1:34" x14ac:dyDescent="0.3">
      <c r="A303" s="33">
        <f>RANK(AG303,AG$2:$AG601)</f>
        <v>298</v>
      </c>
      <c r="B303" s="131" t="s">
        <v>55</v>
      </c>
      <c r="C303" s="6" t="s">
        <v>57</v>
      </c>
      <c r="D303" s="6" t="s">
        <v>895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">
        <v>10</v>
      </c>
      <c r="T303" s="13"/>
      <c r="U303" s="13"/>
      <c r="V303" s="8"/>
      <c r="W303" s="13"/>
      <c r="X303" s="13"/>
      <c r="Y303" s="8"/>
      <c r="Z303" s="8"/>
      <c r="AA303" s="120"/>
      <c r="AB303" s="8"/>
      <c r="AC303" s="8"/>
      <c r="AD303" s="8"/>
      <c r="AE303" s="8"/>
      <c r="AF303" s="8"/>
      <c r="AG303" s="14" cm="1">
        <f t="array" ref="AG303">IF(AH303&lt;6,SUM(E303:AF303),SUM(LARGE(E303:AF303,{1;2;3;4;5;6})))</f>
        <v>10</v>
      </c>
      <c r="AH303" s="27">
        <f t="shared" si="4"/>
        <v>1</v>
      </c>
    </row>
    <row r="304" spans="1:34" x14ac:dyDescent="0.3">
      <c r="A304" s="33">
        <f>RANK(AG304,AG$2:$AG602)</f>
        <v>298</v>
      </c>
      <c r="B304" s="131" t="s">
        <v>55</v>
      </c>
      <c r="C304" s="6"/>
      <c r="D304" s="6" t="s">
        <v>1036</v>
      </c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21"/>
      <c r="W304" s="112"/>
      <c r="X304" s="112"/>
      <c r="Y304" s="121"/>
      <c r="Z304" s="121"/>
      <c r="AA304" s="111">
        <v>10</v>
      </c>
      <c r="AB304" s="121"/>
      <c r="AC304" s="121"/>
      <c r="AD304" s="121"/>
      <c r="AE304" s="121"/>
      <c r="AF304" s="121"/>
      <c r="AG304" s="14" cm="1">
        <f t="array" ref="AG304">IF(AH304&lt;6,SUM(E304:AF304),SUM(LARGE(E304:AF304,{1;2;3;4;5;6})))</f>
        <v>10</v>
      </c>
      <c r="AH304" s="27">
        <f t="shared" si="4"/>
        <v>1</v>
      </c>
    </row>
    <row r="305" spans="1:34" x14ac:dyDescent="0.3">
      <c r="A305" s="33">
        <f>RANK(AG305,AG$2:$AG603)</f>
        <v>298</v>
      </c>
      <c r="B305" s="131" t="s">
        <v>55</v>
      </c>
      <c r="C305" s="6"/>
      <c r="D305" s="6" t="s">
        <v>551</v>
      </c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21"/>
      <c r="W305" s="112"/>
      <c r="X305" s="112"/>
      <c r="Y305" s="121"/>
      <c r="Z305" s="121"/>
      <c r="AA305" s="120"/>
      <c r="AB305" s="111">
        <v>10</v>
      </c>
      <c r="AC305" s="121"/>
      <c r="AD305" s="111"/>
      <c r="AE305" s="111"/>
      <c r="AF305" s="111"/>
      <c r="AG305" s="14" cm="1">
        <f t="array" ref="AG305">IF(AH305&lt;6,SUM(E305:AF305),SUM(LARGE(E305:AF305,{1;2;3;4;5;6})))</f>
        <v>10</v>
      </c>
      <c r="AH305" s="27">
        <f t="shared" si="4"/>
        <v>1</v>
      </c>
    </row>
    <row r="306" spans="1:34" x14ac:dyDescent="0.3">
      <c r="A306" s="33">
        <f>RANK(AG306,AG$2:$AG604)</f>
        <v>298</v>
      </c>
      <c r="B306" s="131" t="s">
        <v>55</v>
      </c>
      <c r="C306" s="6" t="s">
        <v>557</v>
      </c>
      <c r="D306" s="6" t="s">
        <v>1040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>
        <v>10</v>
      </c>
      <c r="Q306" s="1"/>
      <c r="R306" s="1"/>
      <c r="S306" s="1"/>
      <c r="T306" s="1"/>
      <c r="U306" s="1"/>
      <c r="V306" s="8"/>
      <c r="W306" s="1"/>
      <c r="X306" s="1"/>
      <c r="Y306" s="8"/>
      <c r="Z306" s="8"/>
      <c r="AA306" s="120"/>
      <c r="AB306" s="8"/>
      <c r="AC306" s="8"/>
      <c r="AD306" s="8"/>
      <c r="AE306" s="8"/>
      <c r="AF306" s="8"/>
      <c r="AG306" s="14" cm="1">
        <f t="array" ref="AG306">IF(AH306&lt;6,SUM(E306:AF306),SUM(LARGE(E306:AF306,{1;2;3;4;5;6})))</f>
        <v>10</v>
      </c>
      <c r="AH306" s="27">
        <f t="shared" si="4"/>
        <v>1</v>
      </c>
    </row>
    <row r="307" spans="1:34" ht="12.75" customHeight="1" x14ac:dyDescent="0.3">
      <c r="A307" s="33">
        <f>RANK(AG307,AG$2:$AG605)</f>
        <v>298</v>
      </c>
      <c r="B307" s="131" t="s">
        <v>55</v>
      </c>
      <c r="C307" s="6" t="s">
        <v>304</v>
      </c>
      <c r="D307" s="6" t="s">
        <v>735</v>
      </c>
      <c r="E307" s="1"/>
      <c r="F307" s="1"/>
      <c r="G307" s="1"/>
      <c r="H307" s="1">
        <v>10</v>
      </c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8"/>
      <c r="W307" s="1"/>
      <c r="X307" s="1"/>
      <c r="Y307" s="8"/>
      <c r="Z307" s="8"/>
      <c r="AA307" s="120"/>
      <c r="AB307" s="8"/>
      <c r="AC307" s="8"/>
      <c r="AD307" s="8"/>
      <c r="AE307" s="8"/>
      <c r="AF307" s="8"/>
      <c r="AG307" s="14" cm="1">
        <f t="array" ref="AG307">IF(AH307&lt;6,SUM(E307:AF307),SUM(LARGE(E307:AF307,{1;2;3;4;5;6})))</f>
        <v>10</v>
      </c>
      <c r="AH307" s="27">
        <f t="shared" si="4"/>
        <v>1</v>
      </c>
    </row>
    <row r="308" spans="1:34" x14ac:dyDescent="0.3">
      <c r="A308" s="33">
        <f>RANK(AG308,AG$2:$AG606)</f>
        <v>298</v>
      </c>
      <c r="B308" s="131" t="s">
        <v>55</v>
      </c>
      <c r="C308" s="6"/>
      <c r="D308" s="6" t="s">
        <v>162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>
        <v>10</v>
      </c>
      <c r="T308" s="1"/>
      <c r="U308" s="1"/>
      <c r="V308" s="8"/>
      <c r="W308" s="1"/>
      <c r="X308" s="1"/>
      <c r="Y308" s="8"/>
      <c r="Z308" s="8"/>
      <c r="AA308" s="120"/>
      <c r="AB308" s="8"/>
      <c r="AC308" s="8"/>
      <c r="AD308" s="8"/>
      <c r="AE308" s="8"/>
      <c r="AF308" s="8"/>
      <c r="AG308" s="14" cm="1">
        <f t="array" ref="AG308">IF(AH308&lt;6,SUM(E308:AF308),SUM(LARGE(E308:AF308,{1;2;3;4;5;6})))</f>
        <v>10</v>
      </c>
      <c r="AH308" s="27">
        <f t="shared" si="4"/>
        <v>1</v>
      </c>
    </row>
    <row r="309" spans="1:34" x14ac:dyDescent="0.3">
      <c r="A309" s="33">
        <f>RANK(AG309,AG$2:$AG607)</f>
        <v>298</v>
      </c>
      <c r="B309" s="131" t="s">
        <v>55</v>
      </c>
      <c r="C309" s="6" t="s">
        <v>304</v>
      </c>
      <c r="D309" s="6" t="s">
        <v>553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>
        <v>10</v>
      </c>
      <c r="Q309" s="1"/>
      <c r="R309" s="1"/>
      <c r="S309" s="1"/>
      <c r="T309" s="1"/>
      <c r="U309" s="1"/>
      <c r="V309" s="8"/>
      <c r="W309" s="1"/>
      <c r="X309" s="1"/>
      <c r="Y309" s="8"/>
      <c r="Z309" s="8"/>
      <c r="AA309" s="120"/>
      <c r="AB309" s="8"/>
      <c r="AC309" s="8"/>
      <c r="AD309" s="8"/>
      <c r="AE309" s="8"/>
      <c r="AF309" s="8"/>
      <c r="AG309" s="14" cm="1">
        <f t="array" ref="AG309">IF(AH309&lt;6,SUM(E309:AF309),SUM(LARGE(E309:AF309,{1;2;3;4;5;6})))</f>
        <v>10</v>
      </c>
      <c r="AH309" s="27">
        <f t="shared" si="4"/>
        <v>1</v>
      </c>
    </row>
    <row r="310" spans="1:34" x14ac:dyDescent="0.3">
      <c r="A310" s="33">
        <f>RANK(AG310,AG$2:$AG608)</f>
        <v>298</v>
      </c>
      <c r="B310" s="131" t="s">
        <v>55</v>
      </c>
      <c r="C310" s="6" t="s">
        <v>676</v>
      </c>
      <c r="D310" s="6" t="s">
        <v>621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>
        <v>10</v>
      </c>
      <c r="T310" s="1"/>
      <c r="U310" s="1"/>
      <c r="V310" s="8"/>
      <c r="W310" s="1"/>
      <c r="X310" s="1"/>
      <c r="Y310" s="8"/>
      <c r="Z310" s="8"/>
      <c r="AA310" s="120"/>
      <c r="AB310" s="8"/>
      <c r="AC310" s="8"/>
      <c r="AD310" s="8"/>
      <c r="AE310" s="8"/>
      <c r="AF310" s="8"/>
      <c r="AG310" s="14" cm="1">
        <f t="array" ref="AG310">IF(AH310&lt;6,SUM(E310:AF310),SUM(LARGE(E310:AF310,{1;2;3;4;5;6})))</f>
        <v>10</v>
      </c>
      <c r="AH310" s="27">
        <f t="shared" si="4"/>
        <v>1</v>
      </c>
    </row>
    <row r="311" spans="1:34" x14ac:dyDescent="0.3">
      <c r="A311" s="33">
        <f>RANK(AG311,AG$2:$AG609)</f>
        <v>298</v>
      </c>
      <c r="B311" s="131" t="s">
        <v>55</v>
      </c>
      <c r="C311" s="6" t="s">
        <v>676</v>
      </c>
      <c r="D311" s="6" t="s">
        <v>890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>
        <v>10</v>
      </c>
      <c r="T311" s="1"/>
      <c r="U311" s="1"/>
      <c r="V311" s="8"/>
      <c r="W311" s="1"/>
      <c r="X311" s="1"/>
      <c r="Y311" s="8"/>
      <c r="Z311" s="8"/>
      <c r="AA311" s="120"/>
      <c r="AB311" s="8"/>
      <c r="AC311" s="8"/>
      <c r="AD311" s="8"/>
      <c r="AE311" s="8"/>
      <c r="AF311" s="8"/>
      <c r="AG311" s="14" cm="1">
        <f t="array" ref="AG311">IF(AH311&lt;6,SUM(E311:AF311),SUM(LARGE(E311:AF311,{1;2;3;4;5;6})))</f>
        <v>10</v>
      </c>
      <c r="AH311" s="27">
        <f t="shared" si="4"/>
        <v>1</v>
      </c>
    </row>
    <row r="312" spans="1:34" x14ac:dyDescent="0.3">
      <c r="A312" s="33">
        <f>RANK(AG312,AG$2:$AG610)</f>
        <v>298</v>
      </c>
      <c r="B312" s="131" t="s">
        <v>55</v>
      </c>
      <c r="C312" s="6" t="s">
        <v>240</v>
      </c>
      <c r="D312" s="6" t="s">
        <v>835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>
        <v>10</v>
      </c>
      <c r="Q312" s="1"/>
      <c r="R312" s="1"/>
      <c r="S312" s="1"/>
      <c r="T312" s="1"/>
      <c r="U312" s="1"/>
      <c r="V312" s="8"/>
      <c r="W312" s="1"/>
      <c r="X312" s="1"/>
      <c r="Y312" s="8"/>
      <c r="Z312" s="8"/>
      <c r="AA312" s="120"/>
      <c r="AB312" s="8"/>
      <c r="AC312" s="8"/>
      <c r="AD312" s="8"/>
      <c r="AE312" s="8"/>
      <c r="AF312" s="8"/>
      <c r="AG312" s="14" cm="1">
        <f t="array" ref="AG312">IF(AH312&lt;6,SUM(E312:AF312),SUM(LARGE(E312:AF312,{1;2;3;4;5;6})))</f>
        <v>10</v>
      </c>
      <c r="AH312" s="27">
        <f t="shared" si="4"/>
        <v>1</v>
      </c>
    </row>
    <row r="313" spans="1:34" x14ac:dyDescent="0.3">
      <c r="A313" s="33">
        <f>RANK(AG313,AG$2:$AG611)</f>
        <v>298</v>
      </c>
      <c r="B313" s="131" t="s">
        <v>55</v>
      </c>
      <c r="C313" s="6"/>
      <c r="D313" s="6" t="s">
        <v>891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>
        <v>10</v>
      </c>
      <c r="T313" s="1"/>
      <c r="U313" s="1"/>
      <c r="V313" s="8"/>
      <c r="W313" s="1"/>
      <c r="X313" s="1"/>
      <c r="Y313" s="8"/>
      <c r="Z313" s="8"/>
      <c r="AA313" s="120"/>
      <c r="AB313" s="8"/>
      <c r="AC313" s="8"/>
      <c r="AD313" s="8"/>
      <c r="AE313" s="8"/>
      <c r="AF313" s="8"/>
      <c r="AG313" s="14" cm="1">
        <f t="array" ref="AG313">IF(AH313&lt;6,SUM(E313:AF313),SUM(LARGE(E313:AF313,{1;2;3;4;5;6})))</f>
        <v>10</v>
      </c>
      <c r="AH313" s="27">
        <f t="shared" si="4"/>
        <v>1</v>
      </c>
    </row>
    <row r="314" spans="1:34" x14ac:dyDescent="0.3">
      <c r="A314" s="33">
        <f>RANK(AG314,AG$2:$AG612)</f>
        <v>298</v>
      </c>
      <c r="B314" s="131" t="s">
        <v>55</v>
      </c>
      <c r="C314" s="6"/>
      <c r="D314" s="6" t="s">
        <v>1069</v>
      </c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21"/>
      <c r="W314" s="112"/>
      <c r="X314" s="112"/>
      <c r="Y314" s="121"/>
      <c r="Z314" s="121"/>
      <c r="AA314" s="120"/>
      <c r="AB314" s="111">
        <v>10</v>
      </c>
      <c r="AC314" s="121"/>
      <c r="AD314" s="111"/>
      <c r="AE314" s="111"/>
      <c r="AF314" s="111"/>
      <c r="AG314" s="14" cm="1">
        <f t="array" ref="AG314">IF(AH314&lt;6,SUM(E314:AF314),SUM(LARGE(E314:AF314,{1;2;3;4;5;6})))</f>
        <v>10</v>
      </c>
      <c r="AH314" s="27">
        <f t="shared" si="4"/>
        <v>1</v>
      </c>
    </row>
    <row r="315" spans="1:34" x14ac:dyDescent="0.3">
      <c r="A315" s="33">
        <f>RANK(AG315,AG$2:$AG613)</f>
        <v>298</v>
      </c>
      <c r="B315" s="131" t="s">
        <v>55</v>
      </c>
      <c r="C315" s="6"/>
      <c r="D315" s="6" t="s">
        <v>896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>
        <v>10</v>
      </c>
      <c r="T315" s="1"/>
      <c r="U315" s="1"/>
      <c r="V315" s="8"/>
      <c r="W315" s="1"/>
      <c r="X315" s="1"/>
      <c r="Y315" s="8"/>
      <c r="Z315" s="8"/>
      <c r="AA315" s="120"/>
      <c r="AB315" s="8"/>
      <c r="AC315" s="8"/>
      <c r="AD315" s="8"/>
      <c r="AE315" s="8"/>
      <c r="AF315" s="8"/>
      <c r="AG315" s="14" cm="1">
        <f t="array" ref="AG315">IF(AH315&lt;6,SUM(E315:AF315),SUM(LARGE(E315:AF315,{1;2;3;4;5;6})))</f>
        <v>10</v>
      </c>
      <c r="AH315" s="27">
        <f t="shared" si="4"/>
        <v>1</v>
      </c>
    </row>
    <row r="316" spans="1:34" x14ac:dyDescent="0.3">
      <c r="A316" s="33">
        <f>RANK(AG316,AG$2:$AG614)</f>
        <v>298</v>
      </c>
      <c r="B316" s="131" t="s">
        <v>55</v>
      </c>
      <c r="C316" s="6" t="s">
        <v>582</v>
      </c>
      <c r="D316" s="6" t="s">
        <v>931</v>
      </c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21"/>
      <c r="W316" s="111">
        <v>10</v>
      </c>
      <c r="X316" s="112"/>
      <c r="Y316" s="121"/>
      <c r="Z316" s="121"/>
      <c r="AA316" s="120"/>
      <c r="AB316" s="121"/>
      <c r="AC316" s="121"/>
      <c r="AD316" s="121"/>
      <c r="AE316" s="121"/>
      <c r="AF316" s="121"/>
      <c r="AG316" s="14" cm="1">
        <f t="array" ref="AG316">IF(AH316&lt;6,SUM(E316:AF316),SUM(LARGE(E316:AF316,{1;2;3;4;5;6})))</f>
        <v>10</v>
      </c>
      <c r="AH316" s="27">
        <f t="shared" si="4"/>
        <v>1</v>
      </c>
    </row>
    <row r="317" spans="1:34" x14ac:dyDescent="0.3">
      <c r="A317" s="33">
        <f>RANK(AG317,AG$2:$AG615)</f>
        <v>298</v>
      </c>
      <c r="B317" s="131" t="s">
        <v>55</v>
      </c>
      <c r="C317" s="6" t="s">
        <v>557</v>
      </c>
      <c r="D317" s="6" t="s">
        <v>834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>
        <v>10</v>
      </c>
      <c r="Q317" s="1"/>
      <c r="R317" s="1"/>
      <c r="S317" s="1"/>
      <c r="T317" s="1"/>
      <c r="U317" s="1"/>
      <c r="V317" s="8"/>
      <c r="W317" s="1"/>
      <c r="X317" s="1"/>
      <c r="Y317" s="8"/>
      <c r="Z317" s="8"/>
      <c r="AA317" s="120"/>
      <c r="AB317" s="8"/>
      <c r="AC317" s="8"/>
      <c r="AD317" s="8"/>
      <c r="AE317" s="8"/>
      <c r="AF317" s="8"/>
      <c r="AG317" s="14" cm="1">
        <f t="array" ref="AG317">IF(AH317&lt;6,SUM(E317:AF317),SUM(LARGE(E317:AF317,{1;2;3;4;5;6})))</f>
        <v>10</v>
      </c>
      <c r="AH317" s="27">
        <f t="shared" si="4"/>
        <v>1</v>
      </c>
    </row>
    <row r="318" spans="1:34" x14ac:dyDescent="0.3">
      <c r="A318" s="33">
        <f>RANK(AG318,AG$2:$AG616)</f>
        <v>298</v>
      </c>
      <c r="B318" s="131" t="s">
        <v>55</v>
      </c>
      <c r="C318" s="6" t="s">
        <v>240</v>
      </c>
      <c r="D318" s="6" t="s">
        <v>786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>
        <v>10</v>
      </c>
      <c r="Q318" s="1"/>
      <c r="R318" s="1"/>
      <c r="S318" s="1"/>
      <c r="T318" s="1"/>
      <c r="U318" s="1"/>
      <c r="V318" s="8"/>
      <c r="W318" s="1"/>
      <c r="X318" s="1"/>
      <c r="Y318" s="8"/>
      <c r="Z318" s="8"/>
      <c r="AA318" s="120"/>
      <c r="AB318" s="8"/>
      <c r="AC318" s="8"/>
      <c r="AD318" s="8"/>
      <c r="AE318" s="8"/>
      <c r="AF318" s="8"/>
      <c r="AG318" s="14" cm="1">
        <f t="array" ref="AG318">IF(AH318&lt;6,SUM(E318:AF318),SUM(LARGE(E318:AF318,{1;2;3;4;5;6})))</f>
        <v>10</v>
      </c>
      <c r="AH318" s="27">
        <f t="shared" si="4"/>
        <v>1</v>
      </c>
    </row>
    <row r="319" spans="1:34" x14ac:dyDescent="0.3">
      <c r="A319" s="33">
        <f>RANK(AG319,AG$2:$AG617)</f>
        <v>298</v>
      </c>
      <c r="B319" s="131" t="s">
        <v>55</v>
      </c>
      <c r="C319" s="6" t="s">
        <v>304</v>
      </c>
      <c r="D319" s="6" t="s">
        <v>726</v>
      </c>
      <c r="E319" s="13"/>
      <c r="F319" s="13"/>
      <c r="G319" s="1">
        <v>10</v>
      </c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8"/>
      <c r="W319" s="13"/>
      <c r="X319" s="13"/>
      <c r="Y319" s="8"/>
      <c r="Z319" s="8"/>
      <c r="AA319" s="120"/>
      <c r="AB319" s="8"/>
      <c r="AC319" s="8"/>
      <c r="AD319" s="8"/>
      <c r="AE319" s="8"/>
      <c r="AF319" s="8"/>
      <c r="AG319" s="14" cm="1">
        <f t="array" ref="AG319">IF(AH319&lt;6,SUM(E319:AF319),SUM(LARGE(E319:AF319,{1;2;3;4;5;6})))</f>
        <v>10</v>
      </c>
      <c r="AH319" s="27">
        <f t="shared" si="4"/>
        <v>1</v>
      </c>
    </row>
    <row r="320" spans="1:34" x14ac:dyDescent="0.3">
      <c r="A320" s="33">
        <f>RANK(AG320,AG$2:$AG618)</f>
        <v>298</v>
      </c>
      <c r="B320" s="131" t="s">
        <v>55</v>
      </c>
      <c r="C320" s="6" t="s">
        <v>63</v>
      </c>
      <c r="D320" s="6" t="s">
        <v>599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>
        <v>10</v>
      </c>
      <c r="T320" s="1"/>
      <c r="U320" s="1"/>
      <c r="V320" s="8"/>
      <c r="W320" s="1"/>
      <c r="X320" s="1"/>
      <c r="Y320" s="8"/>
      <c r="Z320" s="8"/>
      <c r="AA320" s="120"/>
      <c r="AB320" s="8"/>
      <c r="AC320" s="8"/>
      <c r="AD320" s="8"/>
      <c r="AE320" s="8"/>
      <c r="AF320" s="8"/>
      <c r="AG320" s="14" cm="1">
        <f t="array" ref="AG320">IF(AH320&lt;6,SUM(E320:AF320),SUM(LARGE(E320:AF320,{1;2;3;4;5;6})))</f>
        <v>10</v>
      </c>
      <c r="AH320" s="27">
        <f t="shared" si="4"/>
        <v>1</v>
      </c>
    </row>
    <row r="321" spans="1:34" x14ac:dyDescent="0.3">
      <c r="A321" s="33">
        <f>RANK(AG321,AG$2:$AG619)</f>
        <v>298</v>
      </c>
      <c r="B321" s="131" t="s">
        <v>55</v>
      </c>
      <c r="C321" s="6" t="s">
        <v>304</v>
      </c>
      <c r="D321" s="6" t="s">
        <v>640</v>
      </c>
      <c r="E321" s="1"/>
      <c r="F321" s="1"/>
      <c r="G321" s="1"/>
      <c r="H321" s="1">
        <v>10</v>
      </c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8"/>
      <c r="W321" s="1"/>
      <c r="X321" s="1"/>
      <c r="Y321" s="8"/>
      <c r="Z321" s="8"/>
      <c r="AA321" s="120"/>
      <c r="AB321" s="8"/>
      <c r="AC321" s="8"/>
      <c r="AD321" s="8"/>
      <c r="AE321" s="8"/>
      <c r="AF321" s="8"/>
      <c r="AG321" s="14" cm="1">
        <f t="array" ref="AG321">IF(AH321&lt;6,SUM(E321:AF321),SUM(LARGE(E321:AF321,{1;2;3;4;5;6})))</f>
        <v>10</v>
      </c>
      <c r="AH321" s="27">
        <f t="shared" si="4"/>
        <v>1</v>
      </c>
    </row>
    <row r="322" spans="1:34" x14ac:dyDescent="0.3">
      <c r="A322" s="33">
        <f>RANK(AG322,AG$2:$AG620)</f>
        <v>321</v>
      </c>
      <c r="B322" s="131" t="s">
        <v>55</v>
      </c>
      <c r="C322" s="6" t="s">
        <v>249</v>
      </c>
      <c r="D322" s="6" t="s">
        <v>70</v>
      </c>
      <c r="E322" s="1">
        <v>9.5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8"/>
      <c r="W322" s="1"/>
      <c r="X322" s="1"/>
      <c r="Y322" s="8"/>
      <c r="Z322" s="8"/>
      <c r="AA322" s="120"/>
      <c r="AB322" s="8"/>
      <c r="AC322" s="8"/>
      <c r="AD322" s="8"/>
      <c r="AE322" s="8"/>
      <c r="AF322" s="8"/>
      <c r="AG322" s="14" cm="1">
        <f t="array" ref="AG322">IF(AH322&lt;6,SUM(E322:AF322),SUM(LARGE(E322:AF322,{1;2;3;4;5;6})))</f>
        <v>9.5</v>
      </c>
      <c r="AH322" s="27">
        <f t="shared" ref="AH322:AH385" si="5">COUNT(E322:AF322)</f>
        <v>1</v>
      </c>
    </row>
    <row r="323" spans="1:34" x14ac:dyDescent="0.3">
      <c r="A323" s="33">
        <f>RANK(AG323,AG$2:$AG621)</f>
        <v>321</v>
      </c>
      <c r="B323" s="131" t="s">
        <v>55</v>
      </c>
      <c r="C323" s="6" t="s">
        <v>249</v>
      </c>
      <c r="D323" s="6" t="s">
        <v>88</v>
      </c>
      <c r="E323" s="1">
        <v>9.5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8"/>
      <c r="W323" s="1"/>
      <c r="X323" s="1"/>
      <c r="Y323" s="8"/>
      <c r="Z323" s="8"/>
      <c r="AA323" s="120"/>
      <c r="AB323" s="8"/>
      <c r="AC323" s="8"/>
      <c r="AD323" s="8"/>
      <c r="AE323" s="8"/>
      <c r="AF323" s="8"/>
      <c r="AG323" s="14" cm="1">
        <f t="array" ref="AG323">IF(AH323&lt;6,SUM(E323:AF323),SUM(LARGE(E323:AF323,{1;2;3;4;5;6})))</f>
        <v>9.5</v>
      </c>
      <c r="AH323" s="27">
        <f t="shared" si="5"/>
        <v>1</v>
      </c>
    </row>
    <row r="324" spans="1:34" x14ac:dyDescent="0.3">
      <c r="A324" s="33">
        <f>RANK(AG324,AG$2:$AG622)</f>
        <v>323</v>
      </c>
      <c r="B324" s="131" t="s">
        <v>55</v>
      </c>
      <c r="C324" s="6" t="s">
        <v>304</v>
      </c>
      <c r="D324" s="6" t="s">
        <v>782</v>
      </c>
      <c r="E324" s="1"/>
      <c r="F324" s="1"/>
      <c r="G324" s="1"/>
      <c r="H324" s="1"/>
      <c r="I324" s="1"/>
      <c r="J324" s="1"/>
      <c r="K324" s="13">
        <v>0</v>
      </c>
      <c r="L324" s="13"/>
      <c r="M324" s="13"/>
      <c r="N324" s="13"/>
      <c r="O324" s="13"/>
      <c r="P324" s="13"/>
      <c r="Q324" s="13"/>
      <c r="R324" s="13"/>
      <c r="S324" s="1">
        <v>8</v>
      </c>
      <c r="T324" s="13"/>
      <c r="U324" s="13"/>
      <c r="V324" s="8"/>
      <c r="W324" s="13"/>
      <c r="X324" s="13"/>
      <c r="Y324" s="8"/>
      <c r="Z324" s="8"/>
      <c r="AA324" s="120"/>
      <c r="AB324" s="8"/>
      <c r="AC324" s="8"/>
      <c r="AD324" s="8"/>
      <c r="AE324" s="108">
        <v>0</v>
      </c>
      <c r="AF324" s="8"/>
      <c r="AG324" s="14" cm="1">
        <f t="array" ref="AG324">IF(AH324&lt;6,SUM(E324:AF324),SUM(LARGE(E324:AF324,{1;2;3;4;5;6})))</f>
        <v>8</v>
      </c>
      <c r="AH324" s="27">
        <f t="shared" si="5"/>
        <v>3</v>
      </c>
    </row>
    <row r="325" spans="1:34" x14ac:dyDescent="0.3">
      <c r="A325" s="33">
        <f>RANK(AG325,AG$2:$AG623)</f>
        <v>323</v>
      </c>
      <c r="B325" s="131" t="s">
        <v>55</v>
      </c>
      <c r="C325" s="6" t="s">
        <v>56</v>
      </c>
      <c r="D325" s="6" t="s">
        <v>600</v>
      </c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>
        <v>4</v>
      </c>
      <c r="Q325" s="1"/>
      <c r="R325" s="1"/>
      <c r="S325" s="1"/>
      <c r="T325" s="1"/>
      <c r="U325" s="1"/>
      <c r="V325" s="8"/>
      <c r="W325" s="1"/>
      <c r="X325" s="1"/>
      <c r="Y325" s="8"/>
      <c r="Z325" s="8"/>
      <c r="AA325" s="111">
        <v>4</v>
      </c>
      <c r="AB325" s="8"/>
      <c r="AC325" s="8"/>
      <c r="AD325" s="8"/>
      <c r="AE325" s="8"/>
      <c r="AF325" s="8"/>
      <c r="AG325" s="14" cm="1">
        <f t="array" ref="AG325">IF(AH325&lt;6,SUM(E325:AF325),SUM(LARGE(E325:AF325,{1;2;3;4;5;6})))</f>
        <v>8</v>
      </c>
      <c r="AH325" s="27">
        <f t="shared" si="5"/>
        <v>2</v>
      </c>
    </row>
    <row r="326" spans="1:34" x14ac:dyDescent="0.3">
      <c r="A326" s="33">
        <f>RANK(AG326,AG$2:$AG624)</f>
        <v>323</v>
      </c>
      <c r="B326" s="131" t="s">
        <v>55</v>
      </c>
      <c r="C326" s="6" t="s">
        <v>304</v>
      </c>
      <c r="D326" s="6" t="s">
        <v>442</v>
      </c>
      <c r="E326" s="13"/>
      <c r="F326" s="13"/>
      <c r="G326" s="13"/>
      <c r="H326" s="13"/>
      <c r="I326" s="13"/>
      <c r="J326" s="13"/>
      <c r="K326" s="13">
        <v>0</v>
      </c>
      <c r="L326" s="13"/>
      <c r="M326" s="13"/>
      <c r="N326" s="13"/>
      <c r="O326" s="13"/>
      <c r="P326" s="13"/>
      <c r="Q326" s="13"/>
      <c r="R326" s="13"/>
      <c r="S326" s="1">
        <v>8</v>
      </c>
      <c r="T326" s="13"/>
      <c r="U326" s="13"/>
      <c r="V326" s="8"/>
      <c r="W326" s="13"/>
      <c r="X326" s="13"/>
      <c r="Y326" s="8"/>
      <c r="Z326" s="8"/>
      <c r="AA326" s="120"/>
      <c r="AB326" s="8"/>
      <c r="AC326" s="8"/>
      <c r="AD326" s="8"/>
      <c r="AE326" s="8"/>
      <c r="AF326" s="8"/>
      <c r="AG326" s="14" cm="1">
        <f t="array" ref="AG326">IF(AH326&lt;6,SUM(E326:AF326),SUM(LARGE(E326:AF326,{1;2;3;4;5;6})))</f>
        <v>8</v>
      </c>
      <c r="AH326" s="27">
        <f t="shared" si="5"/>
        <v>2</v>
      </c>
    </row>
    <row r="327" spans="1:34" x14ac:dyDescent="0.3">
      <c r="A327" s="33">
        <f>RANK(AG327,AG$2:$AG625)</f>
        <v>323</v>
      </c>
      <c r="B327" s="131" t="s">
        <v>55</v>
      </c>
      <c r="C327" s="6"/>
      <c r="D327" s="6" t="s">
        <v>1123</v>
      </c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21"/>
      <c r="W327" s="112"/>
      <c r="X327" s="112"/>
      <c r="Y327" s="121"/>
      <c r="Z327" s="121"/>
      <c r="AA327" s="120"/>
      <c r="AB327" s="121"/>
      <c r="AC327" s="121"/>
      <c r="AD327" s="121"/>
      <c r="AE327" s="111">
        <v>8</v>
      </c>
      <c r="AF327" s="121"/>
      <c r="AG327" s="14" cm="1">
        <f t="array" ref="AG327">IF(AH327&lt;6,SUM(E327:AF327),SUM(LARGE(E327:AF327,{1;2;3;4;5;6})))</f>
        <v>8</v>
      </c>
      <c r="AH327" s="27">
        <f t="shared" si="5"/>
        <v>1</v>
      </c>
    </row>
    <row r="328" spans="1:34" x14ac:dyDescent="0.3">
      <c r="A328" s="33">
        <f>RANK(AG328,AG$2:$AG626)</f>
        <v>323</v>
      </c>
      <c r="B328" s="131" t="s">
        <v>81</v>
      </c>
      <c r="C328" s="6" t="s">
        <v>186</v>
      </c>
      <c r="D328" s="6" t="s">
        <v>741</v>
      </c>
      <c r="E328" s="1"/>
      <c r="F328" s="1"/>
      <c r="G328" s="1"/>
      <c r="H328" s="1"/>
      <c r="I328" s="1">
        <v>8</v>
      </c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8"/>
      <c r="W328" s="1"/>
      <c r="X328" s="1"/>
      <c r="Y328" s="8"/>
      <c r="Z328" s="8"/>
      <c r="AA328" s="120"/>
      <c r="AB328" s="8"/>
      <c r="AC328" s="8"/>
      <c r="AD328" s="8"/>
      <c r="AE328" s="8"/>
      <c r="AF328" s="8"/>
      <c r="AG328" s="14" cm="1">
        <f t="array" ref="AG328">IF(AH328&lt;6,SUM(E328:AF328),SUM(LARGE(E328:AF328,{1;2;3;4;5;6})))</f>
        <v>8</v>
      </c>
      <c r="AH328" s="27">
        <f t="shared" si="5"/>
        <v>1</v>
      </c>
    </row>
    <row r="329" spans="1:34" x14ac:dyDescent="0.3">
      <c r="A329" s="33">
        <f>RANK(AG329,AG$2:$AG627)</f>
        <v>323</v>
      </c>
      <c r="B329" s="131" t="s">
        <v>55</v>
      </c>
      <c r="C329" s="6" t="s">
        <v>304</v>
      </c>
      <c r="D329" s="6" t="s">
        <v>500</v>
      </c>
      <c r="E329" s="1"/>
      <c r="F329" s="1"/>
      <c r="G329" s="1"/>
      <c r="H329" s="1"/>
      <c r="I329" s="1"/>
      <c r="J329" s="1"/>
      <c r="K329" s="1"/>
      <c r="L329" s="1"/>
      <c r="M329" s="1">
        <v>8</v>
      </c>
      <c r="N329" s="1"/>
      <c r="O329" s="1"/>
      <c r="P329" s="1"/>
      <c r="Q329" s="1"/>
      <c r="R329" s="1"/>
      <c r="S329" s="1"/>
      <c r="T329" s="1"/>
      <c r="U329" s="1"/>
      <c r="V329" s="8"/>
      <c r="W329" s="1"/>
      <c r="X329" s="1"/>
      <c r="Y329" s="8"/>
      <c r="Z329" s="8"/>
      <c r="AA329" s="120"/>
      <c r="AB329" s="8"/>
      <c r="AC329" s="8"/>
      <c r="AD329" s="8"/>
      <c r="AE329" s="8"/>
      <c r="AF329" s="8"/>
      <c r="AG329" s="14" cm="1">
        <f t="array" ref="AG329">IF(AH329&lt;6,SUM(E329:AF329),SUM(LARGE(E329:AF329,{1;2;3;4;5;6})))</f>
        <v>8</v>
      </c>
      <c r="AH329" s="27">
        <f t="shared" si="5"/>
        <v>1</v>
      </c>
    </row>
    <row r="330" spans="1:34" x14ac:dyDescent="0.3">
      <c r="A330" s="33">
        <f>RANK(AG330,AG$2:$AG628)</f>
        <v>323</v>
      </c>
      <c r="B330" s="131" t="s">
        <v>55</v>
      </c>
      <c r="C330" s="6"/>
      <c r="D330" s="6" t="s">
        <v>1070</v>
      </c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21"/>
      <c r="W330" s="112"/>
      <c r="X330" s="112"/>
      <c r="Y330" s="121"/>
      <c r="Z330" s="121"/>
      <c r="AA330" s="120"/>
      <c r="AB330" s="111">
        <v>8</v>
      </c>
      <c r="AC330" s="121"/>
      <c r="AD330" s="111"/>
      <c r="AE330" s="111"/>
      <c r="AF330" s="111"/>
      <c r="AG330" s="14" cm="1">
        <f t="array" ref="AG330">IF(AH330&lt;6,SUM(E330:AF330),SUM(LARGE(E330:AF330,{1;2;3;4;5;6})))</f>
        <v>8</v>
      </c>
      <c r="AH330" s="27">
        <f t="shared" si="5"/>
        <v>1</v>
      </c>
    </row>
    <row r="331" spans="1:34" x14ac:dyDescent="0.3">
      <c r="A331" s="33">
        <f>RANK(AG331,AG$2:$AG629)</f>
        <v>323</v>
      </c>
      <c r="B331" s="131" t="s">
        <v>55</v>
      </c>
      <c r="C331" s="6"/>
      <c r="D331" s="6" t="s">
        <v>970</v>
      </c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21"/>
      <c r="W331" s="112"/>
      <c r="X331" s="112"/>
      <c r="Y331" s="121"/>
      <c r="Z331" s="121"/>
      <c r="AA331" s="120"/>
      <c r="AB331" s="111">
        <v>8</v>
      </c>
      <c r="AC331" s="121"/>
      <c r="AD331" s="111"/>
      <c r="AE331" s="111"/>
      <c r="AF331" s="111"/>
      <c r="AG331" s="14" cm="1">
        <f t="array" ref="AG331">IF(AH331&lt;6,SUM(E331:AF331),SUM(LARGE(E331:AF331,{1;2;3;4;5;6})))</f>
        <v>8</v>
      </c>
      <c r="AH331" s="27">
        <f t="shared" si="5"/>
        <v>1</v>
      </c>
    </row>
    <row r="332" spans="1:34" x14ac:dyDescent="0.3">
      <c r="A332" s="33">
        <f>RANK(AG332,AG$2:$AG630)</f>
        <v>323</v>
      </c>
      <c r="B332" s="131" t="s">
        <v>55</v>
      </c>
      <c r="C332" s="6" t="s">
        <v>922</v>
      </c>
      <c r="D332" s="6" t="s">
        <v>897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">
        <v>8</v>
      </c>
      <c r="T332" s="13"/>
      <c r="U332" s="13"/>
      <c r="V332" s="8"/>
      <c r="W332" s="13"/>
      <c r="X332" s="13"/>
      <c r="Y332" s="8"/>
      <c r="Z332" s="8"/>
      <c r="AA332" s="120"/>
      <c r="AB332" s="8"/>
      <c r="AC332" s="8"/>
      <c r="AD332" s="8"/>
      <c r="AE332" s="8"/>
      <c r="AF332" s="8"/>
      <c r="AG332" s="14" cm="1">
        <f t="array" ref="AG332">IF(AH332&lt;6,SUM(E332:AF332),SUM(LARGE(E332:AF332,{1;2;3;4;5;6})))</f>
        <v>8</v>
      </c>
      <c r="AH332" s="27">
        <f t="shared" si="5"/>
        <v>1</v>
      </c>
    </row>
    <row r="333" spans="1:34" x14ac:dyDescent="0.3">
      <c r="A333" s="33">
        <f>RANK(AG333,AG$2:$AG631)</f>
        <v>323</v>
      </c>
      <c r="B333" s="131" t="s">
        <v>55</v>
      </c>
      <c r="C333" s="6" t="s">
        <v>304</v>
      </c>
      <c r="D333" s="6" t="s">
        <v>836</v>
      </c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">
        <v>8</v>
      </c>
      <c r="Q333" s="1"/>
      <c r="R333" s="1"/>
      <c r="S333" s="1"/>
      <c r="T333" s="1"/>
      <c r="U333" s="1"/>
      <c r="V333" s="8"/>
      <c r="W333" s="1"/>
      <c r="X333" s="1"/>
      <c r="Y333" s="8"/>
      <c r="Z333" s="8"/>
      <c r="AA333" s="120"/>
      <c r="AB333" s="8"/>
      <c r="AC333" s="8"/>
      <c r="AD333" s="8"/>
      <c r="AE333" s="8"/>
      <c r="AF333" s="8"/>
      <c r="AG333" s="14" cm="1">
        <f t="array" ref="AG333">IF(AH333&lt;6,SUM(E333:AF333),SUM(LARGE(E333:AF333,{1;2;3;4;5;6})))</f>
        <v>8</v>
      </c>
      <c r="AH333" s="27">
        <f t="shared" si="5"/>
        <v>1</v>
      </c>
    </row>
    <row r="334" spans="1:34" x14ac:dyDescent="0.3">
      <c r="A334" s="33">
        <f>RANK(AG334,AG$2:$AG632)</f>
        <v>323</v>
      </c>
      <c r="B334" s="131" t="s">
        <v>55</v>
      </c>
      <c r="C334" s="6" t="s">
        <v>922</v>
      </c>
      <c r="D334" s="6" t="s">
        <v>326</v>
      </c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>
        <v>8</v>
      </c>
      <c r="T334" s="1"/>
      <c r="U334" s="1"/>
      <c r="V334" s="8"/>
      <c r="W334" s="1"/>
      <c r="X334" s="1"/>
      <c r="Y334" s="8"/>
      <c r="Z334" s="8"/>
      <c r="AA334" s="120"/>
      <c r="AB334" s="8"/>
      <c r="AC334" s="8"/>
      <c r="AD334" s="8"/>
      <c r="AE334" s="8"/>
      <c r="AF334" s="8"/>
      <c r="AG334" s="14" cm="1">
        <f t="array" ref="AG334">IF(AH334&lt;6,SUM(E334:AF334),SUM(LARGE(E334:AF334,{1;2;3;4;5;6})))</f>
        <v>8</v>
      </c>
      <c r="AH334" s="27">
        <f t="shared" si="5"/>
        <v>1</v>
      </c>
    </row>
    <row r="335" spans="1:34" x14ac:dyDescent="0.3">
      <c r="A335" s="33">
        <f>RANK(AG335,AG$2:$AG633)</f>
        <v>334</v>
      </c>
      <c r="B335" s="131" t="s">
        <v>55</v>
      </c>
      <c r="C335" s="6" t="s">
        <v>582</v>
      </c>
      <c r="D335" s="6" t="s">
        <v>642</v>
      </c>
      <c r="E335" s="1"/>
      <c r="F335" s="1"/>
      <c r="G335" s="1"/>
      <c r="H335" s="1"/>
      <c r="I335" s="1">
        <v>7</v>
      </c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8"/>
      <c r="W335" s="1"/>
      <c r="X335" s="1"/>
      <c r="Y335" s="8"/>
      <c r="Z335" s="8"/>
      <c r="AA335" s="120"/>
      <c r="AB335" s="8"/>
      <c r="AC335" s="8"/>
      <c r="AD335" s="8"/>
      <c r="AE335" s="8"/>
      <c r="AF335" s="8"/>
      <c r="AG335" s="14" cm="1">
        <f t="array" ref="AG335">IF(AH335&lt;6,SUM(E335:AF335),SUM(LARGE(E335:AF335,{1;2;3;4;5;6})))</f>
        <v>7</v>
      </c>
      <c r="AH335" s="27">
        <f t="shared" si="5"/>
        <v>1</v>
      </c>
    </row>
    <row r="336" spans="1:34" x14ac:dyDescent="0.3">
      <c r="A336" s="33">
        <f>RANK(AG336,AG$2:$AG634)</f>
        <v>334</v>
      </c>
      <c r="B336" s="131" t="s">
        <v>55</v>
      </c>
      <c r="C336" s="6" t="s">
        <v>304</v>
      </c>
      <c r="D336" s="6" t="s">
        <v>806</v>
      </c>
      <c r="E336" s="1"/>
      <c r="F336" s="1"/>
      <c r="G336" s="1"/>
      <c r="H336" s="1"/>
      <c r="I336" s="1"/>
      <c r="J336" s="1"/>
      <c r="K336" s="1"/>
      <c r="L336" s="1"/>
      <c r="M336" s="1">
        <v>7</v>
      </c>
      <c r="N336" s="1"/>
      <c r="O336" s="1"/>
      <c r="P336" s="1"/>
      <c r="Q336" s="1"/>
      <c r="R336" s="1"/>
      <c r="S336" s="1"/>
      <c r="T336" s="1"/>
      <c r="U336" s="1"/>
      <c r="V336" s="8"/>
      <c r="W336" s="1"/>
      <c r="X336" s="1"/>
      <c r="Y336" s="8"/>
      <c r="Z336" s="8"/>
      <c r="AA336" s="120"/>
      <c r="AB336" s="8"/>
      <c r="AC336" s="8"/>
      <c r="AD336" s="8"/>
      <c r="AE336" s="8"/>
      <c r="AF336" s="8"/>
      <c r="AG336" s="14" cm="1">
        <f t="array" ref="AG336">IF(AH336&lt;6,SUM(E336:AF336),SUM(LARGE(E336:AF336,{1;2;3;4;5;6})))</f>
        <v>7</v>
      </c>
      <c r="AH336" s="27">
        <f t="shared" si="5"/>
        <v>1</v>
      </c>
    </row>
    <row r="337" spans="1:34" x14ac:dyDescent="0.3">
      <c r="A337" s="33">
        <f>RANK(AG337,AG$2:$AG635)</f>
        <v>334</v>
      </c>
      <c r="B337" s="131" t="s">
        <v>55</v>
      </c>
      <c r="C337" s="6" t="s">
        <v>304</v>
      </c>
      <c r="D337" s="6" t="s">
        <v>680</v>
      </c>
      <c r="E337" s="1"/>
      <c r="F337" s="1"/>
      <c r="G337" s="1"/>
      <c r="H337" s="1"/>
      <c r="I337" s="1"/>
      <c r="J337" s="1">
        <v>7</v>
      </c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8"/>
      <c r="W337" s="1"/>
      <c r="X337" s="1"/>
      <c r="Y337" s="8"/>
      <c r="Z337" s="8"/>
      <c r="AA337" s="120"/>
      <c r="AB337" s="8"/>
      <c r="AC337" s="8"/>
      <c r="AD337" s="8"/>
      <c r="AE337" s="8"/>
      <c r="AF337" s="8"/>
      <c r="AG337" s="14" cm="1">
        <f t="array" ref="AG337">IF(AH337&lt;6,SUM(E337:AF337),SUM(LARGE(E337:AF337,{1;2;3;4;5;6})))</f>
        <v>7</v>
      </c>
      <c r="AH337" s="27">
        <f t="shared" si="5"/>
        <v>1</v>
      </c>
    </row>
    <row r="338" spans="1:34" x14ac:dyDescent="0.3">
      <c r="A338" s="33">
        <f>RANK(AG338,AG$2:$AG636)</f>
        <v>334</v>
      </c>
      <c r="B338" s="131" t="s">
        <v>55</v>
      </c>
      <c r="C338" s="6" t="s">
        <v>304</v>
      </c>
      <c r="D338" s="6" t="s">
        <v>837</v>
      </c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>
        <v>7</v>
      </c>
      <c r="Q338" s="1"/>
      <c r="R338" s="1"/>
      <c r="S338" s="1"/>
      <c r="T338" s="1"/>
      <c r="U338" s="1"/>
      <c r="V338" s="8"/>
      <c r="W338" s="1"/>
      <c r="X338" s="1"/>
      <c r="Y338" s="8"/>
      <c r="Z338" s="8"/>
      <c r="AA338" s="120"/>
      <c r="AB338" s="8"/>
      <c r="AC338" s="8"/>
      <c r="AD338" s="8"/>
      <c r="AE338" s="8"/>
      <c r="AF338" s="8"/>
      <c r="AG338" s="14" cm="1">
        <f t="array" ref="AG338">IF(AH338&lt;6,SUM(E338:AF338),SUM(LARGE(E338:AF338,{1;2;3;4;5;6})))</f>
        <v>7</v>
      </c>
      <c r="AH338" s="27">
        <f t="shared" si="5"/>
        <v>1</v>
      </c>
    </row>
    <row r="339" spans="1:34" x14ac:dyDescent="0.3">
      <c r="A339" s="33">
        <f>RANK(AG339,AG$2:$AG637)</f>
        <v>334</v>
      </c>
      <c r="B339" s="131" t="s">
        <v>55</v>
      </c>
      <c r="C339" s="6" t="s">
        <v>304</v>
      </c>
      <c r="D339" s="6" t="s">
        <v>602</v>
      </c>
      <c r="E339" s="1"/>
      <c r="F339" s="1"/>
      <c r="G339" s="1"/>
      <c r="H339" s="1"/>
      <c r="I339" s="1"/>
      <c r="J339" s="1">
        <v>7</v>
      </c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8"/>
      <c r="W339" s="1"/>
      <c r="X339" s="1"/>
      <c r="Y339" s="8"/>
      <c r="Z339" s="8"/>
      <c r="AA339" s="120"/>
      <c r="AB339" s="8"/>
      <c r="AC339" s="8"/>
      <c r="AD339" s="8"/>
      <c r="AE339" s="8"/>
      <c r="AF339" s="8"/>
      <c r="AG339" s="14" cm="1">
        <f t="array" ref="AG339">IF(AH339&lt;6,SUM(E339:AF339),SUM(LARGE(E339:AF339,{1;2;3;4;5;6})))</f>
        <v>7</v>
      </c>
      <c r="AH339" s="27">
        <f t="shared" si="5"/>
        <v>1</v>
      </c>
    </row>
    <row r="340" spans="1:34" x14ac:dyDescent="0.3">
      <c r="A340" s="33">
        <f>RANK(AG340,AG$2:$AG638)</f>
        <v>334</v>
      </c>
      <c r="B340" s="131" t="s">
        <v>81</v>
      </c>
      <c r="C340" s="6"/>
      <c r="D340" s="6" t="s">
        <v>1071</v>
      </c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21"/>
      <c r="W340" s="112"/>
      <c r="X340" s="112"/>
      <c r="Y340" s="121"/>
      <c r="Z340" s="121"/>
      <c r="AA340" s="120"/>
      <c r="AB340" s="111">
        <v>7</v>
      </c>
      <c r="AC340" s="121"/>
      <c r="AD340" s="111"/>
      <c r="AE340" s="111"/>
      <c r="AF340" s="111"/>
      <c r="AG340" s="14" cm="1">
        <f t="array" ref="AG340">IF(AH340&lt;6,SUM(E340:AF340),SUM(LARGE(E340:AF340,{1;2;3;4;5;6})))</f>
        <v>7</v>
      </c>
      <c r="AH340" s="27">
        <f t="shared" si="5"/>
        <v>1</v>
      </c>
    </row>
    <row r="341" spans="1:34" x14ac:dyDescent="0.3">
      <c r="A341" s="33">
        <f>RANK(AG341,AG$2:$AG639)</f>
        <v>334</v>
      </c>
      <c r="B341" s="131" t="s">
        <v>55</v>
      </c>
      <c r="C341" s="6" t="s">
        <v>101</v>
      </c>
      <c r="D341" s="6" t="s">
        <v>838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>
        <v>7</v>
      </c>
      <c r="Q341" s="1"/>
      <c r="R341" s="1"/>
      <c r="S341" s="1"/>
      <c r="T341" s="1"/>
      <c r="U341" s="1"/>
      <c r="V341" s="8"/>
      <c r="W341" s="1"/>
      <c r="X341" s="1"/>
      <c r="Y341" s="8"/>
      <c r="Z341" s="8"/>
      <c r="AA341" s="120"/>
      <c r="AB341" s="8"/>
      <c r="AC341" s="8"/>
      <c r="AD341" s="8"/>
      <c r="AE341" s="8"/>
      <c r="AF341" s="8"/>
      <c r="AG341" s="14" cm="1">
        <f t="array" ref="AG341">IF(AH341&lt;6,SUM(E341:AF341),SUM(LARGE(E341:AF341,{1;2;3;4;5;6})))</f>
        <v>7</v>
      </c>
      <c r="AH341" s="27">
        <f t="shared" si="5"/>
        <v>1</v>
      </c>
    </row>
    <row r="342" spans="1:34" x14ac:dyDescent="0.3">
      <c r="A342" s="33">
        <f>RANK(AG342,AG$2:$AG640)</f>
        <v>341</v>
      </c>
      <c r="B342" s="131" t="s">
        <v>55</v>
      </c>
      <c r="C342" s="6" t="s">
        <v>57</v>
      </c>
      <c r="D342" s="6" t="s">
        <v>683</v>
      </c>
      <c r="E342" s="1"/>
      <c r="F342" s="1"/>
      <c r="G342" s="1"/>
      <c r="H342" s="1"/>
      <c r="I342" s="1"/>
      <c r="J342" s="1">
        <v>6</v>
      </c>
      <c r="K342" s="1"/>
      <c r="L342" s="1"/>
      <c r="M342" s="1"/>
      <c r="N342" s="13">
        <v>0</v>
      </c>
      <c r="O342" s="1"/>
      <c r="P342" s="1"/>
      <c r="Q342" s="1"/>
      <c r="R342" s="1"/>
      <c r="S342" s="1"/>
      <c r="T342" s="1"/>
      <c r="U342" s="1"/>
      <c r="V342" s="8"/>
      <c r="W342" s="1"/>
      <c r="X342" s="1"/>
      <c r="Y342" s="8"/>
      <c r="Z342" s="8"/>
      <c r="AA342" s="120"/>
      <c r="AB342" s="8"/>
      <c r="AC342" s="8"/>
      <c r="AD342" s="8"/>
      <c r="AE342" s="8"/>
      <c r="AF342" s="8"/>
      <c r="AG342" s="14" cm="1">
        <f t="array" ref="AG342">IF(AH342&lt;6,SUM(E342:AF342),SUM(LARGE(E342:AF342,{1;2;3;4;5;6})))</f>
        <v>6</v>
      </c>
      <c r="AH342" s="27">
        <f t="shared" si="5"/>
        <v>2</v>
      </c>
    </row>
    <row r="343" spans="1:34" x14ac:dyDescent="0.3">
      <c r="A343" s="33">
        <f>RANK(AG343,AG$2:$AG641)</f>
        <v>341</v>
      </c>
      <c r="B343" s="131" t="s">
        <v>55</v>
      </c>
      <c r="C343" s="6" t="s">
        <v>101</v>
      </c>
      <c r="D343" s="6" t="s">
        <v>962</v>
      </c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8">
        <v>6</v>
      </c>
      <c r="W343" s="112"/>
      <c r="X343" s="112"/>
      <c r="Y343" s="8"/>
      <c r="Z343" s="8"/>
      <c r="AA343" s="120"/>
      <c r="AB343" s="8"/>
      <c r="AC343" s="8"/>
      <c r="AD343" s="8"/>
      <c r="AE343" s="8"/>
      <c r="AF343" s="8"/>
      <c r="AG343" s="14" cm="1">
        <f t="array" ref="AG343">IF(AH343&lt;6,SUM(E343:AF343),SUM(LARGE(E343:AF343,{1;2;3;4;5;6})))</f>
        <v>6</v>
      </c>
      <c r="AH343" s="27">
        <f t="shared" si="5"/>
        <v>1</v>
      </c>
    </row>
    <row r="344" spans="1:34" x14ac:dyDescent="0.3">
      <c r="A344" s="33">
        <f>RANK(AG344,AG$2:$AG642)</f>
        <v>341</v>
      </c>
      <c r="B344" s="131" t="s">
        <v>55</v>
      </c>
      <c r="C344" s="6" t="s">
        <v>304</v>
      </c>
      <c r="D344" s="6" t="s">
        <v>840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>
        <v>6</v>
      </c>
      <c r="Q344" s="1"/>
      <c r="R344" s="1"/>
      <c r="S344" s="1"/>
      <c r="T344" s="1"/>
      <c r="U344" s="1"/>
      <c r="V344" s="8"/>
      <c r="W344" s="1"/>
      <c r="X344" s="1"/>
      <c r="Y344" s="8"/>
      <c r="Z344" s="8"/>
      <c r="AA344" s="120"/>
      <c r="AB344" s="8"/>
      <c r="AC344" s="8"/>
      <c r="AD344" s="8"/>
      <c r="AE344" s="8"/>
      <c r="AF344" s="8"/>
      <c r="AG344" s="14" cm="1">
        <f t="array" ref="AG344">IF(AH344&lt;6,SUM(E344:AF344),SUM(LARGE(E344:AF344,{1;2;3;4;5;6})))</f>
        <v>6</v>
      </c>
      <c r="AH344" s="27">
        <f t="shared" si="5"/>
        <v>1</v>
      </c>
    </row>
    <row r="345" spans="1:34" x14ac:dyDescent="0.3">
      <c r="A345" s="33">
        <f>RANK(AG345,AG$2:$AG643)</f>
        <v>341</v>
      </c>
      <c r="B345" s="131" t="s">
        <v>55</v>
      </c>
      <c r="C345" s="6" t="s">
        <v>304</v>
      </c>
      <c r="D345" s="6" t="s">
        <v>839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>
        <v>6</v>
      </c>
      <c r="Q345" s="1"/>
      <c r="R345" s="1"/>
      <c r="S345" s="1"/>
      <c r="T345" s="1"/>
      <c r="U345" s="1"/>
      <c r="V345" s="8"/>
      <c r="W345" s="1"/>
      <c r="X345" s="1"/>
      <c r="Y345" s="8"/>
      <c r="Z345" s="8"/>
      <c r="AA345" s="120"/>
      <c r="AB345" s="8"/>
      <c r="AC345" s="8"/>
      <c r="AD345" s="8"/>
      <c r="AE345" s="8"/>
      <c r="AF345" s="8"/>
      <c r="AG345" s="14" cm="1">
        <f t="array" ref="AG345">IF(AH345&lt;6,SUM(E345:AF345),SUM(LARGE(E345:AF345,{1;2;3;4;5;6})))</f>
        <v>6</v>
      </c>
      <c r="AH345" s="27">
        <f t="shared" si="5"/>
        <v>1</v>
      </c>
    </row>
    <row r="346" spans="1:34" x14ac:dyDescent="0.3">
      <c r="A346" s="33">
        <f>RANK(AG346,AG$2:$AG644)</f>
        <v>341</v>
      </c>
      <c r="B346" s="131" t="s">
        <v>55</v>
      </c>
      <c r="C346" s="6" t="s">
        <v>101</v>
      </c>
      <c r="D346" s="6" t="s">
        <v>819</v>
      </c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8">
        <v>6</v>
      </c>
      <c r="W346" s="112"/>
      <c r="X346" s="112"/>
      <c r="Y346" s="8"/>
      <c r="Z346" s="8"/>
      <c r="AA346" s="120"/>
      <c r="AB346" s="8"/>
      <c r="AC346" s="8"/>
      <c r="AD346" s="8"/>
      <c r="AE346" s="8"/>
      <c r="AF346" s="8"/>
      <c r="AG346" s="14" cm="1">
        <f t="array" ref="AG346">IF(AH346&lt;6,SUM(E346:AF346),SUM(LARGE(E346:AF346,{1;2;3;4;5;6})))</f>
        <v>6</v>
      </c>
      <c r="AH346" s="27">
        <f t="shared" si="5"/>
        <v>1</v>
      </c>
    </row>
    <row r="347" spans="1:34" x14ac:dyDescent="0.3">
      <c r="A347" s="33">
        <f>RANK(AG347,AG$2:$AG645)</f>
        <v>341</v>
      </c>
      <c r="B347" s="131" t="s">
        <v>55</v>
      </c>
      <c r="C347" s="6" t="s">
        <v>304</v>
      </c>
      <c r="D347" s="6" t="s">
        <v>807</v>
      </c>
      <c r="E347" s="13"/>
      <c r="F347" s="13"/>
      <c r="G347" s="13"/>
      <c r="H347" s="13"/>
      <c r="I347" s="13"/>
      <c r="J347" s="13"/>
      <c r="K347" s="13"/>
      <c r="L347" s="13"/>
      <c r="M347" s="1">
        <v>6</v>
      </c>
      <c r="N347" s="13"/>
      <c r="O347" s="13"/>
      <c r="P347" s="13"/>
      <c r="Q347" s="13"/>
      <c r="R347" s="13"/>
      <c r="S347" s="13"/>
      <c r="T347" s="13"/>
      <c r="U347" s="13"/>
      <c r="V347" s="8"/>
      <c r="W347" s="13"/>
      <c r="X347" s="13"/>
      <c r="Y347" s="8"/>
      <c r="Z347" s="8"/>
      <c r="AA347" s="120"/>
      <c r="AB347" s="8"/>
      <c r="AC347" s="8"/>
      <c r="AD347" s="8"/>
      <c r="AE347" s="8"/>
      <c r="AF347" s="8"/>
      <c r="AG347" s="14" cm="1">
        <f t="array" ref="AG347">IF(AH347&lt;6,SUM(E347:AF347),SUM(LARGE(E347:AF347,{1;2;3;4;5;6})))</f>
        <v>6</v>
      </c>
      <c r="AH347" s="27">
        <f t="shared" si="5"/>
        <v>1</v>
      </c>
    </row>
    <row r="348" spans="1:34" x14ac:dyDescent="0.3">
      <c r="A348" s="33">
        <f>RANK(AG348,AG$2:$AG646)</f>
        <v>341</v>
      </c>
      <c r="B348" s="131" t="s">
        <v>55</v>
      </c>
      <c r="C348" s="6" t="s">
        <v>304</v>
      </c>
      <c r="D348" s="6" t="s">
        <v>742</v>
      </c>
      <c r="E348" s="1"/>
      <c r="F348" s="1"/>
      <c r="G348" s="1"/>
      <c r="H348" s="1"/>
      <c r="I348" s="1">
        <v>6</v>
      </c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8"/>
      <c r="W348" s="1"/>
      <c r="X348" s="1"/>
      <c r="Y348" s="8"/>
      <c r="Z348" s="8"/>
      <c r="AA348" s="120"/>
      <c r="AB348" s="8"/>
      <c r="AC348" s="8"/>
      <c r="AD348" s="8"/>
      <c r="AE348" s="8"/>
      <c r="AF348" s="8"/>
      <c r="AG348" s="14" cm="1">
        <f t="array" ref="AG348">IF(AH348&lt;6,SUM(E348:AF348),SUM(LARGE(E348:AF348,{1;2;3;4;5;6})))</f>
        <v>6</v>
      </c>
      <c r="AH348" s="27">
        <f t="shared" si="5"/>
        <v>1</v>
      </c>
    </row>
    <row r="349" spans="1:34" x14ac:dyDescent="0.3">
      <c r="A349" s="33">
        <f>RANK(AG349,AG$2:$AG647)</f>
        <v>341</v>
      </c>
      <c r="B349" s="131" t="s">
        <v>55</v>
      </c>
      <c r="C349" s="6" t="s">
        <v>57</v>
      </c>
      <c r="D349" s="6" t="s">
        <v>414</v>
      </c>
      <c r="E349" s="13"/>
      <c r="F349" s="13"/>
      <c r="G349" s="13"/>
      <c r="H349" s="13"/>
      <c r="I349" s="13"/>
      <c r="J349" s="1">
        <v>6</v>
      </c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8"/>
      <c r="W349" s="1"/>
      <c r="X349" s="1"/>
      <c r="Y349" s="8"/>
      <c r="Z349" s="8"/>
      <c r="AA349" s="120"/>
      <c r="AB349" s="8"/>
      <c r="AC349" s="8"/>
      <c r="AD349" s="8"/>
      <c r="AE349" s="8"/>
      <c r="AF349" s="8"/>
      <c r="AG349" s="14" cm="1">
        <f t="array" ref="AG349">IF(AH349&lt;6,SUM(E349:AF349),SUM(LARGE(E349:AF349,{1;2;3;4;5;6})))</f>
        <v>6</v>
      </c>
      <c r="AH349" s="27">
        <f t="shared" si="5"/>
        <v>1</v>
      </c>
    </row>
    <row r="350" spans="1:34" x14ac:dyDescent="0.3">
      <c r="A350" s="33">
        <f>RANK(AG350,AG$2:$AG648)</f>
        <v>349</v>
      </c>
      <c r="B350" s="131" t="s">
        <v>55</v>
      </c>
      <c r="C350" s="6" t="s">
        <v>270</v>
      </c>
      <c r="D350" s="6" t="s">
        <v>1028</v>
      </c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21"/>
      <c r="W350" s="112"/>
      <c r="X350" s="112"/>
      <c r="Y350" s="111">
        <v>5</v>
      </c>
      <c r="Z350" s="121"/>
      <c r="AA350" s="120"/>
      <c r="AB350" s="121"/>
      <c r="AC350" s="121"/>
      <c r="AD350" s="121"/>
      <c r="AE350" s="121"/>
      <c r="AF350" s="121"/>
      <c r="AG350" s="14" cm="1">
        <f t="array" ref="AG350">IF(AH350&lt;6,SUM(E350:AF350),SUM(LARGE(E350:AF350,{1;2;3;4;5;6})))</f>
        <v>5</v>
      </c>
      <c r="AH350" s="27">
        <f t="shared" si="5"/>
        <v>1</v>
      </c>
    </row>
    <row r="351" spans="1:34" x14ac:dyDescent="0.3">
      <c r="A351" s="33">
        <f>RANK(AG351,AG$2:$AG649)</f>
        <v>349</v>
      </c>
      <c r="B351" s="131" t="s">
        <v>55</v>
      </c>
      <c r="C351" s="6" t="s">
        <v>582</v>
      </c>
      <c r="D351" s="6" t="s">
        <v>990</v>
      </c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21"/>
      <c r="W351" s="111">
        <v>5</v>
      </c>
      <c r="X351" s="112"/>
      <c r="Y351" s="121"/>
      <c r="Z351" s="121"/>
      <c r="AA351" s="120"/>
      <c r="AB351" s="121"/>
      <c r="AC351" s="121"/>
      <c r="AD351" s="121"/>
      <c r="AE351" s="121"/>
      <c r="AF351" s="121"/>
      <c r="AG351" s="14" cm="1">
        <f t="array" ref="AG351">IF(AH351&lt;6,SUM(E351:AF351),SUM(LARGE(E351:AF351,{1;2;3;4;5;6})))</f>
        <v>5</v>
      </c>
      <c r="AH351" s="27">
        <f t="shared" si="5"/>
        <v>1</v>
      </c>
    </row>
    <row r="352" spans="1:34" x14ac:dyDescent="0.3">
      <c r="A352" s="33">
        <f>RANK(AG352,AG$2:$AG650)</f>
        <v>349</v>
      </c>
      <c r="B352" s="131" t="s">
        <v>55</v>
      </c>
      <c r="C352" s="6" t="s">
        <v>582</v>
      </c>
      <c r="D352" s="6" t="s">
        <v>659</v>
      </c>
      <c r="E352" s="1"/>
      <c r="F352" s="1"/>
      <c r="G352" s="1"/>
      <c r="H352" s="1"/>
      <c r="I352" s="1"/>
      <c r="J352" s="1"/>
      <c r="K352" s="1"/>
      <c r="L352" s="1"/>
      <c r="M352" s="1">
        <v>5</v>
      </c>
      <c r="N352" s="1"/>
      <c r="O352" s="1"/>
      <c r="P352" s="1"/>
      <c r="Q352" s="1"/>
      <c r="R352" s="1"/>
      <c r="S352" s="1"/>
      <c r="T352" s="1"/>
      <c r="U352" s="1"/>
      <c r="V352" s="8"/>
      <c r="W352" s="1"/>
      <c r="X352" s="1"/>
      <c r="Y352" s="8"/>
      <c r="Z352" s="8"/>
      <c r="AA352" s="120"/>
      <c r="AB352" s="8"/>
      <c r="AC352" s="8"/>
      <c r="AD352" s="8"/>
      <c r="AE352" s="8"/>
      <c r="AF352" s="8"/>
      <c r="AG352" s="14" cm="1">
        <f t="array" ref="AG352">IF(AH352&lt;6,SUM(E352:AF352),SUM(LARGE(E352:AF352,{1;2;3;4;5;6})))</f>
        <v>5</v>
      </c>
      <c r="AH352" s="27">
        <f t="shared" si="5"/>
        <v>1</v>
      </c>
    </row>
    <row r="353" spans="1:34" x14ac:dyDescent="0.3">
      <c r="A353" s="33">
        <f>RANK(AG353,AG$2:$AG651)</f>
        <v>349</v>
      </c>
      <c r="B353" s="131" t="s">
        <v>55</v>
      </c>
      <c r="C353" s="6" t="s">
        <v>304</v>
      </c>
      <c r="D353" s="6" t="s">
        <v>841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>
        <v>5</v>
      </c>
      <c r="Q353" s="1"/>
      <c r="R353" s="1"/>
      <c r="S353" s="1"/>
      <c r="T353" s="1"/>
      <c r="U353" s="1"/>
      <c r="V353" s="8"/>
      <c r="W353" s="1"/>
      <c r="X353" s="1"/>
      <c r="Y353" s="8"/>
      <c r="Z353" s="8"/>
      <c r="AA353" s="120"/>
      <c r="AB353" s="8"/>
      <c r="AC353" s="8"/>
      <c r="AD353" s="8"/>
      <c r="AE353" s="8"/>
      <c r="AF353" s="8"/>
      <c r="AG353" s="14" cm="1">
        <f t="array" ref="AG353">IF(AH353&lt;6,SUM(E353:AF353),SUM(LARGE(E353:AF353,{1;2;3;4;5;6})))</f>
        <v>5</v>
      </c>
      <c r="AH353" s="27">
        <f t="shared" si="5"/>
        <v>1</v>
      </c>
    </row>
    <row r="354" spans="1:34" x14ac:dyDescent="0.3">
      <c r="A354" s="33">
        <f>RANK(AG354,AG$2:$AG652)</f>
        <v>349</v>
      </c>
      <c r="B354" s="131" t="s">
        <v>55</v>
      </c>
      <c r="C354" s="6" t="s">
        <v>582</v>
      </c>
      <c r="D354" s="6" t="s">
        <v>809</v>
      </c>
      <c r="E354" s="1"/>
      <c r="F354" s="1"/>
      <c r="G354" s="1"/>
      <c r="H354" s="1"/>
      <c r="I354" s="1"/>
      <c r="J354" s="1"/>
      <c r="K354" s="1"/>
      <c r="L354" s="1"/>
      <c r="M354" s="1">
        <v>5</v>
      </c>
      <c r="N354" s="1"/>
      <c r="O354" s="1"/>
      <c r="P354" s="1"/>
      <c r="Q354" s="1"/>
      <c r="R354" s="1"/>
      <c r="S354" s="1"/>
      <c r="T354" s="1"/>
      <c r="U354" s="1"/>
      <c r="V354" s="8"/>
      <c r="W354" s="1"/>
      <c r="X354" s="1"/>
      <c r="Y354" s="8"/>
      <c r="Z354" s="8"/>
      <c r="AA354" s="120"/>
      <c r="AB354" s="8"/>
      <c r="AC354" s="8"/>
      <c r="AD354" s="8"/>
      <c r="AE354" s="8"/>
      <c r="AF354" s="8"/>
      <c r="AG354" s="14" cm="1">
        <f t="array" ref="AG354">IF(AH354&lt;6,SUM(E354:AF354),SUM(LARGE(E354:AF354,{1;2;3;4;5;6})))</f>
        <v>5</v>
      </c>
      <c r="AH354" s="27">
        <f t="shared" si="5"/>
        <v>1</v>
      </c>
    </row>
    <row r="355" spans="1:34" x14ac:dyDescent="0.3">
      <c r="A355" s="33">
        <f>RANK(AG355,AG$2:$AG653)</f>
        <v>349</v>
      </c>
      <c r="B355" s="131" t="s">
        <v>55</v>
      </c>
      <c r="C355" s="6" t="s">
        <v>582</v>
      </c>
      <c r="D355" s="6" t="s">
        <v>992</v>
      </c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21"/>
      <c r="W355" s="111">
        <v>5</v>
      </c>
      <c r="X355" s="112"/>
      <c r="Y355" s="121"/>
      <c r="Z355" s="121"/>
      <c r="AA355" s="120"/>
      <c r="AB355" s="121"/>
      <c r="AC355" s="121"/>
      <c r="AD355" s="121"/>
      <c r="AE355" s="121"/>
      <c r="AF355" s="121"/>
      <c r="AG355" s="14" cm="1">
        <f t="array" ref="AG355">IF(AH355&lt;6,SUM(E355:AF355),SUM(LARGE(E355:AF355,{1;2;3;4;5;6})))</f>
        <v>5</v>
      </c>
      <c r="AH355" s="27">
        <f t="shared" si="5"/>
        <v>1</v>
      </c>
    </row>
    <row r="356" spans="1:34" x14ac:dyDescent="0.3">
      <c r="A356" s="33">
        <f>RANK(AG356,AG$2:$AG654)</f>
        <v>349</v>
      </c>
      <c r="B356" s="131" t="s">
        <v>55</v>
      </c>
      <c r="C356" s="6" t="s">
        <v>60</v>
      </c>
      <c r="D356" s="6" t="s">
        <v>760</v>
      </c>
      <c r="E356" s="1"/>
      <c r="F356" s="1"/>
      <c r="G356" s="1"/>
      <c r="H356" s="1"/>
      <c r="I356" s="1"/>
      <c r="J356" s="1">
        <v>5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8"/>
      <c r="W356" s="1"/>
      <c r="X356" s="1"/>
      <c r="Y356" s="8"/>
      <c r="Z356" s="8"/>
      <c r="AA356" s="120"/>
      <c r="AB356" s="8"/>
      <c r="AC356" s="8"/>
      <c r="AD356" s="8"/>
      <c r="AE356" s="8"/>
      <c r="AF356" s="8"/>
      <c r="AG356" s="14" cm="1">
        <f t="array" ref="AG356">IF(AH356&lt;6,SUM(E356:AF356),SUM(LARGE(E356:AF356,{1;2;3;4;5;6})))</f>
        <v>5</v>
      </c>
      <c r="AH356" s="27">
        <f t="shared" si="5"/>
        <v>1</v>
      </c>
    </row>
    <row r="357" spans="1:34" x14ac:dyDescent="0.3">
      <c r="A357" s="33">
        <f>RANK(AG357,AG$2:$AG655)</f>
        <v>349</v>
      </c>
      <c r="B357" s="131" t="s">
        <v>55</v>
      </c>
      <c r="C357" s="6" t="s">
        <v>270</v>
      </c>
      <c r="D357" s="6" t="s">
        <v>1024</v>
      </c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21"/>
      <c r="W357" s="112"/>
      <c r="X357" s="112"/>
      <c r="Y357" s="111">
        <v>5</v>
      </c>
      <c r="Z357" s="121"/>
      <c r="AA357" s="120"/>
      <c r="AB357" s="121"/>
      <c r="AC357" s="121"/>
      <c r="AD357" s="121"/>
      <c r="AE357" s="121"/>
      <c r="AF357" s="121"/>
      <c r="AG357" s="14" cm="1">
        <f t="array" ref="AG357">IF(AH357&lt;6,SUM(E357:AF357),SUM(LARGE(E357:AF357,{1;2;3;4;5;6})))</f>
        <v>5</v>
      </c>
      <c r="AH357" s="27">
        <f t="shared" si="5"/>
        <v>1</v>
      </c>
    </row>
    <row r="358" spans="1:34" x14ac:dyDescent="0.3">
      <c r="A358" s="33">
        <f>RANK(AG358,AG$2:$AG656)</f>
        <v>349</v>
      </c>
      <c r="B358" s="131" t="s">
        <v>55</v>
      </c>
      <c r="C358" s="6" t="s">
        <v>304</v>
      </c>
      <c r="D358" s="6" t="s">
        <v>622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">
        <v>5</v>
      </c>
      <c r="Q358" s="1"/>
      <c r="R358" s="1"/>
      <c r="S358" s="1"/>
      <c r="T358" s="1"/>
      <c r="U358" s="1"/>
      <c r="V358" s="8"/>
      <c r="W358" s="1"/>
      <c r="X358" s="1"/>
      <c r="Y358" s="8"/>
      <c r="Z358" s="8"/>
      <c r="AA358" s="120"/>
      <c r="AB358" s="8"/>
      <c r="AC358" s="8"/>
      <c r="AD358" s="8"/>
      <c r="AE358" s="8"/>
      <c r="AF358" s="8"/>
      <c r="AG358" s="14" cm="1">
        <f t="array" ref="AG358">IF(AH358&lt;6,SUM(E358:AF358),SUM(LARGE(E358:AF358,{1;2;3;4;5;6})))</f>
        <v>5</v>
      </c>
      <c r="AH358" s="27">
        <f t="shared" si="5"/>
        <v>1</v>
      </c>
    </row>
    <row r="359" spans="1:34" x14ac:dyDescent="0.3">
      <c r="A359" s="33">
        <f>RANK(AG359,AG$2:$AG657)</f>
        <v>349</v>
      </c>
      <c r="B359" s="131" t="s">
        <v>55</v>
      </c>
      <c r="C359" s="6"/>
      <c r="D359" s="6" t="s">
        <v>1057</v>
      </c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21"/>
      <c r="W359" s="112"/>
      <c r="X359" s="112"/>
      <c r="Y359" s="121"/>
      <c r="Z359" s="121"/>
      <c r="AA359" s="120"/>
      <c r="AB359" s="111">
        <v>5</v>
      </c>
      <c r="AC359" s="121"/>
      <c r="AD359" s="111"/>
      <c r="AE359" s="111"/>
      <c r="AF359" s="111"/>
      <c r="AG359" s="14" cm="1">
        <f t="array" ref="AG359">IF(AH359&lt;6,SUM(E359:AF359),SUM(LARGE(E359:AF359,{1;2;3;4;5;6})))</f>
        <v>5</v>
      </c>
      <c r="AH359" s="27">
        <f t="shared" si="5"/>
        <v>1</v>
      </c>
    </row>
    <row r="360" spans="1:34" x14ac:dyDescent="0.3">
      <c r="A360" s="33">
        <f>RANK(AG360,AG$2:$AG658)</f>
        <v>359</v>
      </c>
      <c r="B360" s="131" t="s">
        <v>55</v>
      </c>
      <c r="C360" s="6" t="s">
        <v>186</v>
      </c>
      <c r="D360" s="6" t="s">
        <v>691</v>
      </c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8"/>
      <c r="W360" s="1"/>
      <c r="X360" s="1"/>
      <c r="Y360" s="8"/>
      <c r="Z360" s="8"/>
      <c r="AA360" s="120"/>
      <c r="AB360" s="108">
        <v>0</v>
      </c>
      <c r="AC360" s="8"/>
      <c r="AD360" s="108"/>
      <c r="AE360" s="111">
        <v>4</v>
      </c>
      <c r="AF360" s="108"/>
      <c r="AG360" s="14" cm="1">
        <f t="array" ref="AG360">IF(AH360&lt;6,SUM(E360:AF360),SUM(LARGE(E360:AF360,{1;2;3;4;5;6})))</f>
        <v>4</v>
      </c>
      <c r="AH360" s="27">
        <f t="shared" si="5"/>
        <v>2</v>
      </c>
    </row>
    <row r="361" spans="1:34" x14ac:dyDescent="0.3">
      <c r="A361" s="33">
        <f>RANK(AG361,AG$2:$AG659)</f>
        <v>359</v>
      </c>
      <c r="B361" s="131" t="s">
        <v>55</v>
      </c>
      <c r="C361" s="6" t="s">
        <v>582</v>
      </c>
      <c r="D361" s="6" t="s">
        <v>1124</v>
      </c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21"/>
      <c r="W361" s="112"/>
      <c r="X361" s="112"/>
      <c r="Y361" s="121"/>
      <c r="Z361" s="121"/>
      <c r="AA361" s="120"/>
      <c r="AB361" s="121"/>
      <c r="AC361" s="121"/>
      <c r="AD361" s="121"/>
      <c r="AE361" s="111">
        <v>4</v>
      </c>
      <c r="AF361" s="121"/>
      <c r="AG361" s="14" cm="1">
        <f t="array" ref="AG361">IF(AH361&lt;6,SUM(E361:AF361),SUM(LARGE(E361:AF361,{1;2;3;4;5;6})))</f>
        <v>4</v>
      </c>
      <c r="AH361" s="27">
        <f t="shared" si="5"/>
        <v>1</v>
      </c>
    </row>
    <row r="362" spans="1:34" x14ac:dyDescent="0.3">
      <c r="A362" s="33">
        <f>RANK(AG362,AG$2:$AG660)</f>
        <v>359</v>
      </c>
      <c r="B362" s="131" t="s">
        <v>55</v>
      </c>
      <c r="C362" s="6" t="s">
        <v>582</v>
      </c>
      <c r="D362" s="6" t="s">
        <v>1125</v>
      </c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21"/>
      <c r="W362" s="112"/>
      <c r="X362" s="112"/>
      <c r="Y362" s="121"/>
      <c r="Z362" s="121"/>
      <c r="AA362" s="120"/>
      <c r="AB362" s="121"/>
      <c r="AC362" s="121"/>
      <c r="AD362" s="121"/>
      <c r="AE362" s="111">
        <v>4</v>
      </c>
      <c r="AF362" s="121"/>
      <c r="AG362" s="14" cm="1">
        <f t="array" ref="AG362">IF(AH362&lt;6,SUM(E362:AF362),SUM(LARGE(E362:AF362,{1;2;3;4;5;6})))</f>
        <v>4</v>
      </c>
      <c r="AH362" s="27">
        <f t="shared" si="5"/>
        <v>1</v>
      </c>
    </row>
    <row r="363" spans="1:34" x14ac:dyDescent="0.3">
      <c r="A363" s="33">
        <f>RANK(AG363,AG$2:$AG661)</f>
        <v>359</v>
      </c>
      <c r="B363" s="131" t="s">
        <v>55</v>
      </c>
      <c r="C363" s="6" t="s">
        <v>56</v>
      </c>
      <c r="D363" s="6" t="s">
        <v>239</v>
      </c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21"/>
      <c r="W363" s="112"/>
      <c r="X363" s="112"/>
      <c r="Y363" s="121"/>
      <c r="Z363" s="121"/>
      <c r="AA363" s="120"/>
      <c r="AB363" s="121"/>
      <c r="AC363" s="121"/>
      <c r="AD363" s="121"/>
      <c r="AE363" s="111">
        <v>4</v>
      </c>
      <c r="AF363" s="121"/>
      <c r="AG363" s="14" cm="1">
        <f t="array" ref="AG363">IF(AH363&lt;6,SUM(E363:AF363),SUM(LARGE(E363:AF363,{1;2;3;4;5;6})))</f>
        <v>4</v>
      </c>
      <c r="AH363" s="27">
        <f t="shared" si="5"/>
        <v>1</v>
      </c>
    </row>
    <row r="364" spans="1:34" x14ac:dyDescent="0.3">
      <c r="A364" s="33">
        <f>RANK(AG364,AG$2:$AG662)</f>
        <v>359</v>
      </c>
      <c r="B364" s="131" t="s">
        <v>55</v>
      </c>
      <c r="C364" s="6"/>
      <c r="D364" s="6" t="s">
        <v>1077</v>
      </c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21"/>
      <c r="W364" s="112"/>
      <c r="X364" s="112"/>
      <c r="Y364" s="121"/>
      <c r="Z364" s="121"/>
      <c r="AA364" s="120"/>
      <c r="AB364" s="111">
        <v>4</v>
      </c>
      <c r="AC364" s="121"/>
      <c r="AD364" s="111"/>
      <c r="AE364" s="111"/>
      <c r="AF364" s="111"/>
      <c r="AG364" s="14" cm="1">
        <f t="array" ref="AG364">IF(AH364&lt;6,SUM(E364:AF364),SUM(LARGE(E364:AF364,{1;2;3;4;5;6})))</f>
        <v>4</v>
      </c>
      <c r="AH364" s="27">
        <f t="shared" si="5"/>
        <v>1</v>
      </c>
    </row>
    <row r="365" spans="1:34" x14ac:dyDescent="0.3">
      <c r="A365" s="33">
        <f>RANK(AG365,AG$2:$AG663)</f>
        <v>359</v>
      </c>
      <c r="B365" s="131" t="s">
        <v>55</v>
      </c>
      <c r="C365" s="6" t="s">
        <v>304</v>
      </c>
      <c r="D365" s="6" t="s">
        <v>842</v>
      </c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>
        <v>4</v>
      </c>
      <c r="Q365" s="1"/>
      <c r="R365" s="1"/>
      <c r="S365" s="1"/>
      <c r="T365" s="1"/>
      <c r="U365" s="1"/>
      <c r="V365" s="8"/>
      <c r="W365" s="1"/>
      <c r="X365" s="1"/>
      <c r="Y365" s="8"/>
      <c r="Z365" s="8"/>
      <c r="AA365" s="120"/>
      <c r="AB365" s="8"/>
      <c r="AC365" s="8"/>
      <c r="AD365" s="8"/>
      <c r="AE365" s="8"/>
      <c r="AF365" s="8"/>
      <c r="AG365" s="14" cm="1">
        <f t="array" ref="AG365">IF(AH365&lt;6,SUM(E365:AF365),SUM(LARGE(E365:AF365,{1;2;3;4;5;6})))</f>
        <v>4</v>
      </c>
      <c r="AH365" s="27">
        <f t="shared" si="5"/>
        <v>1</v>
      </c>
    </row>
    <row r="366" spans="1:34" x14ac:dyDescent="0.3">
      <c r="A366" s="33">
        <f>RANK(AG366,AG$2:$AG664)</f>
        <v>359</v>
      </c>
      <c r="B366" s="131" t="s">
        <v>55</v>
      </c>
      <c r="C366" s="6"/>
      <c r="D366" s="6" t="s">
        <v>1076</v>
      </c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21"/>
      <c r="W366" s="112"/>
      <c r="X366" s="112"/>
      <c r="Y366" s="121"/>
      <c r="Z366" s="121"/>
      <c r="AA366" s="120"/>
      <c r="AB366" s="111">
        <v>4</v>
      </c>
      <c r="AC366" s="121"/>
      <c r="AD366" s="111"/>
      <c r="AE366" s="111"/>
      <c r="AF366" s="111"/>
      <c r="AG366" s="14" cm="1">
        <f t="array" ref="AG366">IF(AH366&lt;6,SUM(E366:AF366),SUM(LARGE(E366:AF366,{1;2;3;4;5;6})))</f>
        <v>4</v>
      </c>
      <c r="AH366" s="27">
        <f t="shared" si="5"/>
        <v>1</v>
      </c>
    </row>
    <row r="367" spans="1:34" x14ac:dyDescent="0.3">
      <c r="A367" s="33">
        <f>RANK(AG367,AG$2:$AG665)</f>
        <v>359</v>
      </c>
      <c r="B367" s="131" t="s">
        <v>55</v>
      </c>
      <c r="C367" s="6" t="s">
        <v>186</v>
      </c>
      <c r="D367" s="6" t="s">
        <v>1073</v>
      </c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21"/>
      <c r="W367" s="112"/>
      <c r="X367" s="112"/>
      <c r="Y367" s="121"/>
      <c r="Z367" s="121"/>
      <c r="AA367" s="120"/>
      <c r="AB367" s="111">
        <v>4</v>
      </c>
      <c r="AC367" s="121"/>
      <c r="AD367" s="111"/>
      <c r="AE367" s="111"/>
      <c r="AF367" s="111"/>
      <c r="AG367" s="14" cm="1">
        <f t="array" ref="AG367">IF(AH367&lt;6,SUM(E367:AF367),SUM(LARGE(E367:AF367,{1;2;3;4;5;6})))</f>
        <v>4</v>
      </c>
      <c r="AH367" s="27">
        <f t="shared" si="5"/>
        <v>1</v>
      </c>
    </row>
    <row r="368" spans="1:34" x14ac:dyDescent="0.3">
      <c r="A368" s="33">
        <f>RANK(AG368,AG$2:$AG666)</f>
        <v>359</v>
      </c>
      <c r="B368" s="131"/>
      <c r="C368" s="6"/>
      <c r="D368" s="6" t="s">
        <v>1078</v>
      </c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21"/>
      <c r="W368" s="112"/>
      <c r="X368" s="112"/>
      <c r="Y368" s="121"/>
      <c r="Z368" s="121"/>
      <c r="AA368" s="120"/>
      <c r="AB368" s="111">
        <v>4</v>
      </c>
      <c r="AC368" s="121"/>
      <c r="AD368" s="111"/>
      <c r="AE368" s="111"/>
      <c r="AF368" s="111"/>
      <c r="AG368" s="14" cm="1">
        <f t="array" ref="AG368">IF(AH368&lt;6,SUM(E368:AF368),SUM(LARGE(E368:AF368,{1;2;3;4;5;6})))</f>
        <v>4</v>
      </c>
      <c r="AH368" s="27">
        <f t="shared" si="5"/>
        <v>1</v>
      </c>
    </row>
    <row r="369" spans="1:34" x14ac:dyDescent="0.3">
      <c r="A369" s="33">
        <f>RANK(AG369,AG$2:$AG667)</f>
        <v>359</v>
      </c>
      <c r="B369" s="131" t="s">
        <v>55</v>
      </c>
      <c r="C369" s="6" t="s">
        <v>270</v>
      </c>
      <c r="D369" s="6" t="s">
        <v>1025</v>
      </c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21"/>
      <c r="W369" s="112"/>
      <c r="X369" s="112"/>
      <c r="Y369" s="111">
        <v>4</v>
      </c>
      <c r="Z369" s="121"/>
      <c r="AA369" s="120"/>
      <c r="AB369" s="121"/>
      <c r="AC369" s="121"/>
      <c r="AD369" s="121"/>
      <c r="AE369" s="121"/>
      <c r="AF369" s="121"/>
      <c r="AG369" s="14" cm="1">
        <f t="array" ref="AG369">IF(AH369&lt;6,SUM(E369:AF369),SUM(LARGE(E369:AF369,{1;2;3;4;5;6})))</f>
        <v>4</v>
      </c>
      <c r="AH369" s="27">
        <f t="shared" si="5"/>
        <v>1</v>
      </c>
    </row>
    <row r="370" spans="1:34" x14ac:dyDescent="0.3">
      <c r="A370" s="33">
        <f>RANK(AG370,AG$2:$AG668)</f>
        <v>359</v>
      </c>
      <c r="B370" s="131" t="s">
        <v>55</v>
      </c>
      <c r="C370" s="6" t="s">
        <v>57</v>
      </c>
      <c r="D370" s="6" t="s">
        <v>762</v>
      </c>
      <c r="E370" s="1"/>
      <c r="F370" s="1"/>
      <c r="G370" s="1"/>
      <c r="H370" s="1"/>
      <c r="I370" s="1"/>
      <c r="J370" s="1">
        <v>4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8"/>
      <c r="W370" s="1"/>
      <c r="X370" s="1"/>
      <c r="Y370" s="8"/>
      <c r="Z370" s="8"/>
      <c r="AA370" s="120"/>
      <c r="AB370" s="8"/>
      <c r="AC370" s="8"/>
      <c r="AD370" s="8"/>
      <c r="AE370" s="8"/>
      <c r="AF370" s="8"/>
      <c r="AG370" s="14" cm="1">
        <f t="array" ref="AG370">IF(AH370&lt;6,SUM(E370:AF370),SUM(LARGE(E370:AF370,{1;2;3;4;5;6})))</f>
        <v>4</v>
      </c>
      <c r="AH370" s="27">
        <f t="shared" si="5"/>
        <v>1</v>
      </c>
    </row>
    <row r="371" spans="1:34" x14ac:dyDescent="0.3">
      <c r="A371" s="33">
        <f>RANK(AG371,AG$2:$AG669)</f>
        <v>359</v>
      </c>
      <c r="B371" s="131" t="s">
        <v>55</v>
      </c>
      <c r="C371" s="6" t="s">
        <v>1075</v>
      </c>
      <c r="D371" s="6" t="s">
        <v>1074</v>
      </c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21"/>
      <c r="W371" s="112"/>
      <c r="X371" s="112"/>
      <c r="Y371" s="121"/>
      <c r="Z371" s="121"/>
      <c r="AA371" s="120"/>
      <c r="AB371" s="111">
        <v>4</v>
      </c>
      <c r="AC371" s="121"/>
      <c r="AD371" s="111"/>
      <c r="AE371" s="111"/>
      <c r="AF371" s="111"/>
      <c r="AG371" s="14" cm="1">
        <f t="array" ref="AG371">IF(AH371&lt;6,SUM(E371:AF371),SUM(LARGE(E371:AF371,{1;2;3;4;5;6})))</f>
        <v>4</v>
      </c>
      <c r="AH371" s="27">
        <f t="shared" si="5"/>
        <v>1</v>
      </c>
    </row>
    <row r="372" spans="1:34" x14ac:dyDescent="0.3">
      <c r="A372" s="33">
        <f>RANK(AG372,AG$2:$AG670)</f>
        <v>359</v>
      </c>
      <c r="B372" s="131" t="s">
        <v>55</v>
      </c>
      <c r="C372" s="6" t="s">
        <v>57</v>
      </c>
      <c r="D372" s="6" t="s">
        <v>763</v>
      </c>
      <c r="E372" s="1"/>
      <c r="F372" s="1"/>
      <c r="G372" s="1"/>
      <c r="H372" s="1"/>
      <c r="I372" s="1"/>
      <c r="J372" s="1">
        <v>4</v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8"/>
      <c r="W372" s="1"/>
      <c r="X372" s="1"/>
      <c r="Y372" s="8"/>
      <c r="Z372" s="8"/>
      <c r="AA372" s="120"/>
      <c r="AB372" s="8"/>
      <c r="AC372" s="8"/>
      <c r="AD372" s="8"/>
      <c r="AE372" s="8"/>
      <c r="AF372" s="8"/>
      <c r="AG372" s="14" cm="1">
        <f t="array" ref="AG372">IF(AH372&lt;6,SUM(E372:AF372),SUM(LARGE(E372:AF372,{1;2;3;4;5;6})))</f>
        <v>4</v>
      </c>
      <c r="AH372" s="27">
        <f t="shared" si="5"/>
        <v>1</v>
      </c>
    </row>
    <row r="373" spans="1:34" x14ac:dyDescent="0.3">
      <c r="A373" s="33">
        <f>RANK(AG373,AG$2:$AG671)</f>
        <v>359</v>
      </c>
      <c r="B373" s="131" t="s">
        <v>55</v>
      </c>
      <c r="C373" s="6" t="s">
        <v>57</v>
      </c>
      <c r="D373" s="6" t="s">
        <v>844</v>
      </c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>
        <v>4</v>
      </c>
      <c r="Q373" s="1"/>
      <c r="R373" s="1"/>
      <c r="S373" s="1"/>
      <c r="T373" s="1"/>
      <c r="U373" s="1"/>
      <c r="V373" s="8"/>
      <c r="W373" s="1"/>
      <c r="X373" s="1"/>
      <c r="Y373" s="8"/>
      <c r="Z373" s="8"/>
      <c r="AA373" s="120"/>
      <c r="AB373" s="8"/>
      <c r="AC373" s="8"/>
      <c r="AD373" s="8"/>
      <c r="AE373" s="8"/>
      <c r="AF373" s="8"/>
      <c r="AG373" s="14" cm="1">
        <f t="array" ref="AG373">IF(AH373&lt;6,SUM(E373:AF373),SUM(LARGE(E373:AF373,{1;2;3;4;5;6})))</f>
        <v>4</v>
      </c>
      <c r="AH373" s="27">
        <f t="shared" si="5"/>
        <v>1</v>
      </c>
    </row>
    <row r="374" spans="1:34" x14ac:dyDescent="0.3">
      <c r="A374" s="33">
        <f>RANK(AG374,AG$2:$AG672)</f>
        <v>359</v>
      </c>
      <c r="B374" s="131"/>
      <c r="C374" s="6"/>
      <c r="D374" s="6" t="s">
        <v>1079</v>
      </c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21"/>
      <c r="W374" s="112"/>
      <c r="X374" s="112"/>
      <c r="Y374" s="121"/>
      <c r="Z374" s="121"/>
      <c r="AA374" s="120"/>
      <c r="AB374" s="111">
        <v>4</v>
      </c>
      <c r="AC374" s="121"/>
      <c r="AD374" s="111"/>
      <c r="AE374" s="111"/>
      <c r="AF374" s="111"/>
      <c r="AG374" s="14" cm="1">
        <f t="array" ref="AG374">IF(AH374&lt;6,SUM(E374:AF374),SUM(LARGE(E374:AF374,{1;2;3;4;5;6})))</f>
        <v>4</v>
      </c>
      <c r="AH374" s="27">
        <f t="shared" si="5"/>
        <v>1</v>
      </c>
    </row>
    <row r="375" spans="1:34" x14ac:dyDescent="0.3">
      <c r="A375" s="33">
        <f>RANK(AG375,AG$2:$AG673)</f>
        <v>359</v>
      </c>
      <c r="B375" s="131" t="s">
        <v>55</v>
      </c>
      <c r="C375" s="6" t="s">
        <v>304</v>
      </c>
      <c r="D375" s="6" t="s">
        <v>629</v>
      </c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>
        <v>4</v>
      </c>
      <c r="Q375" s="1"/>
      <c r="R375" s="1"/>
      <c r="S375" s="1"/>
      <c r="T375" s="1"/>
      <c r="U375" s="1"/>
      <c r="V375" s="8"/>
      <c r="W375" s="1"/>
      <c r="X375" s="1"/>
      <c r="Y375" s="8"/>
      <c r="Z375" s="8"/>
      <c r="AA375" s="120"/>
      <c r="AB375" s="8"/>
      <c r="AC375" s="8"/>
      <c r="AD375" s="8"/>
      <c r="AE375" s="8"/>
      <c r="AF375" s="8"/>
      <c r="AG375" s="14" cm="1">
        <f t="array" ref="AG375">IF(AH375&lt;6,SUM(E375:AF375),SUM(LARGE(E375:AF375,{1;2;3;4;5;6})))</f>
        <v>4</v>
      </c>
      <c r="AH375" s="27">
        <f t="shared" si="5"/>
        <v>1</v>
      </c>
    </row>
    <row r="376" spans="1:34" x14ac:dyDescent="0.3">
      <c r="A376" s="33">
        <f>RANK(AG376,AG$2:$AG674)</f>
        <v>359</v>
      </c>
      <c r="B376" s="131" t="s">
        <v>55</v>
      </c>
      <c r="C376" s="6" t="s">
        <v>304</v>
      </c>
      <c r="D376" s="6" t="s">
        <v>843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>
        <v>4</v>
      </c>
      <c r="Q376" s="1"/>
      <c r="R376" s="1"/>
      <c r="S376" s="1"/>
      <c r="T376" s="1"/>
      <c r="U376" s="1"/>
      <c r="V376" s="8"/>
      <c r="W376" s="1"/>
      <c r="X376" s="1"/>
      <c r="Y376" s="8"/>
      <c r="Z376" s="8"/>
      <c r="AA376" s="120"/>
      <c r="AB376" s="8"/>
      <c r="AC376" s="8"/>
      <c r="AD376" s="8"/>
      <c r="AE376" s="8"/>
      <c r="AF376" s="8"/>
      <c r="AG376" s="14" cm="1">
        <f t="array" ref="AG376">IF(AH376&lt;6,SUM(E376:AF376),SUM(LARGE(E376:AF376,{1;2;3;4;5;6})))</f>
        <v>4</v>
      </c>
      <c r="AH376" s="27">
        <f t="shared" si="5"/>
        <v>1</v>
      </c>
    </row>
    <row r="377" spans="1:34" x14ac:dyDescent="0.3">
      <c r="A377" s="33">
        <f>RANK(AG377,AG$2:$AG675)</f>
        <v>359</v>
      </c>
      <c r="B377" s="131" t="s">
        <v>55</v>
      </c>
      <c r="C377" s="6" t="s">
        <v>61</v>
      </c>
      <c r="D377" s="6" t="s">
        <v>1072</v>
      </c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21"/>
      <c r="W377" s="112"/>
      <c r="X377" s="112"/>
      <c r="Y377" s="121"/>
      <c r="Z377" s="121"/>
      <c r="AA377" s="120"/>
      <c r="AB377" s="111">
        <v>4</v>
      </c>
      <c r="AC377" s="121"/>
      <c r="AD377" s="111"/>
      <c r="AE377" s="111"/>
      <c r="AF377" s="111"/>
      <c r="AG377" s="14" cm="1">
        <f t="array" ref="AG377">IF(AH377&lt;6,SUM(E377:AF377),SUM(LARGE(E377:AF377,{1;2;3;4;5;6})))</f>
        <v>4</v>
      </c>
      <c r="AH377" s="27">
        <f t="shared" si="5"/>
        <v>1</v>
      </c>
    </row>
    <row r="378" spans="1:34" x14ac:dyDescent="0.3">
      <c r="A378" s="33">
        <f>RANK(AG378,AG$2:$AG676)</f>
        <v>359</v>
      </c>
      <c r="B378" s="131" t="s">
        <v>55</v>
      </c>
      <c r="C378" s="6" t="s">
        <v>270</v>
      </c>
      <c r="D378" s="6" t="s">
        <v>1029</v>
      </c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21"/>
      <c r="W378" s="112"/>
      <c r="X378" s="112"/>
      <c r="Y378" s="111">
        <v>4</v>
      </c>
      <c r="Z378" s="121"/>
      <c r="AA378" s="120"/>
      <c r="AB378" s="121"/>
      <c r="AC378" s="121"/>
      <c r="AD378" s="121"/>
      <c r="AE378" s="121"/>
      <c r="AF378" s="121"/>
      <c r="AG378" s="14" cm="1">
        <f t="array" ref="AG378">IF(AH378&lt;6,SUM(E378:AF378),SUM(LARGE(E378:AF378,{1;2;3;4;5;6})))</f>
        <v>4</v>
      </c>
      <c r="AH378" s="27">
        <f t="shared" si="5"/>
        <v>1</v>
      </c>
    </row>
    <row r="379" spans="1:34" x14ac:dyDescent="0.3">
      <c r="A379" s="33">
        <f>RANK(AG379,AG$2:$AG677)</f>
        <v>359</v>
      </c>
      <c r="B379" s="131" t="s">
        <v>55</v>
      </c>
      <c r="C379" s="6" t="s">
        <v>56</v>
      </c>
      <c r="D379" s="6" t="s">
        <v>695</v>
      </c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21"/>
      <c r="W379" s="112"/>
      <c r="X379" s="112"/>
      <c r="Y379" s="121"/>
      <c r="Z379" s="121"/>
      <c r="AA379" s="111">
        <v>4</v>
      </c>
      <c r="AB379" s="121"/>
      <c r="AC379" s="121"/>
      <c r="AD379" s="121"/>
      <c r="AE379" s="121"/>
      <c r="AF379" s="121"/>
      <c r="AG379" s="14" cm="1">
        <f t="array" ref="AG379">IF(AH379&lt;6,SUM(E379:AF379),SUM(LARGE(E379:AF379,{1;2;3;4;5;6})))</f>
        <v>4</v>
      </c>
      <c r="AH379" s="27">
        <f t="shared" si="5"/>
        <v>1</v>
      </c>
    </row>
    <row r="380" spans="1:34" x14ac:dyDescent="0.3">
      <c r="A380" s="33">
        <f>RANK(AG380,AG$2:$AG678)</f>
        <v>359</v>
      </c>
      <c r="B380" s="131" t="s">
        <v>55</v>
      </c>
      <c r="C380" s="6" t="s">
        <v>304</v>
      </c>
      <c r="D380" s="6" t="s">
        <v>469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>
        <v>4</v>
      </c>
      <c r="Q380" s="1"/>
      <c r="R380" s="1"/>
      <c r="S380" s="1"/>
      <c r="T380" s="1"/>
      <c r="U380" s="1"/>
      <c r="V380" s="8"/>
      <c r="W380" s="1"/>
      <c r="X380" s="1"/>
      <c r="Y380" s="8"/>
      <c r="Z380" s="8"/>
      <c r="AA380" s="120"/>
      <c r="AB380" s="8"/>
      <c r="AC380" s="8"/>
      <c r="AD380" s="8"/>
      <c r="AE380" s="8"/>
      <c r="AF380" s="8"/>
      <c r="AG380" s="14" cm="1">
        <f t="array" ref="AG380">IF(AH380&lt;6,SUM(E380:AF380),SUM(LARGE(E380:AF380,{1;2;3;4;5;6})))</f>
        <v>4</v>
      </c>
      <c r="AH380" s="27">
        <f t="shared" si="5"/>
        <v>1</v>
      </c>
    </row>
    <row r="381" spans="1:34" x14ac:dyDescent="0.3">
      <c r="A381" s="33">
        <f>RANK(AG381,AG$2:$AG679)</f>
        <v>380</v>
      </c>
      <c r="B381" s="131" t="s">
        <v>55</v>
      </c>
      <c r="C381" s="6" t="s">
        <v>101</v>
      </c>
      <c r="D381" s="6" t="s">
        <v>420</v>
      </c>
      <c r="E381" s="13">
        <v>0</v>
      </c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>
        <v>0</v>
      </c>
      <c r="U381" s="13"/>
      <c r="V381" s="8"/>
      <c r="W381" s="113">
        <v>0</v>
      </c>
      <c r="X381" s="113">
        <v>0</v>
      </c>
      <c r="Y381" s="8"/>
      <c r="Z381" s="8"/>
      <c r="AA381" s="113">
        <v>0</v>
      </c>
      <c r="AB381" s="108">
        <v>0</v>
      </c>
      <c r="AC381" s="113">
        <v>0</v>
      </c>
      <c r="AD381" s="108"/>
      <c r="AE381" s="108"/>
      <c r="AF381" s="108"/>
      <c r="AG381" s="14" cm="1">
        <f t="array" ref="AG381">IF(AH381&lt;6,SUM(E381:AF381),SUM(LARGE(E381:AF381,{1;2;3;4;5;6})))</f>
        <v>0</v>
      </c>
      <c r="AH381" s="27">
        <f t="shared" si="5"/>
        <v>7</v>
      </c>
    </row>
    <row r="382" spans="1:34" x14ac:dyDescent="0.3">
      <c r="A382" s="33">
        <f>RANK(AG382,AG$2:$AG680)</f>
        <v>380</v>
      </c>
      <c r="B382" s="131" t="s">
        <v>55</v>
      </c>
      <c r="C382" s="6" t="s">
        <v>56</v>
      </c>
      <c r="D382" s="6" t="s">
        <v>963</v>
      </c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08">
        <v>0</v>
      </c>
      <c r="W382" s="112"/>
      <c r="X382" s="112"/>
      <c r="Y382" s="113">
        <v>0</v>
      </c>
      <c r="Z382" s="108"/>
      <c r="AA382" s="120"/>
      <c r="AB382" s="108"/>
      <c r="AC382" s="108"/>
      <c r="AD382" s="108"/>
      <c r="AE382" s="108"/>
      <c r="AF382" s="108"/>
      <c r="AG382" s="14" cm="1">
        <f t="array" ref="AG382">IF(AH382&lt;6,SUM(E382:AF382),SUM(LARGE(E382:AF382,{1;2;3;4;5;6})))</f>
        <v>0</v>
      </c>
      <c r="AH382" s="27">
        <f t="shared" si="5"/>
        <v>2</v>
      </c>
    </row>
    <row r="383" spans="1:34" x14ac:dyDescent="0.3">
      <c r="A383" s="33">
        <f>RANK(AG383,AG$2:$AG681)</f>
        <v>380</v>
      </c>
      <c r="B383" s="131" t="s">
        <v>55</v>
      </c>
      <c r="C383" s="6" t="s">
        <v>582</v>
      </c>
      <c r="D383" s="6" t="s">
        <v>482</v>
      </c>
      <c r="E383" s="13"/>
      <c r="F383" s="13"/>
      <c r="G383" s="13"/>
      <c r="H383" s="13">
        <v>0</v>
      </c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8"/>
      <c r="W383" s="13"/>
      <c r="X383" s="13"/>
      <c r="Y383" s="8"/>
      <c r="Z383" s="8"/>
      <c r="AA383" s="120"/>
      <c r="AB383" s="8"/>
      <c r="AC383" s="8"/>
      <c r="AD383" s="8"/>
      <c r="AE383" s="8"/>
      <c r="AF383" s="8"/>
      <c r="AG383" s="14" cm="1">
        <f t="array" ref="AG383">IF(AH383&lt;6,SUM(E383:AF383),SUM(LARGE(E383:AF383,{1;2;3;4;5;6})))</f>
        <v>0</v>
      </c>
      <c r="AH383" s="27">
        <f t="shared" si="5"/>
        <v>1</v>
      </c>
    </row>
    <row r="384" spans="1:34" x14ac:dyDescent="0.3">
      <c r="A384" s="33">
        <f>RANK(AG384,AG$2:$AG682)</f>
        <v>380</v>
      </c>
      <c r="B384" s="131" t="s">
        <v>55</v>
      </c>
      <c r="C384" s="6" t="s">
        <v>304</v>
      </c>
      <c r="D384" s="6" t="s">
        <v>42</v>
      </c>
      <c r="E384" s="13">
        <v>0</v>
      </c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8"/>
      <c r="W384" s="13"/>
      <c r="X384" s="13"/>
      <c r="Y384" s="8"/>
      <c r="Z384" s="8"/>
      <c r="AA384" s="120"/>
      <c r="AB384" s="8"/>
      <c r="AC384" s="8"/>
      <c r="AD384" s="8"/>
      <c r="AE384" s="8"/>
      <c r="AF384" s="8"/>
      <c r="AG384" s="14" cm="1">
        <f t="array" ref="AG384">IF(AH384&lt;6,SUM(E384:AF384),SUM(LARGE(E384:AF384,{1;2;3;4;5;6})))</f>
        <v>0</v>
      </c>
      <c r="AH384" s="27">
        <f t="shared" si="5"/>
        <v>1</v>
      </c>
    </row>
    <row r="385" spans="1:34" x14ac:dyDescent="0.3">
      <c r="A385" s="33">
        <f>RANK(AG385,AG$2:$AG683)</f>
        <v>380</v>
      </c>
      <c r="B385" s="131" t="s">
        <v>55</v>
      </c>
      <c r="C385" s="6" t="s">
        <v>186</v>
      </c>
      <c r="D385" s="6" t="s">
        <v>670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8"/>
      <c r="W385" s="1"/>
      <c r="X385" s="1"/>
      <c r="Y385" s="8"/>
      <c r="Z385" s="8"/>
      <c r="AA385" s="120"/>
      <c r="AB385" s="108">
        <v>0</v>
      </c>
      <c r="AC385" s="8"/>
      <c r="AD385" s="108"/>
      <c r="AE385" s="108"/>
      <c r="AF385" s="108"/>
      <c r="AG385" s="14" cm="1">
        <f t="array" ref="AG385">IF(AH385&lt;6,SUM(E385:AF385),SUM(LARGE(E385:AF385,{1;2;3;4;5;6})))</f>
        <v>0</v>
      </c>
      <c r="AH385" s="27">
        <f t="shared" si="5"/>
        <v>1</v>
      </c>
    </row>
    <row r="386" spans="1:34" x14ac:dyDescent="0.3">
      <c r="A386" s="33">
        <f>RANK(AG386,AG$2:$AG684)</f>
        <v>380</v>
      </c>
      <c r="B386" s="131" t="s">
        <v>55</v>
      </c>
      <c r="C386" s="6" t="s">
        <v>557</v>
      </c>
      <c r="D386" s="6" t="s">
        <v>84</v>
      </c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>
        <v>0</v>
      </c>
      <c r="Q386" s="13"/>
      <c r="R386" s="13"/>
      <c r="S386" s="13"/>
      <c r="T386" s="13"/>
      <c r="U386" s="13"/>
      <c r="V386" s="8"/>
      <c r="W386" s="13"/>
      <c r="X386" s="13"/>
      <c r="Y386" s="8"/>
      <c r="Z386" s="8"/>
      <c r="AA386" s="120"/>
      <c r="AB386" s="8"/>
      <c r="AC386" s="8"/>
      <c r="AD386" s="8"/>
      <c r="AE386" s="8"/>
      <c r="AF386" s="8"/>
      <c r="AG386" s="14" cm="1">
        <f t="array" ref="AG386">IF(AH386&lt;6,SUM(E386:AF386),SUM(LARGE(E386:AF386,{1;2;3;4;5;6})))</f>
        <v>0</v>
      </c>
      <c r="AH386" s="27">
        <f t="shared" ref="AH386:AH415" si="6">COUNT(E386:AF386)</f>
        <v>1</v>
      </c>
    </row>
    <row r="387" spans="1:34" x14ac:dyDescent="0.3">
      <c r="A387" s="33">
        <f>RANK(AG387,AG$2:$AG685)</f>
        <v>380</v>
      </c>
      <c r="B387" s="131" t="s">
        <v>55</v>
      </c>
      <c r="C387" s="6" t="s">
        <v>57</v>
      </c>
      <c r="D387" s="126" t="s">
        <v>1104</v>
      </c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21"/>
      <c r="W387" s="112"/>
      <c r="X387" s="112"/>
      <c r="Y387" s="121"/>
      <c r="Z387" s="121"/>
      <c r="AA387" s="120"/>
      <c r="AB387" s="121"/>
      <c r="AC387" s="113">
        <v>0</v>
      </c>
      <c r="AD387" s="121"/>
      <c r="AE387" s="121"/>
      <c r="AF387" s="121"/>
      <c r="AG387" s="14" cm="1">
        <f t="array" ref="AG387">IF(AH387&lt;6,SUM(E387:AF387),SUM(LARGE(E387:AF387,{1;2;3;4;5;6})))</f>
        <v>0</v>
      </c>
      <c r="AH387" s="27">
        <f t="shared" si="6"/>
        <v>1</v>
      </c>
    </row>
    <row r="388" spans="1:34" x14ac:dyDescent="0.3">
      <c r="A388" s="33">
        <f>RANK(AG388,AG$2:$AG686)</f>
        <v>380</v>
      </c>
      <c r="B388" s="131" t="s">
        <v>55</v>
      </c>
      <c r="C388" s="6" t="s">
        <v>63</v>
      </c>
      <c r="D388" s="6" t="s">
        <v>440</v>
      </c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3">
        <v>0</v>
      </c>
      <c r="T388" s="1"/>
      <c r="U388" s="1"/>
      <c r="V388" s="8"/>
      <c r="W388" s="1"/>
      <c r="X388" s="1"/>
      <c r="Y388" s="8"/>
      <c r="Z388" s="8"/>
      <c r="AA388" s="120"/>
      <c r="AB388" s="8"/>
      <c r="AC388" s="8"/>
      <c r="AD388" s="8"/>
      <c r="AE388" s="8"/>
      <c r="AF388" s="8"/>
      <c r="AG388" s="14" cm="1">
        <f t="array" ref="AG388">IF(AH388&lt;6,SUM(E388:AF388),SUM(LARGE(E388:AF388,{1;2;3;4;5;6})))</f>
        <v>0</v>
      </c>
      <c r="AH388" s="27">
        <f t="shared" si="6"/>
        <v>1</v>
      </c>
    </row>
    <row r="389" spans="1:34" x14ac:dyDescent="0.3">
      <c r="A389" s="33">
        <f>RANK(AG389,AG$2:$AG687)</f>
        <v>380</v>
      </c>
      <c r="B389" s="131" t="s">
        <v>55</v>
      </c>
      <c r="C389" s="6"/>
      <c r="D389" s="6" t="s">
        <v>899</v>
      </c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>
        <v>0</v>
      </c>
      <c r="T389" s="13"/>
      <c r="U389" s="13"/>
      <c r="V389" s="8"/>
      <c r="W389" s="13"/>
      <c r="X389" s="13"/>
      <c r="Y389" s="8"/>
      <c r="Z389" s="8"/>
      <c r="AA389" s="120"/>
      <c r="AB389" s="8"/>
      <c r="AC389" s="8"/>
      <c r="AD389" s="8"/>
      <c r="AE389" s="8"/>
      <c r="AF389" s="8"/>
      <c r="AG389" s="14" cm="1">
        <f t="array" ref="AG389">IF(AH389&lt;6,SUM(E389:AF389),SUM(LARGE(E389:AF389,{1;2;3;4;5;6})))</f>
        <v>0</v>
      </c>
      <c r="AH389" s="27">
        <f t="shared" si="6"/>
        <v>1</v>
      </c>
    </row>
    <row r="390" spans="1:34" x14ac:dyDescent="0.3">
      <c r="A390" s="33">
        <f>RANK(AG390,AG$2:$AG688)</f>
        <v>380</v>
      </c>
      <c r="B390" s="131" t="s">
        <v>55</v>
      </c>
      <c r="C390" s="6" t="s">
        <v>74</v>
      </c>
      <c r="D390" s="6" t="s">
        <v>216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3">
        <v>0</v>
      </c>
      <c r="Q390" s="13"/>
      <c r="R390" s="13"/>
      <c r="S390" s="13"/>
      <c r="T390" s="13"/>
      <c r="U390" s="13"/>
      <c r="V390" s="8"/>
      <c r="W390" s="13"/>
      <c r="X390" s="13"/>
      <c r="Y390" s="8"/>
      <c r="Z390" s="8"/>
      <c r="AA390" s="120"/>
      <c r="AB390" s="8"/>
      <c r="AC390" s="8"/>
      <c r="AD390" s="8"/>
      <c r="AE390" s="8"/>
      <c r="AF390" s="8"/>
      <c r="AG390" s="14" cm="1">
        <f t="array" ref="AG390">IF(AH390&lt;6,SUM(E390:AF390),SUM(LARGE(E390:AF390,{1;2;3;4;5;6})))</f>
        <v>0</v>
      </c>
      <c r="AH390" s="27">
        <f t="shared" si="6"/>
        <v>1</v>
      </c>
    </row>
    <row r="391" spans="1:34" x14ac:dyDescent="0.3">
      <c r="A391" s="33">
        <f>RANK(AG391,AG$2:$AG689)</f>
        <v>380</v>
      </c>
      <c r="B391" s="131" t="s">
        <v>55</v>
      </c>
      <c r="C391" s="6" t="s">
        <v>57</v>
      </c>
      <c r="D391" s="6" t="s">
        <v>687</v>
      </c>
      <c r="E391" s="1"/>
      <c r="F391" s="1"/>
      <c r="G391" s="1"/>
      <c r="H391" s="1"/>
      <c r="I391" s="1"/>
      <c r="J391" s="1"/>
      <c r="K391" s="1"/>
      <c r="L391" s="1"/>
      <c r="M391" s="1"/>
      <c r="N391" s="13">
        <v>0</v>
      </c>
      <c r="O391" s="1"/>
      <c r="P391" s="1"/>
      <c r="Q391" s="1"/>
      <c r="R391" s="1"/>
      <c r="S391" s="1"/>
      <c r="T391" s="1"/>
      <c r="U391" s="1"/>
      <c r="V391" s="8"/>
      <c r="W391" s="1"/>
      <c r="X391" s="1"/>
      <c r="Y391" s="8"/>
      <c r="Z391" s="8"/>
      <c r="AA391" s="120"/>
      <c r="AB391" s="8"/>
      <c r="AC391" s="8"/>
      <c r="AD391" s="8"/>
      <c r="AE391" s="8"/>
      <c r="AF391" s="8"/>
      <c r="AG391" s="14" cm="1">
        <f t="array" ref="AG391">IF(AH391&lt;6,SUM(E391:AF391),SUM(LARGE(E391:AF391,{1;2;3;4;5;6})))</f>
        <v>0</v>
      </c>
      <c r="AH391" s="27">
        <f t="shared" si="6"/>
        <v>1</v>
      </c>
    </row>
    <row r="392" spans="1:34" x14ac:dyDescent="0.3">
      <c r="A392" s="33">
        <f>RANK(AG392,AG$2:$AG690)</f>
        <v>380</v>
      </c>
      <c r="B392" s="131" t="s">
        <v>55</v>
      </c>
      <c r="C392" s="6" t="s">
        <v>143</v>
      </c>
      <c r="D392" s="6" t="s">
        <v>393</v>
      </c>
      <c r="E392" s="1"/>
      <c r="F392" s="1"/>
      <c r="G392" s="1"/>
      <c r="H392" s="1"/>
      <c r="I392" s="1"/>
      <c r="J392" s="1"/>
      <c r="K392" s="1"/>
      <c r="L392" s="1"/>
      <c r="M392" s="13">
        <v>0</v>
      </c>
      <c r="N392" s="1"/>
      <c r="O392" s="1"/>
      <c r="P392" s="1"/>
      <c r="Q392" s="1"/>
      <c r="R392" s="1"/>
      <c r="S392" s="1"/>
      <c r="T392" s="1"/>
      <c r="U392" s="1"/>
      <c r="V392" s="8"/>
      <c r="W392" s="1"/>
      <c r="X392" s="1"/>
      <c r="Y392" s="8"/>
      <c r="Z392" s="8"/>
      <c r="AA392" s="120"/>
      <c r="AB392" s="8"/>
      <c r="AC392" s="8"/>
      <c r="AD392" s="8"/>
      <c r="AE392" s="8"/>
      <c r="AF392" s="8"/>
      <c r="AG392" s="14" cm="1">
        <f t="array" ref="AG392">IF(AH392&lt;6,SUM(E392:AF392),SUM(LARGE(E392:AF392,{1;2;3;4;5;6})))</f>
        <v>0</v>
      </c>
      <c r="AH392" s="27">
        <f t="shared" si="6"/>
        <v>1</v>
      </c>
    </row>
    <row r="393" spans="1:34" x14ac:dyDescent="0.3">
      <c r="A393" s="33">
        <f>RANK(AG393,AG$2:$AG691)</f>
        <v>380</v>
      </c>
      <c r="B393" s="131" t="s">
        <v>55</v>
      </c>
      <c r="C393" s="6" t="s">
        <v>57</v>
      </c>
      <c r="D393" s="6" t="s">
        <v>453</v>
      </c>
      <c r="E393" s="1"/>
      <c r="F393" s="1"/>
      <c r="G393" s="1"/>
      <c r="H393" s="1"/>
      <c r="I393" s="1"/>
      <c r="J393" s="13">
        <v>0</v>
      </c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8"/>
      <c r="W393" s="13"/>
      <c r="X393" s="13"/>
      <c r="Y393" s="8"/>
      <c r="Z393" s="8"/>
      <c r="AA393" s="120"/>
      <c r="AB393" s="8"/>
      <c r="AC393" s="8"/>
      <c r="AD393" s="8"/>
      <c r="AE393" s="8"/>
      <c r="AF393" s="8"/>
      <c r="AG393" s="14" cm="1">
        <f t="array" ref="AG393">IF(AH393&lt;6,SUM(E393:AF393),SUM(LARGE(E393:AF393,{1;2;3;4;5;6})))</f>
        <v>0</v>
      </c>
      <c r="AH393" s="27">
        <f t="shared" si="6"/>
        <v>1</v>
      </c>
    </row>
    <row r="394" spans="1:34" x14ac:dyDescent="0.3">
      <c r="A394" s="33">
        <f>RANK(AG394,AG$2:$AG692)</f>
        <v>380</v>
      </c>
      <c r="B394" s="131" t="s">
        <v>55</v>
      </c>
      <c r="C394" s="6" t="s">
        <v>57</v>
      </c>
      <c r="D394" s="126" t="s">
        <v>345</v>
      </c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21"/>
      <c r="W394" s="112"/>
      <c r="X394" s="112"/>
      <c r="Y394" s="121"/>
      <c r="Z394" s="121"/>
      <c r="AA394" s="120"/>
      <c r="AB394" s="121"/>
      <c r="AC394" s="113">
        <v>0</v>
      </c>
      <c r="AD394" s="121"/>
      <c r="AE394" s="121"/>
      <c r="AF394" s="121"/>
      <c r="AG394" s="14" cm="1">
        <f t="array" ref="AG394">IF(AH394&lt;6,SUM(E394:AF394),SUM(LARGE(E394:AF394,{1;2;3;4;5;6})))</f>
        <v>0</v>
      </c>
      <c r="AH394" s="27">
        <f t="shared" si="6"/>
        <v>1</v>
      </c>
    </row>
    <row r="395" spans="1:34" x14ac:dyDescent="0.3">
      <c r="A395" s="33">
        <f>RANK(AG395,AG$2:$AG693)</f>
        <v>380</v>
      </c>
      <c r="B395" s="131" t="s">
        <v>55</v>
      </c>
      <c r="C395" s="6" t="s">
        <v>56</v>
      </c>
      <c r="D395" s="6" t="s">
        <v>93</v>
      </c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21"/>
      <c r="W395" s="112"/>
      <c r="X395" s="112"/>
      <c r="Y395" s="113">
        <v>0</v>
      </c>
      <c r="Z395" s="121"/>
      <c r="AA395" s="120"/>
      <c r="AB395" s="121"/>
      <c r="AC395" s="121"/>
      <c r="AD395" s="121"/>
      <c r="AE395" s="121"/>
      <c r="AF395" s="121"/>
      <c r="AG395" s="14" cm="1">
        <f t="array" ref="AG395">IF(AH395&lt;6,SUM(E395:AF395),SUM(LARGE(E395:AF395,{1;2;3;4;5;6})))</f>
        <v>0</v>
      </c>
      <c r="AH395" s="27">
        <f t="shared" si="6"/>
        <v>1</v>
      </c>
    </row>
    <row r="396" spans="1:34" x14ac:dyDescent="0.3">
      <c r="A396" s="33">
        <f>RANK(AG396,AG$2:$AG694)</f>
        <v>380</v>
      </c>
      <c r="B396" s="131" t="s">
        <v>55</v>
      </c>
      <c r="C396" s="6" t="s">
        <v>676</v>
      </c>
      <c r="D396" s="6" t="s">
        <v>618</v>
      </c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3">
        <v>0</v>
      </c>
      <c r="T396" s="1"/>
      <c r="U396" s="1"/>
      <c r="V396" s="8"/>
      <c r="W396" s="1"/>
      <c r="X396" s="1"/>
      <c r="Y396" s="8"/>
      <c r="Z396" s="8"/>
      <c r="AA396" s="120"/>
      <c r="AB396" s="8"/>
      <c r="AC396" s="8"/>
      <c r="AD396" s="8"/>
      <c r="AE396" s="8"/>
      <c r="AF396" s="8"/>
      <c r="AG396" s="14" cm="1">
        <f t="array" ref="AG396">IF(AH396&lt;6,SUM(E396:AF396),SUM(LARGE(E396:AF396,{1;2;3;4;5;6})))</f>
        <v>0</v>
      </c>
      <c r="AH396" s="27">
        <f t="shared" si="6"/>
        <v>1</v>
      </c>
    </row>
    <row r="397" spans="1:34" x14ac:dyDescent="0.3">
      <c r="A397" s="33">
        <f>RANK(AG397,AG$2:$AG695)</f>
        <v>380</v>
      </c>
      <c r="B397" s="131" t="s">
        <v>55</v>
      </c>
      <c r="C397" s="6" t="s">
        <v>186</v>
      </c>
      <c r="D397" s="6" t="s">
        <v>136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8"/>
      <c r="W397" s="13"/>
      <c r="X397" s="13"/>
      <c r="Y397" s="8"/>
      <c r="Z397" s="8"/>
      <c r="AA397" s="120"/>
      <c r="AB397" s="108">
        <v>0</v>
      </c>
      <c r="AC397" s="8"/>
      <c r="AD397" s="108"/>
      <c r="AE397" s="108"/>
      <c r="AF397" s="108"/>
      <c r="AG397" s="14" cm="1">
        <f t="array" ref="AG397">IF(AH397&lt;6,SUM(E397:AF397),SUM(LARGE(E397:AF397,{1;2;3;4;5;6})))</f>
        <v>0</v>
      </c>
      <c r="AH397" s="27">
        <f t="shared" si="6"/>
        <v>1</v>
      </c>
    </row>
    <row r="398" spans="1:34" x14ac:dyDescent="0.3">
      <c r="A398" s="33">
        <f>RANK(AG398,AG$2:$AG696)</f>
        <v>380</v>
      </c>
      <c r="B398" s="131" t="s">
        <v>55</v>
      </c>
      <c r="C398" s="6" t="s">
        <v>304</v>
      </c>
      <c r="D398" s="6" t="s">
        <v>435</v>
      </c>
      <c r="E398" s="1"/>
      <c r="F398" s="1"/>
      <c r="G398" s="1"/>
      <c r="H398" s="1"/>
      <c r="I398" s="13">
        <v>0</v>
      </c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8"/>
      <c r="W398" s="1"/>
      <c r="X398" s="1"/>
      <c r="Y398" s="8"/>
      <c r="Z398" s="8"/>
      <c r="AA398" s="120"/>
      <c r="AB398" s="8"/>
      <c r="AC398" s="8"/>
      <c r="AD398" s="8"/>
      <c r="AE398" s="8"/>
      <c r="AF398" s="8"/>
      <c r="AG398" s="14" cm="1">
        <f t="array" ref="AG398">IF(AH398&lt;6,SUM(E398:AF398),SUM(LARGE(E398:AF398,{1;2;3;4;5;6})))</f>
        <v>0</v>
      </c>
      <c r="AH398" s="27">
        <f t="shared" si="6"/>
        <v>1</v>
      </c>
    </row>
    <row r="399" spans="1:34" x14ac:dyDescent="0.3">
      <c r="A399" s="33">
        <f>RANK(AG399,AG$2:$AG697)</f>
        <v>380</v>
      </c>
      <c r="B399" s="131" t="s">
        <v>55</v>
      </c>
      <c r="C399" s="6" t="s">
        <v>57</v>
      </c>
      <c r="D399" s="126" t="s">
        <v>344</v>
      </c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21"/>
      <c r="W399" s="112"/>
      <c r="X399" s="112"/>
      <c r="Y399" s="121"/>
      <c r="Z399" s="121"/>
      <c r="AA399" s="120"/>
      <c r="AB399" s="121"/>
      <c r="AC399" s="113">
        <v>0</v>
      </c>
      <c r="AD399" s="121"/>
      <c r="AE399" s="121"/>
      <c r="AF399" s="121"/>
      <c r="AG399" s="14" cm="1">
        <f t="array" ref="AG399">IF(AH399&lt;6,SUM(E399:AF399),SUM(LARGE(E399:AF399,{1;2;3;4;5;6})))</f>
        <v>0</v>
      </c>
      <c r="AH399" s="27">
        <f t="shared" si="6"/>
        <v>1</v>
      </c>
    </row>
    <row r="400" spans="1:34" x14ac:dyDescent="0.3">
      <c r="A400" s="33">
        <f>RANK(AG400,AG$2:$AG698)</f>
        <v>380</v>
      </c>
      <c r="B400" s="131" t="s">
        <v>55</v>
      </c>
      <c r="C400" s="6" t="s">
        <v>63</v>
      </c>
      <c r="D400" s="6" t="s">
        <v>892</v>
      </c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>
        <v>0</v>
      </c>
      <c r="T400" s="13"/>
      <c r="U400" s="13"/>
      <c r="V400" s="8"/>
      <c r="W400" s="13"/>
      <c r="X400" s="13"/>
      <c r="Y400" s="8"/>
      <c r="Z400" s="8"/>
      <c r="AA400" s="120"/>
      <c r="AB400" s="8"/>
      <c r="AC400" s="8"/>
      <c r="AD400" s="8"/>
      <c r="AE400" s="8"/>
      <c r="AF400" s="8"/>
      <c r="AG400" s="14" cm="1">
        <f t="array" ref="AG400">IF(AH400&lt;6,SUM(E400:AF400),SUM(LARGE(E400:AF400,{1;2;3;4;5;6})))</f>
        <v>0</v>
      </c>
      <c r="AH400" s="27">
        <f t="shared" si="6"/>
        <v>1</v>
      </c>
    </row>
    <row r="401" spans="1:34" x14ac:dyDescent="0.3">
      <c r="A401" s="33">
        <f>RANK(AG401,AG$2:$AG699)</f>
        <v>380</v>
      </c>
      <c r="B401" s="131" t="s">
        <v>58</v>
      </c>
      <c r="C401" s="6" t="s">
        <v>304</v>
      </c>
      <c r="D401" s="6" t="s">
        <v>789</v>
      </c>
      <c r="E401" s="1"/>
      <c r="F401" s="1"/>
      <c r="G401" s="1"/>
      <c r="H401" s="1"/>
      <c r="I401" s="1"/>
      <c r="J401" s="1"/>
      <c r="K401" s="1"/>
      <c r="L401" s="13">
        <v>0</v>
      </c>
      <c r="M401" s="13"/>
      <c r="N401" s="13"/>
      <c r="O401" s="13"/>
      <c r="P401" s="13"/>
      <c r="Q401" s="13"/>
      <c r="R401" s="13"/>
      <c r="S401" s="13"/>
      <c r="T401" s="13"/>
      <c r="U401" s="13"/>
      <c r="V401" s="8"/>
      <c r="W401" s="13"/>
      <c r="X401" s="13"/>
      <c r="Y401" s="8"/>
      <c r="Z401" s="8"/>
      <c r="AA401" s="120"/>
      <c r="AB401" s="8"/>
      <c r="AC401" s="8"/>
      <c r="AD401" s="8"/>
      <c r="AE401" s="8"/>
      <c r="AF401" s="8"/>
      <c r="AG401" s="14" cm="1">
        <f t="array" ref="AG401">IF(AH401&lt;6,SUM(E401:AF401),SUM(LARGE(E401:AF401,{1;2;3;4;5;6})))</f>
        <v>0</v>
      </c>
      <c r="AH401" s="27">
        <f t="shared" si="6"/>
        <v>1</v>
      </c>
    </row>
    <row r="402" spans="1:34" x14ac:dyDescent="0.3">
      <c r="A402" s="33">
        <f>RANK(AG402,AG$2:$AG700)</f>
        <v>380</v>
      </c>
      <c r="B402" s="131" t="s">
        <v>55</v>
      </c>
      <c r="C402" s="6" t="s">
        <v>57</v>
      </c>
      <c r="D402" s="6" t="s">
        <v>452</v>
      </c>
      <c r="E402" s="1"/>
      <c r="F402" s="1"/>
      <c r="G402" s="1"/>
      <c r="H402" s="1"/>
      <c r="I402" s="1"/>
      <c r="J402" s="13">
        <v>0</v>
      </c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8"/>
      <c r="W402" s="13"/>
      <c r="X402" s="13"/>
      <c r="Y402" s="8"/>
      <c r="Z402" s="8"/>
      <c r="AA402" s="120"/>
      <c r="AB402" s="8"/>
      <c r="AC402" s="8"/>
      <c r="AD402" s="8"/>
      <c r="AE402" s="8"/>
      <c r="AF402" s="8"/>
      <c r="AG402" s="14" cm="1">
        <f t="array" ref="AG402">IF(AH402&lt;6,SUM(E402:AF402),SUM(LARGE(E402:AF402,{1;2;3;4;5;6})))</f>
        <v>0</v>
      </c>
      <c r="AH402" s="27">
        <f t="shared" si="6"/>
        <v>1</v>
      </c>
    </row>
    <row r="403" spans="1:34" x14ac:dyDescent="0.3">
      <c r="A403" s="33">
        <f>RANK(AG403,AG$2:$AG701)</f>
        <v>380</v>
      </c>
      <c r="B403" s="131" t="s">
        <v>58</v>
      </c>
      <c r="C403" s="6" t="s">
        <v>304</v>
      </c>
      <c r="D403" s="6" t="s">
        <v>791</v>
      </c>
      <c r="E403" s="1"/>
      <c r="F403" s="1"/>
      <c r="G403" s="1"/>
      <c r="H403" s="1"/>
      <c r="I403" s="1"/>
      <c r="J403" s="1"/>
      <c r="K403" s="1"/>
      <c r="L403" s="13">
        <v>0</v>
      </c>
      <c r="M403" s="13"/>
      <c r="N403" s="13"/>
      <c r="O403" s="13"/>
      <c r="P403" s="13"/>
      <c r="Q403" s="13"/>
      <c r="R403" s="13"/>
      <c r="S403" s="13"/>
      <c r="T403" s="13"/>
      <c r="U403" s="13"/>
      <c r="V403" s="8"/>
      <c r="W403" s="13"/>
      <c r="X403" s="13"/>
      <c r="Y403" s="8"/>
      <c r="Z403" s="8"/>
      <c r="AA403" s="120"/>
      <c r="AB403" s="8"/>
      <c r="AC403" s="8"/>
      <c r="AD403" s="8"/>
      <c r="AE403" s="8"/>
      <c r="AF403" s="8"/>
      <c r="AG403" s="14" cm="1">
        <f t="array" ref="AG403">IF(AH403&lt;6,SUM(E403:AF403),SUM(LARGE(E403:AF403,{1;2;3;4;5;6})))</f>
        <v>0</v>
      </c>
      <c r="AH403" s="27">
        <f t="shared" si="6"/>
        <v>1</v>
      </c>
    </row>
    <row r="404" spans="1:34" x14ac:dyDescent="0.3">
      <c r="A404" s="33">
        <f>RANK(AG404,AG$2:$AG702)</f>
        <v>380</v>
      </c>
      <c r="B404" s="131" t="s">
        <v>55</v>
      </c>
      <c r="C404" s="6" t="s">
        <v>63</v>
      </c>
      <c r="D404" s="6" t="s">
        <v>898</v>
      </c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>
        <v>0</v>
      </c>
      <c r="T404" s="13"/>
      <c r="U404" s="13"/>
      <c r="V404" s="8"/>
      <c r="W404" s="13"/>
      <c r="X404" s="13"/>
      <c r="Y404" s="8"/>
      <c r="Z404" s="8"/>
      <c r="AA404" s="120"/>
      <c r="AB404" s="8"/>
      <c r="AC404" s="8"/>
      <c r="AD404" s="8"/>
      <c r="AE404" s="8"/>
      <c r="AF404" s="8"/>
      <c r="AG404" s="14" cm="1">
        <f t="array" ref="AG404">IF(AH404&lt;6,SUM(E404:AF404),SUM(LARGE(E404:AF404,{1;2;3;4;5;6})))</f>
        <v>0</v>
      </c>
      <c r="AH404" s="27">
        <f t="shared" si="6"/>
        <v>1</v>
      </c>
    </row>
    <row r="405" spans="1:34" x14ac:dyDescent="0.3">
      <c r="A405" s="33">
        <f>RANK(AG405,AG$2:$AG703)</f>
        <v>380</v>
      </c>
      <c r="B405" s="131" t="s">
        <v>55</v>
      </c>
      <c r="C405" s="6" t="s">
        <v>124</v>
      </c>
      <c r="D405" s="6" t="s">
        <v>688</v>
      </c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8"/>
      <c r="W405" s="13"/>
      <c r="X405" s="13"/>
      <c r="Y405" s="8"/>
      <c r="Z405" s="8"/>
      <c r="AA405" s="120"/>
      <c r="AB405" s="8"/>
      <c r="AC405" s="113">
        <v>0</v>
      </c>
      <c r="AD405" s="8"/>
      <c r="AE405" s="8"/>
      <c r="AF405" s="8"/>
      <c r="AG405" s="14" cm="1">
        <f t="array" ref="AG405">IF(AH405&lt;6,SUM(E405:AF405),SUM(LARGE(E405:AF405,{1;2;3;4;5;6})))</f>
        <v>0</v>
      </c>
      <c r="AH405" s="27">
        <f t="shared" si="6"/>
        <v>1</v>
      </c>
    </row>
    <row r="406" spans="1:34" x14ac:dyDescent="0.3">
      <c r="A406" s="33">
        <f>RANK(AG406,AG$2:$AG704)</f>
        <v>380</v>
      </c>
      <c r="B406" s="131" t="s">
        <v>55</v>
      </c>
      <c r="C406" s="6" t="s">
        <v>170</v>
      </c>
      <c r="D406" s="6" t="s">
        <v>219</v>
      </c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21"/>
      <c r="W406" s="112"/>
      <c r="X406" s="113">
        <v>0</v>
      </c>
      <c r="Y406" s="121"/>
      <c r="Z406" s="121"/>
      <c r="AA406" s="120"/>
      <c r="AB406" s="121"/>
      <c r="AC406" s="121"/>
      <c r="AD406" s="121"/>
      <c r="AE406" s="121"/>
      <c r="AF406" s="121"/>
      <c r="AG406" s="14" cm="1">
        <f t="array" ref="AG406">IF(AH406&lt;6,SUM(E406:AF406),SUM(LARGE(E406:AF406,{1;2;3;4;5;6})))</f>
        <v>0</v>
      </c>
      <c r="AH406" s="27">
        <f t="shared" si="6"/>
        <v>1</v>
      </c>
    </row>
    <row r="407" spans="1:34" x14ac:dyDescent="0.3">
      <c r="A407" s="33">
        <f>RANK(AG407,AG$2:$AG705)</f>
        <v>380</v>
      </c>
      <c r="B407" s="131" t="s">
        <v>55</v>
      </c>
      <c r="C407" s="6" t="s">
        <v>101</v>
      </c>
      <c r="D407" s="6" t="s">
        <v>39</v>
      </c>
      <c r="E407" s="13"/>
      <c r="F407" s="13">
        <v>0</v>
      </c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"/>
      <c r="R407" s="13"/>
      <c r="S407" s="13"/>
      <c r="T407" s="13"/>
      <c r="U407" s="13"/>
      <c r="V407" s="8"/>
      <c r="W407" s="13"/>
      <c r="X407" s="13"/>
      <c r="Y407" s="8"/>
      <c r="Z407" s="8"/>
      <c r="AA407" s="120"/>
      <c r="AB407" s="8"/>
      <c r="AC407" s="8"/>
      <c r="AD407" s="8"/>
      <c r="AE407" s="8"/>
      <c r="AF407" s="8"/>
      <c r="AG407" s="14" cm="1">
        <f t="array" ref="AG407">IF(AH407&lt;6,SUM(E407:AF407),SUM(LARGE(E407:AF407,{1;2;3;4;5;6})))</f>
        <v>0</v>
      </c>
      <c r="AH407" s="27">
        <f t="shared" si="6"/>
        <v>1</v>
      </c>
    </row>
    <row r="408" spans="1:34" x14ac:dyDescent="0.3">
      <c r="A408" s="33">
        <f>RANK(AG408,AG$2:$AG706)</f>
        <v>380</v>
      </c>
      <c r="B408" s="131" t="s">
        <v>55</v>
      </c>
      <c r="C408" s="6"/>
      <c r="D408" s="6" t="s">
        <v>893</v>
      </c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3">
        <v>0</v>
      </c>
      <c r="T408" s="1"/>
      <c r="U408" s="1"/>
      <c r="V408" s="8"/>
      <c r="W408" s="1"/>
      <c r="X408" s="1"/>
      <c r="Y408" s="8"/>
      <c r="Z408" s="8"/>
      <c r="AA408" s="120"/>
      <c r="AB408" s="8"/>
      <c r="AC408" s="8"/>
      <c r="AD408" s="8"/>
      <c r="AE408" s="8"/>
      <c r="AF408" s="8"/>
      <c r="AG408" s="14" cm="1">
        <f t="array" ref="AG408">IF(AH408&lt;6,SUM(E408:AF408),SUM(LARGE(E408:AF408,{1;2;3;4;5;6})))</f>
        <v>0</v>
      </c>
      <c r="AH408" s="27">
        <f t="shared" si="6"/>
        <v>1</v>
      </c>
    </row>
    <row r="409" spans="1:34" x14ac:dyDescent="0.3">
      <c r="A409" s="33">
        <f>RANK(AG409,AG$2:$AG707)</f>
        <v>380</v>
      </c>
      <c r="B409" s="131" t="s">
        <v>798</v>
      </c>
      <c r="C409" s="6" t="s">
        <v>304</v>
      </c>
      <c r="D409" s="6" t="s">
        <v>797</v>
      </c>
      <c r="E409" s="1"/>
      <c r="F409" s="1"/>
      <c r="G409" s="1"/>
      <c r="H409" s="1"/>
      <c r="I409" s="1"/>
      <c r="J409" s="1"/>
      <c r="K409" s="1"/>
      <c r="L409" s="13">
        <v>0</v>
      </c>
      <c r="M409" s="13"/>
      <c r="N409" s="13"/>
      <c r="O409" s="13"/>
      <c r="P409" s="13"/>
      <c r="Q409" s="13"/>
      <c r="R409" s="13"/>
      <c r="S409" s="13"/>
      <c r="T409" s="13"/>
      <c r="U409" s="13"/>
      <c r="V409" s="8"/>
      <c r="W409" s="13"/>
      <c r="X409" s="13"/>
      <c r="Y409" s="8"/>
      <c r="Z409" s="8"/>
      <c r="AA409" s="120"/>
      <c r="AB409" s="8"/>
      <c r="AC409" s="8"/>
      <c r="AD409" s="8"/>
      <c r="AE409" s="8"/>
      <c r="AF409" s="8"/>
      <c r="AG409" s="14" cm="1">
        <f t="array" ref="AG409">IF(AH409&lt;6,SUM(E409:AF409),SUM(LARGE(E409:AF409,{1;2;3;4;5;6})))</f>
        <v>0</v>
      </c>
      <c r="AH409" s="27">
        <f t="shared" si="6"/>
        <v>1</v>
      </c>
    </row>
    <row r="410" spans="1:34" x14ac:dyDescent="0.3">
      <c r="A410" s="33">
        <f>RANK(AG410,AG$2:$AG708)</f>
        <v>380</v>
      </c>
      <c r="B410" s="131" t="s">
        <v>668</v>
      </c>
      <c r="C410" s="6" t="s">
        <v>101</v>
      </c>
      <c r="D410" s="6" t="s">
        <v>669</v>
      </c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08">
        <v>0</v>
      </c>
      <c r="W410" s="112"/>
      <c r="X410" s="112"/>
      <c r="Y410" s="108"/>
      <c r="Z410" s="108"/>
      <c r="AA410" s="120"/>
      <c r="AB410" s="108"/>
      <c r="AC410" s="108"/>
      <c r="AD410" s="108"/>
      <c r="AE410" s="108"/>
      <c r="AF410" s="108"/>
      <c r="AG410" s="14" cm="1">
        <f t="array" ref="AG410">IF(AH410&lt;6,SUM(E410:AF410),SUM(LARGE(E410:AF410,{1;2;3;4;5;6})))</f>
        <v>0</v>
      </c>
      <c r="AH410" s="27">
        <f t="shared" si="6"/>
        <v>1</v>
      </c>
    </row>
    <row r="411" spans="1:34" x14ac:dyDescent="0.3">
      <c r="A411" s="33">
        <f>RANK(AG411,AG$2:$AG709)</f>
        <v>380</v>
      </c>
      <c r="B411" s="131" t="s">
        <v>55</v>
      </c>
      <c r="C411" s="6" t="s">
        <v>186</v>
      </c>
      <c r="D411" s="6" t="s">
        <v>755</v>
      </c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21"/>
      <c r="W411" s="112"/>
      <c r="X411" s="112"/>
      <c r="Y411" s="121"/>
      <c r="Z411" s="121"/>
      <c r="AA411" s="120"/>
      <c r="AB411" s="108">
        <v>0</v>
      </c>
      <c r="AC411" s="121"/>
      <c r="AD411" s="108"/>
      <c r="AE411" s="108"/>
      <c r="AF411" s="108"/>
      <c r="AG411" s="14" cm="1">
        <f t="array" ref="AG411">IF(AH411&lt;6,SUM(E411:AF411),SUM(LARGE(E411:AF411,{1;2;3;4;5;6})))</f>
        <v>0</v>
      </c>
      <c r="AH411" s="27">
        <f t="shared" si="6"/>
        <v>1</v>
      </c>
    </row>
    <row r="412" spans="1:34" x14ac:dyDescent="0.3">
      <c r="A412" s="33">
        <f>RANK(AG412,AG$2:$AG710)</f>
        <v>380</v>
      </c>
      <c r="B412" s="131" t="s">
        <v>55</v>
      </c>
      <c r="C412" s="6" t="s">
        <v>56</v>
      </c>
      <c r="D412" s="6" t="s">
        <v>382</v>
      </c>
      <c r="E412" s="13">
        <v>0</v>
      </c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8"/>
      <c r="W412" s="13"/>
      <c r="X412" s="13"/>
      <c r="Y412" s="8"/>
      <c r="Z412" s="8"/>
      <c r="AA412" s="120"/>
      <c r="AB412" s="8"/>
      <c r="AC412" s="8"/>
      <c r="AD412" s="8"/>
      <c r="AE412" s="8"/>
      <c r="AF412" s="8"/>
      <c r="AG412" s="14" cm="1">
        <f t="array" ref="AG412">IF(AH412&lt;6,SUM(E412:AF412),SUM(LARGE(E412:AF412,{1;2;3;4;5;6})))</f>
        <v>0</v>
      </c>
      <c r="AH412" s="27">
        <f t="shared" si="6"/>
        <v>1</v>
      </c>
    </row>
    <row r="413" spans="1:34" x14ac:dyDescent="0.3">
      <c r="A413" s="33">
        <f>RANK(AG413,AG$2:$AG711)</f>
        <v>380</v>
      </c>
      <c r="B413" s="131" t="s">
        <v>55</v>
      </c>
      <c r="C413" s="6" t="s">
        <v>304</v>
      </c>
      <c r="D413" s="6" t="s">
        <v>702</v>
      </c>
      <c r="E413" s="13">
        <v>0</v>
      </c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8"/>
      <c r="W413" s="13"/>
      <c r="X413" s="13"/>
      <c r="Y413" s="8"/>
      <c r="Z413" s="8"/>
      <c r="AA413" s="120"/>
      <c r="AB413" s="8"/>
      <c r="AC413" s="8"/>
      <c r="AD413" s="8"/>
      <c r="AE413" s="8"/>
      <c r="AF413" s="8"/>
      <c r="AG413" s="14" cm="1">
        <f t="array" ref="AG413">IF(AH413&lt;6,SUM(E413:AF413),SUM(LARGE(E413:AF413,{1;2;3;4;5;6})))</f>
        <v>0</v>
      </c>
      <c r="AH413" s="27">
        <f t="shared" si="6"/>
        <v>1</v>
      </c>
    </row>
    <row r="414" spans="1:34" x14ac:dyDescent="0.3">
      <c r="A414" s="33">
        <f>RANK(AG414,AG$2:$AG712)</f>
        <v>380</v>
      </c>
      <c r="B414" s="131" t="s">
        <v>55</v>
      </c>
      <c r="C414" s="6" t="s">
        <v>101</v>
      </c>
      <c r="D414" s="6" t="s">
        <v>190</v>
      </c>
      <c r="E414" s="1"/>
      <c r="F414" s="1"/>
      <c r="G414" s="1"/>
      <c r="H414" s="1"/>
      <c r="I414" s="13">
        <v>0</v>
      </c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8"/>
      <c r="W414" s="1"/>
      <c r="X414" s="1"/>
      <c r="Y414" s="8"/>
      <c r="Z414" s="8"/>
      <c r="AA414" s="120"/>
      <c r="AB414" s="8"/>
      <c r="AC414" s="8"/>
      <c r="AD414" s="8"/>
      <c r="AE414" s="8"/>
      <c r="AF414" s="8"/>
      <c r="AG414" s="14" cm="1">
        <f t="array" ref="AG414">IF(AH414&lt;6,SUM(E414:AF414),SUM(LARGE(E414:AF414,{1;2;3;4;5;6})))</f>
        <v>0</v>
      </c>
      <c r="AH414" s="27">
        <f t="shared" si="6"/>
        <v>1</v>
      </c>
    </row>
    <row r="415" spans="1:34" x14ac:dyDescent="0.3">
      <c r="A415" s="33">
        <f>RANK(AG415,AG$2:$AG713)</f>
        <v>380</v>
      </c>
      <c r="B415" s="131" t="s">
        <v>81</v>
      </c>
      <c r="C415" s="6" t="s">
        <v>304</v>
      </c>
      <c r="D415" s="6" t="s">
        <v>799</v>
      </c>
      <c r="E415" s="1"/>
      <c r="F415" s="1"/>
      <c r="G415" s="1"/>
      <c r="H415" s="1"/>
      <c r="I415" s="1"/>
      <c r="J415" s="1"/>
      <c r="K415" s="1"/>
      <c r="L415" s="13">
        <v>0</v>
      </c>
      <c r="M415" s="13"/>
      <c r="N415" s="13"/>
      <c r="O415" s="13"/>
      <c r="P415" s="13"/>
      <c r="Q415" s="13"/>
      <c r="R415" s="13"/>
      <c r="S415" s="13"/>
      <c r="T415" s="13"/>
      <c r="U415" s="13"/>
      <c r="V415" s="8"/>
      <c r="W415" s="13"/>
      <c r="X415" s="13"/>
      <c r="Y415" s="8"/>
      <c r="Z415" s="8"/>
      <c r="AA415" s="120"/>
      <c r="AB415" s="8"/>
      <c r="AC415" s="8"/>
      <c r="AD415" s="8"/>
      <c r="AE415" s="8"/>
      <c r="AF415" s="8"/>
      <c r="AG415" s="14" cm="1">
        <f t="array" ref="AG415">IF(AH415&lt;6,SUM(E415:AF415),SUM(LARGE(E415:AF415,{1;2;3;4;5;6})))</f>
        <v>0</v>
      </c>
      <c r="AH415" s="27">
        <f t="shared" si="6"/>
        <v>1</v>
      </c>
    </row>
  </sheetData>
  <autoFilter ref="A1:AH1" xr:uid="{00000000-0001-0000-0200-000000000000}">
    <sortState xmlns:xlrd2="http://schemas.microsoft.com/office/spreadsheetml/2017/richdata2" ref="A2:AH424">
      <sortCondition descending="1" ref="AG1"/>
    </sortState>
  </autoFilter>
  <phoneticPr fontId="1" type="noConversion"/>
  <conditionalFormatting sqref="D179">
    <cfRule type="duplicateValues" dxfId="28" priority="9"/>
    <cfRule type="duplicateValues" dxfId="27" priority="10"/>
  </conditionalFormatting>
  <conditionalFormatting sqref="D416:D1048576 D1:D178 D180:D405">
    <cfRule type="duplicateValues" dxfId="26" priority="273"/>
  </conditionalFormatting>
  <conditionalFormatting sqref="D416:D1048576 D1:D178 D180:D413">
    <cfRule type="duplicateValues" dxfId="25" priority="266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320"/>
  <sheetViews>
    <sheetView zoomScaleNormal="100" zoomScaleSheetLayoutView="50" workbookViewId="0">
      <pane ySplit="1" topLeftCell="A2" activePane="bottomLeft" state="frozen"/>
      <selection activeCell="D139" sqref="D139"/>
      <selection pane="bottomLeft" activeCell="D29" sqref="D29"/>
    </sheetView>
  </sheetViews>
  <sheetFormatPr defaultColWidth="9.109375" defaultRowHeight="13.8" outlineLevelCol="1" x14ac:dyDescent="0.3"/>
  <cols>
    <col min="1" max="1" width="5.109375" style="104" bestFit="1" customWidth="1"/>
    <col min="2" max="2" width="6.5546875" style="133" customWidth="1"/>
    <col min="3" max="3" width="16" style="3" customWidth="1"/>
    <col min="4" max="4" width="22.109375" style="3" customWidth="1"/>
    <col min="5" max="6" width="11.33203125" style="3" hidden="1" customWidth="1" outlineLevel="1"/>
    <col min="7" max="7" width="11.44140625" style="3" hidden="1" customWidth="1" outlineLevel="1"/>
    <col min="8" max="8" width="9.44140625" style="3" hidden="1" customWidth="1" outlineLevel="1"/>
    <col min="9" max="9" width="10.5546875" style="3" hidden="1" customWidth="1" outlineLevel="1"/>
    <col min="10" max="11" width="10" style="3" hidden="1" customWidth="1" outlineLevel="1"/>
    <col min="12" max="12" width="11.21875" style="3" hidden="1" customWidth="1" outlineLevel="1"/>
    <col min="13" max="13" width="10" style="3" hidden="1" customWidth="1" outlineLevel="1"/>
    <col min="14" max="14" width="11" style="3" hidden="1" customWidth="1" outlineLevel="1"/>
    <col min="15" max="15" width="10" style="3" hidden="1" customWidth="1" outlineLevel="1"/>
    <col min="16" max="16" width="11.44140625" style="3" hidden="1" customWidth="1" outlineLevel="1"/>
    <col min="17" max="17" width="8.77734375" style="3" hidden="1" customWidth="1" outlineLevel="1" collapsed="1"/>
    <col min="18" max="18" width="12.33203125" style="3" hidden="1" customWidth="1" outlineLevel="1" collapsed="1"/>
    <col min="19" max="19" width="10.5546875" style="3" hidden="1" customWidth="1" outlineLevel="1" collapsed="1"/>
    <col min="20" max="20" width="10.88671875" style="3" hidden="1" customWidth="1" outlineLevel="1" collapsed="1"/>
    <col min="21" max="22" width="11.109375" style="3" hidden="1" customWidth="1" outlineLevel="1" collapsed="1"/>
    <col min="23" max="23" width="10.5546875" style="3" hidden="1" customWidth="1" outlineLevel="1" collapsed="1"/>
    <col min="24" max="24" width="9.33203125" style="3" hidden="1" customWidth="1" outlineLevel="1" collapsed="1"/>
    <col min="25" max="25" width="12.5546875" style="3" hidden="1" customWidth="1" outlineLevel="1"/>
    <col min="26" max="28" width="11.6640625" style="3" hidden="1" customWidth="1" outlineLevel="1" collapsed="1"/>
    <col min="29" max="29" width="9.44140625" style="3" hidden="1" customWidth="1" outlineLevel="1" collapsed="1"/>
    <col min="30" max="30" width="8.88671875" style="3" hidden="1" customWidth="1" outlineLevel="1" collapsed="1"/>
    <col min="31" max="31" width="10.5546875" style="3" hidden="1" customWidth="1" outlineLevel="1" collapsed="1"/>
    <col min="32" max="32" width="10.21875" style="3" hidden="1" customWidth="1" outlineLevel="1" collapsed="1"/>
    <col min="33" max="33" width="10.6640625" style="3" hidden="1" customWidth="1" outlineLevel="1" collapsed="1"/>
    <col min="34" max="34" width="8.88671875" style="3" hidden="1" customWidth="1" outlineLevel="1" collapsed="1"/>
    <col min="35" max="35" width="9.109375" style="3" customWidth="1" collapsed="1"/>
    <col min="36" max="36" width="9" style="3" customWidth="1"/>
    <col min="37" max="45" width="9.109375" style="3" customWidth="1"/>
    <col min="46" max="49" width="6.5546875" style="3" customWidth="1"/>
    <col min="50" max="16384" width="9.109375" style="3"/>
  </cols>
  <sheetData>
    <row r="1" spans="1:54" s="12" customFormat="1" ht="52.5" customHeight="1" x14ac:dyDescent="0.3">
      <c r="A1" s="141" t="s">
        <v>8</v>
      </c>
      <c r="B1" s="100" t="s">
        <v>54</v>
      </c>
      <c r="C1" s="100" t="s">
        <v>53</v>
      </c>
      <c r="D1" s="26" t="s">
        <v>0</v>
      </c>
      <c r="E1" s="100" t="s">
        <v>999</v>
      </c>
      <c r="F1" s="18" t="s">
        <v>998</v>
      </c>
      <c r="G1" s="100" t="s">
        <v>1000</v>
      </c>
      <c r="H1" s="18" t="s">
        <v>1001</v>
      </c>
      <c r="I1" s="100" t="s">
        <v>738</v>
      </c>
      <c r="J1" s="100" t="s">
        <v>1014</v>
      </c>
      <c r="K1" s="100" t="s">
        <v>938</v>
      </c>
      <c r="L1" s="18" t="s">
        <v>1003</v>
      </c>
      <c r="M1" s="100" t="s">
        <v>939</v>
      </c>
      <c r="N1" s="18" t="s">
        <v>1005</v>
      </c>
      <c r="O1" s="100" t="s">
        <v>1015</v>
      </c>
      <c r="P1" s="100" t="s">
        <v>831</v>
      </c>
      <c r="Q1" s="100" t="s">
        <v>832</v>
      </c>
      <c r="R1" s="109" t="s">
        <v>877</v>
      </c>
      <c r="S1" s="100" t="s">
        <v>940</v>
      </c>
      <c r="T1" s="100" t="s">
        <v>882</v>
      </c>
      <c r="U1" s="100" t="s">
        <v>930</v>
      </c>
      <c r="V1" s="118" t="s">
        <v>925</v>
      </c>
      <c r="W1" s="100" t="s">
        <v>928</v>
      </c>
      <c r="X1" s="100" t="s">
        <v>975</v>
      </c>
      <c r="Y1" s="18" t="s">
        <v>976</v>
      </c>
      <c r="Z1" s="100" t="s">
        <v>974</v>
      </c>
      <c r="AA1" s="100" t="s">
        <v>1016</v>
      </c>
      <c r="AB1" s="18" t="s">
        <v>997</v>
      </c>
      <c r="AC1" s="100" t="s">
        <v>1017</v>
      </c>
      <c r="AD1" s="100" t="s">
        <v>1039</v>
      </c>
      <c r="AE1" s="18" t="s">
        <v>1121</v>
      </c>
      <c r="AF1" s="18" t="s">
        <v>1115</v>
      </c>
      <c r="AG1" s="100" t="s">
        <v>1120</v>
      </c>
      <c r="AH1" s="18" t="s">
        <v>1117</v>
      </c>
      <c r="AI1" s="100" t="s">
        <v>1118</v>
      </c>
      <c r="AJ1" s="100" t="s">
        <v>33</v>
      </c>
      <c r="AU1" s="105"/>
      <c r="AW1" s="105"/>
      <c r="AX1" s="106"/>
      <c r="AY1" s="106"/>
      <c r="AZ1" s="106"/>
      <c r="BA1" s="106"/>
      <c r="BB1" s="106"/>
    </row>
    <row r="2" spans="1:54" x14ac:dyDescent="0.3">
      <c r="A2" s="16">
        <f>RANK(AI2,$AI$2:AI300)</f>
        <v>1</v>
      </c>
      <c r="B2" s="131" t="s">
        <v>55</v>
      </c>
      <c r="C2" s="6" t="s">
        <v>57</v>
      </c>
      <c r="D2" s="6" t="s">
        <v>34</v>
      </c>
      <c r="E2" s="1"/>
      <c r="F2" s="1">
        <v>660</v>
      </c>
      <c r="G2" s="1"/>
      <c r="H2" s="1"/>
      <c r="I2" s="1"/>
      <c r="J2" s="1">
        <v>300</v>
      </c>
      <c r="K2" s="1"/>
      <c r="L2" s="1"/>
      <c r="M2" s="1"/>
      <c r="N2" s="1"/>
      <c r="O2" s="1"/>
      <c r="P2" s="1">
        <v>1700</v>
      </c>
      <c r="Q2" s="1"/>
      <c r="R2" s="1">
        <v>350</v>
      </c>
      <c r="S2" s="1"/>
      <c r="T2" s="1"/>
      <c r="U2" s="1"/>
      <c r="V2" s="107">
        <v>880</v>
      </c>
      <c r="W2" s="1"/>
      <c r="X2" s="107"/>
      <c r="Y2" s="119">
        <v>550</v>
      </c>
      <c r="Z2" s="107"/>
      <c r="AA2" s="107"/>
      <c r="AB2" s="107">
        <v>1136</v>
      </c>
      <c r="AC2" s="107"/>
      <c r="AD2" s="107"/>
      <c r="AE2" s="107"/>
      <c r="AF2" s="107">
        <v>1750</v>
      </c>
      <c r="AG2" s="107"/>
      <c r="AH2" s="111">
        <v>920</v>
      </c>
      <c r="AI2" s="14" cm="1">
        <f t="array" ref="AI2">IF(AJ2&lt;6,SUM(E2:AH2),SUM(LARGE(E2:AH2,{1;2;3;4;5;6})))</f>
        <v>7046</v>
      </c>
      <c r="AJ2" s="27">
        <f t="shared" ref="AJ2:AJ65" si="0">COUNT(E2:AH2)</f>
        <v>9</v>
      </c>
    </row>
    <row r="3" spans="1:54" x14ac:dyDescent="0.3">
      <c r="A3" s="16">
        <f>RANK(AI3,$AI$2:AI301)</f>
        <v>1</v>
      </c>
      <c r="B3" s="131" t="s">
        <v>55</v>
      </c>
      <c r="C3" s="6" t="s">
        <v>124</v>
      </c>
      <c r="D3" s="6" t="s">
        <v>35</v>
      </c>
      <c r="E3" s="1"/>
      <c r="F3" s="1">
        <v>660</v>
      </c>
      <c r="G3" s="1"/>
      <c r="H3" s="1"/>
      <c r="I3" s="1"/>
      <c r="J3" s="1">
        <v>300</v>
      </c>
      <c r="K3" s="1"/>
      <c r="L3" s="1"/>
      <c r="M3" s="1"/>
      <c r="N3" s="1"/>
      <c r="O3" s="1"/>
      <c r="P3" s="1">
        <v>1700</v>
      </c>
      <c r="Q3" s="1"/>
      <c r="R3" s="1">
        <v>350</v>
      </c>
      <c r="S3" s="1"/>
      <c r="T3" s="1"/>
      <c r="U3" s="1"/>
      <c r="V3" s="107">
        <v>880</v>
      </c>
      <c r="W3" s="1"/>
      <c r="X3" s="107"/>
      <c r="Y3" s="119">
        <v>550</v>
      </c>
      <c r="Z3" s="107"/>
      <c r="AA3" s="107"/>
      <c r="AB3" s="107">
        <v>1136</v>
      </c>
      <c r="AC3" s="107"/>
      <c r="AD3" s="107"/>
      <c r="AE3" s="107"/>
      <c r="AF3" s="107">
        <v>1750</v>
      </c>
      <c r="AG3" s="107"/>
      <c r="AH3" s="111">
        <v>920</v>
      </c>
      <c r="AI3" s="14" cm="1">
        <f t="array" ref="AI3">IF(AJ3&lt;6,SUM(E3:AH3),SUM(LARGE(E3:AH3,{1;2;3;4;5;6})))</f>
        <v>7046</v>
      </c>
      <c r="AJ3" s="27">
        <f t="shared" si="0"/>
        <v>9</v>
      </c>
    </row>
    <row r="4" spans="1:54" x14ac:dyDescent="0.3">
      <c r="A4" s="16">
        <f>RANK(AI4,$AI$2:AI302)</f>
        <v>3</v>
      </c>
      <c r="B4" s="131" t="s">
        <v>55</v>
      </c>
      <c r="C4" s="6" t="s">
        <v>57</v>
      </c>
      <c r="D4" s="1" t="s">
        <v>44</v>
      </c>
      <c r="E4" s="1"/>
      <c r="F4" s="1">
        <v>560</v>
      </c>
      <c r="G4" s="1"/>
      <c r="H4" s="1"/>
      <c r="I4" s="1"/>
      <c r="J4" s="1">
        <v>250</v>
      </c>
      <c r="K4" s="1"/>
      <c r="L4" s="1"/>
      <c r="M4" s="1"/>
      <c r="N4" s="1"/>
      <c r="O4" s="1">
        <v>250</v>
      </c>
      <c r="P4" s="1">
        <v>350</v>
      </c>
      <c r="Q4" s="1"/>
      <c r="R4" s="1">
        <v>600</v>
      </c>
      <c r="S4" s="1"/>
      <c r="T4" s="1"/>
      <c r="U4" s="1">
        <v>560</v>
      </c>
      <c r="V4" s="1"/>
      <c r="W4" s="1"/>
      <c r="X4" s="1"/>
      <c r="Y4" s="1"/>
      <c r="Z4" s="111">
        <v>560</v>
      </c>
      <c r="AA4" s="111"/>
      <c r="AB4" s="111"/>
      <c r="AC4" s="111"/>
      <c r="AD4" s="111"/>
      <c r="AE4" s="111"/>
      <c r="AF4" s="111">
        <v>1370</v>
      </c>
      <c r="AG4" s="111"/>
      <c r="AH4" s="111">
        <v>1020</v>
      </c>
      <c r="AI4" s="14" cm="1">
        <f t="array" ref="AI4">IF(AJ4&lt;6,SUM(E4:AH4),SUM(LARGE(E4:AH4,{1;2;3;4;5;6})))</f>
        <v>4670</v>
      </c>
      <c r="AJ4" s="27">
        <f t="shared" si="0"/>
        <v>9</v>
      </c>
    </row>
    <row r="5" spans="1:54" x14ac:dyDescent="0.3">
      <c r="A5" s="16">
        <f>RANK(AI5,$AI$2:AI303)</f>
        <v>4</v>
      </c>
      <c r="B5" s="131" t="s">
        <v>55</v>
      </c>
      <c r="C5" s="6" t="s">
        <v>57</v>
      </c>
      <c r="D5" s="1" t="s">
        <v>172</v>
      </c>
      <c r="E5" s="1"/>
      <c r="F5" s="1"/>
      <c r="G5" s="1"/>
      <c r="H5" s="1"/>
      <c r="I5" s="1"/>
      <c r="J5" s="1"/>
      <c r="K5" s="1"/>
      <c r="L5" s="1"/>
      <c r="M5" s="1"/>
      <c r="N5" s="1">
        <v>350</v>
      </c>
      <c r="O5" s="1"/>
      <c r="P5" s="1">
        <v>350</v>
      </c>
      <c r="Q5" s="1"/>
      <c r="R5" s="1">
        <v>600</v>
      </c>
      <c r="S5" s="1"/>
      <c r="T5" s="1"/>
      <c r="U5" s="1">
        <v>560</v>
      </c>
      <c r="V5" s="1"/>
      <c r="W5" s="1"/>
      <c r="X5" s="1"/>
      <c r="Y5" s="1"/>
      <c r="Z5" s="111">
        <v>560</v>
      </c>
      <c r="AA5" s="111"/>
      <c r="AB5" s="111"/>
      <c r="AC5" s="111"/>
      <c r="AD5" s="111"/>
      <c r="AE5" s="111"/>
      <c r="AF5" s="111">
        <v>1370</v>
      </c>
      <c r="AG5" s="111"/>
      <c r="AH5" s="111">
        <v>1020</v>
      </c>
      <c r="AI5" s="14" cm="1">
        <f t="array" ref="AI5">IF(AJ5&lt;6,SUM(E5:AH5),SUM(LARGE(E5:AH5,{1;2;3;4;5;6})))</f>
        <v>4460</v>
      </c>
      <c r="AJ5" s="27">
        <f t="shared" si="0"/>
        <v>7</v>
      </c>
    </row>
    <row r="6" spans="1:54" x14ac:dyDescent="0.3">
      <c r="A6" s="16">
        <f>RANK(AI6,$AI$2:AI304)</f>
        <v>5</v>
      </c>
      <c r="B6" s="131" t="s">
        <v>55</v>
      </c>
      <c r="C6" s="6" t="s">
        <v>57</v>
      </c>
      <c r="D6" s="6" t="s">
        <v>9</v>
      </c>
      <c r="E6" s="1"/>
      <c r="F6" s="1"/>
      <c r="G6" s="1"/>
      <c r="H6" s="1"/>
      <c r="I6" s="1"/>
      <c r="J6" s="1"/>
      <c r="K6" s="1"/>
      <c r="L6" s="1">
        <v>660</v>
      </c>
      <c r="M6" s="1"/>
      <c r="N6" s="1"/>
      <c r="O6" s="1">
        <v>300</v>
      </c>
      <c r="P6" s="1">
        <v>1170</v>
      </c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>
        <v>351</v>
      </c>
      <c r="AC6" s="1"/>
      <c r="AD6" s="1"/>
      <c r="AE6" s="111">
        <v>660</v>
      </c>
      <c r="AF6" s="1"/>
      <c r="AG6" s="1"/>
      <c r="AH6" s="111">
        <v>1200</v>
      </c>
      <c r="AI6" s="14" cm="1">
        <f t="array" ref="AI6">IF(AJ6&lt;6,SUM(E6:AH6),SUM(LARGE(E6:AH6,{1;2;3;4;5;6})))</f>
        <v>4341</v>
      </c>
      <c r="AJ6" s="27">
        <f t="shared" si="0"/>
        <v>6</v>
      </c>
    </row>
    <row r="7" spans="1:54" x14ac:dyDescent="0.3">
      <c r="A7" s="16">
        <f>RANK(AI7,$AI$2:AI305)</f>
        <v>6</v>
      </c>
      <c r="B7" s="131" t="s">
        <v>55</v>
      </c>
      <c r="C7" s="6" t="s">
        <v>57</v>
      </c>
      <c r="D7" s="6" t="s">
        <v>463</v>
      </c>
      <c r="E7" s="1"/>
      <c r="F7" s="1">
        <v>460</v>
      </c>
      <c r="G7" s="1"/>
      <c r="H7" s="1"/>
      <c r="I7" s="1"/>
      <c r="J7" s="1"/>
      <c r="K7" s="1"/>
      <c r="L7" s="1">
        <v>460</v>
      </c>
      <c r="M7" s="1"/>
      <c r="N7" s="1"/>
      <c r="O7" s="1">
        <v>215</v>
      </c>
      <c r="P7" s="1">
        <v>350</v>
      </c>
      <c r="Q7" s="1"/>
      <c r="R7" s="1"/>
      <c r="S7" s="1"/>
      <c r="T7" s="1"/>
      <c r="U7" s="1">
        <v>660</v>
      </c>
      <c r="V7" s="1"/>
      <c r="W7" s="1"/>
      <c r="X7" s="1"/>
      <c r="Y7" s="1"/>
      <c r="Z7" s="111">
        <v>660</v>
      </c>
      <c r="AA7" s="111"/>
      <c r="AB7" s="111"/>
      <c r="AC7" s="111"/>
      <c r="AD7" s="111"/>
      <c r="AE7" s="111"/>
      <c r="AF7" s="111"/>
      <c r="AG7" s="111"/>
      <c r="AH7" s="111">
        <v>840</v>
      </c>
      <c r="AI7" s="14" cm="1">
        <f t="array" ref="AI7">IF(AJ7&lt;6,SUM(E7:AH7),SUM(LARGE(E7:AH7,{1;2;3;4;5;6})))</f>
        <v>3430</v>
      </c>
      <c r="AJ7" s="27">
        <f t="shared" si="0"/>
        <v>7</v>
      </c>
    </row>
    <row r="8" spans="1:54" ht="13.5" customHeight="1" x14ac:dyDescent="0.3">
      <c r="A8" s="16">
        <f>RANK(AI8,$AI$2:AI306)</f>
        <v>7</v>
      </c>
      <c r="B8" s="131" t="s">
        <v>55</v>
      </c>
      <c r="C8" s="6" t="s">
        <v>57</v>
      </c>
      <c r="D8" s="1" t="s">
        <v>176</v>
      </c>
      <c r="E8" s="1"/>
      <c r="F8" s="1">
        <v>360</v>
      </c>
      <c r="G8" s="1"/>
      <c r="H8" s="1"/>
      <c r="I8" s="1"/>
      <c r="J8" s="1">
        <v>210</v>
      </c>
      <c r="K8" s="1"/>
      <c r="L8" s="1"/>
      <c r="M8" s="1"/>
      <c r="N8" s="1"/>
      <c r="O8" s="1"/>
      <c r="P8" s="1"/>
      <c r="Q8" s="1"/>
      <c r="R8" s="1"/>
      <c r="S8" s="1"/>
      <c r="T8" s="1"/>
      <c r="U8" s="1">
        <v>460</v>
      </c>
      <c r="V8" s="1"/>
      <c r="W8" s="1"/>
      <c r="X8" s="1"/>
      <c r="Y8" s="1"/>
      <c r="Z8" s="1"/>
      <c r="AA8" s="1"/>
      <c r="AB8" s="1"/>
      <c r="AC8" s="1"/>
      <c r="AD8" s="1"/>
      <c r="AE8" s="111">
        <v>460</v>
      </c>
      <c r="AF8" s="1">
        <v>920</v>
      </c>
      <c r="AG8" s="1"/>
      <c r="AH8" s="111">
        <v>660</v>
      </c>
      <c r="AI8" s="14" cm="1">
        <f t="array" ref="AI8">IF(AJ8&lt;6,SUM(E8:AH8),SUM(LARGE(E8:AH8,{1;2;3;4;5;6})))</f>
        <v>3070</v>
      </c>
      <c r="AJ8" s="27">
        <f t="shared" si="0"/>
        <v>6</v>
      </c>
    </row>
    <row r="9" spans="1:54" x14ac:dyDescent="0.3">
      <c r="A9" s="16">
        <f>RANK(AI9,$AI$2:AI307)</f>
        <v>7</v>
      </c>
      <c r="B9" s="131" t="s">
        <v>55</v>
      </c>
      <c r="C9" s="6" t="s">
        <v>57</v>
      </c>
      <c r="D9" s="6" t="s">
        <v>177</v>
      </c>
      <c r="E9" s="1"/>
      <c r="F9" s="1">
        <v>360</v>
      </c>
      <c r="G9" s="1"/>
      <c r="H9" s="1"/>
      <c r="I9" s="1"/>
      <c r="J9" s="1">
        <v>210</v>
      </c>
      <c r="K9" s="1"/>
      <c r="L9" s="1"/>
      <c r="M9" s="1"/>
      <c r="N9" s="1"/>
      <c r="O9" s="1"/>
      <c r="P9" s="1"/>
      <c r="Q9" s="1"/>
      <c r="R9" s="1"/>
      <c r="S9" s="1"/>
      <c r="T9" s="1"/>
      <c r="U9" s="1">
        <v>460</v>
      </c>
      <c r="V9" s="1"/>
      <c r="W9" s="1"/>
      <c r="X9" s="1"/>
      <c r="Y9" s="1"/>
      <c r="Z9" s="1"/>
      <c r="AA9" s="1"/>
      <c r="AB9" s="1"/>
      <c r="AC9" s="1"/>
      <c r="AD9" s="1"/>
      <c r="AE9" s="111">
        <v>460</v>
      </c>
      <c r="AF9" s="1">
        <v>920</v>
      </c>
      <c r="AG9" s="1"/>
      <c r="AH9" s="111">
        <v>660</v>
      </c>
      <c r="AI9" s="14" cm="1">
        <f t="array" ref="AI9">IF(AJ9&lt;6,SUM(E9:AH9),SUM(LARGE(E9:AH9,{1;2;3;4;5;6})))</f>
        <v>3070</v>
      </c>
      <c r="AJ9" s="27">
        <f t="shared" si="0"/>
        <v>6</v>
      </c>
    </row>
    <row r="10" spans="1:54" x14ac:dyDescent="0.3">
      <c r="A10" s="16">
        <f>RANK(AI10,$AI$2:AI308)</f>
        <v>9</v>
      </c>
      <c r="B10" s="131" t="s">
        <v>55</v>
      </c>
      <c r="C10" s="6" t="s">
        <v>56</v>
      </c>
      <c r="D10" s="6" t="s">
        <v>524</v>
      </c>
      <c r="E10" s="1"/>
      <c r="F10" s="1"/>
      <c r="G10" s="1"/>
      <c r="H10" s="1"/>
      <c r="I10" s="1"/>
      <c r="J10" s="1"/>
      <c r="K10" s="1"/>
      <c r="L10" s="1">
        <v>460</v>
      </c>
      <c r="M10" s="1"/>
      <c r="N10" s="1"/>
      <c r="O10" s="1"/>
      <c r="P10" s="1">
        <v>350</v>
      </c>
      <c r="Q10" s="1"/>
      <c r="R10" s="1"/>
      <c r="S10" s="1"/>
      <c r="T10" s="1"/>
      <c r="U10" s="1">
        <v>660</v>
      </c>
      <c r="V10" s="1"/>
      <c r="W10" s="1"/>
      <c r="X10" s="1"/>
      <c r="Y10" s="1"/>
      <c r="Z10" s="111">
        <v>660</v>
      </c>
      <c r="AA10" s="111"/>
      <c r="AB10" s="111"/>
      <c r="AC10" s="111"/>
      <c r="AD10" s="111"/>
      <c r="AE10" s="111"/>
      <c r="AF10" s="111"/>
      <c r="AG10" s="111"/>
      <c r="AH10" s="111">
        <v>840</v>
      </c>
      <c r="AI10" s="14" cm="1">
        <f t="array" ref="AI10">IF(AJ10&lt;6,SUM(E10:AH10),SUM(LARGE(E10:AH10,{1;2;3;4;5;6})))</f>
        <v>2970</v>
      </c>
      <c r="AJ10" s="27">
        <f t="shared" si="0"/>
        <v>5</v>
      </c>
    </row>
    <row r="11" spans="1:54" x14ac:dyDescent="0.3">
      <c r="A11" s="16">
        <f>RANK(AI11,$AI$2:AI309)</f>
        <v>10</v>
      </c>
      <c r="B11" s="131" t="s">
        <v>55</v>
      </c>
      <c r="C11" s="6" t="s">
        <v>56</v>
      </c>
      <c r="D11" s="1" t="s">
        <v>17</v>
      </c>
      <c r="E11" s="1"/>
      <c r="F11" s="1">
        <v>360</v>
      </c>
      <c r="G11" s="1"/>
      <c r="H11" s="1"/>
      <c r="I11" s="1"/>
      <c r="J11" s="1"/>
      <c r="K11" s="1"/>
      <c r="L11" s="1">
        <v>560</v>
      </c>
      <c r="M11" s="1"/>
      <c r="N11" s="1"/>
      <c r="O11" s="1"/>
      <c r="P11" s="1">
        <v>350</v>
      </c>
      <c r="Q11" s="1"/>
      <c r="R11" s="1"/>
      <c r="S11" s="1"/>
      <c r="T11" s="1"/>
      <c r="U11" s="1">
        <v>360</v>
      </c>
      <c r="V11" s="1"/>
      <c r="W11" s="1"/>
      <c r="X11" s="1"/>
      <c r="Y11" s="1"/>
      <c r="Z11" s="1"/>
      <c r="AA11" s="1"/>
      <c r="AB11" s="1"/>
      <c r="AC11" s="1"/>
      <c r="AD11" s="1"/>
      <c r="AE11" s="111">
        <v>360</v>
      </c>
      <c r="AF11" s="1">
        <v>550</v>
      </c>
      <c r="AG11" s="1"/>
      <c r="AH11" s="111">
        <v>660</v>
      </c>
      <c r="AI11" s="14" cm="1">
        <f t="array" ref="AI11">IF(AJ11&lt;6,SUM(E11:AH11),SUM(LARGE(E11:AH11,{1;2;3;4;5;6})))</f>
        <v>2850</v>
      </c>
      <c r="AJ11" s="27">
        <f t="shared" si="0"/>
        <v>7</v>
      </c>
    </row>
    <row r="12" spans="1:54" x14ac:dyDescent="0.3">
      <c r="A12" s="16">
        <f>RANK(AI12,$AI$2:AI310)</f>
        <v>10</v>
      </c>
      <c r="B12" s="131" t="s">
        <v>55</v>
      </c>
      <c r="C12" s="6" t="s">
        <v>56</v>
      </c>
      <c r="D12" s="6" t="s">
        <v>267</v>
      </c>
      <c r="E12" s="1"/>
      <c r="F12" s="1"/>
      <c r="G12" s="1"/>
      <c r="H12" s="1"/>
      <c r="I12" s="1"/>
      <c r="J12" s="1"/>
      <c r="K12" s="1"/>
      <c r="L12" s="1">
        <v>560</v>
      </c>
      <c r="M12" s="1"/>
      <c r="N12" s="1"/>
      <c r="O12" s="1"/>
      <c r="P12" s="1">
        <v>350</v>
      </c>
      <c r="Q12" s="1"/>
      <c r="R12" s="1"/>
      <c r="S12" s="1"/>
      <c r="T12" s="1"/>
      <c r="U12" s="1">
        <v>360</v>
      </c>
      <c r="V12" s="1"/>
      <c r="W12" s="1"/>
      <c r="X12" s="1"/>
      <c r="Y12" s="1"/>
      <c r="Z12" s="111">
        <v>360</v>
      </c>
      <c r="AA12" s="111"/>
      <c r="AB12" s="111"/>
      <c r="AC12" s="111"/>
      <c r="AD12" s="111"/>
      <c r="AE12" s="111">
        <v>360</v>
      </c>
      <c r="AF12" s="1">
        <v>550</v>
      </c>
      <c r="AG12" s="111"/>
      <c r="AH12" s="111">
        <v>660</v>
      </c>
      <c r="AI12" s="14" cm="1">
        <f t="array" ref="AI12">IF(AJ12&lt;6,SUM(E12:AH12),SUM(LARGE(E12:AH12,{1;2;3;4;5;6})))</f>
        <v>2850</v>
      </c>
      <c r="AJ12" s="27">
        <f t="shared" si="0"/>
        <v>7</v>
      </c>
    </row>
    <row r="13" spans="1:54" x14ac:dyDescent="0.3">
      <c r="A13" s="16">
        <f>RANK(AI13,$AI$2:AI311)</f>
        <v>12</v>
      </c>
      <c r="B13" s="131" t="s">
        <v>55</v>
      </c>
      <c r="C13" s="6" t="s">
        <v>61</v>
      </c>
      <c r="D13" s="6" t="s">
        <v>123</v>
      </c>
      <c r="E13" s="1"/>
      <c r="F13" s="1">
        <v>360</v>
      </c>
      <c r="G13" s="1"/>
      <c r="H13" s="1"/>
      <c r="I13" s="1"/>
      <c r="J13" s="1"/>
      <c r="K13" s="1"/>
      <c r="L13" s="1">
        <v>460</v>
      </c>
      <c r="M13" s="1"/>
      <c r="N13" s="1"/>
      <c r="O13" s="1"/>
      <c r="P13" s="1">
        <v>350</v>
      </c>
      <c r="Q13" s="1"/>
      <c r="R13" s="1"/>
      <c r="S13" s="1"/>
      <c r="T13" s="1"/>
      <c r="U13" s="1">
        <v>360</v>
      </c>
      <c r="V13" s="1"/>
      <c r="W13" s="1"/>
      <c r="X13" s="1"/>
      <c r="Y13" s="1"/>
      <c r="Z13" s="111">
        <v>500</v>
      </c>
      <c r="AA13" s="111"/>
      <c r="AB13" s="111"/>
      <c r="AC13" s="111"/>
      <c r="AD13" s="111"/>
      <c r="AE13" s="111">
        <v>460</v>
      </c>
      <c r="AF13" s="1">
        <v>550</v>
      </c>
      <c r="AG13" s="111"/>
      <c r="AH13" s="111">
        <v>480</v>
      </c>
      <c r="AI13" s="14" cm="1">
        <f t="array" ref="AI13">IF(AJ13&lt;6,SUM(E13:AH13),SUM(LARGE(E13:AH13,{1;2;3;4;5;6})))</f>
        <v>2810</v>
      </c>
      <c r="AJ13" s="27">
        <f t="shared" si="0"/>
        <v>8</v>
      </c>
    </row>
    <row r="14" spans="1:54" x14ac:dyDescent="0.3">
      <c r="A14" s="16">
        <f>RANK(AI14,$AI$2:AI312)</f>
        <v>12</v>
      </c>
      <c r="B14" s="131" t="s">
        <v>55</v>
      </c>
      <c r="C14" s="6" t="s">
        <v>101</v>
      </c>
      <c r="D14" s="1" t="s">
        <v>1137</v>
      </c>
      <c r="E14" s="1"/>
      <c r="F14" s="1"/>
      <c r="G14" s="1"/>
      <c r="H14" s="1"/>
      <c r="I14" s="1"/>
      <c r="J14" s="1"/>
      <c r="K14" s="1"/>
      <c r="L14" s="1">
        <v>460</v>
      </c>
      <c r="M14" s="1"/>
      <c r="N14" s="1"/>
      <c r="O14" s="1"/>
      <c r="P14" s="1"/>
      <c r="Q14" s="1"/>
      <c r="R14" s="1"/>
      <c r="S14" s="1"/>
      <c r="T14" s="1"/>
      <c r="U14" s="1">
        <v>360</v>
      </c>
      <c r="V14" s="1"/>
      <c r="W14" s="1"/>
      <c r="X14" s="1"/>
      <c r="Y14" s="1"/>
      <c r="Z14" s="111">
        <v>500</v>
      </c>
      <c r="AA14" s="111"/>
      <c r="AB14" s="111"/>
      <c r="AC14" s="111"/>
      <c r="AD14" s="111"/>
      <c r="AE14" s="111">
        <v>460</v>
      </c>
      <c r="AF14" s="1">
        <v>550</v>
      </c>
      <c r="AG14" s="111"/>
      <c r="AH14" s="111">
        <v>480</v>
      </c>
      <c r="AI14" s="14" cm="1">
        <f t="array" ref="AI14">IF(AJ14&lt;6,SUM(E14:AH14),SUM(LARGE(E14:AH14,{1;2;3;4;5;6})))</f>
        <v>2810</v>
      </c>
      <c r="AJ14" s="27">
        <f t="shared" si="0"/>
        <v>6</v>
      </c>
    </row>
    <row r="15" spans="1:54" x14ac:dyDescent="0.3">
      <c r="A15" s="16">
        <f>RANK(AI15,$AI$2:AI313)</f>
        <v>14</v>
      </c>
      <c r="B15" s="131" t="s">
        <v>55</v>
      </c>
      <c r="C15" s="6" t="s">
        <v>57</v>
      </c>
      <c r="D15" s="6" t="s">
        <v>66</v>
      </c>
      <c r="E15" s="1"/>
      <c r="F15" s="1">
        <v>560</v>
      </c>
      <c r="G15" s="1"/>
      <c r="H15" s="1"/>
      <c r="I15" s="1"/>
      <c r="J15" s="1">
        <v>250</v>
      </c>
      <c r="K15" s="1"/>
      <c r="L15" s="1"/>
      <c r="M15" s="1"/>
      <c r="N15" s="1">
        <v>350</v>
      </c>
      <c r="O15" s="1">
        <v>250</v>
      </c>
      <c r="P15" s="1"/>
      <c r="Q15" s="1"/>
      <c r="R15" s="1">
        <v>350</v>
      </c>
      <c r="S15" s="1"/>
      <c r="T15" s="1"/>
      <c r="U15" s="1">
        <v>500</v>
      </c>
      <c r="V15" s="1"/>
      <c r="W15" s="1"/>
      <c r="X15" s="1"/>
      <c r="Y15" s="1"/>
      <c r="Z15" s="1"/>
      <c r="AA15" s="1"/>
      <c r="AB15" s="1"/>
      <c r="AC15" s="1"/>
      <c r="AD15" s="1"/>
      <c r="AE15" s="111">
        <v>360</v>
      </c>
      <c r="AF15" s="1">
        <v>550</v>
      </c>
      <c r="AG15" s="1"/>
      <c r="AH15" s="111">
        <v>480</v>
      </c>
      <c r="AI15" s="14" cm="1">
        <f t="array" ref="AI15">IF(AJ15&lt;6,SUM(E15:AH15),SUM(LARGE(E15:AH15,{1;2;3;4;5;6})))</f>
        <v>2800</v>
      </c>
      <c r="AJ15" s="27">
        <f t="shared" si="0"/>
        <v>9</v>
      </c>
    </row>
    <row r="16" spans="1:54" x14ac:dyDescent="0.3">
      <c r="A16" s="29">
        <f>RANK(AI16,$AI$2:AI314)</f>
        <v>15</v>
      </c>
      <c r="B16" s="131" t="s">
        <v>55</v>
      </c>
      <c r="C16" s="6" t="s">
        <v>60</v>
      </c>
      <c r="D16" s="6" t="s">
        <v>67</v>
      </c>
      <c r="E16" s="1"/>
      <c r="F16" s="1">
        <v>360</v>
      </c>
      <c r="G16" s="1"/>
      <c r="H16" s="1"/>
      <c r="I16" s="1"/>
      <c r="J16" s="1"/>
      <c r="K16" s="1"/>
      <c r="L16" s="1"/>
      <c r="M16" s="1"/>
      <c r="N16" s="1"/>
      <c r="O16" s="1">
        <v>215</v>
      </c>
      <c r="P16" s="1">
        <v>350</v>
      </c>
      <c r="Q16" s="1"/>
      <c r="R16" s="1">
        <v>350</v>
      </c>
      <c r="S16" s="1"/>
      <c r="T16" s="1"/>
      <c r="U16" s="1">
        <v>500</v>
      </c>
      <c r="V16" s="1"/>
      <c r="W16" s="1"/>
      <c r="X16" s="1"/>
      <c r="Y16" s="1"/>
      <c r="Z16" s="111">
        <v>360</v>
      </c>
      <c r="AA16" s="111"/>
      <c r="AB16" s="111"/>
      <c r="AC16" s="111"/>
      <c r="AD16" s="111"/>
      <c r="AE16" s="111">
        <v>360</v>
      </c>
      <c r="AF16" s="1">
        <v>550</v>
      </c>
      <c r="AG16" s="111"/>
      <c r="AH16" s="111">
        <v>480</v>
      </c>
      <c r="AI16" s="14" cm="1">
        <f t="array" ref="AI16">IF(AJ16&lt;6,SUM(E16:AH16),SUM(LARGE(E16:AH16,{1;2;3;4;5;6})))</f>
        <v>2610</v>
      </c>
      <c r="AJ16" s="27">
        <f t="shared" si="0"/>
        <v>9</v>
      </c>
    </row>
    <row r="17" spans="1:36" x14ac:dyDescent="0.3">
      <c r="A17" s="29">
        <f>RANK(AI17,$AI$2:AI315)</f>
        <v>16</v>
      </c>
      <c r="B17" s="131" t="s">
        <v>55</v>
      </c>
      <c r="C17" s="6" t="s">
        <v>57</v>
      </c>
      <c r="D17" s="6" t="s">
        <v>11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>
        <v>351</v>
      </c>
      <c r="AC17" s="1"/>
      <c r="AD17" s="1"/>
      <c r="AE17" s="111">
        <v>660</v>
      </c>
      <c r="AF17" s="1"/>
      <c r="AG17" s="1"/>
      <c r="AH17" s="111">
        <v>1200</v>
      </c>
      <c r="AI17" s="14" cm="1">
        <f t="array" ref="AI17">IF(AJ17&lt;6,SUM(E17:AH17),SUM(LARGE(E17:AH17,{1;2;3;4;5;6})))</f>
        <v>2211</v>
      </c>
      <c r="AJ17" s="27">
        <f t="shared" si="0"/>
        <v>3</v>
      </c>
    </row>
    <row r="18" spans="1:36" x14ac:dyDescent="0.3">
      <c r="A18" s="29">
        <f>RANK(AI18,$AI$2:AI316)</f>
        <v>17</v>
      </c>
      <c r="B18" s="131" t="s">
        <v>55</v>
      </c>
      <c r="C18" s="6" t="s">
        <v>57</v>
      </c>
      <c r="D18" s="6" t="s">
        <v>577</v>
      </c>
      <c r="E18" s="1"/>
      <c r="F18" s="1"/>
      <c r="G18" s="1"/>
      <c r="H18" s="1"/>
      <c r="I18" s="1"/>
      <c r="J18" s="1"/>
      <c r="K18" s="1"/>
      <c r="L18" s="1">
        <v>660</v>
      </c>
      <c r="M18" s="1"/>
      <c r="N18" s="1"/>
      <c r="O18" s="1">
        <v>300</v>
      </c>
      <c r="P18" s="1">
        <v>1170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8"/>
      <c r="AI18" s="14" cm="1">
        <f t="array" ref="AI18">IF(AJ18&lt;6,SUM(E18:AH18),SUM(LARGE(E18:AH18,{1;2;3;4;5;6})))</f>
        <v>2130</v>
      </c>
      <c r="AJ18" s="27">
        <f t="shared" si="0"/>
        <v>3</v>
      </c>
    </row>
    <row r="19" spans="1:36" x14ac:dyDescent="0.3">
      <c r="A19" s="29">
        <f>RANK(AI19,$AI$2:AI317)</f>
        <v>18</v>
      </c>
      <c r="B19" s="131" t="s">
        <v>55</v>
      </c>
      <c r="C19" s="6" t="s">
        <v>57</v>
      </c>
      <c r="D19" s="6" t="s">
        <v>92</v>
      </c>
      <c r="E19" s="1"/>
      <c r="F19" s="1">
        <v>460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3">
        <v>0</v>
      </c>
      <c r="V19" s="1"/>
      <c r="W19" s="1"/>
      <c r="X19" s="1"/>
      <c r="Y19" s="1"/>
      <c r="Z19" s="111">
        <v>360</v>
      </c>
      <c r="AA19" s="111"/>
      <c r="AB19" s="111"/>
      <c r="AC19" s="111"/>
      <c r="AD19" s="111"/>
      <c r="AE19" s="111"/>
      <c r="AF19" s="111"/>
      <c r="AG19" s="111"/>
      <c r="AH19" s="111">
        <v>660</v>
      </c>
      <c r="AI19" s="14" cm="1">
        <f t="array" ref="AI19">IF(AJ19&lt;6,SUM(E19:AH19),SUM(LARGE(E19:AH19,{1;2;3;4;5;6})))</f>
        <v>1480</v>
      </c>
      <c r="AJ19" s="27">
        <f t="shared" si="0"/>
        <v>4</v>
      </c>
    </row>
    <row r="20" spans="1:36" x14ac:dyDescent="0.3">
      <c r="A20" s="29">
        <f>RANK(AI20,$AI$2:AI318)</f>
        <v>18</v>
      </c>
      <c r="B20" s="131" t="s">
        <v>55</v>
      </c>
      <c r="C20" s="6" t="s">
        <v>124</v>
      </c>
      <c r="D20" s="6" t="s">
        <v>458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>
        <v>360</v>
      </c>
      <c r="V20" s="1"/>
      <c r="W20" s="1"/>
      <c r="X20" s="1"/>
      <c r="Y20" s="1"/>
      <c r="Z20" s="111">
        <v>460</v>
      </c>
      <c r="AA20" s="111"/>
      <c r="AB20" s="111"/>
      <c r="AC20" s="111"/>
      <c r="AD20" s="111"/>
      <c r="AE20" s="111"/>
      <c r="AF20" s="111"/>
      <c r="AG20" s="111"/>
      <c r="AH20" s="111">
        <v>660</v>
      </c>
      <c r="AI20" s="14" cm="1">
        <f t="array" ref="AI20">IF(AJ20&lt;6,SUM(E20:AH20),SUM(LARGE(E20:AH20,{1;2;3;4;5;6})))</f>
        <v>1480</v>
      </c>
      <c r="AJ20" s="27">
        <f t="shared" si="0"/>
        <v>3</v>
      </c>
    </row>
    <row r="21" spans="1:36" x14ac:dyDescent="0.3">
      <c r="A21" s="29">
        <f>RANK(AI21,$AI$2:AI319)</f>
        <v>20</v>
      </c>
      <c r="B21" s="131" t="s">
        <v>55</v>
      </c>
      <c r="C21" s="6" t="s">
        <v>124</v>
      </c>
      <c r="D21" s="6" t="s">
        <v>443</v>
      </c>
      <c r="E21" s="1"/>
      <c r="F21" s="1"/>
      <c r="G21" s="1"/>
      <c r="H21" s="1"/>
      <c r="I21" s="1"/>
      <c r="J21" s="1">
        <v>190</v>
      </c>
      <c r="K21" s="1"/>
      <c r="L21" s="1"/>
      <c r="M21" s="1"/>
      <c r="N21" s="1"/>
      <c r="O21" s="1"/>
      <c r="P21" s="1"/>
      <c r="Q21" s="1"/>
      <c r="R21" s="1"/>
      <c r="S21" s="1"/>
      <c r="T21" s="1">
        <v>35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11">
        <v>560</v>
      </c>
      <c r="AF21" s="1"/>
      <c r="AG21" s="1"/>
      <c r="AH21" s="111">
        <v>480</v>
      </c>
      <c r="AI21" s="14" cm="1">
        <f t="array" ref="AI21">IF(AJ21&lt;6,SUM(E21:AH21),SUM(LARGE(E21:AH21,{1;2;3;4;5;6})))</f>
        <v>1265</v>
      </c>
      <c r="AJ21" s="27">
        <f t="shared" si="0"/>
        <v>4</v>
      </c>
    </row>
    <row r="22" spans="1:36" x14ac:dyDescent="0.3">
      <c r="A22" s="29">
        <f>RANK(AI22,$AI$2:AI320)</f>
        <v>21</v>
      </c>
      <c r="B22" s="131" t="s">
        <v>55</v>
      </c>
      <c r="C22" s="6" t="s">
        <v>57</v>
      </c>
      <c r="D22" s="6" t="s">
        <v>94</v>
      </c>
      <c r="E22" s="1"/>
      <c r="F22" s="1"/>
      <c r="G22" s="1"/>
      <c r="H22" s="1"/>
      <c r="I22" s="1"/>
      <c r="J22" s="1">
        <v>190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11">
        <v>560</v>
      </c>
      <c r="AF22" s="1"/>
      <c r="AG22" s="1"/>
      <c r="AH22" s="111">
        <v>480</v>
      </c>
      <c r="AI22" s="14" cm="1">
        <f t="array" ref="AI22">IF(AJ22&lt;6,SUM(E22:AH22),SUM(LARGE(E22:AH22,{1;2;3;4;5;6})))</f>
        <v>1230</v>
      </c>
      <c r="AJ22" s="27">
        <f t="shared" si="0"/>
        <v>3</v>
      </c>
    </row>
    <row r="23" spans="1:36" x14ac:dyDescent="0.3">
      <c r="A23" s="29">
        <f>RANK(AI23,$AI$2:AI321)</f>
        <v>22</v>
      </c>
      <c r="B23" s="131" t="s">
        <v>55</v>
      </c>
      <c r="C23" s="6" t="s">
        <v>56</v>
      </c>
      <c r="D23" s="6" t="s">
        <v>106</v>
      </c>
      <c r="E23" s="1"/>
      <c r="F23" s="1"/>
      <c r="G23" s="1"/>
      <c r="H23" s="1"/>
      <c r="I23" s="1"/>
      <c r="J23" s="1"/>
      <c r="K23" s="1"/>
      <c r="L23" s="13">
        <v>0</v>
      </c>
      <c r="M23" s="13"/>
      <c r="N23" s="13"/>
      <c r="O23" s="13"/>
      <c r="P23" s="13"/>
      <c r="Q23" s="13"/>
      <c r="R23" s="13"/>
      <c r="S23" s="13"/>
      <c r="T23" s="13"/>
      <c r="U23" s="1">
        <v>360</v>
      </c>
      <c r="V23" s="13"/>
      <c r="W23" s="1"/>
      <c r="X23" s="13"/>
      <c r="Y23" s="13"/>
      <c r="Z23" s="111">
        <v>360</v>
      </c>
      <c r="AA23" s="111"/>
      <c r="AB23" s="111"/>
      <c r="AC23" s="111"/>
      <c r="AD23" s="111"/>
      <c r="AE23" s="111"/>
      <c r="AF23" s="111"/>
      <c r="AG23" s="111"/>
      <c r="AH23" s="111">
        <v>480</v>
      </c>
      <c r="AI23" s="14" cm="1">
        <f t="array" ref="AI23">IF(AJ23&lt;6,SUM(E23:AH23),SUM(LARGE(E23:AH23,{1;2;3;4;5;6})))</f>
        <v>1200</v>
      </c>
      <c r="AJ23" s="27">
        <f t="shared" si="0"/>
        <v>4</v>
      </c>
    </row>
    <row r="24" spans="1:36" x14ac:dyDescent="0.3">
      <c r="A24" s="29">
        <f>RANK(AI24,$AI$2:AI322)</f>
        <v>23</v>
      </c>
      <c r="B24" s="131" t="s">
        <v>55</v>
      </c>
      <c r="C24" s="6" t="s">
        <v>186</v>
      </c>
      <c r="D24" s="1" t="s">
        <v>208</v>
      </c>
      <c r="E24" s="1">
        <v>55</v>
      </c>
      <c r="F24" s="1">
        <v>250</v>
      </c>
      <c r="G24" s="1">
        <v>100</v>
      </c>
      <c r="H24" s="1"/>
      <c r="I24" s="1"/>
      <c r="J24" s="1"/>
      <c r="K24" s="1">
        <v>100</v>
      </c>
      <c r="L24" s="1"/>
      <c r="M24" s="1"/>
      <c r="N24" s="1"/>
      <c r="O24" s="1"/>
      <c r="P24" s="1"/>
      <c r="Q24" s="1"/>
      <c r="R24" s="1"/>
      <c r="S24" s="1">
        <v>35</v>
      </c>
      <c r="T24" s="1"/>
      <c r="U24" s="1">
        <v>300</v>
      </c>
      <c r="V24" s="1"/>
      <c r="W24" s="1"/>
      <c r="X24" s="1"/>
      <c r="Y24" s="1"/>
      <c r="Z24" s="111">
        <v>250</v>
      </c>
      <c r="AA24" s="111"/>
      <c r="AB24" s="111"/>
      <c r="AC24" s="111"/>
      <c r="AD24" s="111">
        <v>130</v>
      </c>
      <c r="AE24" s="111"/>
      <c r="AF24" s="111"/>
      <c r="AG24" s="111"/>
      <c r="AH24" s="127"/>
      <c r="AI24" s="14" cm="1">
        <f t="array" ref="AI24">IF(AJ24&lt;6,SUM(E24:AH24),SUM(LARGE(E24:AH24,{1;2;3;4;5;6})))</f>
        <v>1130</v>
      </c>
      <c r="AJ24" s="27">
        <f t="shared" si="0"/>
        <v>8</v>
      </c>
    </row>
    <row r="25" spans="1:36" x14ac:dyDescent="0.3">
      <c r="A25" s="29">
        <f>RANK(AI25,$AI$2:AI323)</f>
        <v>24</v>
      </c>
      <c r="B25" s="131" t="s">
        <v>55</v>
      </c>
      <c r="C25" s="6" t="s">
        <v>62</v>
      </c>
      <c r="D25" s="6" t="s">
        <v>128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111">
        <v>460</v>
      </c>
      <c r="AA25" s="111"/>
      <c r="AB25" s="111"/>
      <c r="AC25" s="111"/>
      <c r="AD25" s="111"/>
      <c r="AE25" s="111"/>
      <c r="AF25" s="111"/>
      <c r="AG25" s="111"/>
      <c r="AH25" s="111">
        <v>660</v>
      </c>
      <c r="AI25" s="14" cm="1">
        <f t="array" ref="AI25">IF(AJ25&lt;6,SUM(E25:AH25),SUM(LARGE(E25:AH25,{1;2;3;4;5;6})))</f>
        <v>1120</v>
      </c>
      <c r="AJ25" s="27">
        <f t="shared" si="0"/>
        <v>2</v>
      </c>
    </row>
    <row r="26" spans="1:36" x14ac:dyDescent="0.3">
      <c r="A26" s="29">
        <f>RANK(AI26,$AI$2:AI324)</f>
        <v>25</v>
      </c>
      <c r="B26" s="131" t="s">
        <v>55</v>
      </c>
      <c r="C26" s="6" t="s">
        <v>60</v>
      </c>
      <c r="D26" s="1" t="s">
        <v>46</v>
      </c>
      <c r="E26" s="1"/>
      <c r="F26" s="1">
        <v>460</v>
      </c>
      <c r="G26" s="1"/>
      <c r="H26" s="1"/>
      <c r="I26" s="1"/>
      <c r="J26" s="1">
        <v>160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13">
        <v>0</v>
      </c>
      <c r="AF26" s="1"/>
      <c r="AG26" s="1"/>
      <c r="AH26" s="111">
        <v>480</v>
      </c>
      <c r="AI26" s="14" cm="1">
        <f t="array" ref="AI26">IF(AJ26&lt;6,SUM(E26:AH26),SUM(LARGE(E26:AH26,{1;2;3;4;5;6})))</f>
        <v>1100</v>
      </c>
      <c r="AJ26" s="27">
        <f t="shared" si="0"/>
        <v>4</v>
      </c>
    </row>
    <row r="27" spans="1:36" x14ac:dyDescent="0.3">
      <c r="A27" s="29">
        <f>RANK(AI27,$AI$2:AI325)</f>
        <v>25</v>
      </c>
      <c r="B27" s="131" t="s">
        <v>55</v>
      </c>
      <c r="C27" s="6" t="s">
        <v>60</v>
      </c>
      <c r="D27" s="1" t="s">
        <v>45</v>
      </c>
      <c r="E27" s="1"/>
      <c r="F27" s="1">
        <v>460</v>
      </c>
      <c r="G27" s="1"/>
      <c r="H27" s="1"/>
      <c r="I27" s="1"/>
      <c r="J27" s="1">
        <v>160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11">
        <v>480</v>
      </c>
      <c r="AI27" s="14" cm="1">
        <f t="array" ref="AI27">IF(AJ27&lt;6,SUM(E27:AH27),SUM(LARGE(E27:AH27,{1;2;3;4;5;6})))</f>
        <v>1100</v>
      </c>
      <c r="AJ27" s="27">
        <f t="shared" si="0"/>
        <v>3</v>
      </c>
    </row>
    <row r="28" spans="1:36" x14ac:dyDescent="0.3">
      <c r="A28" s="29">
        <f>RANK(AI28,$AI$2:AI326)</f>
        <v>27</v>
      </c>
      <c r="B28" s="131" t="s">
        <v>55</v>
      </c>
      <c r="C28" s="6" t="s">
        <v>60</v>
      </c>
      <c r="D28" s="1" t="s">
        <v>179</v>
      </c>
      <c r="E28" s="1"/>
      <c r="F28" s="1">
        <v>360</v>
      </c>
      <c r="G28" s="1"/>
      <c r="H28" s="1"/>
      <c r="I28" s="1"/>
      <c r="J28" s="1"/>
      <c r="K28" s="1"/>
      <c r="L28" s="1"/>
      <c r="M28" s="1"/>
      <c r="N28" s="1"/>
      <c r="O28" s="1"/>
      <c r="P28" s="1">
        <v>350</v>
      </c>
      <c r="Q28" s="1"/>
      <c r="R28" s="1"/>
      <c r="S28" s="1"/>
      <c r="T28" s="1"/>
      <c r="U28" s="1"/>
      <c r="V28" s="1"/>
      <c r="W28" s="1"/>
      <c r="X28" s="1"/>
      <c r="Y28" s="1"/>
      <c r="Z28" s="111">
        <v>360</v>
      </c>
      <c r="AA28" s="111"/>
      <c r="AB28" s="111"/>
      <c r="AC28" s="111"/>
      <c r="AD28" s="111"/>
      <c r="AE28" s="111"/>
      <c r="AF28" s="111"/>
      <c r="AG28" s="111"/>
      <c r="AH28" s="127"/>
      <c r="AI28" s="14" cm="1">
        <f t="array" ref="AI28">IF(AJ28&lt;6,SUM(E28:AH28),SUM(LARGE(E28:AH28,{1;2;3;4;5;6})))</f>
        <v>1070</v>
      </c>
      <c r="AJ28" s="27">
        <f t="shared" si="0"/>
        <v>3</v>
      </c>
    </row>
    <row r="29" spans="1:36" x14ac:dyDescent="0.3">
      <c r="A29" s="29">
        <f>RANK(AI29,$AI$2:AI327)</f>
        <v>28</v>
      </c>
      <c r="B29" s="131" t="s">
        <v>55</v>
      </c>
      <c r="C29" s="6" t="s">
        <v>62</v>
      </c>
      <c r="D29" s="1" t="s">
        <v>364</v>
      </c>
      <c r="E29" s="1"/>
      <c r="F29" s="1"/>
      <c r="G29" s="1">
        <v>100</v>
      </c>
      <c r="H29" s="1"/>
      <c r="I29" s="1"/>
      <c r="J29" s="1"/>
      <c r="K29" s="1">
        <v>100</v>
      </c>
      <c r="L29" s="1"/>
      <c r="M29" s="1"/>
      <c r="N29" s="1"/>
      <c r="O29" s="1"/>
      <c r="P29" s="1"/>
      <c r="Q29" s="1"/>
      <c r="R29" s="1"/>
      <c r="S29" s="1">
        <v>35</v>
      </c>
      <c r="T29" s="1"/>
      <c r="U29" s="1">
        <v>300</v>
      </c>
      <c r="V29" s="1"/>
      <c r="W29" s="1"/>
      <c r="X29" s="1"/>
      <c r="Y29" s="1"/>
      <c r="Z29" s="111">
        <v>250</v>
      </c>
      <c r="AA29" s="111"/>
      <c r="AB29" s="111"/>
      <c r="AC29" s="111"/>
      <c r="AD29" s="111">
        <v>130</v>
      </c>
      <c r="AE29" s="111"/>
      <c r="AF29" s="111"/>
      <c r="AG29" s="111"/>
      <c r="AH29" s="127"/>
      <c r="AI29" s="14" cm="1">
        <f t="array" ref="AI29">IF(AJ29&lt;6,SUM(E29:AH29),SUM(LARGE(E29:AH29,{1;2;3;4;5;6})))</f>
        <v>915</v>
      </c>
      <c r="AJ29" s="27">
        <f t="shared" si="0"/>
        <v>6</v>
      </c>
    </row>
    <row r="30" spans="1:36" x14ac:dyDescent="0.3">
      <c r="A30" s="29">
        <f>RANK(AI30,$AI$2:AI328)</f>
        <v>29</v>
      </c>
      <c r="B30" s="131" t="s">
        <v>55</v>
      </c>
      <c r="C30" s="6" t="s">
        <v>57</v>
      </c>
      <c r="D30" s="1" t="s">
        <v>291</v>
      </c>
      <c r="E30" s="13"/>
      <c r="F30" s="1">
        <v>190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11">
        <v>215</v>
      </c>
      <c r="AF30" s="1"/>
      <c r="AG30" s="1"/>
      <c r="AH30" s="111">
        <v>480</v>
      </c>
      <c r="AI30" s="14" cm="1">
        <f t="array" ref="AI30">IF(AJ30&lt;6,SUM(E30:AH30),SUM(LARGE(E30:AH30,{1;2;3;4;5;6})))</f>
        <v>885</v>
      </c>
      <c r="AJ30" s="27">
        <f t="shared" si="0"/>
        <v>3</v>
      </c>
    </row>
    <row r="31" spans="1:36" x14ac:dyDescent="0.3">
      <c r="A31" s="29">
        <f>RANK(AI31,$AI$2:AI329)</f>
        <v>30</v>
      </c>
      <c r="B31" s="131" t="s">
        <v>55</v>
      </c>
      <c r="C31" s="6" t="s">
        <v>64</v>
      </c>
      <c r="D31" s="6" t="s">
        <v>474</v>
      </c>
      <c r="E31" s="1"/>
      <c r="F31" s="1"/>
      <c r="G31" s="1"/>
      <c r="H31" s="1"/>
      <c r="I31" s="1"/>
      <c r="J31" s="1"/>
      <c r="K31" s="1"/>
      <c r="L31" s="1">
        <v>130</v>
      </c>
      <c r="M31" s="1"/>
      <c r="N31" s="1"/>
      <c r="O31" s="1"/>
      <c r="P31" s="1"/>
      <c r="Q31" s="1"/>
      <c r="R31" s="1"/>
      <c r="S31" s="1"/>
      <c r="T31" s="1"/>
      <c r="U31" s="1">
        <v>215</v>
      </c>
      <c r="V31" s="1"/>
      <c r="W31" s="1"/>
      <c r="X31" s="1"/>
      <c r="Y31" s="1"/>
      <c r="Z31" s="111">
        <v>215</v>
      </c>
      <c r="AA31" s="111"/>
      <c r="AB31" s="111"/>
      <c r="AC31" s="111"/>
      <c r="AD31" s="111"/>
      <c r="AE31" s="111">
        <v>300</v>
      </c>
      <c r="AF31" s="111"/>
      <c r="AG31" s="111"/>
      <c r="AH31" s="127"/>
      <c r="AI31" s="14" cm="1">
        <f t="array" ref="AI31">IF(AJ31&lt;6,SUM(E31:AH31),SUM(LARGE(E31:AH31,{1;2;3;4;5;6})))</f>
        <v>860</v>
      </c>
      <c r="AJ31" s="27">
        <f t="shared" si="0"/>
        <v>4</v>
      </c>
    </row>
    <row r="32" spans="1:36" x14ac:dyDescent="0.3">
      <c r="A32" s="29">
        <f>RANK(AI32,$AI$2:AI330)</f>
        <v>31</v>
      </c>
      <c r="B32" s="131" t="s">
        <v>55</v>
      </c>
      <c r="C32" s="6" t="s">
        <v>64</v>
      </c>
      <c r="D32" s="6" t="s">
        <v>173</v>
      </c>
      <c r="E32" s="1"/>
      <c r="F32" s="1">
        <v>300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>
        <v>250</v>
      </c>
      <c r="V32" s="1"/>
      <c r="W32" s="1"/>
      <c r="X32" s="1"/>
      <c r="Y32" s="1"/>
      <c r="Z32" s="111">
        <v>300</v>
      </c>
      <c r="AA32" s="111"/>
      <c r="AB32" s="111"/>
      <c r="AC32" s="111"/>
      <c r="AD32" s="111"/>
      <c r="AE32" s="111"/>
      <c r="AF32" s="111"/>
      <c r="AG32" s="111"/>
      <c r="AH32" s="127"/>
      <c r="AI32" s="14" cm="1">
        <f t="array" ref="AI32">IF(AJ32&lt;6,SUM(E32:AH32),SUM(LARGE(E32:AH32,{1;2;3;4;5;6})))</f>
        <v>850</v>
      </c>
      <c r="AJ32" s="27">
        <f t="shared" si="0"/>
        <v>3</v>
      </c>
    </row>
    <row r="33" spans="1:36" x14ac:dyDescent="0.3">
      <c r="A33" s="29">
        <f>RANK(AI33,$AI$2:AI331)</f>
        <v>31</v>
      </c>
      <c r="B33" s="131" t="s">
        <v>55</v>
      </c>
      <c r="C33" s="6" t="s">
        <v>64</v>
      </c>
      <c r="D33" s="1" t="s">
        <v>241</v>
      </c>
      <c r="E33" s="1"/>
      <c r="F33" s="1">
        <v>300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>
        <v>250</v>
      </c>
      <c r="V33" s="1"/>
      <c r="W33" s="1"/>
      <c r="X33" s="1"/>
      <c r="Y33" s="1"/>
      <c r="Z33" s="111">
        <v>300</v>
      </c>
      <c r="AA33" s="111"/>
      <c r="AB33" s="111"/>
      <c r="AC33" s="111"/>
      <c r="AD33" s="111"/>
      <c r="AE33" s="111"/>
      <c r="AF33" s="111"/>
      <c r="AG33" s="111"/>
      <c r="AH33" s="127"/>
      <c r="AI33" s="14" cm="1">
        <f t="array" ref="AI33">IF(AJ33&lt;6,SUM(E33:AH33),SUM(LARGE(E33:AH33,{1;2;3;4;5;6})))</f>
        <v>850</v>
      </c>
      <c r="AJ33" s="27">
        <f t="shared" si="0"/>
        <v>3</v>
      </c>
    </row>
    <row r="34" spans="1:36" x14ac:dyDescent="0.3">
      <c r="A34" s="30">
        <f>RANK(AI34,$AI$2:AI325)</f>
        <v>33</v>
      </c>
      <c r="B34" s="131" t="s">
        <v>55</v>
      </c>
      <c r="C34" s="6" t="s">
        <v>62</v>
      </c>
      <c r="D34" s="6" t="s">
        <v>191</v>
      </c>
      <c r="E34" s="1"/>
      <c r="F34" s="1"/>
      <c r="G34" s="1"/>
      <c r="H34" s="1"/>
      <c r="I34" s="1"/>
      <c r="J34" s="1"/>
      <c r="K34" s="1"/>
      <c r="L34" s="13">
        <v>0</v>
      </c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"/>
      <c r="X34" s="13"/>
      <c r="Y34" s="13"/>
      <c r="Z34" s="111">
        <v>360</v>
      </c>
      <c r="AA34" s="111"/>
      <c r="AB34" s="111"/>
      <c r="AC34" s="111"/>
      <c r="AD34" s="111"/>
      <c r="AE34" s="111"/>
      <c r="AF34" s="111"/>
      <c r="AG34" s="111"/>
      <c r="AH34" s="111">
        <v>480</v>
      </c>
      <c r="AI34" s="14" cm="1">
        <f t="array" ref="AI34">IF(AJ34&lt;6,SUM(E34:AH34),SUM(LARGE(E34:AH34,{1;2;3;4;5;6})))</f>
        <v>840</v>
      </c>
      <c r="AJ34" s="27">
        <f t="shared" si="0"/>
        <v>3</v>
      </c>
    </row>
    <row r="35" spans="1:36" x14ac:dyDescent="0.3">
      <c r="A35" s="30">
        <f>RANK(AI35,$AI$2:AI326)</f>
        <v>34</v>
      </c>
      <c r="B35" s="131" t="s">
        <v>55</v>
      </c>
      <c r="C35" s="6" t="s">
        <v>240</v>
      </c>
      <c r="D35" s="6" t="s">
        <v>180</v>
      </c>
      <c r="E35" s="1"/>
      <c r="F35" s="1">
        <v>190</v>
      </c>
      <c r="G35" s="1">
        <v>130</v>
      </c>
      <c r="H35" s="1"/>
      <c r="I35" s="1"/>
      <c r="J35" s="1"/>
      <c r="K35" s="1">
        <v>80</v>
      </c>
      <c r="L35" s="1"/>
      <c r="M35" s="1"/>
      <c r="N35" s="1"/>
      <c r="O35" s="1"/>
      <c r="P35" s="1"/>
      <c r="Q35" s="1">
        <v>80</v>
      </c>
      <c r="R35" s="1"/>
      <c r="S35" s="1"/>
      <c r="T35" s="1"/>
      <c r="U35" s="1"/>
      <c r="V35" s="1"/>
      <c r="W35" s="1"/>
      <c r="X35" s="1"/>
      <c r="Y35" s="1"/>
      <c r="Z35" s="1"/>
      <c r="AA35" s="111">
        <v>25</v>
      </c>
      <c r="AB35" s="1"/>
      <c r="AC35" s="1"/>
      <c r="AD35" s="111">
        <v>100</v>
      </c>
      <c r="AE35" s="111">
        <v>190</v>
      </c>
      <c r="AF35" s="111"/>
      <c r="AG35" s="111"/>
      <c r="AH35" s="127"/>
      <c r="AI35" s="14" cm="1">
        <f t="array" ref="AI35">IF(AJ35&lt;6,SUM(E35:AH35),SUM(LARGE(E35:AH35,{1;2;3;4;5;6})))</f>
        <v>770</v>
      </c>
      <c r="AJ35" s="27">
        <f t="shared" si="0"/>
        <v>7</v>
      </c>
    </row>
    <row r="36" spans="1:36" x14ac:dyDescent="0.3">
      <c r="A36" s="30">
        <f>RANK(AI36,$AI$2:AI327)</f>
        <v>34</v>
      </c>
      <c r="B36" s="131" t="s">
        <v>55</v>
      </c>
      <c r="C36" s="6" t="s">
        <v>240</v>
      </c>
      <c r="D36" s="1" t="s">
        <v>76</v>
      </c>
      <c r="E36" s="1"/>
      <c r="F36" s="1">
        <v>190</v>
      </c>
      <c r="G36" s="1">
        <v>130</v>
      </c>
      <c r="H36" s="1"/>
      <c r="I36" s="1"/>
      <c r="J36" s="1"/>
      <c r="K36" s="1">
        <v>80</v>
      </c>
      <c r="L36" s="1"/>
      <c r="M36" s="1"/>
      <c r="N36" s="1"/>
      <c r="O36" s="1"/>
      <c r="P36" s="1"/>
      <c r="Q36" s="1">
        <v>80</v>
      </c>
      <c r="R36" s="1"/>
      <c r="S36" s="1"/>
      <c r="T36" s="1"/>
      <c r="U36" s="1"/>
      <c r="V36" s="1"/>
      <c r="W36" s="1"/>
      <c r="X36" s="1"/>
      <c r="Y36" s="1"/>
      <c r="Z36" s="1"/>
      <c r="AA36" s="111">
        <v>25</v>
      </c>
      <c r="AB36" s="1"/>
      <c r="AC36" s="1"/>
      <c r="AD36" s="111">
        <v>100</v>
      </c>
      <c r="AE36" s="111">
        <v>190</v>
      </c>
      <c r="AF36" s="111"/>
      <c r="AG36" s="111"/>
      <c r="AH36" s="111"/>
      <c r="AI36" s="14" cm="1">
        <f t="array" ref="AI36">IF(AJ36&lt;6,SUM(E36:AH36),SUM(LARGE(E36:AH36,{1;2;3;4;5;6})))</f>
        <v>770</v>
      </c>
      <c r="AJ36" s="27">
        <f t="shared" si="0"/>
        <v>7</v>
      </c>
    </row>
    <row r="37" spans="1:36" x14ac:dyDescent="0.3">
      <c r="A37" s="30">
        <f>RANK(AI37,$AI$2:AI328)</f>
        <v>36</v>
      </c>
      <c r="B37" s="131" t="s">
        <v>55</v>
      </c>
      <c r="C37" s="6" t="s">
        <v>57</v>
      </c>
      <c r="D37" s="6" t="s">
        <v>956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13">
        <v>0</v>
      </c>
      <c r="V37" s="6"/>
      <c r="W37" s="1"/>
      <c r="X37" s="6"/>
      <c r="Y37" s="6"/>
      <c r="Z37" s="6"/>
      <c r="AA37" s="6"/>
      <c r="AB37" s="6"/>
      <c r="AC37" s="6"/>
      <c r="AD37" s="6"/>
      <c r="AE37" s="111">
        <v>250</v>
      </c>
      <c r="AF37" s="6"/>
      <c r="AG37" s="6"/>
      <c r="AH37" s="111">
        <v>480</v>
      </c>
      <c r="AI37" s="14" cm="1">
        <f t="array" ref="AI37">IF(AJ37&lt;6,SUM(E37:AH37),SUM(LARGE(E37:AH37,{1;2;3;4;5;6})))</f>
        <v>730</v>
      </c>
      <c r="AJ37" s="27">
        <f t="shared" si="0"/>
        <v>3</v>
      </c>
    </row>
    <row r="38" spans="1:36" x14ac:dyDescent="0.3">
      <c r="A38" s="30">
        <f>RANK(AI38,$AI$2:AI329)</f>
        <v>36</v>
      </c>
      <c r="B38" s="131" t="s">
        <v>55</v>
      </c>
      <c r="C38" s="6" t="s">
        <v>64</v>
      </c>
      <c r="D38" s="6" t="s">
        <v>516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>
        <v>215</v>
      </c>
      <c r="V38" s="1"/>
      <c r="W38" s="1"/>
      <c r="X38" s="1"/>
      <c r="Y38" s="1"/>
      <c r="Z38" s="111">
        <v>215</v>
      </c>
      <c r="AA38" s="111"/>
      <c r="AB38" s="111"/>
      <c r="AC38" s="111"/>
      <c r="AD38" s="111"/>
      <c r="AE38" s="111">
        <v>300</v>
      </c>
      <c r="AF38" s="111"/>
      <c r="AG38" s="111"/>
      <c r="AH38" s="111"/>
      <c r="AI38" s="14" cm="1">
        <f t="array" ref="AI38">IF(AJ38&lt;6,SUM(E38:AH38),SUM(LARGE(E38:AH38,{1;2;3;4;5;6})))</f>
        <v>730</v>
      </c>
      <c r="AJ38" s="27">
        <f t="shared" si="0"/>
        <v>3</v>
      </c>
    </row>
    <row r="39" spans="1:36" x14ac:dyDescent="0.3">
      <c r="A39" s="30">
        <f>RANK(AI39,$AI$2:AI330)</f>
        <v>38</v>
      </c>
      <c r="B39" s="131" t="s">
        <v>55</v>
      </c>
      <c r="C39" s="6" t="s">
        <v>60</v>
      </c>
      <c r="D39" s="1" t="s">
        <v>87</v>
      </c>
      <c r="E39" s="1"/>
      <c r="F39" s="13">
        <v>0</v>
      </c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"/>
      <c r="X39" s="13"/>
      <c r="Y39" s="13"/>
      <c r="Z39" s="13"/>
      <c r="AA39" s="13"/>
      <c r="AB39" s="13"/>
      <c r="AC39" s="13"/>
      <c r="AD39" s="13"/>
      <c r="AE39" s="113">
        <v>0</v>
      </c>
      <c r="AF39" s="13"/>
      <c r="AG39" s="13"/>
      <c r="AH39" s="111">
        <v>660</v>
      </c>
      <c r="AI39" s="14" cm="1">
        <f t="array" ref="AI39">IF(AJ39&lt;6,SUM(E39:AH39),SUM(LARGE(E39:AH39,{1;2;3;4;5;6})))</f>
        <v>660</v>
      </c>
      <c r="AJ39" s="27">
        <f t="shared" si="0"/>
        <v>3</v>
      </c>
    </row>
    <row r="40" spans="1:36" x14ac:dyDescent="0.3">
      <c r="A40" s="30">
        <f>RANK(AI40,$AI$2:AI331)</f>
        <v>39</v>
      </c>
      <c r="B40" s="131" t="s">
        <v>55</v>
      </c>
      <c r="C40" s="6" t="s">
        <v>56</v>
      </c>
      <c r="D40" s="6" t="s">
        <v>181</v>
      </c>
      <c r="E40" s="1"/>
      <c r="F40" s="1">
        <v>160</v>
      </c>
      <c r="G40" s="1">
        <v>80</v>
      </c>
      <c r="H40" s="1"/>
      <c r="I40" s="1"/>
      <c r="J40" s="1"/>
      <c r="K40" s="1">
        <v>130</v>
      </c>
      <c r="L40" s="1"/>
      <c r="M40" s="1">
        <v>35</v>
      </c>
      <c r="N40" s="1"/>
      <c r="O40" s="1"/>
      <c r="P40" s="1"/>
      <c r="Q40" s="1">
        <v>130</v>
      </c>
      <c r="R40" s="1"/>
      <c r="S40" s="1"/>
      <c r="T40" s="1"/>
      <c r="U40" s="1"/>
      <c r="V40" s="1"/>
      <c r="W40" s="1"/>
      <c r="X40" s="111">
        <v>100</v>
      </c>
      <c r="Y40" s="1"/>
      <c r="Z40" s="1"/>
      <c r="AA40" s="1"/>
      <c r="AB40" s="1"/>
      <c r="AC40" s="111">
        <v>55</v>
      </c>
      <c r="AD40" s="113">
        <v>0</v>
      </c>
      <c r="AE40" s="1"/>
      <c r="AF40" s="113"/>
      <c r="AG40" s="111">
        <v>30</v>
      </c>
      <c r="AH40" s="113"/>
      <c r="AI40" s="14" cm="1">
        <f t="array" ref="AI40">IF(AJ40&lt;6,SUM(E40:AH40),SUM(LARGE(E40:AH40,{1;2;3;4;5;6})))</f>
        <v>655</v>
      </c>
      <c r="AJ40" s="27">
        <f t="shared" si="0"/>
        <v>9</v>
      </c>
    </row>
    <row r="41" spans="1:36" x14ac:dyDescent="0.3">
      <c r="A41" s="30">
        <f>RANK(AI41,$AI$2:AI332)</f>
        <v>40</v>
      </c>
      <c r="B41" s="131" t="s">
        <v>55</v>
      </c>
      <c r="C41" s="6" t="s">
        <v>101</v>
      </c>
      <c r="D41" s="1" t="s">
        <v>732</v>
      </c>
      <c r="E41" s="1"/>
      <c r="F41" s="1"/>
      <c r="G41" s="1"/>
      <c r="H41" s="1"/>
      <c r="I41" s="1"/>
      <c r="J41" s="1"/>
      <c r="K41" s="1">
        <v>130</v>
      </c>
      <c r="L41" s="1">
        <v>45</v>
      </c>
      <c r="M41" s="1">
        <v>35</v>
      </c>
      <c r="N41" s="1"/>
      <c r="O41" s="1"/>
      <c r="P41" s="1"/>
      <c r="Q41" s="1">
        <v>130</v>
      </c>
      <c r="R41" s="1"/>
      <c r="S41" s="1"/>
      <c r="T41" s="1"/>
      <c r="U41" s="1"/>
      <c r="V41" s="1"/>
      <c r="W41" s="1"/>
      <c r="X41" s="111">
        <v>100</v>
      </c>
      <c r="Y41" s="1"/>
      <c r="Z41" s="111">
        <v>160</v>
      </c>
      <c r="AA41" s="111"/>
      <c r="AB41" s="111"/>
      <c r="AC41" s="111">
        <v>55</v>
      </c>
      <c r="AD41" s="113">
        <v>0</v>
      </c>
      <c r="AE41" s="111"/>
      <c r="AF41" s="113"/>
      <c r="AG41" s="111">
        <v>30</v>
      </c>
      <c r="AH41" s="113"/>
      <c r="AI41" s="14" cm="1">
        <f t="array" ref="AI41">IF(AJ41&lt;6,SUM(E41:AH41),SUM(LARGE(E41:AH41,{1;2;3;4;5;6})))</f>
        <v>620</v>
      </c>
      <c r="AJ41" s="27">
        <f t="shared" si="0"/>
        <v>9</v>
      </c>
    </row>
    <row r="42" spans="1:36" x14ac:dyDescent="0.3">
      <c r="A42" s="30">
        <f>RANK(AI42,$AI$2:AI333)</f>
        <v>41</v>
      </c>
      <c r="B42" s="131" t="s">
        <v>55</v>
      </c>
      <c r="C42" s="6" t="s">
        <v>61</v>
      </c>
      <c r="D42" s="1" t="s">
        <v>403</v>
      </c>
      <c r="E42" s="13">
        <v>0</v>
      </c>
      <c r="F42" s="1">
        <v>55</v>
      </c>
      <c r="G42" s="1"/>
      <c r="H42" s="1"/>
      <c r="I42" s="1">
        <v>25</v>
      </c>
      <c r="J42" s="1"/>
      <c r="K42" s="1"/>
      <c r="L42" s="1">
        <v>80</v>
      </c>
      <c r="M42" s="1">
        <v>35</v>
      </c>
      <c r="N42" s="1"/>
      <c r="O42" s="1"/>
      <c r="P42" s="1"/>
      <c r="Q42" s="1"/>
      <c r="R42" s="1"/>
      <c r="S42" s="1">
        <v>35</v>
      </c>
      <c r="T42" s="1"/>
      <c r="U42" s="1">
        <v>60</v>
      </c>
      <c r="V42" s="1"/>
      <c r="W42" s="1"/>
      <c r="X42" s="1"/>
      <c r="Y42" s="1"/>
      <c r="Z42" s="111">
        <v>100</v>
      </c>
      <c r="AA42" s="111"/>
      <c r="AB42" s="111"/>
      <c r="AC42" s="111"/>
      <c r="AD42" s="111"/>
      <c r="AE42" s="111">
        <v>130</v>
      </c>
      <c r="AF42" s="111"/>
      <c r="AG42" s="111"/>
      <c r="AH42" s="111"/>
      <c r="AI42" s="14" cm="1">
        <f t="array" ref="AI42">IF(AJ42&lt;6,SUM(E42:AH42),SUM(LARGE(E42:AH42,{1;2;3;4;5;6})))</f>
        <v>460</v>
      </c>
      <c r="AJ42" s="27">
        <f t="shared" si="0"/>
        <v>9</v>
      </c>
    </row>
    <row r="43" spans="1:36" x14ac:dyDescent="0.3">
      <c r="A43" s="30">
        <f>RANK(AI43,$AI$2:AI334)</f>
        <v>41</v>
      </c>
      <c r="B43" s="131" t="s">
        <v>58</v>
      </c>
      <c r="C43" s="6" t="s">
        <v>304</v>
      </c>
      <c r="D43" s="6" t="s">
        <v>130</v>
      </c>
      <c r="E43" s="1">
        <v>35</v>
      </c>
      <c r="F43" s="1">
        <v>160</v>
      </c>
      <c r="G43" s="1">
        <v>80</v>
      </c>
      <c r="H43" s="1"/>
      <c r="I43" s="1"/>
      <c r="J43" s="1"/>
      <c r="K43" s="13">
        <v>0</v>
      </c>
      <c r="L43" s="1">
        <v>130</v>
      </c>
      <c r="M43" s="1">
        <v>20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11">
        <v>35</v>
      </c>
      <c r="AB43" s="1"/>
      <c r="AC43" s="1"/>
      <c r="AD43" s="1"/>
      <c r="AE43" s="1"/>
      <c r="AF43" s="1"/>
      <c r="AG43" s="1"/>
      <c r="AH43" s="1"/>
      <c r="AI43" s="14" cm="1">
        <f t="array" ref="AI43">IF(AJ43&lt;6,SUM(E43:AH43),SUM(LARGE(E43:AH43,{1;2;3;4;5;6})))</f>
        <v>460</v>
      </c>
      <c r="AJ43" s="27">
        <f t="shared" si="0"/>
        <v>7</v>
      </c>
    </row>
    <row r="44" spans="1:36" x14ac:dyDescent="0.3">
      <c r="A44" s="30">
        <f>RANK(AI44,$AI$2:AI335)</f>
        <v>43</v>
      </c>
      <c r="B44" s="131" t="s">
        <v>55</v>
      </c>
      <c r="C44" s="6" t="s">
        <v>124</v>
      </c>
      <c r="D44" s="6" t="s">
        <v>957</v>
      </c>
      <c r="E44" s="13"/>
      <c r="F44" s="13"/>
      <c r="G44" s="13"/>
      <c r="H44" s="13"/>
      <c r="I44" s="13"/>
      <c r="J44" s="13">
        <v>0</v>
      </c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">
        <v>190</v>
      </c>
      <c r="V44" s="13"/>
      <c r="W44" s="1"/>
      <c r="X44" s="13"/>
      <c r="Y44" s="13"/>
      <c r="Z44" s="13"/>
      <c r="AA44" s="13"/>
      <c r="AB44" s="13"/>
      <c r="AC44" s="13"/>
      <c r="AD44" s="13"/>
      <c r="AE44" s="111">
        <v>250</v>
      </c>
      <c r="AF44" s="13"/>
      <c r="AG44" s="13"/>
      <c r="AH44" s="13"/>
      <c r="AI44" s="14" cm="1">
        <f t="array" ref="AI44">IF(AJ44&lt;6,SUM(E44:AH44),SUM(LARGE(E44:AH44,{1;2;3;4;5;6})))</f>
        <v>440</v>
      </c>
      <c r="AJ44" s="27">
        <f t="shared" si="0"/>
        <v>3</v>
      </c>
    </row>
    <row r="45" spans="1:36" x14ac:dyDescent="0.3">
      <c r="A45" s="30">
        <f>RANK(AI45,$AI$2:AI336)</f>
        <v>44</v>
      </c>
      <c r="B45" s="131" t="s">
        <v>55</v>
      </c>
      <c r="C45" s="6" t="s">
        <v>61</v>
      </c>
      <c r="D45" s="6" t="s">
        <v>378</v>
      </c>
      <c r="E45" s="13">
        <v>0</v>
      </c>
      <c r="F45" s="1">
        <v>55</v>
      </c>
      <c r="G45" s="1"/>
      <c r="H45" s="1"/>
      <c r="I45" s="1">
        <v>25</v>
      </c>
      <c r="J45" s="1"/>
      <c r="K45" s="1"/>
      <c r="L45" s="1"/>
      <c r="M45" s="1"/>
      <c r="N45" s="1"/>
      <c r="O45" s="1"/>
      <c r="P45" s="1"/>
      <c r="Q45" s="1"/>
      <c r="R45" s="1"/>
      <c r="S45" s="1">
        <v>35</v>
      </c>
      <c r="T45" s="1"/>
      <c r="U45" s="1">
        <v>60</v>
      </c>
      <c r="V45" s="1"/>
      <c r="W45" s="1"/>
      <c r="X45" s="1"/>
      <c r="Y45" s="1"/>
      <c r="Z45" s="111">
        <v>100</v>
      </c>
      <c r="AA45" s="111"/>
      <c r="AB45" s="111"/>
      <c r="AC45" s="111"/>
      <c r="AD45" s="111"/>
      <c r="AE45" s="111">
        <v>130</v>
      </c>
      <c r="AF45" s="111"/>
      <c r="AG45" s="111"/>
      <c r="AH45" s="111"/>
      <c r="AI45" s="14" cm="1">
        <f t="array" ref="AI45">IF(AJ45&lt;6,SUM(E45:AH45),SUM(LARGE(E45:AH45,{1;2;3;4;5;6})))</f>
        <v>405</v>
      </c>
      <c r="AJ45" s="27">
        <f t="shared" si="0"/>
        <v>7</v>
      </c>
    </row>
    <row r="46" spans="1:36" x14ac:dyDescent="0.3">
      <c r="A46" s="30">
        <f>RANK(AI46,$AI$2:AI337)</f>
        <v>44</v>
      </c>
      <c r="B46" s="131" t="s">
        <v>55</v>
      </c>
      <c r="C46" s="6" t="s">
        <v>61</v>
      </c>
      <c r="D46" s="6" t="s">
        <v>213</v>
      </c>
      <c r="E46" s="1"/>
      <c r="F46" s="1">
        <v>190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11">
        <v>215</v>
      </c>
      <c r="AF46" s="1"/>
      <c r="AG46" s="1"/>
      <c r="AH46" s="8"/>
      <c r="AI46" s="14" cm="1">
        <f t="array" ref="AI46">IF(AJ46&lt;6,SUM(E46:AH46),SUM(LARGE(E46:AH46,{1;2;3;4;5;6})))</f>
        <v>405</v>
      </c>
      <c r="AJ46" s="27">
        <f t="shared" si="0"/>
        <v>2</v>
      </c>
    </row>
    <row r="47" spans="1:36" x14ac:dyDescent="0.3">
      <c r="A47" s="30">
        <f>RANK(AI47,$AI$2:AI338)</f>
        <v>46</v>
      </c>
      <c r="B47" s="131" t="s">
        <v>55</v>
      </c>
      <c r="C47" s="6" t="s">
        <v>63</v>
      </c>
      <c r="D47" s="6" t="s">
        <v>196</v>
      </c>
      <c r="E47" s="1"/>
      <c r="F47" s="1">
        <v>35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>
        <v>25</v>
      </c>
      <c r="U47" s="1">
        <v>60</v>
      </c>
      <c r="V47" s="1"/>
      <c r="W47" s="1"/>
      <c r="X47" s="1"/>
      <c r="Y47" s="1"/>
      <c r="Z47" s="111">
        <v>130</v>
      </c>
      <c r="AA47" s="111"/>
      <c r="AB47" s="111"/>
      <c r="AC47" s="111"/>
      <c r="AD47" s="111"/>
      <c r="AE47" s="111">
        <v>70</v>
      </c>
      <c r="AF47" s="111"/>
      <c r="AG47" s="111">
        <v>35</v>
      </c>
      <c r="AH47" s="111"/>
      <c r="AI47" s="14" cm="1">
        <f t="array" ref="AI47">IF(AJ47&lt;6,SUM(E47:AH47),SUM(LARGE(E47:AH47,{1;2;3;4;5;6})))</f>
        <v>355</v>
      </c>
      <c r="AJ47" s="27">
        <f t="shared" si="0"/>
        <v>6</v>
      </c>
    </row>
    <row r="48" spans="1:36" x14ac:dyDescent="0.3">
      <c r="A48" s="30">
        <f>RANK(AI48,$AI$2:AI339)</f>
        <v>47</v>
      </c>
      <c r="B48" s="131" t="s">
        <v>55</v>
      </c>
      <c r="C48" s="6" t="s">
        <v>124</v>
      </c>
      <c r="D48" s="6" t="s">
        <v>415</v>
      </c>
      <c r="E48" s="1"/>
      <c r="F48" s="1">
        <v>100</v>
      </c>
      <c r="G48" s="1"/>
      <c r="H48" s="1"/>
      <c r="I48" s="1"/>
      <c r="J48" s="1"/>
      <c r="K48" s="1"/>
      <c r="L48" s="1">
        <v>51.5</v>
      </c>
      <c r="M48" s="1"/>
      <c r="N48" s="1"/>
      <c r="O48" s="1">
        <v>14</v>
      </c>
      <c r="P48" s="1"/>
      <c r="Q48" s="1"/>
      <c r="R48" s="1"/>
      <c r="S48" s="1"/>
      <c r="T48" s="1"/>
      <c r="U48" s="1">
        <v>130</v>
      </c>
      <c r="V48" s="1"/>
      <c r="W48" s="1"/>
      <c r="X48" s="1"/>
      <c r="Y48" s="1"/>
      <c r="Z48" s="1"/>
      <c r="AA48" s="1"/>
      <c r="AB48" s="1"/>
      <c r="AC48" s="1"/>
      <c r="AD48" s="1"/>
      <c r="AE48" s="111">
        <v>55</v>
      </c>
      <c r="AF48" s="1"/>
      <c r="AG48" s="1"/>
      <c r="AH48" s="1"/>
      <c r="AI48" s="14" cm="1">
        <f t="array" ref="AI48">IF(AJ48&lt;6,SUM(E48:AH48),SUM(LARGE(E48:AH48,{1;2;3;4;5;6})))</f>
        <v>350.5</v>
      </c>
      <c r="AJ48" s="27">
        <f t="shared" si="0"/>
        <v>5</v>
      </c>
    </row>
    <row r="49" spans="1:36" x14ac:dyDescent="0.3">
      <c r="A49" s="30">
        <f>RANK(AI49,$AI$2:AI340)</f>
        <v>48</v>
      </c>
      <c r="B49" s="131" t="s">
        <v>55</v>
      </c>
      <c r="C49" s="6" t="s">
        <v>56</v>
      </c>
      <c r="D49" s="6" t="s">
        <v>1060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>
        <v>350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4" cm="1">
        <f t="array" ref="AI49">IF(AJ49&lt;6,SUM(E49:AH49),SUM(LARGE(E49:AH49,{1;2;3;4;5;6})))</f>
        <v>350</v>
      </c>
      <c r="AJ49" s="27">
        <f t="shared" si="0"/>
        <v>1</v>
      </c>
    </row>
    <row r="50" spans="1:36" x14ac:dyDescent="0.3">
      <c r="A50" s="30">
        <f>RANK(AI50,$AI$2:AI341)</f>
        <v>49</v>
      </c>
      <c r="B50" s="131" t="s">
        <v>55</v>
      </c>
      <c r="C50" s="6" t="s">
        <v>101</v>
      </c>
      <c r="D50" s="6" t="s">
        <v>139</v>
      </c>
      <c r="E50" s="1">
        <v>30</v>
      </c>
      <c r="F50" s="1">
        <v>130</v>
      </c>
      <c r="G50" s="1">
        <v>30</v>
      </c>
      <c r="H50" s="1"/>
      <c r="I50" s="1"/>
      <c r="J50" s="1"/>
      <c r="K50" s="1">
        <v>70</v>
      </c>
      <c r="L50" s="1">
        <v>45</v>
      </c>
      <c r="M50" s="1"/>
      <c r="N50" s="1"/>
      <c r="O50" s="1"/>
      <c r="P50" s="1"/>
      <c r="Q50" s="1"/>
      <c r="R50" s="1"/>
      <c r="S50" s="1">
        <v>25</v>
      </c>
      <c r="T50" s="1"/>
      <c r="U50" s="1"/>
      <c r="V50" s="1"/>
      <c r="W50" s="1"/>
      <c r="X50" s="1"/>
      <c r="Y50" s="1"/>
      <c r="Z50" s="113">
        <v>0</v>
      </c>
      <c r="AA50" s="113"/>
      <c r="AB50" s="113"/>
      <c r="AC50" s="113"/>
      <c r="AD50" s="113"/>
      <c r="AE50" s="113"/>
      <c r="AF50" s="113"/>
      <c r="AG50" s="113"/>
      <c r="AH50" s="113"/>
      <c r="AI50" s="14" cm="1">
        <f t="array" ref="AI50">IF(AJ50&lt;6,SUM(E50:AH50),SUM(LARGE(E50:AH50,{1;2;3;4;5;6})))</f>
        <v>330</v>
      </c>
      <c r="AJ50" s="27">
        <f t="shared" si="0"/>
        <v>7</v>
      </c>
    </row>
    <row r="51" spans="1:36" x14ac:dyDescent="0.3">
      <c r="A51" s="30">
        <f>RANK(AI51,$AI$2:AI342)</f>
        <v>50</v>
      </c>
      <c r="B51" s="131" t="s">
        <v>55</v>
      </c>
      <c r="C51" s="6" t="s">
        <v>59</v>
      </c>
      <c r="D51" s="6" t="s">
        <v>211</v>
      </c>
      <c r="E51" s="1"/>
      <c r="F51" s="1">
        <v>70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>
        <v>190</v>
      </c>
      <c r="V51" s="1"/>
      <c r="W51" s="1"/>
      <c r="X51" s="1"/>
      <c r="Y51" s="1"/>
      <c r="Z51" s="1"/>
      <c r="AA51" s="1"/>
      <c r="AB51" s="1"/>
      <c r="AC51" s="1"/>
      <c r="AD51" s="1"/>
      <c r="AE51" s="111">
        <v>55</v>
      </c>
      <c r="AF51" s="1"/>
      <c r="AG51" s="1"/>
      <c r="AH51" s="1"/>
      <c r="AI51" s="14" cm="1">
        <f t="array" ref="AI51">IF(AJ51&lt;6,SUM(E51:AH51),SUM(LARGE(E51:AH51,{1;2;3;4;5;6})))</f>
        <v>315</v>
      </c>
      <c r="AJ51" s="27">
        <f t="shared" si="0"/>
        <v>3</v>
      </c>
    </row>
    <row r="52" spans="1:36" x14ac:dyDescent="0.3">
      <c r="A52" s="30">
        <f>RANK(AI52,$AI$2:AI343)</f>
        <v>51</v>
      </c>
      <c r="B52" s="131" t="s">
        <v>55</v>
      </c>
      <c r="C52" s="6" t="s">
        <v>101</v>
      </c>
      <c r="D52" s="1" t="s">
        <v>496</v>
      </c>
      <c r="E52" s="1">
        <v>30</v>
      </c>
      <c r="F52" s="1">
        <v>130</v>
      </c>
      <c r="G52" s="1"/>
      <c r="H52" s="1"/>
      <c r="I52" s="1"/>
      <c r="J52" s="1"/>
      <c r="K52" s="1">
        <v>70</v>
      </c>
      <c r="L52" s="1">
        <v>45</v>
      </c>
      <c r="M52" s="1"/>
      <c r="N52" s="1"/>
      <c r="O52" s="1"/>
      <c r="P52" s="1"/>
      <c r="Q52" s="1"/>
      <c r="R52" s="1"/>
      <c r="S52" s="1">
        <v>25</v>
      </c>
      <c r="T52" s="1"/>
      <c r="U52" s="1"/>
      <c r="V52" s="1"/>
      <c r="W52" s="1"/>
      <c r="X52" s="1"/>
      <c r="Y52" s="1"/>
      <c r="Z52" s="113">
        <v>0</v>
      </c>
      <c r="AA52" s="113"/>
      <c r="AB52" s="113"/>
      <c r="AC52" s="113"/>
      <c r="AD52" s="113"/>
      <c r="AE52" s="113"/>
      <c r="AF52" s="113"/>
      <c r="AG52" s="113"/>
      <c r="AH52" s="113"/>
      <c r="AI52" s="14" cm="1">
        <f t="array" ref="AI52">IF(AJ52&lt;6,SUM(E52:AH52),SUM(LARGE(E52:AH52,{1;2;3;4;5;6})))</f>
        <v>300</v>
      </c>
      <c r="AJ52" s="27">
        <f t="shared" si="0"/>
        <v>6</v>
      </c>
    </row>
    <row r="53" spans="1:36" x14ac:dyDescent="0.3">
      <c r="A53" s="30">
        <f>RANK(AI53,$AI$2:AI344)</f>
        <v>52</v>
      </c>
      <c r="B53" s="131" t="s">
        <v>55</v>
      </c>
      <c r="C53" s="6" t="s">
        <v>60</v>
      </c>
      <c r="D53" s="6" t="s">
        <v>456</v>
      </c>
      <c r="E53" s="13"/>
      <c r="F53" s="13"/>
      <c r="G53" s="13"/>
      <c r="H53" s="13"/>
      <c r="I53" s="13"/>
      <c r="J53" s="13">
        <v>17</v>
      </c>
      <c r="K53" s="13"/>
      <c r="L53" s="13"/>
      <c r="M53" s="13"/>
      <c r="N53" s="13"/>
      <c r="O53" s="13">
        <v>17</v>
      </c>
      <c r="P53" s="13"/>
      <c r="Q53" s="13"/>
      <c r="R53" s="13"/>
      <c r="S53" s="13"/>
      <c r="T53" s="13"/>
      <c r="U53" s="1">
        <v>60</v>
      </c>
      <c r="V53" s="13"/>
      <c r="W53" s="1"/>
      <c r="X53" s="13"/>
      <c r="Y53" s="13"/>
      <c r="Z53" s="111">
        <v>130</v>
      </c>
      <c r="AA53" s="111"/>
      <c r="AB53" s="111"/>
      <c r="AC53" s="111"/>
      <c r="AD53" s="111"/>
      <c r="AE53" s="111">
        <v>70</v>
      </c>
      <c r="AF53" s="111"/>
      <c r="AG53" s="111"/>
      <c r="AH53" s="111"/>
      <c r="AI53" s="14" cm="1">
        <f t="array" ref="AI53">IF(AJ53&lt;6,SUM(E53:AH53),SUM(LARGE(E53:AH53,{1;2;3;4;5;6})))</f>
        <v>294</v>
      </c>
      <c r="AJ53" s="27">
        <f t="shared" si="0"/>
        <v>5</v>
      </c>
    </row>
    <row r="54" spans="1:36" x14ac:dyDescent="0.3">
      <c r="A54" s="30">
        <f>RANK(AI54,$AI$2:AI345)</f>
        <v>53</v>
      </c>
      <c r="B54" s="131" t="s">
        <v>55</v>
      </c>
      <c r="C54" s="6" t="s">
        <v>61</v>
      </c>
      <c r="D54" s="6" t="s">
        <v>546</v>
      </c>
      <c r="E54" s="1">
        <v>20</v>
      </c>
      <c r="F54" s="1"/>
      <c r="G54" s="1"/>
      <c r="H54" s="1"/>
      <c r="I54" s="1">
        <v>30</v>
      </c>
      <c r="J54" s="1"/>
      <c r="K54" s="1"/>
      <c r="L54" s="1">
        <v>51.5</v>
      </c>
      <c r="M54" s="1">
        <v>25</v>
      </c>
      <c r="N54" s="1"/>
      <c r="O54" s="1"/>
      <c r="P54" s="1"/>
      <c r="Q54" s="1"/>
      <c r="R54" s="1"/>
      <c r="S54" s="1">
        <v>30</v>
      </c>
      <c r="T54" s="1"/>
      <c r="U54" s="1">
        <v>100</v>
      </c>
      <c r="V54" s="1"/>
      <c r="W54" s="1"/>
      <c r="X54" s="1"/>
      <c r="Y54" s="1"/>
      <c r="Z54" s="1"/>
      <c r="AA54" s="111">
        <v>25</v>
      </c>
      <c r="AB54" s="1"/>
      <c r="AC54" s="1"/>
      <c r="AD54" s="1"/>
      <c r="AE54" s="111">
        <v>55</v>
      </c>
      <c r="AF54" s="1"/>
      <c r="AG54" s="1"/>
      <c r="AH54" s="1"/>
      <c r="AI54" s="14" cm="1">
        <f t="array" ref="AI54">IF(AJ54&lt;6,SUM(E54:AH54),SUM(LARGE(E54:AH54,{1;2;3;4;5;6})))</f>
        <v>291.5</v>
      </c>
      <c r="AJ54" s="27">
        <f t="shared" si="0"/>
        <v>8</v>
      </c>
    </row>
    <row r="55" spans="1:36" x14ac:dyDescent="0.3">
      <c r="A55" s="30">
        <f>RANK(AI55,$AI$2:AI346)</f>
        <v>53</v>
      </c>
      <c r="B55" s="131" t="s">
        <v>55</v>
      </c>
      <c r="C55" s="6" t="s">
        <v>61</v>
      </c>
      <c r="D55" s="6" t="s">
        <v>483</v>
      </c>
      <c r="E55" s="1">
        <v>20</v>
      </c>
      <c r="F55" s="1"/>
      <c r="G55" s="1"/>
      <c r="H55" s="1"/>
      <c r="I55" s="1">
        <v>30</v>
      </c>
      <c r="J55" s="1"/>
      <c r="K55" s="1"/>
      <c r="L55" s="1">
        <v>51.5</v>
      </c>
      <c r="M55" s="1">
        <v>25</v>
      </c>
      <c r="N55" s="1"/>
      <c r="O55" s="1"/>
      <c r="P55" s="1"/>
      <c r="Q55" s="1"/>
      <c r="R55" s="1"/>
      <c r="S55" s="1">
        <v>30</v>
      </c>
      <c r="T55" s="1"/>
      <c r="U55" s="1">
        <v>100</v>
      </c>
      <c r="V55" s="1"/>
      <c r="W55" s="1"/>
      <c r="X55" s="1"/>
      <c r="Y55" s="1"/>
      <c r="Z55" s="1"/>
      <c r="AA55" s="111">
        <v>25</v>
      </c>
      <c r="AB55" s="1"/>
      <c r="AC55" s="1"/>
      <c r="AD55" s="1"/>
      <c r="AE55" s="111">
        <v>55</v>
      </c>
      <c r="AF55" s="1"/>
      <c r="AG55" s="1"/>
      <c r="AH55" s="1"/>
      <c r="AI55" s="14" cm="1">
        <f t="array" ref="AI55">IF(AJ55&lt;6,SUM(E55:AH55),SUM(LARGE(E55:AH55,{1;2;3;4;5;6})))</f>
        <v>291.5</v>
      </c>
      <c r="AJ55" s="27">
        <f t="shared" si="0"/>
        <v>8</v>
      </c>
    </row>
    <row r="56" spans="1:36" x14ac:dyDescent="0.3">
      <c r="A56" s="30">
        <f>RANK(AI56,$AI$2:AI347)</f>
        <v>55</v>
      </c>
      <c r="B56" s="131" t="s">
        <v>55</v>
      </c>
      <c r="C56" s="6" t="s">
        <v>61</v>
      </c>
      <c r="D56" s="6" t="s">
        <v>118</v>
      </c>
      <c r="E56" s="1"/>
      <c r="F56" s="1">
        <v>250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4" cm="1">
        <f t="array" ref="AI56">IF(AJ56&lt;6,SUM(E56:AH56),SUM(LARGE(E56:AH56,{1;2;3;4;5;6})))</f>
        <v>250</v>
      </c>
      <c r="AJ56" s="27">
        <f t="shared" si="0"/>
        <v>1</v>
      </c>
    </row>
    <row r="57" spans="1:36" x14ac:dyDescent="0.3">
      <c r="A57" s="30">
        <f>RANK(AI57,$AI$2:AI348)</f>
        <v>56</v>
      </c>
      <c r="B57" s="131" t="s">
        <v>55</v>
      </c>
      <c r="C57" s="6" t="s">
        <v>582</v>
      </c>
      <c r="D57" s="1" t="s">
        <v>507</v>
      </c>
      <c r="E57" s="1"/>
      <c r="F57" s="1">
        <v>80</v>
      </c>
      <c r="G57" s="1"/>
      <c r="H57" s="1">
        <v>25</v>
      </c>
      <c r="I57" s="1"/>
      <c r="J57" s="1"/>
      <c r="K57" s="1"/>
      <c r="L57" s="1">
        <v>51.5</v>
      </c>
      <c r="M57" s="1"/>
      <c r="N57" s="1"/>
      <c r="O57" s="1"/>
      <c r="P57" s="1"/>
      <c r="Q57" s="1"/>
      <c r="R57" s="1"/>
      <c r="S57" s="1"/>
      <c r="T57" s="1"/>
      <c r="U57" s="1"/>
      <c r="V57" s="1"/>
      <c r="W57" s="1">
        <v>35</v>
      </c>
      <c r="X57" s="1"/>
      <c r="Y57" s="1"/>
      <c r="Z57" s="1"/>
      <c r="AA57" s="1"/>
      <c r="AB57" s="1"/>
      <c r="AC57" s="111">
        <v>30</v>
      </c>
      <c r="AD57" s="1"/>
      <c r="AE57" s="1"/>
      <c r="AF57" s="1"/>
      <c r="AG57" s="111">
        <v>25</v>
      </c>
      <c r="AH57" s="1"/>
      <c r="AI57" s="14" cm="1">
        <f t="array" ref="AI57">IF(AJ57&lt;6,SUM(E57:AH57),SUM(LARGE(E57:AH57,{1;2;3;4;5;6})))</f>
        <v>246.5</v>
      </c>
      <c r="AJ57" s="27">
        <f t="shared" si="0"/>
        <v>6</v>
      </c>
    </row>
    <row r="58" spans="1:36" x14ac:dyDescent="0.3">
      <c r="A58" s="30">
        <f>RANK(AI58,$AI$2:AI349)</f>
        <v>57</v>
      </c>
      <c r="B58" s="131" t="s">
        <v>55</v>
      </c>
      <c r="C58" s="6" t="s">
        <v>304</v>
      </c>
      <c r="D58" s="6" t="s">
        <v>273</v>
      </c>
      <c r="E58" s="1">
        <v>12</v>
      </c>
      <c r="F58" s="1"/>
      <c r="G58" s="1"/>
      <c r="H58" s="1">
        <v>20</v>
      </c>
      <c r="I58" s="1">
        <v>35</v>
      </c>
      <c r="J58" s="1"/>
      <c r="K58" s="1"/>
      <c r="L58" s="1">
        <v>60</v>
      </c>
      <c r="M58" s="1">
        <v>25</v>
      </c>
      <c r="N58" s="1"/>
      <c r="O58" s="1"/>
      <c r="P58" s="1"/>
      <c r="Q58" s="1"/>
      <c r="R58" s="1"/>
      <c r="S58" s="1"/>
      <c r="T58" s="1"/>
      <c r="U58" s="1">
        <v>80</v>
      </c>
      <c r="V58" s="1"/>
      <c r="W58" s="1">
        <v>20</v>
      </c>
      <c r="X58" s="111">
        <v>20</v>
      </c>
      <c r="Y58" s="1"/>
      <c r="Z58" s="1"/>
      <c r="AA58" s="1"/>
      <c r="AB58" s="1"/>
      <c r="AC58" s="1"/>
      <c r="AD58" s="111">
        <v>15</v>
      </c>
      <c r="AE58" s="1"/>
      <c r="AF58" s="111"/>
      <c r="AG58" s="111"/>
      <c r="AH58" s="111"/>
      <c r="AI58" s="14" cm="1">
        <f t="array" ref="AI58">IF(AJ58&lt;6,SUM(E58:AH58),SUM(LARGE(E58:AH58,{1;2;3;4;5;6})))</f>
        <v>240</v>
      </c>
      <c r="AJ58" s="27">
        <f t="shared" si="0"/>
        <v>9</v>
      </c>
    </row>
    <row r="59" spans="1:36" x14ac:dyDescent="0.3">
      <c r="A59" s="30">
        <f>RANK(AI59,$AI$2:AI350)</f>
        <v>58</v>
      </c>
      <c r="B59" s="131" t="s">
        <v>55</v>
      </c>
      <c r="C59" s="6"/>
      <c r="D59" s="6" t="s">
        <v>248</v>
      </c>
      <c r="E59" s="1">
        <v>20</v>
      </c>
      <c r="F59" s="1"/>
      <c r="G59" s="1"/>
      <c r="H59" s="1"/>
      <c r="I59" s="1">
        <v>35</v>
      </c>
      <c r="J59" s="1"/>
      <c r="K59" s="1"/>
      <c r="L59" s="1">
        <v>60</v>
      </c>
      <c r="M59" s="1"/>
      <c r="N59" s="1"/>
      <c r="O59" s="1"/>
      <c r="P59" s="1"/>
      <c r="Q59" s="1"/>
      <c r="R59" s="1"/>
      <c r="S59" s="1"/>
      <c r="T59" s="1"/>
      <c r="U59" s="1">
        <v>80</v>
      </c>
      <c r="V59" s="1"/>
      <c r="W59" s="1"/>
      <c r="X59" s="1"/>
      <c r="Y59" s="1"/>
      <c r="Z59" s="1"/>
      <c r="AA59" s="111">
        <v>21.5</v>
      </c>
      <c r="AB59" s="1"/>
      <c r="AC59" s="1"/>
      <c r="AD59" s="1"/>
      <c r="AE59" s="1"/>
      <c r="AF59" s="1"/>
      <c r="AG59" s="111">
        <v>15</v>
      </c>
      <c r="AH59" s="1"/>
      <c r="AI59" s="14" cm="1">
        <f t="array" ref="AI59">IF(AJ59&lt;6,SUM(E59:AH59),SUM(LARGE(E59:AH59,{1;2;3;4;5;6})))</f>
        <v>231.5</v>
      </c>
      <c r="AJ59" s="27">
        <f t="shared" si="0"/>
        <v>6</v>
      </c>
    </row>
    <row r="60" spans="1:36" x14ac:dyDescent="0.3">
      <c r="A60" s="30">
        <f>RANK(AI60,$AI$2:AI351)</f>
        <v>59</v>
      </c>
      <c r="B60" s="131" t="s">
        <v>55</v>
      </c>
      <c r="C60" s="6" t="s">
        <v>676</v>
      </c>
      <c r="D60" s="6" t="s">
        <v>845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3">
        <v>0</v>
      </c>
      <c r="R60" s="13"/>
      <c r="S60" s="13"/>
      <c r="T60" s="1">
        <v>30</v>
      </c>
      <c r="U60" s="1">
        <v>60</v>
      </c>
      <c r="V60" s="13"/>
      <c r="W60" s="1"/>
      <c r="X60" s="13"/>
      <c r="Y60" s="13"/>
      <c r="Z60" s="111">
        <v>80</v>
      </c>
      <c r="AA60" s="111"/>
      <c r="AB60" s="111"/>
      <c r="AC60" s="111"/>
      <c r="AD60" s="111"/>
      <c r="AE60" s="111">
        <v>55</v>
      </c>
      <c r="AF60" s="111"/>
      <c r="AG60" s="111"/>
      <c r="AH60" s="111"/>
      <c r="AI60" s="14" cm="1">
        <f t="array" ref="AI60">IF(AJ60&lt;6,SUM(E60:AH60),SUM(LARGE(E60:AH60,{1;2;3;4;5;6})))</f>
        <v>225</v>
      </c>
      <c r="AJ60" s="27">
        <f t="shared" si="0"/>
        <v>5</v>
      </c>
    </row>
    <row r="61" spans="1:36" x14ac:dyDescent="0.3">
      <c r="A61" s="30">
        <f>RANK(AI61,$AI$2:AI352)</f>
        <v>59</v>
      </c>
      <c r="B61" s="131" t="s">
        <v>55</v>
      </c>
      <c r="C61" s="6" t="s">
        <v>56</v>
      </c>
      <c r="D61" s="6" t="s">
        <v>310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3">
        <v>0</v>
      </c>
      <c r="R61" s="13"/>
      <c r="S61" s="13"/>
      <c r="T61" s="1">
        <v>30</v>
      </c>
      <c r="U61" s="1">
        <v>60</v>
      </c>
      <c r="V61" s="13"/>
      <c r="W61" s="1"/>
      <c r="X61" s="13"/>
      <c r="Y61" s="13"/>
      <c r="Z61" s="111">
        <v>80</v>
      </c>
      <c r="AA61" s="111"/>
      <c r="AB61" s="111"/>
      <c r="AC61" s="111"/>
      <c r="AD61" s="111"/>
      <c r="AE61" s="111">
        <v>55</v>
      </c>
      <c r="AF61" s="111"/>
      <c r="AG61" s="111"/>
      <c r="AH61" s="111"/>
      <c r="AI61" s="14" cm="1">
        <f t="array" ref="AI61">IF(AJ61&lt;6,SUM(E61:AH61),SUM(LARGE(E61:AH61,{1;2;3;4;5;6})))</f>
        <v>225</v>
      </c>
      <c r="AJ61" s="27">
        <f t="shared" si="0"/>
        <v>5</v>
      </c>
    </row>
    <row r="62" spans="1:36" x14ac:dyDescent="0.3">
      <c r="A62" s="30">
        <f>RANK(AI62,$AI$2:AI353)</f>
        <v>59</v>
      </c>
      <c r="B62" s="131" t="s">
        <v>55</v>
      </c>
      <c r="C62" s="6" t="s">
        <v>61</v>
      </c>
      <c r="D62" s="6" t="s">
        <v>182</v>
      </c>
      <c r="E62" s="1">
        <v>25</v>
      </c>
      <c r="F62" s="1">
        <v>55</v>
      </c>
      <c r="G62" s="1"/>
      <c r="H62" s="1">
        <v>30</v>
      </c>
      <c r="I62" s="1"/>
      <c r="J62" s="1"/>
      <c r="K62" s="1"/>
      <c r="L62" s="1">
        <v>80</v>
      </c>
      <c r="M62" s="1">
        <v>35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11"/>
      <c r="AE62" s="1"/>
      <c r="AF62" s="111"/>
      <c r="AG62" s="111"/>
      <c r="AH62" s="111"/>
      <c r="AI62" s="14" cm="1">
        <f t="array" ref="AI62">IF(AJ62&lt;6,SUM(E62:AH62),SUM(LARGE(E62:AH62,{1;2;3;4;5;6})))</f>
        <v>225</v>
      </c>
      <c r="AJ62" s="27">
        <f t="shared" si="0"/>
        <v>5</v>
      </c>
    </row>
    <row r="63" spans="1:36" x14ac:dyDescent="0.3">
      <c r="A63" s="30">
        <f>RANK(AI63,$AI$2:AI354)</f>
        <v>62</v>
      </c>
      <c r="B63" s="131" t="s">
        <v>55</v>
      </c>
      <c r="C63" s="6" t="s">
        <v>56</v>
      </c>
      <c r="D63" s="1" t="s">
        <v>438</v>
      </c>
      <c r="E63" s="1"/>
      <c r="F63" s="1">
        <v>55</v>
      </c>
      <c r="G63" s="1"/>
      <c r="H63" s="1"/>
      <c r="I63" s="1"/>
      <c r="J63" s="1"/>
      <c r="K63" s="1"/>
      <c r="L63" s="1"/>
      <c r="M63" s="1">
        <v>30</v>
      </c>
      <c r="N63" s="1"/>
      <c r="O63" s="1"/>
      <c r="P63" s="1"/>
      <c r="Q63" s="1"/>
      <c r="R63" s="1"/>
      <c r="S63" s="1">
        <v>20</v>
      </c>
      <c r="T63" s="1"/>
      <c r="U63" s="13">
        <v>0</v>
      </c>
      <c r="V63" s="1"/>
      <c r="W63" s="1"/>
      <c r="X63" s="1"/>
      <c r="Y63" s="1"/>
      <c r="Z63" s="1"/>
      <c r="AA63" s="1"/>
      <c r="AB63" s="1"/>
      <c r="AC63" s="111">
        <v>35</v>
      </c>
      <c r="AD63" s="111">
        <v>35</v>
      </c>
      <c r="AE63" s="1"/>
      <c r="AF63" s="111"/>
      <c r="AG63" s="111">
        <v>30</v>
      </c>
      <c r="AH63" s="111"/>
      <c r="AI63" s="14" cm="1">
        <f t="array" ref="AI63">IF(AJ63&lt;6,SUM(E63:AH63),SUM(LARGE(E63:AH63,{1;2;3;4;5;6})))</f>
        <v>205</v>
      </c>
      <c r="AJ63" s="27">
        <f t="shared" si="0"/>
        <v>7</v>
      </c>
    </row>
    <row r="64" spans="1:36" x14ac:dyDescent="0.3">
      <c r="A64" s="30">
        <f>RANK(AI64,$AI$2:AI355)</f>
        <v>62</v>
      </c>
      <c r="B64" s="131" t="s">
        <v>55</v>
      </c>
      <c r="C64" s="6" t="s">
        <v>186</v>
      </c>
      <c r="D64" s="1" t="s">
        <v>166</v>
      </c>
      <c r="E64" s="1"/>
      <c r="F64" s="1"/>
      <c r="G64" s="1">
        <v>35</v>
      </c>
      <c r="H64" s="1"/>
      <c r="I64" s="1"/>
      <c r="J64" s="1"/>
      <c r="K64" s="1"/>
      <c r="L64" s="1">
        <v>60</v>
      </c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11">
        <v>30</v>
      </c>
      <c r="Y64" s="1"/>
      <c r="Z64" s="1"/>
      <c r="AA64" s="1"/>
      <c r="AB64" s="1"/>
      <c r="AC64" s="111">
        <v>35</v>
      </c>
      <c r="AD64" s="111">
        <v>15</v>
      </c>
      <c r="AE64" s="1"/>
      <c r="AF64" s="111"/>
      <c r="AG64" s="111">
        <v>30</v>
      </c>
      <c r="AH64" s="111"/>
      <c r="AI64" s="14" cm="1">
        <f t="array" ref="AI64">IF(AJ64&lt;6,SUM(E64:AH64),SUM(LARGE(E64:AH64,{1;2;3;4;5;6})))</f>
        <v>205</v>
      </c>
      <c r="AJ64" s="27">
        <f t="shared" si="0"/>
        <v>6</v>
      </c>
    </row>
    <row r="65" spans="1:36" x14ac:dyDescent="0.3">
      <c r="A65" s="30">
        <f>RANK(AI65,$AI$2:AI356)</f>
        <v>64</v>
      </c>
      <c r="B65" s="131" t="s">
        <v>55</v>
      </c>
      <c r="C65" s="6" t="s">
        <v>57</v>
      </c>
      <c r="D65" s="6" t="s">
        <v>416</v>
      </c>
      <c r="E65" s="1"/>
      <c r="F65" s="1"/>
      <c r="G65" s="1"/>
      <c r="H65" s="1"/>
      <c r="I65" s="1"/>
      <c r="J65" s="1"/>
      <c r="K65" s="1"/>
      <c r="L65" s="1">
        <v>51.5</v>
      </c>
      <c r="M65" s="1"/>
      <c r="N65" s="1"/>
      <c r="O65" s="1">
        <v>14</v>
      </c>
      <c r="P65" s="1"/>
      <c r="Q65" s="1"/>
      <c r="R65" s="1"/>
      <c r="S65" s="1"/>
      <c r="T65" s="1"/>
      <c r="U65" s="1">
        <v>130</v>
      </c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4" cm="1">
        <f t="array" ref="AI65">IF(AJ65&lt;6,SUM(E65:AH65),SUM(LARGE(E65:AH65,{1;2;3;4;5;6})))</f>
        <v>195.5</v>
      </c>
      <c r="AJ65" s="27">
        <f t="shared" si="0"/>
        <v>3</v>
      </c>
    </row>
    <row r="66" spans="1:36" x14ac:dyDescent="0.3">
      <c r="A66" s="30">
        <f>RANK(AI66,$AI$2:AI357)</f>
        <v>65</v>
      </c>
      <c r="B66" s="131" t="s">
        <v>55</v>
      </c>
      <c r="C66" s="6" t="s">
        <v>57</v>
      </c>
      <c r="D66" s="6" t="s">
        <v>226</v>
      </c>
      <c r="E66" s="13"/>
      <c r="F66" s="1">
        <v>160</v>
      </c>
      <c r="G66" s="1"/>
      <c r="H66" s="1"/>
      <c r="I66" s="1"/>
      <c r="J66" s="1"/>
      <c r="K66" s="1"/>
      <c r="L66" s="1"/>
      <c r="M66" s="1"/>
      <c r="N66" s="1"/>
      <c r="O66" s="1">
        <v>35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4" cm="1">
        <f t="array" ref="AI66">IF(AJ66&lt;6,SUM(E66:AH66),SUM(LARGE(E66:AH66,{1;2;3;4;5;6})))</f>
        <v>195</v>
      </c>
      <c r="AJ66" s="27">
        <f t="shared" ref="AJ66:AJ129" si="1">COUNT(E66:AH66)</f>
        <v>2</v>
      </c>
    </row>
    <row r="67" spans="1:36" x14ac:dyDescent="0.3">
      <c r="A67" s="30">
        <f>RANK(AI67,$AI$2:AI358)</f>
        <v>65</v>
      </c>
      <c r="B67" s="131" t="s">
        <v>55</v>
      </c>
      <c r="C67" s="6" t="s">
        <v>61</v>
      </c>
      <c r="D67" s="6" t="s">
        <v>295</v>
      </c>
      <c r="E67" s="13"/>
      <c r="F67" s="1">
        <v>160</v>
      </c>
      <c r="G67" s="1"/>
      <c r="H67" s="1"/>
      <c r="I67" s="1"/>
      <c r="J67" s="1"/>
      <c r="K67" s="1"/>
      <c r="L67" s="1"/>
      <c r="M67" s="1"/>
      <c r="N67" s="1"/>
      <c r="O67" s="1">
        <v>35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4" cm="1">
        <f t="array" ref="AI67">IF(AJ67&lt;6,SUM(E67:AH67),SUM(LARGE(E67:AH67,{1;2;3;4;5;6})))</f>
        <v>195</v>
      </c>
      <c r="AJ67" s="27">
        <f t="shared" si="1"/>
        <v>2</v>
      </c>
    </row>
    <row r="68" spans="1:36" x14ac:dyDescent="0.3">
      <c r="A68" s="30">
        <f>RANK(AI68,$AI$2:AI359)</f>
        <v>67</v>
      </c>
      <c r="B68" s="131" t="s">
        <v>55</v>
      </c>
      <c r="C68" s="6" t="s">
        <v>56</v>
      </c>
      <c r="D68" s="6" t="s">
        <v>278</v>
      </c>
      <c r="E68" s="1"/>
      <c r="F68" s="1">
        <v>80</v>
      </c>
      <c r="G68" s="1"/>
      <c r="H68" s="1">
        <v>25</v>
      </c>
      <c r="I68" s="1"/>
      <c r="J68" s="1"/>
      <c r="K68" s="1"/>
      <c r="L68" s="1">
        <v>51.5</v>
      </c>
      <c r="M68" s="1"/>
      <c r="N68" s="1"/>
      <c r="O68" s="1"/>
      <c r="P68" s="1"/>
      <c r="Q68" s="1"/>
      <c r="R68" s="1"/>
      <c r="S68" s="1"/>
      <c r="T68" s="1"/>
      <c r="U68" s="1"/>
      <c r="V68" s="1"/>
      <c r="W68" s="1">
        <v>35</v>
      </c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4" cm="1">
        <f t="array" ref="AI68">IF(AJ68&lt;6,SUM(E68:AH68),SUM(LARGE(E68:AH68,{1;2;3;4;5;6})))</f>
        <v>191.5</v>
      </c>
      <c r="AJ68" s="27">
        <f t="shared" si="1"/>
        <v>4</v>
      </c>
    </row>
    <row r="69" spans="1:36" x14ac:dyDescent="0.3">
      <c r="A69" s="30">
        <f>RANK(AI69,$AI$2:AI360)</f>
        <v>68</v>
      </c>
      <c r="B69" s="131" t="s">
        <v>55</v>
      </c>
      <c r="C69" s="6" t="s">
        <v>56</v>
      </c>
      <c r="D69" s="1" t="s">
        <v>462</v>
      </c>
      <c r="E69" s="1">
        <v>12</v>
      </c>
      <c r="F69" s="1">
        <v>20</v>
      </c>
      <c r="G69" s="1"/>
      <c r="H69" s="1">
        <v>20</v>
      </c>
      <c r="I69" s="1"/>
      <c r="J69" s="1"/>
      <c r="K69" s="1">
        <v>17</v>
      </c>
      <c r="L69" s="1">
        <v>25</v>
      </c>
      <c r="M69" s="1">
        <v>25</v>
      </c>
      <c r="N69" s="1"/>
      <c r="O69" s="1"/>
      <c r="P69" s="1"/>
      <c r="Q69" s="1"/>
      <c r="R69" s="1"/>
      <c r="S69" s="1">
        <v>14</v>
      </c>
      <c r="T69" s="1">
        <v>20</v>
      </c>
      <c r="U69" s="1">
        <v>51.5</v>
      </c>
      <c r="V69" s="1"/>
      <c r="W69" s="1">
        <v>20</v>
      </c>
      <c r="X69" s="111">
        <v>20</v>
      </c>
      <c r="Y69" s="1"/>
      <c r="Z69" s="1"/>
      <c r="AA69" s="111">
        <v>21.5</v>
      </c>
      <c r="AB69" s="1"/>
      <c r="AC69" s="1"/>
      <c r="AD69" s="111">
        <v>15</v>
      </c>
      <c r="AE69" s="111">
        <v>45</v>
      </c>
      <c r="AF69" s="111"/>
      <c r="AG69" s="111">
        <v>20</v>
      </c>
      <c r="AH69" s="111"/>
      <c r="AI69" s="14" cm="1">
        <f t="array" ref="AI69">IF(AJ69&lt;6,SUM(E69:AH69),SUM(LARGE(E69:AH69,{1;2;3;4;5;6})))</f>
        <v>188</v>
      </c>
      <c r="AJ69" s="27">
        <f t="shared" si="1"/>
        <v>15</v>
      </c>
    </row>
    <row r="70" spans="1:36" x14ac:dyDescent="0.3">
      <c r="A70" s="30">
        <f>RANK(AI70,$AI$2:AI361)</f>
        <v>69</v>
      </c>
      <c r="B70" s="131" t="s">
        <v>55</v>
      </c>
      <c r="C70" s="6" t="s">
        <v>61</v>
      </c>
      <c r="D70" s="6" t="s">
        <v>288</v>
      </c>
      <c r="E70" s="13"/>
      <c r="F70" s="13"/>
      <c r="G70" s="13"/>
      <c r="H70" s="13"/>
      <c r="I70" s="1">
        <v>25</v>
      </c>
      <c r="J70" s="13"/>
      <c r="K70" s="13"/>
      <c r="L70" s="1">
        <v>100</v>
      </c>
      <c r="M70" s="1"/>
      <c r="N70" s="1"/>
      <c r="O70" s="1"/>
      <c r="P70" s="1"/>
      <c r="Q70" s="1"/>
      <c r="R70" s="1"/>
      <c r="S70" s="1">
        <v>25</v>
      </c>
      <c r="T70" s="1"/>
      <c r="U70" s="1"/>
      <c r="V70" s="1"/>
      <c r="W70" s="1"/>
      <c r="X70" s="111">
        <v>35</v>
      </c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4" cm="1">
        <f t="array" ref="AI70">IF(AJ70&lt;6,SUM(E70:AH70),SUM(LARGE(E70:AH70,{1;2;3;4;5;6})))</f>
        <v>185</v>
      </c>
      <c r="AJ70" s="27">
        <f t="shared" si="1"/>
        <v>4</v>
      </c>
    </row>
    <row r="71" spans="1:36" x14ac:dyDescent="0.3">
      <c r="A71" s="30">
        <f>RANK(AI71,$AI$2:AI362)</f>
        <v>70</v>
      </c>
      <c r="B71" s="131" t="s">
        <v>55</v>
      </c>
      <c r="C71" s="6" t="s">
        <v>582</v>
      </c>
      <c r="D71" s="6" t="s">
        <v>289</v>
      </c>
      <c r="E71" s="1">
        <v>10</v>
      </c>
      <c r="F71" s="1">
        <v>100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>
        <v>25</v>
      </c>
      <c r="T71" s="1"/>
      <c r="U71" s="1"/>
      <c r="V71" s="1"/>
      <c r="W71" s="1"/>
      <c r="X71" s="1"/>
      <c r="Y71" s="1"/>
      <c r="Z71" s="1"/>
      <c r="AA71" s="120">
        <v>18.5</v>
      </c>
      <c r="AB71" s="1"/>
      <c r="AC71" s="1"/>
      <c r="AD71" s="1"/>
      <c r="AE71" s="1"/>
      <c r="AF71" s="1"/>
      <c r="AG71" s="1"/>
      <c r="AH71" s="1"/>
      <c r="AI71" s="14" cm="1">
        <f t="array" ref="AI71">IF(AJ71&lt;6,SUM(E71:AH71),SUM(LARGE(E71:AH71,{1;2;3;4;5;6})))</f>
        <v>153.5</v>
      </c>
      <c r="AJ71" s="27">
        <f t="shared" si="1"/>
        <v>4</v>
      </c>
    </row>
    <row r="72" spans="1:36" x14ac:dyDescent="0.3">
      <c r="A72" s="30">
        <f>RANK(AI72,$AI$2:AI363)</f>
        <v>71</v>
      </c>
      <c r="B72" s="131" t="s">
        <v>55</v>
      </c>
      <c r="C72" s="6" t="s">
        <v>56</v>
      </c>
      <c r="D72" s="6" t="s">
        <v>445</v>
      </c>
      <c r="E72" s="1"/>
      <c r="F72" s="1">
        <v>25</v>
      </c>
      <c r="G72" s="1"/>
      <c r="H72" s="1"/>
      <c r="I72" s="1"/>
      <c r="J72" s="1"/>
      <c r="K72" s="1"/>
      <c r="L72" s="1">
        <v>35</v>
      </c>
      <c r="M72" s="1">
        <v>17</v>
      </c>
      <c r="N72" s="1"/>
      <c r="O72" s="1"/>
      <c r="P72" s="1"/>
      <c r="Q72" s="1">
        <v>12</v>
      </c>
      <c r="R72" s="1"/>
      <c r="S72" s="1">
        <v>20</v>
      </c>
      <c r="T72" s="1">
        <v>17</v>
      </c>
      <c r="U72" s="1"/>
      <c r="V72" s="1"/>
      <c r="W72" s="1">
        <v>25</v>
      </c>
      <c r="X72" s="111">
        <v>25</v>
      </c>
      <c r="Y72" s="1"/>
      <c r="Z72" s="1"/>
      <c r="AA72" s="120">
        <v>18.5</v>
      </c>
      <c r="AB72" s="1"/>
      <c r="AC72" s="1"/>
      <c r="AD72" s="1"/>
      <c r="AE72" s="1"/>
      <c r="AF72" s="1"/>
      <c r="AG72" s="1"/>
      <c r="AH72" s="1"/>
      <c r="AI72" s="14" cm="1">
        <f t="array" ref="AI72">IF(AJ72&lt;6,SUM(E72:AH72),SUM(LARGE(E72:AH72,{1;2;3;4;5;6})))</f>
        <v>148.5</v>
      </c>
      <c r="AJ72" s="27">
        <f t="shared" si="1"/>
        <v>9</v>
      </c>
    </row>
    <row r="73" spans="1:36" x14ac:dyDescent="0.3">
      <c r="A73" s="30">
        <f>RANK(AI73,$AI$2:AI364)</f>
        <v>72</v>
      </c>
      <c r="B73" s="131" t="s">
        <v>55</v>
      </c>
      <c r="C73" s="6" t="s">
        <v>101</v>
      </c>
      <c r="D73" s="1" t="s">
        <v>370</v>
      </c>
      <c r="E73" s="1"/>
      <c r="F73" s="1">
        <v>20</v>
      </c>
      <c r="G73" s="1"/>
      <c r="H73" s="1"/>
      <c r="I73" s="1"/>
      <c r="J73" s="1"/>
      <c r="K73" s="1">
        <v>17</v>
      </c>
      <c r="L73" s="1">
        <v>25</v>
      </c>
      <c r="M73" s="13">
        <v>0</v>
      </c>
      <c r="N73" s="13"/>
      <c r="O73" s="1"/>
      <c r="P73" s="1"/>
      <c r="Q73" s="1"/>
      <c r="R73" s="1"/>
      <c r="S73" s="1">
        <v>14</v>
      </c>
      <c r="T73" s="13">
        <v>0</v>
      </c>
      <c r="U73" s="1"/>
      <c r="V73" s="1"/>
      <c r="W73" s="1"/>
      <c r="X73" s="111">
        <v>20</v>
      </c>
      <c r="Y73" s="1"/>
      <c r="Z73" s="113">
        <v>0</v>
      </c>
      <c r="AA73" s="111">
        <v>15</v>
      </c>
      <c r="AB73" s="113"/>
      <c r="AC73" s="113"/>
      <c r="AD73" s="113">
        <v>0</v>
      </c>
      <c r="AE73" s="111">
        <v>45</v>
      </c>
      <c r="AF73" s="113"/>
      <c r="AG73" s="113"/>
      <c r="AH73" s="113"/>
      <c r="AI73" s="14" cm="1">
        <f t="array" ref="AI73">IF(AJ73&lt;6,SUM(E73:AH73),SUM(LARGE(E73:AH73,{1;2;3;4;5;6})))</f>
        <v>142</v>
      </c>
      <c r="AJ73" s="27">
        <f t="shared" si="1"/>
        <v>11</v>
      </c>
    </row>
    <row r="74" spans="1:36" x14ac:dyDescent="0.3">
      <c r="A74" s="30">
        <f>RANK(AI74,$AI$2:AI365)</f>
        <v>73</v>
      </c>
      <c r="B74" s="131" t="s">
        <v>217</v>
      </c>
      <c r="C74" s="6" t="s">
        <v>56</v>
      </c>
      <c r="D74" s="1" t="s">
        <v>204</v>
      </c>
      <c r="E74" s="1">
        <v>20</v>
      </c>
      <c r="F74" s="13">
        <v>0</v>
      </c>
      <c r="G74" s="1">
        <v>20</v>
      </c>
      <c r="H74" s="1">
        <v>25</v>
      </c>
      <c r="I74" s="6"/>
      <c r="J74" s="6"/>
      <c r="K74" s="6"/>
      <c r="L74" s="1">
        <v>25</v>
      </c>
      <c r="M74" s="13">
        <v>0</v>
      </c>
      <c r="N74" s="101"/>
      <c r="O74" s="6"/>
      <c r="P74" s="6"/>
      <c r="Q74" s="6"/>
      <c r="R74" s="6"/>
      <c r="S74" s="13">
        <v>0</v>
      </c>
      <c r="T74" s="6"/>
      <c r="U74" s="6"/>
      <c r="V74" s="6"/>
      <c r="W74" s="1">
        <v>25</v>
      </c>
      <c r="X74" s="6"/>
      <c r="Y74" s="6"/>
      <c r="Z74" s="6"/>
      <c r="AA74" s="111">
        <v>21.5</v>
      </c>
      <c r="AB74" s="6"/>
      <c r="AC74" s="6"/>
      <c r="AD74" s="111">
        <v>25</v>
      </c>
      <c r="AE74" s="6"/>
      <c r="AF74" s="111"/>
      <c r="AG74" s="111">
        <v>20</v>
      </c>
      <c r="AH74" s="111"/>
      <c r="AI74" s="14" cm="1">
        <f t="array" ref="AI74">IF(AJ74&lt;6,SUM(E74:AH74),SUM(LARGE(E74:AH74,{1;2;3;4;5;6})))</f>
        <v>141.5</v>
      </c>
      <c r="AJ74" s="27">
        <f t="shared" si="1"/>
        <v>11</v>
      </c>
    </row>
    <row r="75" spans="1:36" x14ac:dyDescent="0.3">
      <c r="A75" s="30">
        <f>RANK(AI75,$AI$2:AI366)</f>
        <v>74</v>
      </c>
      <c r="B75" s="131" t="s">
        <v>55</v>
      </c>
      <c r="C75" s="6" t="s">
        <v>186</v>
      </c>
      <c r="D75" s="6" t="s">
        <v>439</v>
      </c>
      <c r="E75" s="1">
        <v>20</v>
      </c>
      <c r="F75" s="13">
        <v>0</v>
      </c>
      <c r="G75" s="13"/>
      <c r="H75" s="13"/>
      <c r="I75" s="1">
        <v>20</v>
      </c>
      <c r="J75" s="13"/>
      <c r="K75" s="13"/>
      <c r="L75" s="1">
        <v>25</v>
      </c>
      <c r="M75" s="1">
        <v>20</v>
      </c>
      <c r="N75" s="1"/>
      <c r="O75" s="1"/>
      <c r="P75" s="1"/>
      <c r="Q75" s="1">
        <v>17</v>
      </c>
      <c r="R75" s="1"/>
      <c r="S75" s="13">
        <v>0</v>
      </c>
      <c r="T75" s="1"/>
      <c r="U75" s="1"/>
      <c r="V75" s="1"/>
      <c r="W75" s="1">
        <v>30</v>
      </c>
      <c r="X75" s="1"/>
      <c r="Y75" s="1"/>
      <c r="Z75" s="1"/>
      <c r="AA75" s="1"/>
      <c r="AB75" s="1"/>
      <c r="AC75" s="111">
        <v>25</v>
      </c>
      <c r="AD75" s="111">
        <v>20</v>
      </c>
      <c r="AE75" s="1"/>
      <c r="AF75" s="111"/>
      <c r="AG75" s="111"/>
      <c r="AH75" s="111"/>
      <c r="AI75" s="14" cm="1">
        <f t="array" ref="AI75">IF(AJ75&lt;6,SUM(E75:AH75),SUM(LARGE(E75:AH75,{1;2;3;4;5;6})))</f>
        <v>140</v>
      </c>
      <c r="AJ75" s="27">
        <f t="shared" si="1"/>
        <v>10</v>
      </c>
    </row>
    <row r="76" spans="1:36" x14ac:dyDescent="0.3">
      <c r="A76" s="30">
        <f>RANK(AI76,$AI$2:AI367)</f>
        <v>75</v>
      </c>
      <c r="B76" s="131" t="s">
        <v>55</v>
      </c>
      <c r="C76" s="6" t="s">
        <v>56</v>
      </c>
      <c r="D76" s="6" t="s">
        <v>356</v>
      </c>
      <c r="E76" s="13">
        <v>0</v>
      </c>
      <c r="F76" s="13"/>
      <c r="G76" s="1">
        <v>20</v>
      </c>
      <c r="H76" s="1">
        <v>25</v>
      </c>
      <c r="I76" s="1"/>
      <c r="J76" s="1"/>
      <c r="K76" s="1"/>
      <c r="L76" s="1"/>
      <c r="M76" s="1">
        <v>20</v>
      </c>
      <c r="N76" s="1"/>
      <c r="O76" s="1"/>
      <c r="P76" s="1"/>
      <c r="Q76" s="1"/>
      <c r="R76" s="1"/>
      <c r="S76" s="1">
        <v>25</v>
      </c>
      <c r="T76" s="1"/>
      <c r="U76" s="13">
        <v>0</v>
      </c>
      <c r="V76" s="1"/>
      <c r="W76" s="1">
        <v>20</v>
      </c>
      <c r="X76" s="111">
        <v>25</v>
      </c>
      <c r="Y76" s="1"/>
      <c r="Z76" s="1"/>
      <c r="AA76" s="1"/>
      <c r="AB76" s="1"/>
      <c r="AC76" s="111">
        <v>20</v>
      </c>
      <c r="AD76" s="1"/>
      <c r="AE76" s="1"/>
      <c r="AF76" s="1"/>
      <c r="AG76" s="1"/>
      <c r="AH76" s="1"/>
      <c r="AI76" s="14" cm="1">
        <f t="array" ref="AI76">IF(AJ76&lt;6,SUM(E76:AH76),SUM(LARGE(E76:AH76,{1;2;3;4;5;6})))</f>
        <v>135</v>
      </c>
      <c r="AJ76" s="27">
        <f t="shared" si="1"/>
        <v>9</v>
      </c>
    </row>
    <row r="77" spans="1:36" x14ac:dyDescent="0.3">
      <c r="A77" s="30">
        <f>RANK(AI77,$AI$2:AI368)</f>
        <v>75</v>
      </c>
      <c r="B77" s="131" t="s">
        <v>55</v>
      </c>
      <c r="C77" s="6" t="s">
        <v>57</v>
      </c>
      <c r="D77" s="6" t="s">
        <v>23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">
        <v>100</v>
      </c>
      <c r="R77" s="1"/>
      <c r="S77" s="1"/>
      <c r="T77" s="1">
        <v>35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4" cm="1">
        <f t="array" ref="AI77">IF(AJ77&lt;6,SUM(E77:AH77),SUM(LARGE(E77:AH77,{1;2;3;4;5;6})))</f>
        <v>135</v>
      </c>
      <c r="AJ77" s="27">
        <f t="shared" si="1"/>
        <v>2</v>
      </c>
    </row>
    <row r="78" spans="1:36" x14ac:dyDescent="0.3">
      <c r="A78" s="30">
        <f>RANK(AI78,$AI$2:AI369)</f>
        <v>77</v>
      </c>
      <c r="B78" s="131" t="s">
        <v>55</v>
      </c>
      <c r="C78" s="6" t="s">
        <v>56</v>
      </c>
      <c r="D78" s="6" t="s">
        <v>352</v>
      </c>
      <c r="E78" s="1"/>
      <c r="F78" s="1"/>
      <c r="G78" s="1"/>
      <c r="H78" s="1"/>
      <c r="I78" s="1"/>
      <c r="J78" s="1"/>
      <c r="K78" s="1">
        <v>20</v>
      </c>
      <c r="L78" s="1"/>
      <c r="M78" s="1">
        <v>20</v>
      </c>
      <c r="N78" s="1"/>
      <c r="O78" s="1"/>
      <c r="P78" s="1"/>
      <c r="Q78" s="1">
        <v>17</v>
      </c>
      <c r="R78" s="1"/>
      <c r="S78" s="1"/>
      <c r="T78" s="1"/>
      <c r="U78" s="1"/>
      <c r="V78" s="1"/>
      <c r="W78" s="1">
        <v>25</v>
      </c>
      <c r="X78" s="1"/>
      <c r="Y78" s="1"/>
      <c r="Z78" s="1"/>
      <c r="AA78" s="111">
        <v>21.5</v>
      </c>
      <c r="AB78" s="1"/>
      <c r="AC78" s="1"/>
      <c r="AD78" s="111">
        <v>25</v>
      </c>
      <c r="AE78" s="1"/>
      <c r="AF78" s="111"/>
      <c r="AG78" s="111">
        <v>20</v>
      </c>
      <c r="AH78" s="111"/>
      <c r="AI78" s="14" cm="1">
        <f t="array" ref="AI78">IF(AJ78&lt;6,SUM(E78:AH78),SUM(LARGE(E78:AH78,{1;2;3;4;5;6})))</f>
        <v>131.5</v>
      </c>
      <c r="AJ78" s="27">
        <f t="shared" si="1"/>
        <v>7</v>
      </c>
    </row>
    <row r="79" spans="1:36" x14ac:dyDescent="0.3">
      <c r="A79" s="30">
        <f>RANK(AI79,$AI$2:AI370)</f>
        <v>78</v>
      </c>
      <c r="B79" s="131" t="s">
        <v>55</v>
      </c>
      <c r="C79" s="6" t="s">
        <v>61</v>
      </c>
      <c r="D79" s="6" t="s">
        <v>478</v>
      </c>
      <c r="E79" s="1">
        <v>17</v>
      </c>
      <c r="F79" s="1"/>
      <c r="G79" s="1">
        <v>17</v>
      </c>
      <c r="H79" s="1"/>
      <c r="I79" s="1"/>
      <c r="J79" s="1"/>
      <c r="K79" s="1">
        <v>10</v>
      </c>
      <c r="L79" s="1"/>
      <c r="M79" s="1">
        <v>20</v>
      </c>
      <c r="N79" s="1"/>
      <c r="O79" s="1"/>
      <c r="P79" s="1"/>
      <c r="Q79" s="1"/>
      <c r="R79" s="1"/>
      <c r="S79" s="1">
        <v>17</v>
      </c>
      <c r="T79" s="1"/>
      <c r="U79" s="1"/>
      <c r="V79" s="1"/>
      <c r="W79" s="1"/>
      <c r="X79" s="1"/>
      <c r="Y79" s="1"/>
      <c r="Z79" s="111">
        <v>25</v>
      </c>
      <c r="AA79" s="120">
        <v>18.5</v>
      </c>
      <c r="AB79" s="111"/>
      <c r="AC79" s="111">
        <v>25</v>
      </c>
      <c r="AD79" s="111">
        <v>20</v>
      </c>
      <c r="AE79" s="111"/>
      <c r="AF79" s="111"/>
      <c r="AG79" s="111"/>
      <c r="AH79" s="111"/>
      <c r="AI79" s="14" cm="1">
        <f t="array" ref="AI79">IF(AJ79&lt;6,SUM(E79:AH79),SUM(LARGE(E79:AH79,{1;2;3;4;5;6})))</f>
        <v>125.5</v>
      </c>
      <c r="AJ79" s="27">
        <f t="shared" si="1"/>
        <v>9</v>
      </c>
    </row>
    <row r="80" spans="1:36" x14ac:dyDescent="0.3">
      <c r="A80" s="30">
        <f>RANK(AI80,$AI$2:AI371)</f>
        <v>78</v>
      </c>
      <c r="B80" s="131" t="s">
        <v>55</v>
      </c>
      <c r="C80" s="6" t="s">
        <v>101</v>
      </c>
      <c r="D80" s="6" t="s">
        <v>131</v>
      </c>
      <c r="E80" s="1"/>
      <c r="F80" s="1"/>
      <c r="G80" s="1">
        <v>17</v>
      </c>
      <c r="H80" s="1"/>
      <c r="I80" s="1"/>
      <c r="J80" s="1"/>
      <c r="K80" s="1"/>
      <c r="L80" s="1"/>
      <c r="M80" s="1">
        <v>20</v>
      </c>
      <c r="N80" s="1"/>
      <c r="O80" s="1"/>
      <c r="P80" s="1"/>
      <c r="Q80" s="1"/>
      <c r="R80" s="1"/>
      <c r="S80" s="1">
        <v>17</v>
      </c>
      <c r="T80" s="1"/>
      <c r="U80" s="1"/>
      <c r="V80" s="1"/>
      <c r="W80" s="1"/>
      <c r="X80" s="1"/>
      <c r="Y80" s="1"/>
      <c r="Z80" s="111">
        <v>25</v>
      </c>
      <c r="AA80" s="120">
        <v>18.5</v>
      </c>
      <c r="AB80" s="111"/>
      <c r="AC80" s="111">
        <v>25</v>
      </c>
      <c r="AD80" s="111">
        <v>20</v>
      </c>
      <c r="AE80" s="111"/>
      <c r="AF80" s="111"/>
      <c r="AG80" s="111"/>
      <c r="AH80" s="111"/>
      <c r="AI80" s="14" cm="1">
        <f t="array" ref="AI80">IF(AJ80&lt;6,SUM(E80:AH80),SUM(LARGE(E80:AH80,{1;2;3;4;5;6})))</f>
        <v>125.5</v>
      </c>
      <c r="AJ80" s="27">
        <f t="shared" si="1"/>
        <v>7</v>
      </c>
    </row>
    <row r="81" spans="1:36" x14ac:dyDescent="0.3">
      <c r="A81" s="30">
        <f>RANK(AI81,$AI$2:AI372)</f>
        <v>80</v>
      </c>
      <c r="B81" s="131" t="s">
        <v>55</v>
      </c>
      <c r="C81" s="6" t="s">
        <v>56</v>
      </c>
      <c r="D81" s="1" t="s">
        <v>743</v>
      </c>
      <c r="E81" s="1"/>
      <c r="F81" s="1"/>
      <c r="G81" s="1"/>
      <c r="H81" s="1"/>
      <c r="I81" s="1">
        <v>25</v>
      </c>
      <c r="J81" s="1"/>
      <c r="K81" s="1"/>
      <c r="L81" s="1">
        <v>100</v>
      </c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4" cm="1">
        <f t="array" ref="AI81">IF(AJ81&lt;6,SUM(E81:AH81),SUM(LARGE(E81:AH81,{1;2;3;4;5;6})))</f>
        <v>125</v>
      </c>
      <c r="AJ81" s="27">
        <f t="shared" si="1"/>
        <v>2</v>
      </c>
    </row>
    <row r="82" spans="1:36" x14ac:dyDescent="0.3">
      <c r="A82" s="30">
        <f>RANK(AI82,$AI$2:AI373)</f>
        <v>80</v>
      </c>
      <c r="B82" s="131" t="s">
        <v>55</v>
      </c>
      <c r="C82" s="6" t="s">
        <v>57</v>
      </c>
      <c r="D82" s="6" t="s">
        <v>300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>
        <v>25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11">
        <v>100</v>
      </c>
      <c r="AF82" s="1"/>
      <c r="AG82" s="1"/>
      <c r="AH82" s="1"/>
      <c r="AI82" s="14" cm="1">
        <f t="array" ref="AI82">IF(AJ82&lt;6,SUM(E82:AH82),SUM(LARGE(E82:AH82,{1;2;3;4;5;6})))</f>
        <v>125</v>
      </c>
      <c r="AJ82" s="27">
        <f t="shared" si="1"/>
        <v>2</v>
      </c>
    </row>
    <row r="83" spans="1:36" x14ac:dyDescent="0.3">
      <c r="A83" s="30">
        <f>RANK(AI83,$AI$2:AI374)</f>
        <v>80</v>
      </c>
      <c r="B83" s="131" t="s">
        <v>55</v>
      </c>
      <c r="C83" s="6" t="s">
        <v>57</v>
      </c>
      <c r="D83" s="1" t="s">
        <v>402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>
        <v>25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11">
        <v>100</v>
      </c>
      <c r="AF83" s="1"/>
      <c r="AG83" s="1"/>
      <c r="AH83" s="1"/>
      <c r="AI83" s="14" cm="1">
        <f t="array" ref="AI83">IF(AJ83&lt;6,SUM(E83:AH83),SUM(LARGE(E83:AH83,{1;2;3;4;5;6})))</f>
        <v>125</v>
      </c>
      <c r="AJ83" s="27">
        <f t="shared" si="1"/>
        <v>2</v>
      </c>
    </row>
    <row r="84" spans="1:36" x14ac:dyDescent="0.3">
      <c r="A84" s="31">
        <f>RANK(AI84,$AI$2:AI367)</f>
        <v>83</v>
      </c>
      <c r="B84" s="131" t="s">
        <v>55</v>
      </c>
      <c r="C84" s="6" t="s">
        <v>124</v>
      </c>
      <c r="D84" s="6" t="s">
        <v>313</v>
      </c>
      <c r="E84" s="13"/>
      <c r="F84" s="13"/>
      <c r="G84" s="13"/>
      <c r="H84" s="13"/>
      <c r="I84" s="13"/>
      <c r="J84" s="1">
        <v>20</v>
      </c>
      <c r="K84" s="1"/>
      <c r="L84" s="1"/>
      <c r="M84" s="1"/>
      <c r="N84" s="1"/>
      <c r="O84" s="1">
        <v>30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11">
        <v>70</v>
      </c>
      <c r="AF84" s="1"/>
      <c r="AG84" s="1"/>
      <c r="AH84" s="1"/>
      <c r="AI84" s="14" cm="1">
        <f t="array" ref="AI84">IF(AJ84&lt;6,SUM(E84:AH84),SUM(LARGE(E84:AH84,{1;2;3;4;5;6})))</f>
        <v>120</v>
      </c>
      <c r="AJ84" s="27">
        <f t="shared" si="1"/>
        <v>3</v>
      </c>
    </row>
    <row r="85" spans="1:36" x14ac:dyDescent="0.3">
      <c r="A85" s="31">
        <f>RANK(AI85,$AI$2:AI368)</f>
        <v>83</v>
      </c>
      <c r="B85" s="131" t="s">
        <v>55</v>
      </c>
      <c r="C85" s="6" t="s">
        <v>124</v>
      </c>
      <c r="D85" s="1" t="s">
        <v>259</v>
      </c>
      <c r="E85" s="1"/>
      <c r="F85" s="1"/>
      <c r="G85" s="1"/>
      <c r="H85" s="1"/>
      <c r="I85" s="1"/>
      <c r="J85" s="1">
        <v>20</v>
      </c>
      <c r="K85" s="1"/>
      <c r="L85" s="1"/>
      <c r="M85" s="1"/>
      <c r="N85" s="1"/>
      <c r="O85" s="1">
        <v>30</v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11">
        <v>70</v>
      </c>
      <c r="AF85" s="1"/>
      <c r="AG85" s="1"/>
      <c r="AH85" s="1"/>
      <c r="AI85" s="14" cm="1">
        <f t="array" ref="AI85">IF(AJ85&lt;6,SUM(E85:AH85),SUM(LARGE(E85:AH85,{1;2;3;4;5;6})))</f>
        <v>120</v>
      </c>
      <c r="AJ85" s="27">
        <f t="shared" si="1"/>
        <v>3</v>
      </c>
    </row>
    <row r="86" spans="1:36" x14ac:dyDescent="0.3">
      <c r="A86" s="31">
        <f>RANK(AI86,$AI$2:AI369)</f>
        <v>85</v>
      </c>
      <c r="B86" s="131" t="s">
        <v>55</v>
      </c>
      <c r="C86" s="6" t="s">
        <v>74</v>
      </c>
      <c r="D86" s="6" t="s">
        <v>121</v>
      </c>
      <c r="E86" s="1"/>
      <c r="F86" s="1"/>
      <c r="G86" s="1"/>
      <c r="H86" s="1">
        <v>35</v>
      </c>
      <c r="I86" s="1"/>
      <c r="J86" s="1"/>
      <c r="K86" s="1"/>
      <c r="L86" s="1"/>
      <c r="M86" s="1"/>
      <c r="N86" s="1"/>
      <c r="O86" s="1"/>
      <c r="P86" s="1"/>
      <c r="Q86" s="1">
        <v>25</v>
      </c>
      <c r="R86" s="1"/>
      <c r="S86" s="1"/>
      <c r="T86" s="1"/>
      <c r="U86" s="1"/>
      <c r="V86" s="1"/>
      <c r="W86" s="1"/>
      <c r="X86" s="1"/>
      <c r="Y86" s="1"/>
      <c r="Z86" s="1"/>
      <c r="AA86" s="111">
        <v>30</v>
      </c>
      <c r="AB86" s="1"/>
      <c r="AC86" s="1"/>
      <c r="AD86" s="111">
        <v>25</v>
      </c>
      <c r="AE86" s="1"/>
      <c r="AF86" s="111"/>
      <c r="AG86" s="111"/>
      <c r="AH86" s="111"/>
      <c r="AI86" s="14" cm="1">
        <f t="array" ref="AI86">IF(AJ86&lt;6,SUM(E86:AH86),SUM(LARGE(E86:AH86,{1;2;3;4;5;6})))</f>
        <v>115</v>
      </c>
      <c r="AJ86" s="27">
        <f t="shared" si="1"/>
        <v>4</v>
      </c>
    </row>
    <row r="87" spans="1:36" x14ac:dyDescent="0.3">
      <c r="A87" s="31">
        <f>RANK(AI87,$AI$2:AI370)</f>
        <v>86</v>
      </c>
      <c r="B87" s="131" t="s">
        <v>55</v>
      </c>
      <c r="C87" s="6" t="s">
        <v>304</v>
      </c>
      <c r="D87" s="1" t="s">
        <v>135</v>
      </c>
      <c r="E87" s="13"/>
      <c r="F87" s="13"/>
      <c r="G87" s="13"/>
      <c r="H87" s="13"/>
      <c r="I87" s="1">
        <v>20</v>
      </c>
      <c r="J87" s="13"/>
      <c r="K87" s="13"/>
      <c r="L87" s="13"/>
      <c r="M87" s="13"/>
      <c r="N87" s="13"/>
      <c r="O87" s="13"/>
      <c r="P87" s="13"/>
      <c r="Q87" s="1">
        <v>25</v>
      </c>
      <c r="R87" s="1"/>
      <c r="S87" s="1"/>
      <c r="T87" s="1"/>
      <c r="U87" s="1"/>
      <c r="V87" s="1"/>
      <c r="W87" s="1"/>
      <c r="X87" s="1"/>
      <c r="Y87" s="1"/>
      <c r="Z87" s="1"/>
      <c r="AA87" s="111">
        <v>30</v>
      </c>
      <c r="AB87" s="1"/>
      <c r="AC87" s="1"/>
      <c r="AD87" s="111">
        <v>25</v>
      </c>
      <c r="AE87" s="1"/>
      <c r="AF87" s="111"/>
      <c r="AG87" s="111"/>
      <c r="AH87" s="111"/>
      <c r="AI87" s="14" cm="1">
        <f t="array" ref="AI87">IF(AJ87&lt;6,SUM(E87:AH87),SUM(LARGE(E87:AH87,{1;2;3;4;5;6})))</f>
        <v>100</v>
      </c>
      <c r="AJ87" s="27">
        <f t="shared" si="1"/>
        <v>4</v>
      </c>
    </row>
    <row r="88" spans="1:36" x14ac:dyDescent="0.3">
      <c r="A88" s="31">
        <f>RANK(AI88,$AI$2:AI371)</f>
        <v>86</v>
      </c>
      <c r="B88" s="131" t="s">
        <v>55</v>
      </c>
      <c r="C88" s="6" t="s">
        <v>558</v>
      </c>
      <c r="D88" s="1" t="s">
        <v>127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>
        <v>100</v>
      </c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4" cm="1">
        <f t="array" ref="AI88">IF(AJ88&lt;6,SUM(E88:AH88),SUM(LARGE(E88:AH88,{1;2;3;4;5;6})))</f>
        <v>100</v>
      </c>
      <c r="AJ88" s="27">
        <f t="shared" si="1"/>
        <v>1</v>
      </c>
    </row>
    <row r="89" spans="1:36" x14ac:dyDescent="0.3">
      <c r="A89" s="31">
        <f>RANK(AI89,$AI$2:AI372)</f>
        <v>88</v>
      </c>
      <c r="B89" s="131" t="s">
        <v>55</v>
      </c>
      <c r="C89" s="6" t="s">
        <v>304</v>
      </c>
      <c r="D89" s="1" t="s">
        <v>611</v>
      </c>
      <c r="E89" s="1">
        <v>10</v>
      </c>
      <c r="F89" s="1"/>
      <c r="G89" s="1"/>
      <c r="H89" s="1"/>
      <c r="I89" s="1">
        <v>17</v>
      </c>
      <c r="J89" s="1"/>
      <c r="K89" s="1">
        <v>10</v>
      </c>
      <c r="L89" s="1"/>
      <c r="M89" s="1">
        <v>10</v>
      </c>
      <c r="N89" s="1"/>
      <c r="O89" s="1"/>
      <c r="P89" s="1"/>
      <c r="Q89" s="1"/>
      <c r="R89" s="1"/>
      <c r="S89" s="1"/>
      <c r="T89" s="1"/>
      <c r="U89" s="1"/>
      <c r="V89" s="1"/>
      <c r="W89" s="1">
        <v>10</v>
      </c>
      <c r="X89" s="1"/>
      <c r="Y89" s="1"/>
      <c r="Z89" s="111">
        <v>20</v>
      </c>
      <c r="AA89" s="111"/>
      <c r="AB89" s="111"/>
      <c r="AC89" s="111">
        <v>20</v>
      </c>
      <c r="AD89" s="111"/>
      <c r="AE89" s="111"/>
      <c r="AF89" s="111"/>
      <c r="AG89" s="111">
        <v>20</v>
      </c>
      <c r="AH89" s="111"/>
      <c r="AI89" s="14" cm="1">
        <f t="array" ref="AI89">IF(AJ89&lt;6,SUM(E89:AH89),SUM(LARGE(E89:AH89,{1;2;3;4;5;6})))</f>
        <v>97</v>
      </c>
      <c r="AJ89" s="27">
        <f t="shared" si="1"/>
        <v>8</v>
      </c>
    </row>
    <row r="90" spans="1:36" x14ac:dyDescent="0.3">
      <c r="A90" s="31">
        <f>RANK(AI90,$AI$2:AI373)</f>
        <v>88</v>
      </c>
      <c r="B90" s="131" t="s">
        <v>55</v>
      </c>
      <c r="C90" s="6"/>
      <c r="D90" s="6" t="s">
        <v>318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>
        <v>10</v>
      </c>
      <c r="R90" s="1"/>
      <c r="S90" s="1"/>
      <c r="T90" s="1">
        <v>12</v>
      </c>
      <c r="U90" s="1"/>
      <c r="V90" s="1"/>
      <c r="W90" s="1"/>
      <c r="X90" s="111">
        <v>20</v>
      </c>
      <c r="Y90" s="1"/>
      <c r="Z90" s="1"/>
      <c r="AA90" s="1"/>
      <c r="AB90" s="1"/>
      <c r="AC90" s="1"/>
      <c r="AD90" s="111">
        <v>20</v>
      </c>
      <c r="AE90" s="1"/>
      <c r="AF90" s="111"/>
      <c r="AG90" s="111">
        <v>35</v>
      </c>
      <c r="AH90" s="111"/>
      <c r="AI90" s="14" cm="1">
        <f t="array" ref="AI90">IF(AJ90&lt;6,SUM(E90:AH90),SUM(LARGE(E90:AH90,{1;2;3;4;5;6})))</f>
        <v>97</v>
      </c>
      <c r="AJ90" s="27">
        <f t="shared" si="1"/>
        <v>5</v>
      </c>
    </row>
    <row r="91" spans="1:36" x14ac:dyDescent="0.3">
      <c r="A91" s="31">
        <f>RANK(AI91,$AI$2:AI374)</f>
        <v>90</v>
      </c>
      <c r="B91" s="131" t="s">
        <v>55</v>
      </c>
      <c r="C91" s="6" t="s">
        <v>56</v>
      </c>
      <c r="D91" s="6" t="s">
        <v>645</v>
      </c>
      <c r="E91" s="1"/>
      <c r="F91" s="1"/>
      <c r="G91" s="1"/>
      <c r="H91" s="1"/>
      <c r="I91" s="1"/>
      <c r="J91" s="1"/>
      <c r="K91" s="1"/>
      <c r="L91" s="1"/>
      <c r="M91" s="1">
        <v>20</v>
      </c>
      <c r="N91" s="1"/>
      <c r="O91" s="1"/>
      <c r="P91" s="1"/>
      <c r="Q91" s="1"/>
      <c r="R91" s="1"/>
      <c r="S91" s="1"/>
      <c r="T91" s="1"/>
      <c r="U91" s="1"/>
      <c r="V91" s="1"/>
      <c r="W91" s="1">
        <v>30</v>
      </c>
      <c r="X91" s="1"/>
      <c r="Y91" s="1"/>
      <c r="Z91" s="1"/>
      <c r="AA91" s="1"/>
      <c r="AB91" s="1"/>
      <c r="AC91" s="111">
        <v>25</v>
      </c>
      <c r="AD91" s="111">
        <v>20</v>
      </c>
      <c r="AE91" s="1"/>
      <c r="AF91" s="111"/>
      <c r="AG91" s="111"/>
      <c r="AH91" s="111"/>
      <c r="AI91" s="14" cm="1">
        <f t="array" ref="AI91">IF(AJ91&lt;6,SUM(E91:AH91),SUM(LARGE(E91:AH91,{1;2;3;4;5;6})))</f>
        <v>95</v>
      </c>
      <c r="AJ91" s="27">
        <f t="shared" si="1"/>
        <v>4</v>
      </c>
    </row>
    <row r="92" spans="1:36" x14ac:dyDescent="0.3">
      <c r="A92" s="31">
        <f>RANK(AI92,$AI$2:AI375)</f>
        <v>90</v>
      </c>
      <c r="B92" s="131" t="s">
        <v>129</v>
      </c>
      <c r="C92" s="6" t="s">
        <v>304</v>
      </c>
      <c r="D92" s="6" t="s">
        <v>638</v>
      </c>
      <c r="E92" s="1"/>
      <c r="F92" s="1"/>
      <c r="G92" s="1">
        <v>35</v>
      </c>
      <c r="H92" s="1"/>
      <c r="I92" s="1"/>
      <c r="J92" s="1"/>
      <c r="K92" s="1"/>
      <c r="L92" s="1">
        <v>60</v>
      </c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4" cm="1">
        <f t="array" ref="AI92">IF(AJ92&lt;6,SUM(E92:AH92),SUM(LARGE(E92:AH92,{1;2;3;4;5;6})))</f>
        <v>95</v>
      </c>
      <c r="AJ92" s="27">
        <f t="shared" si="1"/>
        <v>2</v>
      </c>
    </row>
    <row r="93" spans="1:36" x14ac:dyDescent="0.3">
      <c r="A93" s="31">
        <f>RANK(AI93,$AI$2:AI376)</f>
        <v>92</v>
      </c>
      <c r="B93" s="131" t="s">
        <v>55</v>
      </c>
      <c r="C93" s="6" t="s">
        <v>101</v>
      </c>
      <c r="D93" s="6" t="s">
        <v>436</v>
      </c>
      <c r="E93" s="13">
        <v>0</v>
      </c>
      <c r="F93" s="13"/>
      <c r="G93" s="13"/>
      <c r="H93" s="13"/>
      <c r="I93" s="13"/>
      <c r="J93" s="13"/>
      <c r="K93" s="13"/>
      <c r="L93" s="13"/>
      <c r="M93" s="1">
        <v>20</v>
      </c>
      <c r="N93" s="1"/>
      <c r="O93" s="13"/>
      <c r="P93" s="13"/>
      <c r="Q93" s="13"/>
      <c r="R93" s="13"/>
      <c r="S93" s="1">
        <v>25</v>
      </c>
      <c r="T93" s="13"/>
      <c r="U93" s="13">
        <v>0</v>
      </c>
      <c r="V93" s="13"/>
      <c r="W93" s="1">
        <v>20</v>
      </c>
      <c r="X93" s="111">
        <v>25</v>
      </c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4" cm="1">
        <f t="array" ref="AI93">IF(AJ93&lt;6,SUM(E93:AH93),SUM(LARGE(E93:AH93,{1;2;3;4;5;6})))</f>
        <v>90</v>
      </c>
      <c r="AJ93" s="27">
        <f t="shared" si="1"/>
        <v>6</v>
      </c>
    </row>
    <row r="94" spans="1:36" x14ac:dyDescent="0.3">
      <c r="A94" s="31">
        <f>RANK(AI94,$AI$2:AI377)</f>
        <v>93</v>
      </c>
      <c r="B94" s="131" t="s">
        <v>55</v>
      </c>
      <c r="C94" s="6" t="s">
        <v>101</v>
      </c>
      <c r="D94" s="6" t="s">
        <v>309</v>
      </c>
      <c r="E94" s="1"/>
      <c r="F94" s="1"/>
      <c r="G94" s="1">
        <v>14</v>
      </c>
      <c r="H94" s="1"/>
      <c r="I94" s="1">
        <v>20</v>
      </c>
      <c r="J94" s="1"/>
      <c r="K94" s="1"/>
      <c r="L94" s="1">
        <v>35</v>
      </c>
      <c r="M94" s="1">
        <v>17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4" cm="1">
        <f t="array" ref="AI94">IF(AJ94&lt;6,SUM(E94:AH94),SUM(LARGE(E94:AH94,{1;2;3;4;5;6})))</f>
        <v>86</v>
      </c>
      <c r="AJ94" s="27">
        <f t="shared" si="1"/>
        <v>4</v>
      </c>
    </row>
    <row r="95" spans="1:36" x14ac:dyDescent="0.3">
      <c r="A95" s="31">
        <f>RANK(AI95,$AI$2:AI378)</f>
        <v>94</v>
      </c>
      <c r="B95" s="131" t="s">
        <v>55</v>
      </c>
      <c r="C95" s="6" t="s">
        <v>170</v>
      </c>
      <c r="D95" s="6" t="s">
        <v>784</v>
      </c>
      <c r="E95" s="1"/>
      <c r="F95" s="1"/>
      <c r="G95" s="1"/>
      <c r="H95" s="1"/>
      <c r="I95" s="1"/>
      <c r="J95" s="1"/>
      <c r="K95" s="1">
        <v>10</v>
      </c>
      <c r="L95" s="1"/>
      <c r="M95" s="1"/>
      <c r="N95" s="1"/>
      <c r="O95" s="1"/>
      <c r="P95" s="1"/>
      <c r="Q95" s="1"/>
      <c r="R95" s="1"/>
      <c r="S95" s="1">
        <v>20</v>
      </c>
      <c r="T95" s="1">
        <v>20</v>
      </c>
      <c r="U95" s="13">
        <v>0</v>
      </c>
      <c r="V95" s="1"/>
      <c r="W95" s="1"/>
      <c r="X95" s="111">
        <v>20</v>
      </c>
      <c r="Y95" s="1"/>
      <c r="Z95" s="113">
        <v>0</v>
      </c>
      <c r="AA95" s="111">
        <v>15</v>
      </c>
      <c r="AB95" s="113"/>
      <c r="AC95" s="113"/>
      <c r="AD95" s="113"/>
      <c r="AE95" s="113"/>
      <c r="AF95" s="113"/>
      <c r="AG95" s="113"/>
      <c r="AH95" s="113"/>
      <c r="AI95" s="14" cm="1">
        <f t="array" ref="AI95">IF(AJ95&lt;6,SUM(E95:AH95),SUM(LARGE(E95:AH95,{1;2;3;4;5;6})))</f>
        <v>85</v>
      </c>
      <c r="AJ95" s="27">
        <f t="shared" si="1"/>
        <v>7</v>
      </c>
    </row>
    <row r="96" spans="1:36" x14ac:dyDescent="0.3">
      <c r="A96" s="31">
        <f>RANK(AI96,$AI$2:AI379)</f>
        <v>94</v>
      </c>
      <c r="B96" s="131" t="s">
        <v>55</v>
      </c>
      <c r="C96" s="6" t="s">
        <v>186</v>
      </c>
      <c r="D96" s="1" t="s">
        <v>339</v>
      </c>
      <c r="E96" s="1"/>
      <c r="F96" s="1">
        <v>55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11">
        <v>30</v>
      </c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4" cm="1">
        <f t="array" ref="AI96">IF(AJ96&lt;6,SUM(E96:AH96),SUM(LARGE(E96:AH96,{1;2;3;4;5;6})))</f>
        <v>85</v>
      </c>
      <c r="AJ96" s="27">
        <f t="shared" si="1"/>
        <v>2</v>
      </c>
    </row>
    <row r="97" spans="1:36" x14ac:dyDescent="0.3">
      <c r="A97" s="31">
        <f>RANK(AI97,$AI$2:AI380)</f>
        <v>96</v>
      </c>
      <c r="B97" s="131" t="s">
        <v>55</v>
      </c>
      <c r="C97" s="6" t="s">
        <v>56</v>
      </c>
      <c r="D97" s="1" t="s">
        <v>145</v>
      </c>
      <c r="E97" s="1">
        <v>8</v>
      </c>
      <c r="F97" s="1"/>
      <c r="G97" s="1"/>
      <c r="H97" s="1"/>
      <c r="I97" s="1"/>
      <c r="J97" s="1"/>
      <c r="K97" s="1">
        <v>8</v>
      </c>
      <c r="L97" s="1">
        <v>20</v>
      </c>
      <c r="M97" s="1"/>
      <c r="N97" s="1"/>
      <c r="O97" s="1"/>
      <c r="P97" s="1"/>
      <c r="Q97" s="99">
        <v>0</v>
      </c>
      <c r="R97" s="1"/>
      <c r="S97" s="1"/>
      <c r="T97" s="13"/>
      <c r="U97" s="13"/>
      <c r="V97" s="13"/>
      <c r="W97" s="1">
        <v>10</v>
      </c>
      <c r="X97" s="13"/>
      <c r="Y97" s="13"/>
      <c r="Z97" s="111">
        <v>20</v>
      </c>
      <c r="AA97" s="111">
        <v>12</v>
      </c>
      <c r="AB97" s="111"/>
      <c r="AC97" s="111">
        <v>14</v>
      </c>
      <c r="AD97" s="111"/>
      <c r="AE97" s="111"/>
      <c r="AF97" s="111"/>
      <c r="AG97" s="111"/>
      <c r="AH97" s="111"/>
      <c r="AI97" s="14" cm="1">
        <f t="array" ref="AI97">IF(AJ97&lt;6,SUM(E97:AH97),SUM(LARGE(E97:AH97,{1;2;3;4;5;6})))</f>
        <v>84</v>
      </c>
      <c r="AJ97" s="27">
        <f t="shared" si="1"/>
        <v>8</v>
      </c>
    </row>
    <row r="98" spans="1:36" x14ac:dyDescent="0.3">
      <c r="A98" s="31">
        <f>RANK(AI98,$AI$2:AI381)</f>
        <v>97</v>
      </c>
      <c r="B98" s="131" t="s">
        <v>55</v>
      </c>
      <c r="C98" s="6" t="s">
        <v>56</v>
      </c>
      <c r="D98" s="6" t="s">
        <v>419</v>
      </c>
      <c r="E98" s="1"/>
      <c r="F98" s="1">
        <v>25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>
        <v>12</v>
      </c>
      <c r="R98" s="1"/>
      <c r="S98" s="1">
        <v>20</v>
      </c>
      <c r="T98" s="1"/>
      <c r="U98" s="1"/>
      <c r="V98" s="1"/>
      <c r="W98" s="1"/>
      <c r="X98" s="111">
        <v>25</v>
      </c>
      <c r="Y98" s="1"/>
      <c r="Z98" s="1"/>
      <c r="AA98" s="113">
        <v>0</v>
      </c>
      <c r="AB98" s="1"/>
      <c r="AC98" s="1"/>
      <c r="AD98" s="1"/>
      <c r="AE98" s="1"/>
      <c r="AF98" s="1"/>
      <c r="AG98" s="1"/>
      <c r="AH98" s="1"/>
      <c r="AI98" s="14" cm="1">
        <f t="array" ref="AI98">IF(AJ98&lt;6,SUM(E98:AH98),SUM(LARGE(E98:AH98,{1;2;3;4;5;6})))</f>
        <v>82</v>
      </c>
      <c r="AJ98" s="27">
        <f t="shared" si="1"/>
        <v>5</v>
      </c>
    </row>
    <row r="99" spans="1:36" x14ac:dyDescent="0.3">
      <c r="A99" s="31">
        <f>RANK(AI99,$AI$2:AI382)</f>
        <v>98</v>
      </c>
      <c r="B99" s="131" t="s">
        <v>55</v>
      </c>
      <c r="C99" s="6" t="s">
        <v>101</v>
      </c>
      <c r="D99" s="6" t="s">
        <v>302</v>
      </c>
      <c r="E99" s="13"/>
      <c r="F99" s="13"/>
      <c r="G99" s="13"/>
      <c r="H99" s="13"/>
      <c r="I99" s="1">
        <v>20</v>
      </c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>
        <v>0</v>
      </c>
      <c r="X99" s="13"/>
      <c r="Y99" s="13"/>
      <c r="Z99" s="111">
        <v>20</v>
      </c>
      <c r="AA99" s="111"/>
      <c r="AB99" s="111"/>
      <c r="AC99" s="111">
        <v>20</v>
      </c>
      <c r="AD99" s="111"/>
      <c r="AE99" s="111"/>
      <c r="AF99" s="111"/>
      <c r="AG99" s="111">
        <v>20</v>
      </c>
      <c r="AH99" s="111"/>
      <c r="AI99" s="14" cm="1">
        <f t="array" ref="AI99">IF(AJ99&lt;6,SUM(E99:AH99),SUM(LARGE(E99:AH99,{1;2;3;4;5;6})))</f>
        <v>80</v>
      </c>
      <c r="AJ99" s="27">
        <f t="shared" si="1"/>
        <v>5</v>
      </c>
    </row>
    <row r="100" spans="1:36" x14ac:dyDescent="0.3">
      <c r="A100" s="31">
        <f>RANK(AI100,$AI$2:AI383)</f>
        <v>99</v>
      </c>
      <c r="B100" s="131" t="s">
        <v>55</v>
      </c>
      <c r="C100" s="6" t="s">
        <v>61</v>
      </c>
      <c r="D100" s="6" t="s">
        <v>384</v>
      </c>
      <c r="E100" s="1"/>
      <c r="F100" s="13">
        <v>0</v>
      </c>
      <c r="G100" s="13"/>
      <c r="H100" s="13"/>
      <c r="I100" s="13">
        <v>0</v>
      </c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">
        <v>20</v>
      </c>
      <c r="X100" s="13"/>
      <c r="Y100" s="13"/>
      <c r="Z100" s="111">
        <v>30</v>
      </c>
      <c r="AA100" s="111"/>
      <c r="AB100" s="111"/>
      <c r="AC100" s="111"/>
      <c r="AD100" s="111"/>
      <c r="AE100" s="111"/>
      <c r="AF100" s="111"/>
      <c r="AG100" s="111">
        <v>20</v>
      </c>
      <c r="AH100" s="111"/>
      <c r="AI100" s="14" cm="1">
        <f t="array" ref="AI100">IF(AJ100&lt;6,SUM(E100:AH100),SUM(LARGE(E100:AH100,{1;2;3;4;5;6})))</f>
        <v>70</v>
      </c>
      <c r="AJ100" s="27">
        <f t="shared" si="1"/>
        <v>5</v>
      </c>
    </row>
    <row r="101" spans="1:36" x14ac:dyDescent="0.3">
      <c r="A101" s="31">
        <f>RANK(AI101,$AI$2:AI384)</f>
        <v>99</v>
      </c>
      <c r="B101" s="131" t="s">
        <v>55</v>
      </c>
      <c r="C101" s="6" t="s">
        <v>61</v>
      </c>
      <c r="D101" s="6" t="s">
        <v>322</v>
      </c>
      <c r="E101" s="1"/>
      <c r="F101" s="13">
        <v>0</v>
      </c>
      <c r="G101" s="13"/>
      <c r="H101" s="13"/>
      <c r="I101" s="13">
        <v>0</v>
      </c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">
        <v>20</v>
      </c>
      <c r="X101" s="13"/>
      <c r="Y101" s="13"/>
      <c r="Z101" s="111">
        <v>30</v>
      </c>
      <c r="AA101" s="111"/>
      <c r="AB101" s="111"/>
      <c r="AC101" s="111"/>
      <c r="AD101" s="111"/>
      <c r="AE101" s="111"/>
      <c r="AF101" s="111"/>
      <c r="AG101" s="111">
        <v>20</v>
      </c>
      <c r="AH101" s="111"/>
      <c r="AI101" s="14" cm="1">
        <f t="array" ref="AI101">IF(AJ101&lt;6,SUM(E101:AH101),SUM(LARGE(E101:AH101,{1;2;3;4;5;6})))</f>
        <v>70</v>
      </c>
      <c r="AJ101" s="27">
        <f t="shared" si="1"/>
        <v>5</v>
      </c>
    </row>
    <row r="102" spans="1:36" x14ac:dyDescent="0.3">
      <c r="A102" s="31">
        <f>RANK(AI102,$AI$2:AI385)</f>
        <v>99</v>
      </c>
      <c r="B102" s="131" t="s">
        <v>55</v>
      </c>
      <c r="C102" s="6" t="s">
        <v>59</v>
      </c>
      <c r="D102" s="1" t="s">
        <v>254</v>
      </c>
      <c r="E102" s="1"/>
      <c r="F102" s="1">
        <v>70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4" cm="1">
        <f t="array" ref="AI102">IF(AJ102&lt;6,SUM(E102:AH102),SUM(LARGE(E102:AH102,{1;2;3;4;5;6})))</f>
        <v>70</v>
      </c>
      <c r="AJ102" s="27">
        <f t="shared" si="1"/>
        <v>1</v>
      </c>
    </row>
    <row r="103" spans="1:36" x14ac:dyDescent="0.3">
      <c r="A103" s="31">
        <f>RANK(AI103,$AI$2:AI386)</f>
        <v>102</v>
      </c>
      <c r="B103" s="131" t="s">
        <v>55</v>
      </c>
      <c r="C103" s="6" t="s">
        <v>582</v>
      </c>
      <c r="D103" s="6" t="s">
        <v>750</v>
      </c>
      <c r="E103" s="13"/>
      <c r="F103" s="13"/>
      <c r="G103" s="13"/>
      <c r="H103" s="13"/>
      <c r="I103" s="1">
        <v>4</v>
      </c>
      <c r="J103" s="13"/>
      <c r="K103" s="13"/>
      <c r="L103" s="13"/>
      <c r="M103" s="13"/>
      <c r="N103" s="13"/>
      <c r="O103" s="13"/>
      <c r="P103" s="13"/>
      <c r="Q103" s="13"/>
      <c r="R103" s="13"/>
      <c r="S103" s="1">
        <v>6</v>
      </c>
      <c r="T103" s="13"/>
      <c r="U103" s="13"/>
      <c r="V103" s="13"/>
      <c r="W103" s="1">
        <v>8</v>
      </c>
      <c r="X103" s="111">
        <v>14</v>
      </c>
      <c r="Y103" s="13"/>
      <c r="Z103" s="13"/>
      <c r="AA103" s="111">
        <v>20</v>
      </c>
      <c r="AB103" s="13"/>
      <c r="AC103" s="13"/>
      <c r="AD103" s="13"/>
      <c r="AE103" s="13"/>
      <c r="AF103" s="13"/>
      <c r="AG103" s="111">
        <v>17</v>
      </c>
      <c r="AH103" s="13"/>
      <c r="AI103" s="14" cm="1">
        <f t="array" ref="AI103">IF(AJ103&lt;6,SUM(E103:AH103),SUM(LARGE(E103:AH103,{1;2;3;4;5;6})))</f>
        <v>69</v>
      </c>
      <c r="AJ103" s="27">
        <f t="shared" si="1"/>
        <v>6</v>
      </c>
    </row>
    <row r="104" spans="1:36" x14ac:dyDescent="0.3">
      <c r="A104" s="31">
        <f>RANK(AI104,$AI$2:AI387)</f>
        <v>102</v>
      </c>
      <c r="B104" s="131" t="s">
        <v>55</v>
      </c>
      <c r="C104" s="6" t="s">
        <v>582</v>
      </c>
      <c r="D104" s="6" t="s">
        <v>752</v>
      </c>
      <c r="E104" s="101"/>
      <c r="F104" s="101"/>
      <c r="G104" s="101"/>
      <c r="H104" s="101"/>
      <c r="I104" s="1">
        <v>4</v>
      </c>
      <c r="J104" s="101"/>
      <c r="K104" s="101"/>
      <c r="L104" s="101"/>
      <c r="M104" s="101"/>
      <c r="N104" s="101"/>
      <c r="O104" s="101"/>
      <c r="P104" s="101"/>
      <c r="Q104" s="101"/>
      <c r="R104" s="101"/>
      <c r="S104" s="1">
        <v>6</v>
      </c>
      <c r="T104" s="101"/>
      <c r="U104" s="101"/>
      <c r="V104" s="101"/>
      <c r="W104" s="1">
        <v>8</v>
      </c>
      <c r="X104" s="111">
        <v>14</v>
      </c>
      <c r="Y104" s="101"/>
      <c r="Z104" s="101"/>
      <c r="AA104" s="111">
        <v>20</v>
      </c>
      <c r="AB104" s="101"/>
      <c r="AC104" s="101"/>
      <c r="AD104" s="101"/>
      <c r="AE104" s="101"/>
      <c r="AF104" s="101"/>
      <c r="AG104" s="111">
        <v>17</v>
      </c>
      <c r="AH104" s="101"/>
      <c r="AI104" s="14" cm="1">
        <f t="array" ref="AI104">IF(AJ104&lt;6,SUM(E104:AH104),SUM(LARGE(E104:AH104,{1;2;3;4;5;6})))</f>
        <v>69</v>
      </c>
      <c r="AJ104" s="27">
        <f t="shared" si="1"/>
        <v>6</v>
      </c>
    </row>
    <row r="105" spans="1:36" x14ac:dyDescent="0.3">
      <c r="A105" s="31">
        <f>RANK(AI105,$AI$2:AI388)</f>
        <v>104</v>
      </c>
      <c r="B105" s="131" t="s">
        <v>55</v>
      </c>
      <c r="C105" s="6" t="s">
        <v>582</v>
      </c>
      <c r="D105" s="6" t="s">
        <v>657</v>
      </c>
      <c r="E105" s="13"/>
      <c r="F105" s="13"/>
      <c r="G105" s="13"/>
      <c r="H105" s="13"/>
      <c r="I105" s="1">
        <v>4</v>
      </c>
      <c r="J105" s="13"/>
      <c r="K105" s="13"/>
      <c r="L105" s="13"/>
      <c r="M105" s="1">
        <v>4</v>
      </c>
      <c r="N105" s="1"/>
      <c r="O105" s="13"/>
      <c r="P105" s="13"/>
      <c r="Q105" s="1">
        <v>20</v>
      </c>
      <c r="R105" s="1"/>
      <c r="S105" s="1"/>
      <c r="T105" s="1"/>
      <c r="U105" s="1"/>
      <c r="V105" s="1"/>
      <c r="W105" s="1"/>
      <c r="X105" s="1"/>
      <c r="Y105" s="1"/>
      <c r="Z105" s="1"/>
      <c r="AA105" s="120">
        <v>18.5</v>
      </c>
      <c r="AB105" s="1"/>
      <c r="AC105" s="1"/>
      <c r="AD105" s="1"/>
      <c r="AE105" s="1"/>
      <c r="AF105" s="1"/>
      <c r="AG105" s="111">
        <v>20</v>
      </c>
      <c r="AH105" s="1"/>
      <c r="AI105" s="14" cm="1">
        <f t="array" ref="AI105">IF(AJ105&lt;6,SUM(E105:AH105),SUM(LARGE(E105:AH105,{1;2;3;4;5;6})))</f>
        <v>66.5</v>
      </c>
      <c r="AJ105" s="27">
        <f t="shared" si="1"/>
        <v>5</v>
      </c>
    </row>
    <row r="106" spans="1:36" x14ac:dyDescent="0.3">
      <c r="A106" s="31">
        <f>RANK(AI106,$AI$2:AI389)</f>
        <v>105</v>
      </c>
      <c r="B106" s="131" t="s">
        <v>55</v>
      </c>
      <c r="C106" s="6" t="s">
        <v>56</v>
      </c>
      <c r="D106" s="6" t="s">
        <v>405</v>
      </c>
      <c r="E106" s="1"/>
      <c r="F106" s="1"/>
      <c r="G106" s="1"/>
      <c r="H106" s="1"/>
      <c r="I106" s="1"/>
      <c r="J106" s="1"/>
      <c r="K106" s="1">
        <v>14</v>
      </c>
      <c r="L106" s="1"/>
      <c r="M106" s="1">
        <v>14</v>
      </c>
      <c r="N106" s="1"/>
      <c r="O106" s="1"/>
      <c r="P106" s="1"/>
      <c r="Q106" s="1"/>
      <c r="R106" s="1"/>
      <c r="S106" s="1"/>
      <c r="T106" s="1">
        <v>20</v>
      </c>
      <c r="U106" s="1"/>
      <c r="V106" s="1"/>
      <c r="W106" s="1"/>
      <c r="X106" s="111">
        <v>17</v>
      </c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4" cm="1">
        <f t="array" ref="AI106">IF(AJ106&lt;6,SUM(E106:AH106),SUM(LARGE(E106:AH106,{1;2;3;4;5;6})))</f>
        <v>65</v>
      </c>
      <c r="AJ106" s="27">
        <f t="shared" si="1"/>
        <v>4</v>
      </c>
    </row>
    <row r="107" spans="1:36" x14ac:dyDescent="0.3">
      <c r="A107" s="31">
        <f>RANK(AI107,$AI$2:AI390)</f>
        <v>105</v>
      </c>
      <c r="B107" s="131" t="s">
        <v>55</v>
      </c>
      <c r="C107" s="6" t="s">
        <v>56</v>
      </c>
      <c r="D107" s="6" t="s">
        <v>530</v>
      </c>
      <c r="E107" s="1"/>
      <c r="F107" s="1">
        <v>20</v>
      </c>
      <c r="G107" s="1"/>
      <c r="H107" s="1"/>
      <c r="I107" s="1"/>
      <c r="J107" s="1"/>
      <c r="K107" s="1"/>
      <c r="L107" s="1">
        <v>20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>
        <v>25</v>
      </c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4" cm="1">
        <f t="array" ref="AI107">IF(AJ107&lt;6,SUM(E107:AH107),SUM(LARGE(E107:AH107,{1;2;3;4;5;6})))</f>
        <v>65</v>
      </c>
      <c r="AJ107" s="27">
        <f t="shared" si="1"/>
        <v>3</v>
      </c>
    </row>
    <row r="108" spans="1:36" x14ac:dyDescent="0.3">
      <c r="A108" s="31">
        <f>RANK(AI108,$AI$2:AI391)</f>
        <v>105</v>
      </c>
      <c r="B108" s="131" t="s">
        <v>55</v>
      </c>
      <c r="C108" s="6" t="s">
        <v>74</v>
      </c>
      <c r="D108" s="6" t="s">
        <v>466</v>
      </c>
      <c r="E108" s="1"/>
      <c r="F108" s="1"/>
      <c r="G108" s="1"/>
      <c r="H108" s="1">
        <v>35</v>
      </c>
      <c r="I108" s="1"/>
      <c r="J108" s="1"/>
      <c r="K108" s="1"/>
      <c r="L108" s="1"/>
      <c r="M108" s="1"/>
      <c r="N108" s="1"/>
      <c r="O108" s="1"/>
      <c r="P108" s="1"/>
      <c r="Q108" s="1">
        <v>30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4" cm="1">
        <f t="array" ref="AI108">IF(AJ108&lt;6,SUM(E108:AH108),SUM(LARGE(E108:AH108,{1;2;3;4;5;6})))</f>
        <v>65</v>
      </c>
      <c r="AJ108" s="27">
        <f t="shared" si="1"/>
        <v>2</v>
      </c>
    </row>
    <row r="109" spans="1:36" x14ac:dyDescent="0.3">
      <c r="A109" s="31">
        <f>RANK(AI109,$AI$2:AI392)</f>
        <v>108</v>
      </c>
      <c r="B109" s="131" t="s">
        <v>55</v>
      </c>
      <c r="C109" s="6" t="s">
        <v>186</v>
      </c>
      <c r="D109" s="6" t="s">
        <v>588</v>
      </c>
      <c r="E109" s="1"/>
      <c r="F109" s="1"/>
      <c r="G109" s="1"/>
      <c r="H109" s="1"/>
      <c r="I109" s="1">
        <v>7</v>
      </c>
      <c r="J109" s="1"/>
      <c r="K109" s="1"/>
      <c r="L109" s="1"/>
      <c r="M109" s="1">
        <v>6</v>
      </c>
      <c r="N109" s="1"/>
      <c r="O109" s="1"/>
      <c r="P109" s="1"/>
      <c r="Q109" s="1"/>
      <c r="R109" s="1"/>
      <c r="S109" s="1">
        <v>7</v>
      </c>
      <c r="T109" s="1"/>
      <c r="U109" s="1"/>
      <c r="V109" s="1"/>
      <c r="W109" s="1">
        <v>7</v>
      </c>
      <c r="X109" s="1"/>
      <c r="Y109" s="1"/>
      <c r="Z109" s="1"/>
      <c r="AA109" s="111">
        <v>8</v>
      </c>
      <c r="AB109" s="1"/>
      <c r="AC109" s="111">
        <v>17</v>
      </c>
      <c r="AD109" s="111">
        <v>17</v>
      </c>
      <c r="AE109" s="1"/>
      <c r="AF109" s="111"/>
      <c r="AG109" s="111"/>
      <c r="AH109" s="111"/>
      <c r="AI109" s="14" cm="1">
        <f t="array" ref="AI109">IF(AJ109&lt;6,SUM(E109:AH109),SUM(LARGE(E109:AH109,{1;2;3;4;5;6})))</f>
        <v>63</v>
      </c>
      <c r="AJ109" s="27">
        <f t="shared" si="1"/>
        <v>7</v>
      </c>
    </row>
    <row r="110" spans="1:36" x14ac:dyDescent="0.3">
      <c r="A110" s="31">
        <f>RANK(AI110,$AI$2:AI393)</f>
        <v>108</v>
      </c>
      <c r="B110" s="131" t="s">
        <v>55</v>
      </c>
      <c r="C110" s="6" t="s">
        <v>871</v>
      </c>
      <c r="D110" s="6" t="s">
        <v>746</v>
      </c>
      <c r="E110" s="1"/>
      <c r="F110" s="1"/>
      <c r="G110" s="1"/>
      <c r="H110" s="1"/>
      <c r="I110" s="1">
        <v>7</v>
      </c>
      <c r="J110" s="1"/>
      <c r="K110" s="1"/>
      <c r="L110" s="1"/>
      <c r="M110" s="1">
        <v>6</v>
      </c>
      <c r="N110" s="1"/>
      <c r="O110" s="1"/>
      <c r="P110" s="1"/>
      <c r="Q110" s="1"/>
      <c r="R110" s="1"/>
      <c r="S110" s="1">
        <v>7</v>
      </c>
      <c r="T110" s="13"/>
      <c r="U110" s="13"/>
      <c r="V110" s="13"/>
      <c r="W110" s="1">
        <v>7</v>
      </c>
      <c r="X110" s="13"/>
      <c r="Y110" s="13"/>
      <c r="Z110" s="13"/>
      <c r="AA110" s="111">
        <v>8</v>
      </c>
      <c r="AB110" s="13"/>
      <c r="AC110" s="111">
        <v>17</v>
      </c>
      <c r="AD110" s="111">
        <v>17</v>
      </c>
      <c r="AE110" s="13"/>
      <c r="AF110" s="111"/>
      <c r="AG110" s="111"/>
      <c r="AH110" s="111"/>
      <c r="AI110" s="14" cm="1">
        <f t="array" ref="AI110">IF(AJ110&lt;6,SUM(E110:AH110),SUM(LARGE(E110:AH110,{1;2;3;4;5;6})))</f>
        <v>63</v>
      </c>
      <c r="AJ110" s="27">
        <f t="shared" si="1"/>
        <v>7</v>
      </c>
    </row>
    <row r="111" spans="1:36" x14ac:dyDescent="0.3">
      <c r="A111" s="31">
        <f>RANK(AI111,$AI$2:AI394)</f>
        <v>108</v>
      </c>
      <c r="B111" s="131" t="s">
        <v>55</v>
      </c>
      <c r="C111" s="6" t="s">
        <v>57</v>
      </c>
      <c r="D111" s="1" t="s">
        <v>509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>
        <v>8</v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11">
        <v>55</v>
      </c>
      <c r="AF111" s="1"/>
      <c r="AG111" s="1"/>
      <c r="AH111" s="1"/>
      <c r="AI111" s="14" cm="1">
        <f t="array" ref="AI111">IF(AJ111&lt;6,SUM(E111:AH111),SUM(LARGE(E111:AH111,{1;2;3;4;5;6})))</f>
        <v>63</v>
      </c>
      <c r="AJ111" s="27">
        <f t="shared" si="1"/>
        <v>2</v>
      </c>
    </row>
    <row r="112" spans="1:36" x14ac:dyDescent="0.3">
      <c r="A112" s="31">
        <f>RANK(AI112,$AI$2:AI395)</f>
        <v>111</v>
      </c>
      <c r="B112" s="131" t="s">
        <v>55</v>
      </c>
      <c r="C112" s="6"/>
      <c r="D112" s="6" t="s">
        <v>320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>
        <v>10</v>
      </c>
      <c r="R112" s="1"/>
      <c r="S112" s="1"/>
      <c r="T112" s="1">
        <v>12</v>
      </c>
      <c r="U112" s="1"/>
      <c r="V112" s="1"/>
      <c r="W112" s="1"/>
      <c r="X112" s="111">
        <v>20</v>
      </c>
      <c r="Y112" s="1"/>
      <c r="Z112" s="1"/>
      <c r="AA112" s="1"/>
      <c r="AB112" s="1"/>
      <c r="AC112" s="1"/>
      <c r="AD112" s="111">
        <v>20</v>
      </c>
      <c r="AE112" s="1"/>
      <c r="AF112" s="111"/>
      <c r="AG112" s="111"/>
      <c r="AH112" s="111"/>
      <c r="AI112" s="14" cm="1">
        <f t="array" ref="AI112">IF(AJ112&lt;6,SUM(E112:AH112),SUM(LARGE(E112:AH112,{1;2;3;4;5;6})))</f>
        <v>62</v>
      </c>
      <c r="AJ112" s="27">
        <f t="shared" si="1"/>
        <v>4</v>
      </c>
    </row>
    <row r="113" spans="1:36" x14ac:dyDescent="0.3">
      <c r="A113" s="31">
        <f>RANK(AI113,$AI$2:AI396)</f>
        <v>112</v>
      </c>
      <c r="B113" s="131" t="s">
        <v>55</v>
      </c>
      <c r="C113" s="6" t="s">
        <v>56</v>
      </c>
      <c r="D113" s="6" t="s">
        <v>709</v>
      </c>
      <c r="E113" s="1"/>
      <c r="F113" s="1"/>
      <c r="G113" s="1"/>
      <c r="H113" s="1">
        <v>5</v>
      </c>
      <c r="I113" s="1"/>
      <c r="J113" s="1"/>
      <c r="K113" s="1">
        <v>6</v>
      </c>
      <c r="L113" s="1"/>
      <c r="M113" s="1">
        <v>4</v>
      </c>
      <c r="N113" s="1"/>
      <c r="O113" s="1"/>
      <c r="P113" s="1"/>
      <c r="Q113" s="1"/>
      <c r="R113" s="1"/>
      <c r="S113" s="1">
        <v>8</v>
      </c>
      <c r="T113" s="1"/>
      <c r="U113" s="1"/>
      <c r="V113" s="1"/>
      <c r="W113" s="1">
        <v>12</v>
      </c>
      <c r="X113" s="1"/>
      <c r="Y113" s="1"/>
      <c r="Z113" s="1"/>
      <c r="AA113" s="1"/>
      <c r="AB113" s="1"/>
      <c r="AC113" s="111">
        <v>20</v>
      </c>
      <c r="AD113" s="111">
        <v>10</v>
      </c>
      <c r="AE113" s="1"/>
      <c r="AF113" s="111"/>
      <c r="AG113" s="111"/>
      <c r="AH113" s="111"/>
      <c r="AI113" s="14" cm="1">
        <f t="array" ref="AI113">IF(AJ113&lt;6,SUM(E113:AH113),SUM(LARGE(E113:AH113,{1;2;3;4;5;6})))</f>
        <v>61</v>
      </c>
      <c r="AJ113" s="27">
        <f t="shared" si="1"/>
        <v>7</v>
      </c>
    </row>
    <row r="114" spans="1:36" x14ac:dyDescent="0.3">
      <c r="A114" s="31">
        <f>RANK(AI114,$AI$2:AI397)</f>
        <v>113</v>
      </c>
      <c r="B114" s="131" t="s">
        <v>55</v>
      </c>
      <c r="C114" s="6" t="s">
        <v>56</v>
      </c>
      <c r="D114" s="1" t="s">
        <v>41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>
        <v>35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11">
        <v>25</v>
      </c>
      <c r="AH114" s="1"/>
      <c r="AI114" s="14" cm="1">
        <f t="array" ref="AI114">IF(AJ114&lt;6,SUM(E114:AH114),SUM(LARGE(E114:AH114,{1;2;3;4;5;6})))</f>
        <v>60</v>
      </c>
      <c r="AJ114" s="27">
        <f t="shared" si="1"/>
        <v>2</v>
      </c>
    </row>
    <row r="115" spans="1:36" x14ac:dyDescent="0.3">
      <c r="A115" s="31">
        <f>RANK(AI115,$AI$2:AI398)</f>
        <v>113</v>
      </c>
      <c r="B115" s="131" t="s">
        <v>58</v>
      </c>
      <c r="C115" s="6" t="s">
        <v>304</v>
      </c>
      <c r="D115" s="1" t="s">
        <v>800</v>
      </c>
      <c r="E115" s="13"/>
      <c r="F115" s="13"/>
      <c r="G115" s="13"/>
      <c r="H115" s="13"/>
      <c r="I115" s="13"/>
      <c r="J115" s="13"/>
      <c r="K115" s="13"/>
      <c r="L115" s="1">
        <v>60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4" cm="1">
        <f t="array" ref="AI115">IF(AJ115&lt;6,SUM(E115:AH115),SUM(LARGE(E115:AH115,{1;2;3;4;5;6})))</f>
        <v>60</v>
      </c>
      <c r="AJ115" s="27">
        <f t="shared" si="1"/>
        <v>1</v>
      </c>
    </row>
    <row r="116" spans="1:36" x14ac:dyDescent="0.3">
      <c r="A116" s="31">
        <f>RANK(AI116,$AI$2:AI399)</f>
        <v>113</v>
      </c>
      <c r="B116" s="131" t="s">
        <v>58</v>
      </c>
      <c r="C116" s="6" t="s">
        <v>304</v>
      </c>
      <c r="D116" s="6" t="s">
        <v>801</v>
      </c>
      <c r="E116" s="1"/>
      <c r="F116" s="1"/>
      <c r="G116" s="1"/>
      <c r="H116" s="1"/>
      <c r="I116" s="1"/>
      <c r="J116" s="1"/>
      <c r="K116" s="1"/>
      <c r="L116" s="1">
        <v>60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4" cm="1">
        <f t="array" ref="AI116">IF(AJ116&lt;6,SUM(E116:AH116),SUM(LARGE(E116:AH116,{1;2;3;4;5;6})))</f>
        <v>60</v>
      </c>
      <c r="AJ116" s="27">
        <f t="shared" si="1"/>
        <v>1</v>
      </c>
    </row>
    <row r="117" spans="1:36" x14ac:dyDescent="0.3">
      <c r="A117" s="31">
        <f>RANK(AI117,$AI$2:AI400)</f>
        <v>116</v>
      </c>
      <c r="B117" s="131" t="s">
        <v>55</v>
      </c>
      <c r="C117" s="6" t="s">
        <v>143</v>
      </c>
      <c r="D117" s="6" t="s">
        <v>294</v>
      </c>
      <c r="E117" s="1">
        <v>25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>
        <v>20</v>
      </c>
      <c r="X117" s="1"/>
      <c r="Y117" s="1"/>
      <c r="Z117" s="1"/>
      <c r="AA117" s="113">
        <v>0</v>
      </c>
      <c r="AB117" s="1"/>
      <c r="AC117" s="1"/>
      <c r="AD117" s="111">
        <v>14</v>
      </c>
      <c r="AE117" s="1"/>
      <c r="AF117" s="111"/>
      <c r="AG117" s="111"/>
      <c r="AH117" s="111"/>
      <c r="AI117" s="14" cm="1">
        <f t="array" ref="AI117">IF(AJ117&lt;6,SUM(E117:AH117),SUM(LARGE(E117:AH117,{1;2;3;4;5;6})))</f>
        <v>59</v>
      </c>
      <c r="AJ117" s="27">
        <f t="shared" si="1"/>
        <v>4</v>
      </c>
    </row>
    <row r="118" spans="1:36" x14ac:dyDescent="0.3">
      <c r="A118" s="31">
        <f>RANK(AI118,$AI$2:AI401)</f>
        <v>116</v>
      </c>
      <c r="B118" s="131" t="s">
        <v>55</v>
      </c>
      <c r="C118" s="6" t="s">
        <v>56</v>
      </c>
      <c r="D118" s="6" t="s">
        <v>428</v>
      </c>
      <c r="E118" s="1">
        <v>14</v>
      </c>
      <c r="F118" s="1"/>
      <c r="G118" s="1"/>
      <c r="H118" s="1"/>
      <c r="I118" s="1"/>
      <c r="J118" s="1"/>
      <c r="K118" s="1"/>
      <c r="L118" s="1">
        <v>30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>
        <v>15</v>
      </c>
      <c r="X118" s="1"/>
      <c r="Y118" s="1"/>
      <c r="Z118" s="1"/>
      <c r="AA118" s="113">
        <v>0</v>
      </c>
      <c r="AB118" s="1"/>
      <c r="AC118" s="1"/>
      <c r="AD118" s="1"/>
      <c r="AE118" s="1"/>
      <c r="AF118" s="1"/>
      <c r="AG118" s="1"/>
      <c r="AH118" s="1"/>
      <c r="AI118" s="14" cm="1">
        <f t="array" ref="AI118">IF(AJ118&lt;6,SUM(E118:AH118),SUM(LARGE(E118:AH118,{1;2;3;4;5;6})))</f>
        <v>59</v>
      </c>
      <c r="AJ118" s="27">
        <f t="shared" si="1"/>
        <v>4</v>
      </c>
    </row>
    <row r="119" spans="1:36" x14ac:dyDescent="0.3">
      <c r="A119" s="31">
        <f>RANK(AI119,$AI$2:AI402)</f>
        <v>118</v>
      </c>
      <c r="B119" s="131" t="s">
        <v>55</v>
      </c>
      <c r="C119" s="6" t="s">
        <v>56</v>
      </c>
      <c r="D119" s="6" t="s">
        <v>451</v>
      </c>
      <c r="E119" s="1"/>
      <c r="F119" s="1"/>
      <c r="G119" s="1"/>
      <c r="H119" s="1"/>
      <c r="I119" s="1"/>
      <c r="J119" s="1"/>
      <c r="K119" s="1">
        <v>14</v>
      </c>
      <c r="L119" s="1"/>
      <c r="M119" s="1">
        <v>14</v>
      </c>
      <c r="N119" s="1"/>
      <c r="O119" s="1"/>
      <c r="P119" s="1"/>
      <c r="Q119" s="1"/>
      <c r="R119" s="1"/>
      <c r="S119" s="1">
        <v>8</v>
      </c>
      <c r="T119" s="1"/>
      <c r="U119" s="1"/>
      <c r="V119" s="1"/>
      <c r="W119" s="1">
        <v>12</v>
      </c>
      <c r="X119" s="1"/>
      <c r="Y119" s="1"/>
      <c r="Z119" s="1"/>
      <c r="AA119" s="1"/>
      <c r="AB119" s="1"/>
      <c r="AC119" s="1"/>
      <c r="AD119" s="111">
        <v>10</v>
      </c>
      <c r="AE119" s="1"/>
      <c r="AF119" s="111"/>
      <c r="AG119" s="111"/>
      <c r="AH119" s="111"/>
      <c r="AI119" s="14" cm="1">
        <f t="array" ref="AI119">IF(AJ119&lt;6,SUM(E119:AH119),SUM(LARGE(E119:AH119,{1;2;3;4;5;6})))</f>
        <v>58</v>
      </c>
      <c r="AJ119" s="27">
        <f t="shared" si="1"/>
        <v>5</v>
      </c>
    </row>
    <row r="120" spans="1:36" x14ac:dyDescent="0.3">
      <c r="A120" s="31">
        <f>RANK(AI120,$AI$2:AI403)</f>
        <v>119</v>
      </c>
      <c r="B120" s="131" t="s">
        <v>58</v>
      </c>
      <c r="C120" s="6" t="s">
        <v>304</v>
      </c>
      <c r="D120" s="6" t="s">
        <v>575</v>
      </c>
      <c r="E120" s="1">
        <v>35</v>
      </c>
      <c r="F120" s="1"/>
      <c r="G120" s="1"/>
      <c r="H120" s="1"/>
      <c r="I120" s="1"/>
      <c r="J120" s="1"/>
      <c r="K120" s="1"/>
      <c r="L120" s="1"/>
      <c r="M120" s="1">
        <v>20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4" cm="1">
        <f t="array" ref="AI120">IF(AJ120&lt;6,SUM(E120:AH120),SUM(LARGE(E120:AH120,{1;2;3;4;5;6})))</f>
        <v>55</v>
      </c>
      <c r="AJ120" s="27">
        <f t="shared" si="1"/>
        <v>2</v>
      </c>
    </row>
    <row r="121" spans="1:36" x14ac:dyDescent="0.3">
      <c r="A121" s="31">
        <f>RANK(AI121,$AI$2:AI404)</f>
        <v>119</v>
      </c>
      <c r="B121" s="131" t="s">
        <v>55</v>
      </c>
      <c r="C121" s="6" t="s">
        <v>56</v>
      </c>
      <c r="D121" s="1" t="s">
        <v>371</v>
      </c>
      <c r="E121" s="1">
        <v>55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4" cm="1">
        <f t="array" ref="AI121">IF(AJ121&lt;6,SUM(E121:AH121),SUM(LARGE(E121:AH121,{1;2;3;4;5;6})))</f>
        <v>55</v>
      </c>
      <c r="AJ121" s="27">
        <f t="shared" si="1"/>
        <v>1</v>
      </c>
    </row>
    <row r="122" spans="1:36" x14ac:dyDescent="0.3">
      <c r="A122" s="31">
        <f>RANK(AI122,$AI$2:AI405)</f>
        <v>119</v>
      </c>
      <c r="B122" s="131" t="s">
        <v>55</v>
      </c>
      <c r="C122" s="6" t="s">
        <v>61</v>
      </c>
      <c r="D122" s="6" t="s">
        <v>323</v>
      </c>
      <c r="E122" s="1"/>
      <c r="F122" s="1">
        <v>55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4" cm="1">
        <f t="array" ref="AI122">IF(AJ122&lt;6,SUM(E122:AH122),SUM(LARGE(E122:AH122,{1;2;3;4;5;6})))</f>
        <v>55</v>
      </c>
      <c r="AJ122" s="27">
        <f t="shared" si="1"/>
        <v>1</v>
      </c>
    </row>
    <row r="123" spans="1:36" x14ac:dyDescent="0.3">
      <c r="A123" s="31">
        <f>RANK(AI123,$AI$2:AI406)</f>
        <v>119</v>
      </c>
      <c r="B123" s="131" t="s">
        <v>55</v>
      </c>
      <c r="C123" s="6" t="s">
        <v>57</v>
      </c>
      <c r="D123" s="126" t="s">
        <v>568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111">
        <v>55</v>
      </c>
      <c r="AF123" s="6"/>
      <c r="AG123" s="6"/>
      <c r="AH123" s="6"/>
      <c r="AI123" s="14" cm="1">
        <f t="array" ref="AI123">IF(AJ123&lt;6,SUM(E123:AH123),SUM(LARGE(E123:AH123,{1;2;3;4;5;6})))</f>
        <v>55</v>
      </c>
      <c r="AJ123" s="27">
        <f t="shared" si="1"/>
        <v>1</v>
      </c>
    </row>
    <row r="124" spans="1:36" x14ac:dyDescent="0.3">
      <c r="A124" s="31">
        <f>RANK(AI124,$AI$2:AI407)</f>
        <v>123</v>
      </c>
      <c r="B124" s="131" t="s">
        <v>55</v>
      </c>
      <c r="C124" s="6" t="s">
        <v>101</v>
      </c>
      <c r="D124" s="6" t="s">
        <v>215</v>
      </c>
      <c r="E124" s="1">
        <v>14</v>
      </c>
      <c r="F124" s="1"/>
      <c r="G124" s="1"/>
      <c r="H124" s="1"/>
      <c r="I124" s="1"/>
      <c r="J124" s="1"/>
      <c r="K124" s="1">
        <v>20</v>
      </c>
      <c r="L124" s="1"/>
      <c r="M124" s="1">
        <v>20</v>
      </c>
      <c r="N124" s="1"/>
      <c r="O124" s="1"/>
      <c r="P124" s="1"/>
      <c r="Q124" s="1"/>
      <c r="R124" s="1"/>
      <c r="S124" s="1"/>
      <c r="T124" s="1"/>
      <c r="U124" s="13">
        <v>0</v>
      </c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3">
        <v>0</v>
      </c>
      <c r="AH124" s="1"/>
      <c r="AI124" s="14" cm="1">
        <f t="array" ref="AI124">IF(AJ124&lt;6,SUM(E124:AH124),SUM(LARGE(E124:AH124,{1;2;3;4;5;6})))</f>
        <v>54</v>
      </c>
      <c r="AJ124" s="27">
        <f t="shared" si="1"/>
        <v>5</v>
      </c>
    </row>
    <row r="125" spans="1:36" x14ac:dyDescent="0.3">
      <c r="A125" s="31">
        <f>RANK(AI125,$AI$2:AI408)</f>
        <v>123</v>
      </c>
      <c r="B125" s="131" t="s">
        <v>55</v>
      </c>
      <c r="C125" s="6" t="s">
        <v>304</v>
      </c>
      <c r="D125" s="6" t="s">
        <v>587</v>
      </c>
      <c r="E125" s="1">
        <v>10</v>
      </c>
      <c r="F125" s="1"/>
      <c r="G125" s="1">
        <v>7</v>
      </c>
      <c r="H125" s="1"/>
      <c r="I125" s="1">
        <v>17</v>
      </c>
      <c r="J125" s="1"/>
      <c r="K125" s="1">
        <v>10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>
        <v>10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4" cm="1">
        <f t="array" ref="AI125">IF(AJ125&lt;6,SUM(E125:AH125),SUM(LARGE(E125:AH125,{1;2;3;4;5;6})))</f>
        <v>54</v>
      </c>
      <c r="AJ125" s="27">
        <f t="shared" si="1"/>
        <v>5</v>
      </c>
    </row>
    <row r="126" spans="1:36" x14ac:dyDescent="0.3">
      <c r="A126" s="31">
        <f>RANK(AI126,$AI$2:AI409)</f>
        <v>123</v>
      </c>
      <c r="B126" s="131" t="s">
        <v>55</v>
      </c>
      <c r="C126" s="6" t="s">
        <v>304</v>
      </c>
      <c r="D126" s="6" t="s">
        <v>499</v>
      </c>
      <c r="E126" s="13"/>
      <c r="F126" s="1">
        <v>20</v>
      </c>
      <c r="G126" s="1">
        <v>14</v>
      </c>
      <c r="H126" s="1"/>
      <c r="I126" s="1"/>
      <c r="J126" s="1"/>
      <c r="K126" s="1"/>
      <c r="L126" s="1">
        <v>20</v>
      </c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4" cm="1">
        <f t="array" ref="AI126">IF(AJ126&lt;6,SUM(E126:AH126),SUM(LARGE(E126:AH126,{1;2;3;4;5;6})))</f>
        <v>54</v>
      </c>
      <c r="AJ126" s="27">
        <f t="shared" si="1"/>
        <v>3</v>
      </c>
    </row>
    <row r="127" spans="1:36" x14ac:dyDescent="0.3">
      <c r="A127" s="31">
        <f>RANK(AI127,$AI$2:AI410)</f>
        <v>123</v>
      </c>
      <c r="B127" s="131" t="s">
        <v>55</v>
      </c>
      <c r="C127" s="6" t="s">
        <v>63</v>
      </c>
      <c r="D127" s="6" t="s">
        <v>312</v>
      </c>
      <c r="E127" s="1"/>
      <c r="F127" s="1">
        <v>30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>
        <v>10</v>
      </c>
      <c r="U127" s="1"/>
      <c r="V127" s="1"/>
      <c r="W127" s="1">
        <v>14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4" cm="1">
        <f t="array" ref="AI127">IF(AJ127&lt;6,SUM(E127:AH127),SUM(LARGE(E127:AH127,{1;2;3;4;5;6})))</f>
        <v>54</v>
      </c>
      <c r="AJ127" s="27">
        <f t="shared" si="1"/>
        <v>3</v>
      </c>
    </row>
    <row r="128" spans="1:36" x14ac:dyDescent="0.3">
      <c r="A128" s="31">
        <f>RANK(AI128,$AI$2:AI411)</f>
        <v>127</v>
      </c>
      <c r="B128" s="131" t="s">
        <v>55</v>
      </c>
      <c r="C128" s="6" t="s">
        <v>74</v>
      </c>
      <c r="D128" s="6" t="s">
        <v>531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>
        <v>30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11">
        <v>20</v>
      </c>
      <c r="AH128" s="1"/>
      <c r="AI128" s="14" cm="1">
        <f t="array" ref="AI128">IF(AJ128&lt;6,SUM(E128:AH128),SUM(LARGE(E128:AH128,{1;2;3;4;5;6})))</f>
        <v>50</v>
      </c>
      <c r="AJ128" s="27">
        <f t="shared" si="1"/>
        <v>2</v>
      </c>
    </row>
    <row r="129" spans="1:36" x14ac:dyDescent="0.3">
      <c r="A129" s="31">
        <f>RANK(AI129,$AI$2:AI412)</f>
        <v>127</v>
      </c>
      <c r="B129" s="131" t="s">
        <v>55</v>
      </c>
      <c r="C129" s="6" t="s">
        <v>186</v>
      </c>
      <c r="D129" s="6" t="s">
        <v>880</v>
      </c>
      <c r="E129" s="1"/>
      <c r="F129" s="1"/>
      <c r="G129" s="1"/>
      <c r="H129" s="1"/>
      <c r="I129" s="1">
        <v>20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11">
        <v>30</v>
      </c>
      <c r="AD129" s="1"/>
      <c r="AE129" s="1"/>
      <c r="AF129" s="1"/>
      <c r="AG129" s="1"/>
      <c r="AH129" s="1"/>
      <c r="AI129" s="14" cm="1">
        <f t="array" ref="AI129">IF(AJ129&lt;6,SUM(E129:AH129),SUM(LARGE(E129:AH129,{1;2;3;4;5;6})))</f>
        <v>50</v>
      </c>
      <c r="AJ129" s="27">
        <f t="shared" si="1"/>
        <v>2</v>
      </c>
    </row>
    <row r="130" spans="1:36" x14ac:dyDescent="0.3">
      <c r="A130" s="31">
        <f>RANK(AI130,$AI$2:AI413)</f>
        <v>129</v>
      </c>
      <c r="B130" s="131" t="s">
        <v>55</v>
      </c>
      <c r="C130" s="6" t="s">
        <v>56</v>
      </c>
      <c r="D130" s="6" t="s">
        <v>427</v>
      </c>
      <c r="E130" s="1">
        <v>10</v>
      </c>
      <c r="F130" s="1"/>
      <c r="G130" s="1"/>
      <c r="H130" s="1"/>
      <c r="I130" s="1"/>
      <c r="J130" s="1"/>
      <c r="K130" s="1">
        <v>10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11">
        <v>14</v>
      </c>
      <c r="AB130" s="1"/>
      <c r="AC130" s="111">
        <v>14</v>
      </c>
      <c r="AD130" s="1"/>
      <c r="AE130" s="1"/>
      <c r="AF130" s="1"/>
      <c r="AG130" s="1"/>
      <c r="AH130" s="1"/>
      <c r="AI130" s="14" cm="1">
        <f t="array" ref="AI130">IF(AJ130&lt;6,SUM(E130:AH130),SUM(LARGE(E130:AH130,{1;2;3;4;5;6})))</f>
        <v>48</v>
      </c>
      <c r="AJ130" s="27">
        <f t="shared" ref="AJ130:AJ193" si="2">COUNT(E130:AH130)</f>
        <v>4</v>
      </c>
    </row>
    <row r="131" spans="1:36" x14ac:dyDescent="0.3">
      <c r="A131" s="31">
        <f>RANK(AI131,$AI$2:AI414)</f>
        <v>130</v>
      </c>
      <c r="B131" s="131" t="s">
        <v>55</v>
      </c>
      <c r="C131" s="6" t="s">
        <v>56</v>
      </c>
      <c r="D131" s="6" t="s">
        <v>572</v>
      </c>
      <c r="E131" s="1"/>
      <c r="F131" s="1"/>
      <c r="G131" s="1">
        <v>6</v>
      </c>
      <c r="H131" s="1"/>
      <c r="I131" s="1">
        <v>5</v>
      </c>
      <c r="J131" s="1"/>
      <c r="K131" s="1"/>
      <c r="L131" s="1"/>
      <c r="M131" s="1">
        <v>8</v>
      </c>
      <c r="N131" s="1"/>
      <c r="O131" s="1"/>
      <c r="P131" s="1"/>
      <c r="Q131" s="1">
        <v>6</v>
      </c>
      <c r="R131" s="1"/>
      <c r="S131" s="1">
        <v>5</v>
      </c>
      <c r="T131" s="1"/>
      <c r="U131" s="1"/>
      <c r="V131" s="1"/>
      <c r="W131" s="1"/>
      <c r="X131" s="1"/>
      <c r="Y131" s="1"/>
      <c r="Z131" s="1"/>
      <c r="AA131" s="111">
        <v>10</v>
      </c>
      <c r="AB131" s="1"/>
      <c r="AC131" s="111">
        <v>12</v>
      </c>
      <c r="AD131" s="1"/>
      <c r="AE131" s="1"/>
      <c r="AF131" s="1"/>
      <c r="AG131" s="1"/>
      <c r="AH131" s="1"/>
      <c r="AI131" s="14" cm="1">
        <f t="array" ref="AI131">IF(AJ131&lt;6,SUM(E131:AH131),SUM(LARGE(E131:AH131,{1;2;3;4;5;6})))</f>
        <v>47</v>
      </c>
      <c r="AJ131" s="27">
        <f t="shared" si="2"/>
        <v>7</v>
      </c>
    </row>
    <row r="132" spans="1:36" x14ac:dyDescent="0.3">
      <c r="A132" s="31">
        <f>RANK(AI132,$AI$2:AI415)</f>
        <v>130</v>
      </c>
      <c r="B132" s="131" t="s">
        <v>55</v>
      </c>
      <c r="C132" s="6" t="s">
        <v>56</v>
      </c>
      <c r="D132" s="6" t="s">
        <v>263</v>
      </c>
      <c r="E132" s="1">
        <v>10</v>
      </c>
      <c r="F132" s="1"/>
      <c r="G132" s="1"/>
      <c r="H132" s="1"/>
      <c r="I132" s="1"/>
      <c r="J132" s="1"/>
      <c r="K132" s="1"/>
      <c r="L132" s="1">
        <v>20</v>
      </c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11">
        <v>17</v>
      </c>
      <c r="AB132" s="1"/>
      <c r="AC132" s="1"/>
      <c r="AD132" s="1"/>
      <c r="AE132" s="1"/>
      <c r="AF132" s="1"/>
      <c r="AG132" s="1"/>
      <c r="AH132" s="1"/>
      <c r="AI132" s="14" cm="1">
        <f t="array" ref="AI132">IF(AJ132&lt;6,SUM(E132:AH132),SUM(LARGE(E132:AH132,{1;2;3;4;5;6})))</f>
        <v>47</v>
      </c>
      <c r="AJ132" s="27">
        <f t="shared" si="2"/>
        <v>3</v>
      </c>
    </row>
    <row r="133" spans="1:36" x14ac:dyDescent="0.3">
      <c r="A133" s="31">
        <f>RANK(AI133,$AI$2:AI416)</f>
        <v>132</v>
      </c>
      <c r="B133" s="131" t="s">
        <v>55</v>
      </c>
      <c r="C133" s="6" t="s">
        <v>57</v>
      </c>
      <c r="D133" s="6" t="s">
        <v>900</v>
      </c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">
        <v>25</v>
      </c>
      <c r="U133" s="13"/>
      <c r="V133" s="13"/>
      <c r="W133" s="1"/>
      <c r="X133" s="13"/>
      <c r="Y133" s="13"/>
      <c r="Z133" s="13"/>
      <c r="AA133" s="111">
        <v>21.5</v>
      </c>
      <c r="AB133" s="13"/>
      <c r="AC133" s="13"/>
      <c r="AD133" s="13"/>
      <c r="AE133" s="113">
        <v>0</v>
      </c>
      <c r="AF133" s="13"/>
      <c r="AG133" s="13"/>
      <c r="AH133" s="13"/>
      <c r="AI133" s="14" cm="1">
        <f t="array" ref="AI133">IF(AJ133&lt;6,SUM(E133:AH133),SUM(LARGE(E133:AH133,{1;2;3;4;5;6})))</f>
        <v>46.5</v>
      </c>
      <c r="AJ133" s="27">
        <f t="shared" si="2"/>
        <v>3</v>
      </c>
    </row>
    <row r="134" spans="1:36" x14ac:dyDescent="0.3">
      <c r="A134" s="31">
        <f>RANK(AI134,$AI$2:AI417)</f>
        <v>132</v>
      </c>
      <c r="B134" s="131" t="s">
        <v>55</v>
      </c>
      <c r="C134" s="6" t="s">
        <v>57</v>
      </c>
      <c r="D134" s="6" t="s">
        <v>901</v>
      </c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">
        <v>25</v>
      </c>
      <c r="U134" s="13"/>
      <c r="V134" s="13"/>
      <c r="W134" s="1"/>
      <c r="X134" s="13"/>
      <c r="Y134" s="13"/>
      <c r="Z134" s="13"/>
      <c r="AA134" s="111">
        <v>21.5</v>
      </c>
      <c r="AB134" s="13"/>
      <c r="AC134" s="13"/>
      <c r="AD134" s="13"/>
      <c r="AE134" s="113">
        <v>0</v>
      </c>
      <c r="AF134" s="13"/>
      <c r="AG134" s="13"/>
      <c r="AH134" s="13"/>
      <c r="AI134" s="14" cm="1">
        <f t="array" ref="AI134">IF(AJ134&lt;6,SUM(E134:AH134),SUM(LARGE(E134:AH134,{1;2;3;4;5;6})))</f>
        <v>46.5</v>
      </c>
      <c r="AJ134" s="27">
        <f t="shared" si="2"/>
        <v>3</v>
      </c>
    </row>
    <row r="135" spans="1:36" x14ac:dyDescent="0.3">
      <c r="A135" s="31">
        <f>RANK(AI135,$AI$2:AI418)</f>
        <v>134</v>
      </c>
      <c r="B135" s="131" t="s">
        <v>55</v>
      </c>
      <c r="C135" s="6" t="s">
        <v>57</v>
      </c>
      <c r="D135" s="6" t="s">
        <v>486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>
        <v>0</v>
      </c>
      <c r="P135" s="13"/>
      <c r="Q135" s="13"/>
      <c r="R135" s="13"/>
      <c r="S135" s="13"/>
      <c r="T135" s="13"/>
      <c r="U135" s="13">
        <v>0</v>
      </c>
      <c r="V135" s="13"/>
      <c r="W135" s="1"/>
      <c r="X135" s="13"/>
      <c r="Y135" s="13"/>
      <c r="Z135" s="13"/>
      <c r="AA135" s="13"/>
      <c r="AB135" s="13"/>
      <c r="AC135" s="13"/>
      <c r="AD135" s="13"/>
      <c r="AE135" s="111">
        <v>45</v>
      </c>
      <c r="AF135" s="13"/>
      <c r="AG135" s="13"/>
      <c r="AH135" s="13"/>
      <c r="AI135" s="14" cm="1">
        <f t="array" ref="AI135">IF(AJ135&lt;6,SUM(E135:AH135),SUM(LARGE(E135:AH135,{1;2;3;4;5;6})))</f>
        <v>45</v>
      </c>
      <c r="AJ135" s="27">
        <f t="shared" si="2"/>
        <v>3</v>
      </c>
    </row>
    <row r="136" spans="1:36" x14ac:dyDescent="0.3">
      <c r="A136" s="31">
        <f>RANK(AI136,$AI$2:AI419)</f>
        <v>134</v>
      </c>
      <c r="B136" s="131" t="s">
        <v>55</v>
      </c>
      <c r="C136" s="6" t="s">
        <v>57</v>
      </c>
      <c r="D136" s="6" t="s">
        <v>258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3">
        <v>0</v>
      </c>
      <c r="P136" s="1"/>
      <c r="Q136" s="1"/>
      <c r="R136" s="1"/>
      <c r="S136" s="1"/>
      <c r="T136" s="1"/>
      <c r="U136" s="13">
        <v>0</v>
      </c>
      <c r="V136" s="1"/>
      <c r="W136" s="1"/>
      <c r="X136" s="1"/>
      <c r="Y136" s="1"/>
      <c r="Z136" s="1"/>
      <c r="AA136" s="1"/>
      <c r="AB136" s="1"/>
      <c r="AC136" s="1"/>
      <c r="AD136" s="1"/>
      <c r="AE136" s="111">
        <v>45</v>
      </c>
      <c r="AF136" s="1"/>
      <c r="AG136" s="1"/>
      <c r="AH136" s="1"/>
      <c r="AI136" s="14" cm="1">
        <f t="array" ref="AI136">IF(AJ136&lt;6,SUM(E136:AH136),SUM(LARGE(E136:AH136,{1;2;3;4;5;6})))</f>
        <v>45</v>
      </c>
      <c r="AJ136" s="27">
        <f t="shared" si="2"/>
        <v>3</v>
      </c>
    </row>
    <row r="137" spans="1:36" x14ac:dyDescent="0.3">
      <c r="A137" s="31">
        <f>RANK(AI137,$AI$2:AI420)</f>
        <v>134</v>
      </c>
      <c r="B137" s="131" t="s">
        <v>55</v>
      </c>
      <c r="C137" s="6" t="s">
        <v>56</v>
      </c>
      <c r="D137" s="1" t="s">
        <v>429</v>
      </c>
      <c r="E137" s="1"/>
      <c r="F137" s="1"/>
      <c r="G137" s="1"/>
      <c r="H137" s="1">
        <v>20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11">
        <v>25</v>
      </c>
      <c r="AH137" s="1"/>
      <c r="AI137" s="14" cm="1">
        <f t="array" ref="AI137">IF(AJ137&lt;6,SUM(E137:AH137),SUM(LARGE(E137:AH137,{1;2;3;4;5;6})))</f>
        <v>45</v>
      </c>
      <c r="AJ137" s="27">
        <f t="shared" si="2"/>
        <v>2</v>
      </c>
    </row>
    <row r="138" spans="1:36" x14ac:dyDescent="0.3">
      <c r="A138" s="31">
        <f>RANK(AI138,$AI$2:AI421)</f>
        <v>134</v>
      </c>
      <c r="B138" s="131" t="s">
        <v>55</v>
      </c>
      <c r="C138" s="6" t="s">
        <v>186</v>
      </c>
      <c r="D138" s="1" t="s">
        <v>150</v>
      </c>
      <c r="E138" s="1">
        <v>25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11">
        <v>20</v>
      </c>
      <c r="AE138" s="1"/>
      <c r="AF138" s="111"/>
      <c r="AG138" s="111"/>
      <c r="AH138" s="111"/>
      <c r="AI138" s="14" cm="1">
        <f t="array" ref="AI138">IF(AJ138&lt;6,SUM(E138:AH138),SUM(LARGE(E138:AH138,{1;2;3;4;5;6})))</f>
        <v>45</v>
      </c>
      <c r="AJ138" s="27">
        <f t="shared" si="2"/>
        <v>2</v>
      </c>
    </row>
    <row r="139" spans="1:36" x14ac:dyDescent="0.3">
      <c r="A139" s="31">
        <f>RANK(AI139,$AI$2:AI422)</f>
        <v>134</v>
      </c>
      <c r="B139" s="131" t="s">
        <v>55</v>
      </c>
      <c r="C139" s="6" t="s">
        <v>60</v>
      </c>
      <c r="D139" s="1" t="s">
        <v>122</v>
      </c>
      <c r="E139" s="1"/>
      <c r="F139" s="1"/>
      <c r="G139" s="1"/>
      <c r="H139" s="1"/>
      <c r="I139" s="1"/>
      <c r="J139" s="1"/>
      <c r="K139" s="1"/>
      <c r="L139" s="1">
        <v>45</v>
      </c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4" cm="1">
        <f t="array" ref="AI139">IF(AJ139&lt;6,SUM(E139:AH139),SUM(LARGE(E139:AH139,{1;2;3;4;5;6})))</f>
        <v>45</v>
      </c>
      <c r="AJ139" s="27">
        <f t="shared" si="2"/>
        <v>1</v>
      </c>
    </row>
    <row r="140" spans="1:36" x14ac:dyDescent="0.3">
      <c r="A140" s="31">
        <f>RANK(AI140,$AI$2:AI423)</f>
        <v>139</v>
      </c>
      <c r="B140" s="131" t="s">
        <v>55</v>
      </c>
      <c r="C140" s="6" t="s">
        <v>143</v>
      </c>
      <c r="D140" s="1" t="s">
        <v>652</v>
      </c>
      <c r="E140" s="1">
        <v>10</v>
      </c>
      <c r="F140" s="1"/>
      <c r="G140" s="1"/>
      <c r="H140" s="1">
        <v>7</v>
      </c>
      <c r="I140" s="1"/>
      <c r="J140" s="1"/>
      <c r="K140" s="1">
        <v>7</v>
      </c>
      <c r="L140" s="1"/>
      <c r="M140" s="1">
        <v>7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11">
        <v>12</v>
      </c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4" cm="1">
        <f t="array" ref="AI140">IF(AJ140&lt;6,SUM(E140:AH140),SUM(LARGE(E140:AH140,{1;2;3;4;5;6})))</f>
        <v>43</v>
      </c>
      <c r="AJ140" s="27">
        <f t="shared" si="2"/>
        <v>5</v>
      </c>
    </row>
    <row r="141" spans="1:36" x14ac:dyDescent="0.3">
      <c r="A141" s="31">
        <f>RANK(AI141,$AI$2:AI424)</f>
        <v>140</v>
      </c>
      <c r="B141" s="131" t="s">
        <v>55</v>
      </c>
      <c r="C141" s="6" t="s">
        <v>101</v>
      </c>
      <c r="D141" s="6" t="s">
        <v>246</v>
      </c>
      <c r="E141" s="1"/>
      <c r="F141" s="1"/>
      <c r="G141" s="1"/>
      <c r="H141" s="1"/>
      <c r="I141" s="1"/>
      <c r="J141" s="1"/>
      <c r="K141" s="1"/>
      <c r="L141" s="1"/>
      <c r="M141" s="13">
        <v>0</v>
      </c>
      <c r="N141" s="13"/>
      <c r="O141" s="1"/>
      <c r="P141" s="1"/>
      <c r="Q141" s="1"/>
      <c r="R141" s="1"/>
      <c r="S141" s="13">
        <v>0</v>
      </c>
      <c r="T141" s="1"/>
      <c r="U141" s="1"/>
      <c r="V141" s="1"/>
      <c r="W141" s="1">
        <v>17</v>
      </c>
      <c r="X141" s="1"/>
      <c r="Y141" s="1"/>
      <c r="Z141" s="111">
        <v>25</v>
      </c>
      <c r="AA141" s="111"/>
      <c r="AB141" s="111"/>
      <c r="AC141" s="111"/>
      <c r="AD141" s="111"/>
      <c r="AE141" s="111"/>
      <c r="AF141" s="111"/>
      <c r="AG141" s="111"/>
      <c r="AH141" s="111"/>
      <c r="AI141" s="14" cm="1">
        <f t="array" ref="AI141">IF(AJ141&lt;6,SUM(E141:AH141),SUM(LARGE(E141:AH141,{1;2;3;4;5;6})))</f>
        <v>42</v>
      </c>
      <c r="AJ141" s="27">
        <f t="shared" si="2"/>
        <v>4</v>
      </c>
    </row>
    <row r="142" spans="1:36" x14ac:dyDescent="0.3">
      <c r="A142" s="31">
        <f>RANK(AI142,$AI$2:AI425)</f>
        <v>140</v>
      </c>
      <c r="B142" s="131" t="s">
        <v>55</v>
      </c>
      <c r="C142" s="6" t="s">
        <v>304</v>
      </c>
      <c r="D142" s="6" t="s">
        <v>810</v>
      </c>
      <c r="E142" s="1"/>
      <c r="F142" s="1"/>
      <c r="G142" s="1"/>
      <c r="H142" s="1"/>
      <c r="I142" s="1"/>
      <c r="J142" s="1"/>
      <c r="K142" s="1"/>
      <c r="L142" s="1"/>
      <c r="M142" s="13">
        <v>0</v>
      </c>
      <c r="N142" s="13"/>
      <c r="O142" s="1"/>
      <c r="P142" s="1"/>
      <c r="Q142" s="1"/>
      <c r="R142" s="1"/>
      <c r="S142" s="1"/>
      <c r="T142" s="1"/>
      <c r="U142" s="1"/>
      <c r="V142" s="1"/>
      <c r="W142" s="1">
        <v>17</v>
      </c>
      <c r="X142" s="1"/>
      <c r="Y142" s="1"/>
      <c r="Z142" s="111">
        <v>25</v>
      </c>
      <c r="AA142" s="111"/>
      <c r="AB142" s="111"/>
      <c r="AC142" s="111"/>
      <c r="AD142" s="111"/>
      <c r="AE142" s="111"/>
      <c r="AF142" s="111"/>
      <c r="AG142" s="111"/>
      <c r="AH142" s="111"/>
      <c r="AI142" s="14" cm="1">
        <f t="array" ref="AI142">IF(AJ142&lt;6,SUM(E142:AH142),SUM(LARGE(E142:AH142,{1;2;3;4;5;6})))</f>
        <v>42</v>
      </c>
      <c r="AJ142" s="27">
        <f t="shared" si="2"/>
        <v>3</v>
      </c>
    </row>
    <row r="143" spans="1:36" x14ac:dyDescent="0.3">
      <c r="A143" s="31">
        <f>RANK(AI143,$AI$2:AI426)</f>
        <v>142</v>
      </c>
      <c r="B143" s="131" t="s">
        <v>55</v>
      </c>
      <c r="C143" s="6" t="s">
        <v>143</v>
      </c>
      <c r="D143" s="6" t="s">
        <v>610</v>
      </c>
      <c r="E143" s="13"/>
      <c r="F143" s="1">
        <v>20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3">
        <v>0</v>
      </c>
      <c r="X143" s="1"/>
      <c r="Y143" s="1"/>
      <c r="Z143" s="1"/>
      <c r="AA143" s="1"/>
      <c r="AB143" s="1"/>
      <c r="AC143" s="1"/>
      <c r="AD143" s="111">
        <v>20</v>
      </c>
      <c r="AE143" s="1"/>
      <c r="AF143" s="111"/>
      <c r="AG143" s="111"/>
      <c r="AH143" s="111"/>
      <c r="AI143" s="14" cm="1">
        <f t="array" ref="AI143">IF(AJ143&lt;6,SUM(E143:AH143),SUM(LARGE(E143:AH143,{1;2;3;4;5;6})))</f>
        <v>40</v>
      </c>
      <c r="AJ143" s="27">
        <f t="shared" si="2"/>
        <v>3</v>
      </c>
    </row>
    <row r="144" spans="1:36" x14ac:dyDescent="0.3">
      <c r="A144" s="31">
        <f>RANK(AI144,$AI$2:AI427)</f>
        <v>142</v>
      </c>
      <c r="B144" s="131" t="s">
        <v>55</v>
      </c>
      <c r="C144" s="6" t="s">
        <v>143</v>
      </c>
      <c r="D144" s="1" t="s">
        <v>635</v>
      </c>
      <c r="E144" s="13"/>
      <c r="F144" s="1">
        <v>20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3">
        <v>0</v>
      </c>
      <c r="X144" s="1"/>
      <c r="Y144" s="1"/>
      <c r="Z144" s="1"/>
      <c r="AA144" s="1"/>
      <c r="AB144" s="1"/>
      <c r="AC144" s="1"/>
      <c r="AD144" s="111">
        <v>20</v>
      </c>
      <c r="AE144" s="1"/>
      <c r="AF144" s="111"/>
      <c r="AG144" s="111"/>
      <c r="AH144" s="111"/>
      <c r="AI144" s="14" cm="1">
        <f t="array" ref="AI144">IF(AJ144&lt;6,SUM(E144:AH144),SUM(LARGE(E144:AH144,{1;2;3;4;5;6})))</f>
        <v>40</v>
      </c>
      <c r="AJ144" s="27">
        <f t="shared" si="2"/>
        <v>3</v>
      </c>
    </row>
    <row r="145" spans="1:36" x14ac:dyDescent="0.3">
      <c r="A145" s="31">
        <f>RANK(AI145,$AI$2:AI428)</f>
        <v>142</v>
      </c>
      <c r="B145" s="131" t="s">
        <v>55</v>
      </c>
      <c r="C145" s="6" t="s">
        <v>63</v>
      </c>
      <c r="D145" s="1" t="s">
        <v>846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>
        <v>20</v>
      </c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11">
        <v>20</v>
      </c>
      <c r="AH145" s="1"/>
      <c r="AI145" s="14" cm="1">
        <f t="array" ref="AI145">IF(AJ145&lt;6,SUM(E145:AH145),SUM(LARGE(E145:AH145,{1;2;3;4;5;6})))</f>
        <v>40</v>
      </c>
      <c r="AJ145" s="27">
        <f t="shared" si="2"/>
        <v>2</v>
      </c>
    </row>
    <row r="146" spans="1:36" x14ac:dyDescent="0.3">
      <c r="A146" s="33">
        <f>RANK(AI146,$AI$2:AI429)</f>
        <v>145</v>
      </c>
      <c r="B146" s="131" t="s">
        <v>55</v>
      </c>
      <c r="C146" s="6" t="s">
        <v>304</v>
      </c>
      <c r="D146" s="6" t="s">
        <v>375</v>
      </c>
      <c r="E146" s="1"/>
      <c r="F146" s="1"/>
      <c r="G146" s="1"/>
      <c r="H146" s="1"/>
      <c r="I146" s="1">
        <v>8</v>
      </c>
      <c r="J146" s="1"/>
      <c r="K146" s="1"/>
      <c r="L146" s="1"/>
      <c r="M146" s="1">
        <v>12</v>
      </c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11">
        <v>17</v>
      </c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4" cm="1">
        <f t="array" ref="AI146">IF(AJ146&lt;6,SUM(E146:AH146),SUM(LARGE(E146:AH146,{1;2;3;4;5;6})))</f>
        <v>37</v>
      </c>
      <c r="AJ146" s="27">
        <f t="shared" si="2"/>
        <v>3</v>
      </c>
    </row>
    <row r="147" spans="1:36" x14ac:dyDescent="0.3">
      <c r="A147" s="33">
        <f>RANK(AI147,$AI$2:AI430)</f>
        <v>145</v>
      </c>
      <c r="B147" s="131" t="s">
        <v>55</v>
      </c>
      <c r="C147" s="6" t="s">
        <v>304</v>
      </c>
      <c r="D147" s="6" t="s">
        <v>783</v>
      </c>
      <c r="E147" s="1"/>
      <c r="F147" s="1"/>
      <c r="G147" s="1"/>
      <c r="H147" s="1"/>
      <c r="I147" s="1"/>
      <c r="J147" s="1"/>
      <c r="K147" s="1">
        <v>12</v>
      </c>
      <c r="L147" s="1"/>
      <c r="M147" s="1"/>
      <c r="N147" s="1"/>
      <c r="O147" s="1"/>
      <c r="P147" s="1"/>
      <c r="Q147" s="1">
        <v>25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4" cm="1">
        <f t="array" ref="AI147">IF(AJ147&lt;6,SUM(E147:AH147),SUM(LARGE(E147:AH147,{1;2;3;4;5;6})))</f>
        <v>37</v>
      </c>
      <c r="AJ147" s="27">
        <f t="shared" si="2"/>
        <v>2</v>
      </c>
    </row>
    <row r="148" spans="1:36" x14ac:dyDescent="0.3">
      <c r="A148" s="33">
        <f>RANK(AI148,$AI$2:AI431)</f>
        <v>147</v>
      </c>
      <c r="B148" s="131" t="s">
        <v>55</v>
      </c>
      <c r="C148" s="6" t="s">
        <v>304</v>
      </c>
      <c r="D148" s="6" t="s">
        <v>693</v>
      </c>
      <c r="E148" s="1"/>
      <c r="F148" s="1"/>
      <c r="G148" s="1">
        <v>8</v>
      </c>
      <c r="H148" s="1"/>
      <c r="I148" s="1"/>
      <c r="J148" s="1"/>
      <c r="K148" s="1">
        <v>10</v>
      </c>
      <c r="L148" s="1"/>
      <c r="M148" s="1">
        <v>10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11">
        <v>8</v>
      </c>
      <c r="AE148" s="1"/>
      <c r="AF148" s="111"/>
      <c r="AG148" s="111"/>
      <c r="AH148" s="111"/>
      <c r="AI148" s="14" cm="1">
        <f t="array" ref="AI148">IF(AJ148&lt;6,SUM(E148:AH148),SUM(LARGE(E148:AH148,{1;2;3;4;5;6})))</f>
        <v>36</v>
      </c>
      <c r="AJ148" s="27">
        <f t="shared" si="2"/>
        <v>4</v>
      </c>
    </row>
    <row r="149" spans="1:36" x14ac:dyDescent="0.3">
      <c r="A149" s="33">
        <f>RANK(AI149,$AI$2:AI432)</f>
        <v>147</v>
      </c>
      <c r="B149" s="131" t="s">
        <v>55</v>
      </c>
      <c r="C149" s="6" t="s">
        <v>304</v>
      </c>
      <c r="D149" s="1" t="s">
        <v>692</v>
      </c>
      <c r="E149" s="1"/>
      <c r="F149" s="1"/>
      <c r="G149" s="1">
        <v>8</v>
      </c>
      <c r="H149" s="1"/>
      <c r="I149" s="1"/>
      <c r="J149" s="1"/>
      <c r="K149" s="1">
        <v>10</v>
      </c>
      <c r="L149" s="1"/>
      <c r="M149" s="1">
        <v>10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11">
        <v>8</v>
      </c>
      <c r="AE149" s="1"/>
      <c r="AF149" s="111"/>
      <c r="AG149" s="111"/>
      <c r="AH149" s="111"/>
      <c r="AI149" s="14" cm="1">
        <f t="array" ref="AI149">IF(AJ149&lt;6,SUM(E149:AH149),SUM(LARGE(E149:AH149,{1;2;3;4;5;6})))</f>
        <v>36</v>
      </c>
      <c r="AJ149" s="27">
        <f t="shared" si="2"/>
        <v>4</v>
      </c>
    </row>
    <row r="150" spans="1:36" x14ac:dyDescent="0.3">
      <c r="A150" s="33">
        <f>RANK(AI150,$AI$2:AI433)</f>
        <v>149</v>
      </c>
      <c r="B150" s="131" t="s">
        <v>55</v>
      </c>
      <c r="C150" s="6" t="s">
        <v>61</v>
      </c>
      <c r="D150" s="6" t="s">
        <v>529</v>
      </c>
      <c r="E150" s="1">
        <v>17</v>
      </c>
      <c r="F150" s="1"/>
      <c r="G150" s="1"/>
      <c r="H150" s="1"/>
      <c r="I150" s="1"/>
      <c r="J150" s="1"/>
      <c r="K150" s="1">
        <v>10</v>
      </c>
      <c r="L150" s="1"/>
      <c r="M150" s="1"/>
      <c r="N150" s="1"/>
      <c r="O150" s="1"/>
      <c r="P150" s="1"/>
      <c r="Q150" s="1"/>
      <c r="R150" s="1"/>
      <c r="S150" s="1"/>
      <c r="T150" s="1">
        <v>8</v>
      </c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4" cm="1">
        <f t="array" ref="AI150">IF(AJ150&lt;6,SUM(E150:AH150),SUM(LARGE(E150:AH150,{1;2;3;4;5;6})))</f>
        <v>35</v>
      </c>
      <c r="AJ150" s="27">
        <f t="shared" si="2"/>
        <v>3</v>
      </c>
    </row>
    <row r="151" spans="1:36" x14ac:dyDescent="0.3">
      <c r="A151" s="33">
        <f>RANK(AI151,$AI$2:AI434)</f>
        <v>149</v>
      </c>
      <c r="B151" s="131" t="s">
        <v>55</v>
      </c>
      <c r="C151" s="6" t="s">
        <v>101</v>
      </c>
      <c r="D151" s="6" t="s">
        <v>90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11">
        <v>35</v>
      </c>
      <c r="AA151" s="111"/>
      <c r="AB151" s="111"/>
      <c r="AC151" s="111"/>
      <c r="AD151" s="111"/>
      <c r="AE151" s="113">
        <v>0</v>
      </c>
      <c r="AF151" s="111"/>
      <c r="AG151" s="111"/>
      <c r="AH151" s="111"/>
      <c r="AI151" s="14" cm="1">
        <f t="array" ref="AI151">IF(AJ151&lt;6,SUM(E151:AH151),SUM(LARGE(E151:AH151,{1;2;3;4;5;6})))</f>
        <v>35</v>
      </c>
      <c r="AJ151" s="27">
        <f t="shared" si="2"/>
        <v>2</v>
      </c>
    </row>
    <row r="152" spans="1:36" x14ac:dyDescent="0.3">
      <c r="A152" s="33">
        <f>RANK(AI152,$AI$2:AI435)</f>
        <v>149</v>
      </c>
      <c r="B152" s="131" t="s">
        <v>55</v>
      </c>
      <c r="C152" s="6" t="s">
        <v>61</v>
      </c>
      <c r="D152" s="6" t="s">
        <v>274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11">
        <v>35</v>
      </c>
      <c r="AA152" s="111"/>
      <c r="AB152" s="111"/>
      <c r="AC152" s="111"/>
      <c r="AD152" s="111"/>
      <c r="AE152" s="113">
        <v>0</v>
      </c>
      <c r="AF152" s="111"/>
      <c r="AG152" s="111"/>
      <c r="AH152" s="111"/>
      <c r="AI152" s="14" cm="1">
        <f t="array" ref="AI152">IF(AJ152&lt;6,SUM(E152:AH152),SUM(LARGE(E152:AH152,{1;2;3;4;5;6})))</f>
        <v>35</v>
      </c>
      <c r="AJ152" s="27">
        <f t="shared" si="2"/>
        <v>2</v>
      </c>
    </row>
    <row r="153" spans="1:36" x14ac:dyDescent="0.3">
      <c r="A153" s="33">
        <f>RANK(AI153,$AI$2:AI436)</f>
        <v>149</v>
      </c>
      <c r="B153" s="131" t="s">
        <v>55</v>
      </c>
      <c r="C153" s="6" t="s">
        <v>56</v>
      </c>
      <c r="D153" s="6" t="s">
        <v>133</v>
      </c>
      <c r="E153" s="1"/>
      <c r="F153" s="13">
        <v>0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"/>
      <c r="X153" s="13"/>
      <c r="Y153" s="13"/>
      <c r="Z153" s="13"/>
      <c r="AA153" s="111">
        <v>35</v>
      </c>
      <c r="AB153" s="13"/>
      <c r="AC153" s="13"/>
      <c r="AD153" s="13"/>
      <c r="AE153" s="13"/>
      <c r="AF153" s="13"/>
      <c r="AG153" s="13"/>
      <c r="AH153" s="13"/>
      <c r="AI153" s="14" cm="1">
        <f t="array" ref="AI153">IF(AJ153&lt;6,SUM(E153:AH153),SUM(LARGE(E153:AH153,{1;2;3;4;5;6})))</f>
        <v>35</v>
      </c>
      <c r="AJ153" s="27">
        <f t="shared" si="2"/>
        <v>2</v>
      </c>
    </row>
    <row r="154" spans="1:36" x14ac:dyDescent="0.3">
      <c r="A154" s="33">
        <f>RANK(AI154,$AI$2:AI437)</f>
        <v>149</v>
      </c>
      <c r="B154" s="131" t="s">
        <v>55</v>
      </c>
      <c r="C154" s="6" t="s">
        <v>240</v>
      </c>
      <c r="D154" s="6" t="s">
        <v>515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1">
        <v>35</v>
      </c>
      <c r="R154" s="6"/>
      <c r="S154" s="6"/>
      <c r="T154" s="6"/>
      <c r="U154" s="6"/>
      <c r="V154" s="6"/>
      <c r="W154" s="1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14" cm="1">
        <f t="array" ref="AI154">IF(AJ154&lt;6,SUM(E154:AH154),SUM(LARGE(E154:AH154,{1;2;3;4;5;6})))</f>
        <v>35</v>
      </c>
      <c r="AJ154" s="27">
        <f t="shared" si="2"/>
        <v>1</v>
      </c>
    </row>
    <row r="155" spans="1:36" x14ac:dyDescent="0.3">
      <c r="A155" s="33">
        <f>RANK(AI155,$AI$2:AI438)</f>
        <v>149</v>
      </c>
      <c r="B155" s="131" t="s">
        <v>55</v>
      </c>
      <c r="C155" s="6" t="s">
        <v>61</v>
      </c>
      <c r="D155" s="1" t="s">
        <v>272</v>
      </c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"/>
      <c r="X155" s="111">
        <v>35</v>
      </c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4" cm="1">
        <f t="array" ref="AI155">IF(AJ155&lt;6,SUM(E155:AH155),SUM(LARGE(E155:AH155,{1;2;3;4;5;6})))</f>
        <v>35</v>
      </c>
      <c r="AJ155" s="27">
        <f t="shared" si="2"/>
        <v>1</v>
      </c>
    </row>
    <row r="156" spans="1:36" x14ac:dyDescent="0.3">
      <c r="A156" s="33">
        <f>RANK(AI156,$AI$2:AI439)</f>
        <v>149</v>
      </c>
      <c r="B156" s="131" t="s">
        <v>55</v>
      </c>
      <c r="C156" s="6"/>
      <c r="D156" s="6" t="s">
        <v>1080</v>
      </c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111">
        <v>35</v>
      </c>
      <c r="AE156" s="6"/>
      <c r="AF156" s="111"/>
      <c r="AG156" s="111"/>
      <c r="AH156" s="111"/>
      <c r="AI156" s="14" cm="1">
        <f t="array" ref="AI156">IF(AJ156&lt;6,SUM(E156:AH156),SUM(LARGE(E156:AH156,{1;2;3;4;5;6})))</f>
        <v>35</v>
      </c>
      <c r="AJ156" s="27">
        <f t="shared" si="2"/>
        <v>1</v>
      </c>
    </row>
    <row r="157" spans="1:36" x14ac:dyDescent="0.3">
      <c r="A157" s="33">
        <f>RANK(AI157,$AI$2:AI440)</f>
        <v>156</v>
      </c>
      <c r="B157" s="131" t="s">
        <v>55</v>
      </c>
      <c r="C157" s="6" t="s">
        <v>60</v>
      </c>
      <c r="D157" s="6" t="s">
        <v>455</v>
      </c>
      <c r="E157" s="13"/>
      <c r="F157" s="13"/>
      <c r="G157" s="13"/>
      <c r="H157" s="13"/>
      <c r="I157" s="13"/>
      <c r="J157" s="1">
        <v>17</v>
      </c>
      <c r="K157" s="1"/>
      <c r="L157" s="1"/>
      <c r="M157" s="1"/>
      <c r="N157" s="1"/>
      <c r="O157" s="1">
        <v>17</v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4" cm="1">
        <f t="array" ref="AI157">IF(AJ157&lt;6,SUM(E157:AH157),SUM(LARGE(E157:AH157,{1;2;3;4;5;6})))</f>
        <v>34</v>
      </c>
      <c r="AJ157" s="27">
        <f t="shared" si="2"/>
        <v>2</v>
      </c>
    </row>
    <row r="158" spans="1:36" x14ac:dyDescent="0.3">
      <c r="A158" s="33">
        <f>RANK(AI158,$AI$2:AI441)</f>
        <v>156</v>
      </c>
      <c r="B158" s="131" t="s">
        <v>55</v>
      </c>
      <c r="C158" s="6" t="s">
        <v>676</v>
      </c>
      <c r="D158" s="6" t="s">
        <v>567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">
        <v>14</v>
      </c>
      <c r="U158" s="13"/>
      <c r="V158" s="13"/>
      <c r="W158" s="1">
        <v>20</v>
      </c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4" cm="1">
        <f t="array" ref="AI158">IF(AJ158&lt;6,SUM(E158:AH158),SUM(LARGE(E158:AH158,{1;2;3;4;5;6})))</f>
        <v>34</v>
      </c>
      <c r="AJ158" s="27">
        <f t="shared" si="2"/>
        <v>2</v>
      </c>
    </row>
    <row r="159" spans="1:36" x14ac:dyDescent="0.3">
      <c r="A159" s="33">
        <f>RANK(AI159,$AI$2:AI442)</f>
        <v>156</v>
      </c>
      <c r="B159" s="131" t="s">
        <v>55</v>
      </c>
      <c r="C159" s="6" t="s">
        <v>676</v>
      </c>
      <c r="D159" s="6" t="s">
        <v>566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">
        <v>14</v>
      </c>
      <c r="U159" s="13"/>
      <c r="V159" s="13"/>
      <c r="W159" s="1">
        <v>20</v>
      </c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4" cm="1">
        <f t="array" ref="AI159">IF(AJ159&lt;6,SUM(E159:AH159),SUM(LARGE(E159:AH159,{1;2;3;4;5;6})))</f>
        <v>34</v>
      </c>
      <c r="AJ159" s="27">
        <f t="shared" si="2"/>
        <v>2</v>
      </c>
    </row>
    <row r="160" spans="1:36" x14ac:dyDescent="0.3">
      <c r="A160" s="33">
        <f>RANK(AI160,$AI$2:AI443)</f>
        <v>159</v>
      </c>
      <c r="B160" s="131" t="s">
        <v>55</v>
      </c>
      <c r="C160" s="6" t="s">
        <v>56</v>
      </c>
      <c r="D160" s="6" t="s">
        <v>656</v>
      </c>
      <c r="E160" s="1"/>
      <c r="F160" s="1"/>
      <c r="G160" s="1"/>
      <c r="H160" s="1">
        <v>5</v>
      </c>
      <c r="I160" s="1"/>
      <c r="J160" s="1"/>
      <c r="K160" s="1"/>
      <c r="L160" s="1"/>
      <c r="M160" s="1">
        <v>4</v>
      </c>
      <c r="N160" s="1"/>
      <c r="O160" s="1"/>
      <c r="P160" s="1"/>
      <c r="Q160" s="1"/>
      <c r="R160" s="1"/>
      <c r="S160" s="1"/>
      <c r="T160" s="1">
        <v>4</v>
      </c>
      <c r="U160" s="1"/>
      <c r="V160" s="1"/>
      <c r="W160" s="1">
        <v>6</v>
      </c>
      <c r="X160" s="111">
        <v>7</v>
      </c>
      <c r="Y160" s="1"/>
      <c r="Z160" s="1"/>
      <c r="AA160" s="1"/>
      <c r="AB160" s="1"/>
      <c r="AC160" s="111">
        <v>7</v>
      </c>
      <c r="AD160" s="1"/>
      <c r="AE160" s="1"/>
      <c r="AF160" s="1"/>
      <c r="AG160" s="1"/>
      <c r="AH160" s="1"/>
      <c r="AI160" s="14" cm="1">
        <f t="array" ref="AI160">IF(AJ160&lt;6,SUM(E160:AH160),SUM(LARGE(E160:AH160,{1;2;3;4;5;6})))</f>
        <v>33</v>
      </c>
      <c r="AJ160" s="27">
        <f t="shared" si="2"/>
        <v>6</v>
      </c>
    </row>
    <row r="161" spans="1:36" x14ac:dyDescent="0.3">
      <c r="A161" s="33">
        <f>RANK(AI161,$AI$2:AI444)</f>
        <v>159</v>
      </c>
      <c r="B161" s="131" t="s">
        <v>55</v>
      </c>
      <c r="C161" s="6" t="s">
        <v>143</v>
      </c>
      <c r="D161" s="1" t="s">
        <v>653</v>
      </c>
      <c r="E161" s="1"/>
      <c r="F161" s="1"/>
      <c r="G161" s="1"/>
      <c r="H161" s="1">
        <v>7</v>
      </c>
      <c r="I161" s="1"/>
      <c r="J161" s="1"/>
      <c r="K161" s="1">
        <v>7</v>
      </c>
      <c r="L161" s="1"/>
      <c r="M161" s="1">
        <v>7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11">
        <v>12</v>
      </c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4" cm="1">
        <f t="array" ref="AI161">IF(AJ161&lt;6,SUM(E161:AH161),SUM(LARGE(E161:AH161,{1;2;3;4;5;6})))</f>
        <v>33</v>
      </c>
      <c r="AJ161" s="27">
        <f t="shared" si="2"/>
        <v>4</v>
      </c>
    </row>
    <row r="162" spans="1:36" x14ac:dyDescent="0.3">
      <c r="A162" s="33">
        <f>RANK(AI162,$AI$2:AI445)</f>
        <v>161</v>
      </c>
      <c r="B162" s="131" t="s">
        <v>55</v>
      </c>
      <c r="C162" s="6" t="s">
        <v>304</v>
      </c>
      <c r="D162" s="6" t="s">
        <v>847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>
        <v>14</v>
      </c>
      <c r="R162" s="1"/>
      <c r="S162" s="1"/>
      <c r="T162" s="1">
        <v>17</v>
      </c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4" cm="1">
        <f t="array" ref="AI162">IF(AJ162&lt;6,SUM(E162:AH162),SUM(LARGE(E162:AH162,{1;2;3;4;5;6})))</f>
        <v>31</v>
      </c>
      <c r="AJ162" s="27">
        <f t="shared" si="2"/>
        <v>2</v>
      </c>
    </row>
    <row r="163" spans="1:36" x14ac:dyDescent="0.3">
      <c r="A163" s="33">
        <f>RANK(AI163,$AI$2:AI446)</f>
        <v>162</v>
      </c>
      <c r="B163" s="131" t="s">
        <v>55</v>
      </c>
      <c r="C163" s="6" t="s">
        <v>56</v>
      </c>
      <c r="D163" s="6" t="s">
        <v>195</v>
      </c>
      <c r="E163" s="1"/>
      <c r="F163" s="1"/>
      <c r="G163" s="1"/>
      <c r="H163" s="1"/>
      <c r="I163" s="1"/>
      <c r="J163" s="1"/>
      <c r="K163" s="1"/>
      <c r="L163" s="1"/>
      <c r="M163" s="1">
        <v>30</v>
      </c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3">
        <v>0</v>
      </c>
      <c r="AE163" s="1"/>
      <c r="AF163" s="13"/>
      <c r="AG163" s="13"/>
      <c r="AH163" s="13"/>
      <c r="AI163" s="14" cm="1">
        <f t="array" ref="AI163">IF(AJ163&lt;6,SUM(E163:AH163),SUM(LARGE(E163:AH163,{1;2;3;4;5;6})))</f>
        <v>30</v>
      </c>
      <c r="AJ163" s="27">
        <f t="shared" si="2"/>
        <v>2</v>
      </c>
    </row>
    <row r="164" spans="1:36" x14ac:dyDescent="0.3">
      <c r="A164" s="33">
        <f>RANK(AI164,$AI$2:AI447)</f>
        <v>162</v>
      </c>
      <c r="B164" s="131" t="s">
        <v>55</v>
      </c>
      <c r="C164" s="6" t="s">
        <v>56</v>
      </c>
      <c r="D164" s="1" t="s">
        <v>342</v>
      </c>
      <c r="E164" s="1">
        <v>20</v>
      </c>
      <c r="F164" s="1"/>
      <c r="G164" s="1"/>
      <c r="H164" s="1"/>
      <c r="I164" s="1"/>
      <c r="J164" s="1"/>
      <c r="K164" s="1">
        <v>10</v>
      </c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4" cm="1">
        <f t="array" ref="AI164">IF(AJ164&lt;6,SUM(E164:AH164),SUM(LARGE(E164:AH164,{1;2;3;4;5;6})))</f>
        <v>30</v>
      </c>
      <c r="AJ164" s="27">
        <f t="shared" si="2"/>
        <v>2</v>
      </c>
    </row>
    <row r="165" spans="1:36" x14ac:dyDescent="0.3">
      <c r="A165" s="33">
        <f>RANK(AI165,$AI$2:AI448)</f>
        <v>162</v>
      </c>
      <c r="B165" s="131" t="s">
        <v>55</v>
      </c>
      <c r="C165" s="6"/>
      <c r="D165" s="6" t="s">
        <v>1081</v>
      </c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111">
        <v>30</v>
      </c>
      <c r="AE165" s="6"/>
      <c r="AF165" s="111"/>
      <c r="AG165" s="111"/>
      <c r="AH165" s="111"/>
      <c r="AI165" s="14" cm="1">
        <f t="array" ref="AI165">IF(AJ165&lt;6,SUM(E165:AH165),SUM(LARGE(E165:AH165,{1;2;3;4;5;6})))</f>
        <v>30</v>
      </c>
      <c r="AJ165" s="27">
        <f t="shared" si="2"/>
        <v>1</v>
      </c>
    </row>
    <row r="166" spans="1:36" x14ac:dyDescent="0.3">
      <c r="A166" s="33">
        <f>RANK(AI166,$AI$2:AI449)</f>
        <v>162</v>
      </c>
      <c r="B166" s="131" t="s">
        <v>58</v>
      </c>
      <c r="C166" s="6" t="s">
        <v>304</v>
      </c>
      <c r="D166" s="6" t="s">
        <v>727</v>
      </c>
      <c r="E166" s="13"/>
      <c r="F166" s="13"/>
      <c r="G166" s="1">
        <v>30</v>
      </c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4" cm="1">
        <f t="array" ref="AI166">IF(AJ166&lt;6,SUM(E166:AH166),SUM(LARGE(E166:AH166,{1;2;3;4;5;6})))</f>
        <v>30</v>
      </c>
      <c r="AJ166" s="27">
        <f t="shared" si="2"/>
        <v>1</v>
      </c>
    </row>
    <row r="167" spans="1:36" x14ac:dyDescent="0.3">
      <c r="A167" s="33">
        <f>RANK(AI167,$AI$2:AI450)</f>
        <v>162</v>
      </c>
      <c r="B167" s="131" t="s">
        <v>55</v>
      </c>
      <c r="C167" s="6" t="s">
        <v>61</v>
      </c>
      <c r="D167" s="6" t="s">
        <v>547</v>
      </c>
      <c r="E167" s="1"/>
      <c r="F167" s="1">
        <v>30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4" cm="1">
        <f t="array" ref="AI167">IF(AJ167&lt;6,SUM(E167:AH167),SUM(LARGE(E167:AH167,{1;2;3;4;5;6})))</f>
        <v>30</v>
      </c>
      <c r="AJ167" s="27">
        <f t="shared" si="2"/>
        <v>1</v>
      </c>
    </row>
    <row r="168" spans="1:36" x14ac:dyDescent="0.3">
      <c r="A168" s="33">
        <f>RANK(AI168,$AI$2:AI451)</f>
        <v>162</v>
      </c>
      <c r="B168" s="131" t="s">
        <v>55</v>
      </c>
      <c r="C168" s="6" t="s">
        <v>582</v>
      </c>
      <c r="D168" s="6" t="s">
        <v>580</v>
      </c>
      <c r="E168" s="1"/>
      <c r="F168" s="1">
        <v>30</v>
      </c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4" cm="1">
        <f t="array" ref="AI168">IF(AJ168&lt;6,SUM(E168:AH168),SUM(LARGE(E168:AH168,{1;2;3;4;5;6})))</f>
        <v>30</v>
      </c>
      <c r="AJ168" s="27">
        <f t="shared" si="2"/>
        <v>1</v>
      </c>
    </row>
    <row r="169" spans="1:36" x14ac:dyDescent="0.3">
      <c r="A169" s="33">
        <f>RANK(AI169,$AI$2:AI452)</f>
        <v>162</v>
      </c>
      <c r="B169" s="131" t="s">
        <v>58</v>
      </c>
      <c r="C169" s="6" t="s">
        <v>304</v>
      </c>
      <c r="D169" s="1" t="s">
        <v>802</v>
      </c>
      <c r="E169" s="1"/>
      <c r="F169" s="1"/>
      <c r="G169" s="1"/>
      <c r="H169" s="1"/>
      <c r="I169" s="1"/>
      <c r="J169" s="1"/>
      <c r="K169" s="1"/>
      <c r="L169" s="1">
        <v>30</v>
      </c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4" cm="1">
        <f t="array" ref="AI169">IF(AJ169&lt;6,SUM(E169:AH169),SUM(LARGE(E169:AH169,{1;2;3;4;5;6})))</f>
        <v>30</v>
      </c>
      <c r="AJ169" s="27">
        <f t="shared" si="2"/>
        <v>1</v>
      </c>
    </row>
    <row r="170" spans="1:36" x14ac:dyDescent="0.3">
      <c r="A170" s="33">
        <f>RANK(AI170,$AI$2:AI453)</f>
        <v>162</v>
      </c>
      <c r="B170" s="131" t="s">
        <v>55</v>
      </c>
      <c r="C170" s="6"/>
      <c r="D170" s="6" t="s">
        <v>303</v>
      </c>
      <c r="E170" s="1"/>
      <c r="F170" s="1"/>
      <c r="G170" s="1"/>
      <c r="H170" s="1">
        <v>30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4" cm="1">
        <f t="array" ref="AI170">IF(AJ170&lt;6,SUM(E170:AH170),SUM(LARGE(E170:AH170,{1;2;3;4;5;6})))</f>
        <v>30</v>
      </c>
      <c r="AJ170" s="27">
        <f t="shared" si="2"/>
        <v>1</v>
      </c>
    </row>
    <row r="171" spans="1:36" x14ac:dyDescent="0.3">
      <c r="A171" s="33">
        <f>RANK(AI171,$AI$2:AI454)</f>
        <v>162</v>
      </c>
      <c r="B171" s="131" t="s">
        <v>55</v>
      </c>
      <c r="C171" s="6" t="s">
        <v>985</v>
      </c>
      <c r="D171" s="6" t="s">
        <v>666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111">
        <v>30</v>
      </c>
      <c r="AE171" s="6"/>
      <c r="AF171" s="111"/>
      <c r="AG171" s="111"/>
      <c r="AH171" s="111"/>
      <c r="AI171" s="14" cm="1">
        <f t="array" ref="AI171">IF(AJ171&lt;6,SUM(E171:AH171),SUM(LARGE(E171:AH171,{1;2;3;4;5;6})))</f>
        <v>30</v>
      </c>
      <c r="AJ171" s="27">
        <f t="shared" si="2"/>
        <v>1</v>
      </c>
    </row>
    <row r="172" spans="1:36" x14ac:dyDescent="0.3">
      <c r="A172" s="33">
        <f>RANK(AI172,$AI$2:AI455)</f>
        <v>171</v>
      </c>
      <c r="B172" s="131" t="s">
        <v>55</v>
      </c>
      <c r="C172" s="6" t="s">
        <v>56</v>
      </c>
      <c r="D172" s="6" t="s">
        <v>450</v>
      </c>
      <c r="E172" s="1"/>
      <c r="F172" s="1"/>
      <c r="G172" s="1"/>
      <c r="H172" s="1"/>
      <c r="I172" s="1"/>
      <c r="J172" s="1"/>
      <c r="K172" s="1"/>
      <c r="L172" s="1"/>
      <c r="M172" s="1">
        <v>8</v>
      </c>
      <c r="N172" s="1"/>
      <c r="O172" s="1"/>
      <c r="P172" s="1"/>
      <c r="Q172" s="1">
        <v>6</v>
      </c>
      <c r="R172" s="1"/>
      <c r="S172" s="1">
        <v>5</v>
      </c>
      <c r="T172" s="1"/>
      <c r="U172" s="1"/>
      <c r="V172" s="1"/>
      <c r="W172" s="1"/>
      <c r="X172" s="1"/>
      <c r="Y172" s="1"/>
      <c r="Z172" s="1"/>
      <c r="AA172" s="111">
        <v>10</v>
      </c>
      <c r="AB172" s="1"/>
      <c r="AC172" s="113">
        <v>0</v>
      </c>
      <c r="AD172" s="1"/>
      <c r="AE172" s="1"/>
      <c r="AF172" s="1"/>
      <c r="AG172" s="1"/>
      <c r="AH172" s="1"/>
      <c r="AI172" s="14" cm="1">
        <f t="array" ref="AI172">IF(AJ172&lt;6,SUM(E172:AH172),SUM(LARGE(E172:AH172,{1;2;3;4;5;6})))</f>
        <v>29</v>
      </c>
      <c r="AJ172" s="27">
        <f t="shared" si="2"/>
        <v>5</v>
      </c>
    </row>
    <row r="173" spans="1:36" x14ac:dyDescent="0.3">
      <c r="A173" s="33">
        <f>RANK(AI173,$AI$2:AI456)</f>
        <v>171</v>
      </c>
      <c r="B173" s="131" t="s">
        <v>55</v>
      </c>
      <c r="C173" s="6" t="s">
        <v>304</v>
      </c>
      <c r="D173" s="6" t="s">
        <v>674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11">
        <v>8</v>
      </c>
      <c r="AD173" s="111">
        <v>7</v>
      </c>
      <c r="AE173" s="1"/>
      <c r="AF173" s="111"/>
      <c r="AG173" s="111">
        <v>14</v>
      </c>
      <c r="AH173" s="111"/>
      <c r="AI173" s="14" cm="1">
        <f t="array" ref="AI173">IF(AJ173&lt;6,SUM(E173:AH173),SUM(LARGE(E173:AH173,{1;2;3;4;5;6})))</f>
        <v>29</v>
      </c>
      <c r="AJ173" s="27">
        <f t="shared" si="2"/>
        <v>3</v>
      </c>
    </row>
    <row r="174" spans="1:36" x14ac:dyDescent="0.3">
      <c r="A174" s="33">
        <f>RANK(AI174,$AI$2:AI457)</f>
        <v>171</v>
      </c>
      <c r="B174" s="131" t="s">
        <v>55</v>
      </c>
      <c r="C174" s="6"/>
      <c r="D174" s="6" t="s">
        <v>358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111">
        <v>8</v>
      </c>
      <c r="AD174" s="111">
        <v>7</v>
      </c>
      <c r="AE174" s="6"/>
      <c r="AF174" s="111"/>
      <c r="AG174" s="111">
        <v>14</v>
      </c>
      <c r="AH174" s="111"/>
      <c r="AI174" s="14" cm="1">
        <f t="array" ref="AI174">IF(AJ174&lt;6,SUM(E174:AH174),SUM(LARGE(E174:AH174,{1;2;3;4;5;6})))</f>
        <v>29</v>
      </c>
      <c r="AJ174" s="27">
        <f t="shared" si="2"/>
        <v>3</v>
      </c>
    </row>
    <row r="175" spans="1:36" x14ac:dyDescent="0.3">
      <c r="A175" s="33">
        <f>RANK(AI175,$AI$2:AI458)</f>
        <v>174</v>
      </c>
      <c r="B175" s="131" t="s">
        <v>55</v>
      </c>
      <c r="C175" s="6" t="s">
        <v>56</v>
      </c>
      <c r="D175" s="1" t="s">
        <v>708</v>
      </c>
      <c r="E175" s="13"/>
      <c r="F175" s="13"/>
      <c r="G175" s="13"/>
      <c r="H175" s="13"/>
      <c r="I175" s="1">
        <v>4</v>
      </c>
      <c r="J175" s="13"/>
      <c r="K175" s="1">
        <v>6</v>
      </c>
      <c r="L175" s="1"/>
      <c r="M175" s="1">
        <v>4</v>
      </c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11">
        <v>8</v>
      </c>
      <c r="Y175" s="1"/>
      <c r="Z175" s="1"/>
      <c r="AA175" s="1"/>
      <c r="AB175" s="1"/>
      <c r="AC175" s="111">
        <v>6</v>
      </c>
      <c r="AD175" s="1"/>
      <c r="AE175" s="1"/>
      <c r="AF175" s="1"/>
      <c r="AG175" s="1"/>
      <c r="AH175" s="1"/>
      <c r="AI175" s="14" cm="1">
        <f t="array" ref="AI175">IF(AJ175&lt;6,SUM(E175:AH175),SUM(LARGE(E175:AH175,{1;2;3;4;5;6})))</f>
        <v>28</v>
      </c>
      <c r="AJ175" s="27">
        <f t="shared" si="2"/>
        <v>5</v>
      </c>
    </row>
    <row r="176" spans="1:36" x14ac:dyDescent="0.3">
      <c r="A176" s="33">
        <f>RANK(AI176,$AI$2:AI459)</f>
        <v>175</v>
      </c>
      <c r="B176" s="131" t="s">
        <v>55</v>
      </c>
      <c r="C176" s="6" t="s">
        <v>56</v>
      </c>
      <c r="D176" s="1" t="s">
        <v>484</v>
      </c>
      <c r="E176" s="1"/>
      <c r="F176" s="1"/>
      <c r="G176" s="1">
        <v>7</v>
      </c>
      <c r="H176" s="1"/>
      <c r="I176" s="1">
        <v>8</v>
      </c>
      <c r="J176" s="1"/>
      <c r="K176" s="1"/>
      <c r="L176" s="1"/>
      <c r="M176" s="1">
        <v>10</v>
      </c>
      <c r="N176" s="1"/>
      <c r="O176" s="1"/>
      <c r="P176" s="1"/>
      <c r="Q176" s="99">
        <v>0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4" cm="1">
        <f t="array" ref="AI176">IF(AJ176&lt;6,SUM(E176:AH176),SUM(LARGE(E176:AH176,{1;2;3;4;5;6})))</f>
        <v>25</v>
      </c>
      <c r="AJ176" s="27">
        <f t="shared" si="2"/>
        <v>4</v>
      </c>
    </row>
    <row r="177" spans="1:36" x14ac:dyDescent="0.3">
      <c r="A177" s="33">
        <f>RANK(AI177,$AI$2:AI460)</f>
        <v>175</v>
      </c>
      <c r="B177" s="131" t="s">
        <v>55</v>
      </c>
      <c r="C177" s="6" t="s">
        <v>240</v>
      </c>
      <c r="D177" s="6" t="s">
        <v>1126</v>
      </c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111">
        <v>25</v>
      </c>
      <c r="AH177" s="6"/>
      <c r="AI177" s="14" cm="1">
        <f t="array" ref="AI177">IF(AJ177&lt;6,SUM(E177:AH177),SUM(LARGE(E177:AH177,{1;2;3;4;5;6})))</f>
        <v>25</v>
      </c>
      <c r="AJ177" s="27">
        <f t="shared" si="2"/>
        <v>1</v>
      </c>
    </row>
    <row r="178" spans="1:36" x14ac:dyDescent="0.3">
      <c r="A178" s="33">
        <f>RANK(AI178,$AI$2:AI461)</f>
        <v>175</v>
      </c>
      <c r="B178" s="131" t="s">
        <v>55</v>
      </c>
      <c r="C178" s="6" t="s">
        <v>63</v>
      </c>
      <c r="D178" s="1" t="s">
        <v>91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>
        <v>25</v>
      </c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4" cm="1">
        <f t="array" ref="AI178">IF(AJ178&lt;6,SUM(E178:AH178),SUM(LARGE(E178:AH178,{1;2;3;4;5;6})))</f>
        <v>25</v>
      </c>
      <c r="AJ178" s="27">
        <f t="shared" si="2"/>
        <v>1</v>
      </c>
    </row>
    <row r="179" spans="1:36" x14ac:dyDescent="0.3">
      <c r="A179" s="33">
        <f>RANK(AI179,$AI$2:AI462)</f>
        <v>175</v>
      </c>
      <c r="B179" s="131" t="s">
        <v>55</v>
      </c>
      <c r="C179" s="6" t="s">
        <v>143</v>
      </c>
      <c r="D179" s="6" t="s">
        <v>293</v>
      </c>
      <c r="E179" s="1">
        <v>25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4" cm="1">
        <f t="array" ref="AI179">IF(AJ179&lt;6,SUM(E179:AH179),SUM(LARGE(E179:AH179,{1;2;3;4;5;6})))</f>
        <v>25</v>
      </c>
      <c r="AJ179" s="27">
        <f t="shared" si="2"/>
        <v>1</v>
      </c>
    </row>
    <row r="180" spans="1:36" x14ac:dyDescent="0.3">
      <c r="A180" s="33">
        <f>RANK(AI180,$AI$2:AI463)</f>
        <v>175</v>
      </c>
      <c r="B180" s="131" t="s">
        <v>55</v>
      </c>
      <c r="C180" s="6" t="s">
        <v>304</v>
      </c>
      <c r="D180" s="6" t="s">
        <v>728</v>
      </c>
      <c r="E180" s="1"/>
      <c r="F180" s="1"/>
      <c r="G180" s="1">
        <v>25</v>
      </c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4" cm="1">
        <f t="array" ref="AI180">IF(AJ180&lt;6,SUM(E180:AH180),SUM(LARGE(E180:AH180,{1;2;3;4;5;6})))</f>
        <v>25</v>
      </c>
      <c r="AJ180" s="27">
        <f t="shared" si="2"/>
        <v>1</v>
      </c>
    </row>
    <row r="181" spans="1:36" x14ac:dyDescent="0.3">
      <c r="A181" s="33">
        <f>RANK(AI181,$AI$2:AI464)</f>
        <v>175</v>
      </c>
      <c r="B181" s="131" t="s">
        <v>55</v>
      </c>
      <c r="C181" s="6" t="s">
        <v>61</v>
      </c>
      <c r="D181" s="1" t="s">
        <v>504</v>
      </c>
      <c r="E181" s="1"/>
      <c r="F181" s="1">
        <v>25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4" cm="1">
        <f t="array" ref="AI181">IF(AJ181&lt;6,SUM(E181:AH181),SUM(LARGE(E181:AH181,{1;2;3;4;5;6})))</f>
        <v>25</v>
      </c>
      <c r="AJ181" s="27">
        <f t="shared" si="2"/>
        <v>1</v>
      </c>
    </row>
    <row r="182" spans="1:36" x14ac:dyDescent="0.3">
      <c r="A182" s="33">
        <f>RANK(AI182,$AI$2:AI465)</f>
        <v>175</v>
      </c>
      <c r="B182" s="131" t="s">
        <v>55</v>
      </c>
      <c r="C182" s="6" t="s">
        <v>61</v>
      </c>
      <c r="D182" s="6" t="s">
        <v>503</v>
      </c>
      <c r="E182" s="1"/>
      <c r="F182" s="1">
        <v>25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4" cm="1">
        <f t="array" ref="AI182">IF(AJ182&lt;6,SUM(E182:AH182),SUM(LARGE(E182:AH182,{1;2;3;4;5;6})))</f>
        <v>25</v>
      </c>
      <c r="AJ182" s="27">
        <f t="shared" si="2"/>
        <v>1</v>
      </c>
    </row>
    <row r="183" spans="1:36" x14ac:dyDescent="0.3">
      <c r="A183" s="33">
        <f>RANK(AI183,$AI$2:AI466)</f>
        <v>175</v>
      </c>
      <c r="B183" s="131" t="s">
        <v>55</v>
      </c>
      <c r="C183" s="6" t="s">
        <v>74</v>
      </c>
      <c r="D183" s="6" t="s">
        <v>329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>
        <v>25</v>
      </c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4" cm="1">
        <f t="array" ref="AI183">IF(AJ183&lt;6,SUM(E183:AH183),SUM(LARGE(E183:AH183,{1;2;3;4;5;6})))</f>
        <v>25</v>
      </c>
      <c r="AJ183" s="27">
        <f t="shared" si="2"/>
        <v>1</v>
      </c>
    </row>
    <row r="184" spans="1:36" x14ac:dyDescent="0.3">
      <c r="A184" s="33">
        <f>RANK(AI184,$AI$2:AI467)</f>
        <v>175</v>
      </c>
      <c r="B184" s="131" t="s">
        <v>55</v>
      </c>
      <c r="C184" s="6" t="s">
        <v>56</v>
      </c>
      <c r="D184" s="1" t="s">
        <v>533</v>
      </c>
      <c r="E184" s="1"/>
      <c r="F184" s="1"/>
      <c r="G184" s="1">
        <v>25</v>
      </c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4" cm="1">
        <f t="array" ref="AI184">IF(AJ184&lt;6,SUM(E184:AH184),SUM(LARGE(E184:AH184,{1;2;3;4;5;6})))</f>
        <v>25</v>
      </c>
      <c r="AJ184" s="27">
        <f t="shared" si="2"/>
        <v>1</v>
      </c>
    </row>
    <row r="185" spans="1:36" x14ac:dyDescent="0.3">
      <c r="A185" s="33">
        <f>RANK(AI185,$AI$2:AI468)</f>
        <v>184</v>
      </c>
      <c r="B185" s="131" t="s">
        <v>55</v>
      </c>
      <c r="C185" s="6" t="s">
        <v>101</v>
      </c>
      <c r="D185" s="6" t="s">
        <v>517</v>
      </c>
      <c r="E185" s="13"/>
      <c r="F185" s="13"/>
      <c r="G185" s="13"/>
      <c r="H185" s="13"/>
      <c r="I185" s="1">
        <v>12</v>
      </c>
      <c r="J185" s="13"/>
      <c r="K185" s="1">
        <v>12</v>
      </c>
      <c r="L185" s="1"/>
      <c r="M185" s="1"/>
      <c r="N185" s="1"/>
      <c r="O185" s="1"/>
      <c r="P185" s="1"/>
      <c r="Q185" s="1"/>
      <c r="R185" s="1"/>
      <c r="S185" s="13">
        <v>0</v>
      </c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4" cm="1">
        <f t="array" ref="AI185">IF(AJ185&lt;6,SUM(E185:AH185),SUM(LARGE(E185:AH185,{1;2;3;4;5;6})))</f>
        <v>24</v>
      </c>
      <c r="AJ185" s="27">
        <f t="shared" si="2"/>
        <v>3</v>
      </c>
    </row>
    <row r="186" spans="1:36" x14ac:dyDescent="0.3">
      <c r="A186" s="33">
        <f>RANK(AI186,$AI$2:AI469)</f>
        <v>184</v>
      </c>
      <c r="B186" s="131" t="s">
        <v>55</v>
      </c>
      <c r="C186" s="6" t="s">
        <v>63</v>
      </c>
      <c r="D186" s="6" t="s">
        <v>444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>
        <v>10</v>
      </c>
      <c r="U186" s="1"/>
      <c r="V186" s="1"/>
      <c r="W186" s="1">
        <v>14</v>
      </c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4" cm="1">
        <f t="array" ref="AI186">IF(AJ186&lt;6,SUM(E186:AH186),SUM(LARGE(E186:AH186,{1;2;3;4;5;6})))</f>
        <v>24</v>
      </c>
      <c r="AJ186" s="27">
        <f t="shared" si="2"/>
        <v>2</v>
      </c>
    </row>
    <row r="187" spans="1:36" x14ac:dyDescent="0.3">
      <c r="A187" s="33">
        <f>RANK(AI187,$AI$2:AI470)</f>
        <v>186</v>
      </c>
      <c r="B187" s="131" t="s">
        <v>55</v>
      </c>
      <c r="C187" s="6" t="s">
        <v>185</v>
      </c>
      <c r="D187" s="6" t="s">
        <v>625</v>
      </c>
      <c r="E187" s="1"/>
      <c r="F187" s="1"/>
      <c r="G187" s="1">
        <v>5</v>
      </c>
      <c r="H187" s="1">
        <v>6</v>
      </c>
      <c r="I187" s="1"/>
      <c r="J187" s="1"/>
      <c r="K187" s="1"/>
      <c r="L187" s="1"/>
      <c r="M187" s="1"/>
      <c r="N187" s="1"/>
      <c r="O187" s="1"/>
      <c r="P187" s="1"/>
      <c r="Q187" s="99">
        <v>0</v>
      </c>
      <c r="R187" s="1"/>
      <c r="S187" s="1"/>
      <c r="T187" s="1">
        <v>5</v>
      </c>
      <c r="U187" s="1"/>
      <c r="V187" s="1"/>
      <c r="W187" s="1"/>
      <c r="X187" s="1"/>
      <c r="Y187" s="1"/>
      <c r="Z187" s="1"/>
      <c r="AA187" s="111">
        <v>7</v>
      </c>
      <c r="AB187" s="1"/>
      <c r="AC187" s="1"/>
      <c r="AD187" s="1"/>
      <c r="AE187" s="1"/>
      <c r="AF187" s="1"/>
      <c r="AG187" s="1"/>
      <c r="AH187" s="1"/>
      <c r="AI187" s="14" cm="1">
        <f t="array" ref="AI187">IF(AJ187&lt;6,SUM(E187:AH187),SUM(LARGE(E187:AH187,{1;2;3;4;5;6})))</f>
        <v>23</v>
      </c>
      <c r="AJ187" s="27">
        <f t="shared" si="2"/>
        <v>5</v>
      </c>
    </row>
    <row r="188" spans="1:36" x14ac:dyDescent="0.3">
      <c r="A188" s="33">
        <f>RANK(AI188,$AI$2:AI471)</f>
        <v>186</v>
      </c>
      <c r="B188" s="131" t="s">
        <v>55</v>
      </c>
      <c r="C188" s="6" t="s">
        <v>101</v>
      </c>
      <c r="D188" s="6" t="s">
        <v>675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>
        <v>5</v>
      </c>
      <c r="X188" s="111">
        <v>6</v>
      </c>
      <c r="Y188" s="1"/>
      <c r="Z188" s="1"/>
      <c r="AA188" s="1"/>
      <c r="AB188" s="1"/>
      <c r="AC188" s="1"/>
      <c r="AD188" s="1"/>
      <c r="AE188" s="1"/>
      <c r="AF188" s="1"/>
      <c r="AG188" s="111">
        <v>12</v>
      </c>
      <c r="AH188" s="1"/>
      <c r="AI188" s="14" cm="1">
        <f t="array" ref="AI188">IF(AJ188&lt;6,SUM(E188:AH188),SUM(LARGE(E188:AH188,{1;2;3;4;5;6})))</f>
        <v>23</v>
      </c>
      <c r="AJ188" s="27">
        <f t="shared" si="2"/>
        <v>3</v>
      </c>
    </row>
    <row r="189" spans="1:36" x14ac:dyDescent="0.3">
      <c r="A189" s="33">
        <f>RANK(AI189,$AI$2:AI472)</f>
        <v>188</v>
      </c>
      <c r="B189" s="131" t="s">
        <v>55</v>
      </c>
      <c r="C189" s="6" t="s">
        <v>56</v>
      </c>
      <c r="D189" s="6" t="s">
        <v>811</v>
      </c>
      <c r="E189" s="13"/>
      <c r="F189" s="13"/>
      <c r="G189" s="13"/>
      <c r="H189" s="13"/>
      <c r="I189" s="13"/>
      <c r="J189" s="13"/>
      <c r="K189" s="13"/>
      <c r="L189" s="13"/>
      <c r="M189" s="1">
        <v>4</v>
      </c>
      <c r="N189" s="1"/>
      <c r="O189" s="13"/>
      <c r="P189" s="13"/>
      <c r="Q189" s="13"/>
      <c r="R189" s="13"/>
      <c r="S189" s="13"/>
      <c r="T189" s="13"/>
      <c r="U189" s="13"/>
      <c r="V189" s="13"/>
      <c r="W189" s="1"/>
      <c r="X189" s="111">
        <v>6</v>
      </c>
      <c r="Y189" s="13"/>
      <c r="Z189" s="13"/>
      <c r="AA189" s="13"/>
      <c r="AB189" s="13"/>
      <c r="AC189" s="13"/>
      <c r="AD189" s="13"/>
      <c r="AE189" s="13"/>
      <c r="AF189" s="13"/>
      <c r="AG189" s="111">
        <v>12</v>
      </c>
      <c r="AH189" s="13"/>
      <c r="AI189" s="14" cm="1">
        <f t="array" ref="AI189">IF(AJ189&lt;6,SUM(E189:AH189),SUM(LARGE(E189:AH189,{1;2;3;4;5;6})))</f>
        <v>22</v>
      </c>
      <c r="AJ189" s="27">
        <f t="shared" si="2"/>
        <v>3</v>
      </c>
    </row>
    <row r="190" spans="1:36" x14ac:dyDescent="0.3">
      <c r="A190" s="33">
        <f>RANK(AI190,$AI$2:AI473)</f>
        <v>189</v>
      </c>
      <c r="B190" s="131" t="s">
        <v>55</v>
      </c>
      <c r="C190" s="6" t="s">
        <v>56</v>
      </c>
      <c r="D190" s="6" t="s">
        <v>711</v>
      </c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">
        <v>4</v>
      </c>
      <c r="U190" s="13"/>
      <c r="V190" s="13"/>
      <c r="W190" s="1"/>
      <c r="X190" s="111">
        <v>5</v>
      </c>
      <c r="Y190" s="13"/>
      <c r="Z190" s="13"/>
      <c r="AA190" s="13"/>
      <c r="AB190" s="13"/>
      <c r="AC190" s="111">
        <v>7</v>
      </c>
      <c r="AD190" s="111">
        <v>4</v>
      </c>
      <c r="AE190" s="13"/>
      <c r="AF190" s="111"/>
      <c r="AG190" s="111"/>
      <c r="AH190" s="111"/>
      <c r="AI190" s="14" cm="1">
        <f t="array" ref="AI190">IF(AJ190&lt;6,SUM(E190:AH190),SUM(LARGE(E190:AH190,{1;2;3;4;5;6})))</f>
        <v>20</v>
      </c>
      <c r="AJ190" s="27">
        <f t="shared" si="2"/>
        <v>4</v>
      </c>
    </row>
    <row r="191" spans="1:36" x14ac:dyDescent="0.3">
      <c r="A191" s="33">
        <f>RANK(AI191,$AI$2:AI474)</f>
        <v>189</v>
      </c>
      <c r="B191" s="131" t="s">
        <v>55</v>
      </c>
      <c r="C191" s="6" t="s">
        <v>249</v>
      </c>
      <c r="D191" s="6" t="s">
        <v>340</v>
      </c>
      <c r="E191" s="1">
        <v>8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13">
        <v>0</v>
      </c>
      <c r="AA191" s="111">
        <v>12</v>
      </c>
      <c r="AB191" s="113"/>
      <c r="AC191" s="113"/>
      <c r="AD191" s="113"/>
      <c r="AE191" s="113"/>
      <c r="AF191" s="113"/>
      <c r="AG191" s="113"/>
      <c r="AH191" s="113"/>
      <c r="AI191" s="14" cm="1">
        <f t="array" ref="AI191">IF(AJ191&lt;6,SUM(E191:AH191),SUM(LARGE(E191:AH191,{1;2;3;4;5;6})))</f>
        <v>20</v>
      </c>
      <c r="AJ191" s="27">
        <f t="shared" si="2"/>
        <v>3</v>
      </c>
    </row>
    <row r="192" spans="1:36" x14ac:dyDescent="0.3">
      <c r="A192" s="33">
        <f>RANK(AI192,$AI$2:AI475)</f>
        <v>189</v>
      </c>
      <c r="B192" s="131" t="s">
        <v>55</v>
      </c>
      <c r="C192" s="6" t="s">
        <v>143</v>
      </c>
      <c r="D192" s="6" t="s">
        <v>647</v>
      </c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1">
        <v>20</v>
      </c>
      <c r="X192" s="6"/>
      <c r="Y192" s="6"/>
      <c r="Z192" s="6"/>
      <c r="AA192" s="113">
        <v>0</v>
      </c>
      <c r="AB192" s="6"/>
      <c r="AC192" s="6"/>
      <c r="AD192" s="6"/>
      <c r="AE192" s="6"/>
      <c r="AF192" s="6"/>
      <c r="AG192" s="6"/>
      <c r="AH192" s="6"/>
      <c r="AI192" s="14" cm="1">
        <f t="array" ref="AI192">IF(AJ192&lt;6,SUM(E192:AH192),SUM(LARGE(E192:AH192,{1;2;3;4;5;6})))</f>
        <v>20</v>
      </c>
      <c r="AJ192" s="27">
        <f t="shared" si="2"/>
        <v>2</v>
      </c>
    </row>
    <row r="193" spans="1:36" x14ac:dyDescent="0.3">
      <c r="A193" s="33">
        <f>RANK(AI193,$AI$2:AI476)</f>
        <v>189</v>
      </c>
      <c r="B193" s="131" t="s">
        <v>55</v>
      </c>
      <c r="C193" s="6" t="s">
        <v>57</v>
      </c>
      <c r="D193" s="6" t="s">
        <v>815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>
        <v>20</v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4" cm="1">
        <f t="array" ref="AI193">IF(AJ193&lt;6,SUM(E193:AH193),SUM(LARGE(E193:AH193,{1;2;3;4;5;6})))</f>
        <v>20</v>
      </c>
      <c r="AJ193" s="27">
        <f t="shared" si="2"/>
        <v>1</v>
      </c>
    </row>
    <row r="194" spans="1:36" x14ac:dyDescent="0.3">
      <c r="A194" s="33">
        <f>RANK(AI194,$AI$2:AI477)</f>
        <v>189</v>
      </c>
      <c r="B194" s="131" t="s">
        <v>55</v>
      </c>
      <c r="C194" s="6" t="s">
        <v>186</v>
      </c>
      <c r="D194" s="1" t="s">
        <v>506</v>
      </c>
      <c r="E194" s="1"/>
      <c r="F194" s="1"/>
      <c r="G194" s="1"/>
      <c r="H194" s="1"/>
      <c r="I194" s="1">
        <v>20</v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4" cm="1">
        <f t="array" ref="AI194">IF(AJ194&lt;6,SUM(E194:AH194),SUM(LARGE(E194:AH194,{1;2;3;4;5;6})))</f>
        <v>20</v>
      </c>
      <c r="AJ194" s="27">
        <f t="shared" ref="AJ194:AJ257" si="3">COUNT(E194:AH194)</f>
        <v>1</v>
      </c>
    </row>
    <row r="195" spans="1:36" x14ac:dyDescent="0.3">
      <c r="A195" s="33">
        <f>RANK(AI195,$AI$2:AI478)</f>
        <v>189</v>
      </c>
      <c r="B195" s="131" t="s">
        <v>55</v>
      </c>
      <c r="C195" s="6" t="s">
        <v>186</v>
      </c>
      <c r="D195" s="6" t="s">
        <v>134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11">
        <v>20</v>
      </c>
      <c r="AE195" s="1"/>
      <c r="AF195" s="111"/>
      <c r="AG195" s="111"/>
      <c r="AH195" s="111"/>
      <c r="AI195" s="14" cm="1">
        <f t="array" ref="AI195">IF(AJ195&lt;6,SUM(E195:AH195),SUM(LARGE(E195:AH195,{1;2;3;4;5;6})))</f>
        <v>20</v>
      </c>
      <c r="AJ195" s="27">
        <f t="shared" si="3"/>
        <v>1</v>
      </c>
    </row>
    <row r="196" spans="1:36" x14ac:dyDescent="0.3">
      <c r="A196" s="33">
        <f>RANK(AI196,$AI$2:AI479)</f>
        <v>189</v>
      </c>
      <c r="B196" s="131" t="s">
        <v>55</v>
      </c>
      <c r="C196" s="6" t="s">
        <v>61</v>
      </c>
      <c r="D196" s="6" t="s">
        <v>383</v>
      </c>
      <c r="E196" s="1"/>
      <c r="F196" s="1"/>
      <c r="G196" s="1"/>
      <c r="H196" s="1">
        <v>20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4" cm="1">
        <f t="array" ref="AI196">IF(AJ196&lt;6,SUM(E196:AH196),SUM(LARGE(E196:AH196,{1;2;3;4;5;6})))</f>
        <v>20</v>
      </c>
      <c r="AJ196" s="27">
        <f t="shared" si="3"/>
        <v>1</v>
      </c>
    </row>
    <row r="197" spans="1:36" x14ac:dyDescent="0.3">
      <c r="A197" s="33">
        <f>RANK(AI197,$AI$2:AI480)</f>
        <v>189</v>
      </c>
      <c r="B197" s="131" t="s">
        <v>55</v>
      </c>
      <c r="C197" s="6" t="s">
        <v>56</v>
      </c>
      <c r="D197" s="1" t="s">
        <v>505</v>
      </c>
      <c r="E197" s="1"/>
      <c r="F197" s="1"/>
      <c r="G197" s="1"/>
      <c r="H197" s="1"/>
      <c r="I197" s="1"/>
      <c r="J197" s="1"/>
      <c r="K197" s="1"/>
      <c r="L197" s="1"/>
      <c r="M197" s="1">
        <v>20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4" cm="1">
        <f t="array" ref="AI197">IF(AJ197&lt;6,SUM(E197:AH197),SUM(LARGE(E197:AH197,{1;2;3;4;5;6})))</f>
        <v>20</v>
      </c>
      <c r="AJ197" s="27">
        <f t="shared" si="3"/>
        <v>1</v>
      </c>
    </row>
    <row r="198" spans="1:36" x14ac:dyDescent="0.3">
      <c r="A198" s="33">
        <f>RANK(AI198,$AI$2:AI481)</f>
        <v>189</v>
      </c>
      <c r="B198" s="131" t="s">
        <v>55</v>
      </c>
      <c r="C198" s="6" t="s">
        <v>57</v>
      </c>
      <c r="D198" s="6" t="s">
        <v>565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>
        <v>20</v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4" cm="1">
        <f t="array" ref="AI198">IF(AJ198&lt;6,SUM(E198:AH198),SUM(LARGE(E198:AH198,{1;2;3;4;5;6})))</f>
        <v>20</v>
      </c>
      <c r="AJ198" s="27">
        <f t="shared" si="3"/>
        <v>1</v>
      </c>
    </row>
    <row r="199" spans="1:36" x14ac:dyDescent="0.3">
      <c r="A199" s="33">
        <f>RANK(AI199,$AI$2:AI482)</f>
        <v>189</v>
      </c>
      <c r="B199" s="131" t="s">
        <v>55</v>
      </c>
      <c r="C199" s="6" t="s">
        <v>101</v>
      </c>
      <c r="D199" s="6" t="s">
        <v>193</v>
      </c>
      <c r="E199" s="1"/>
      <c r="F199" s="1"/>
      <c r="G199" s="1"/>
      <c r="H199" s="1">
        <v>20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4" cm="1">
        <f t="array" ref="AI199">IF(AJ199&lt;6,SUM(E199:AH199),SUM(LARGE(E199:AH199,{1;2;3;4;5;6})))</f>
        <v>20</v>
      </c>
      <c r="AJ199" s="27">
        <f t="shared" si="3"/>
        <v>1</v>
      </c>
    </row>
    <row r="200" spans="1:36" x14ac:dyDescent="0.3">
      <c r="A200" s="33">
        <f>RANK(AI200,$AI$2:AI483)</f>
        <v>189</v>
      </c>
      <c r="B200" s="131" t="s">
        <v>55</v>
      </c>
      <c r="C200" s="6" t="s">
        <v>56</v>
      </c>
      <c r="D200" s="6" t="s">
        <v>18</v>
      </c>
      <c r="E200" s="1"/>
      <c r="F200" s="1"/>
      <c r="G200" s="1"/>
      <c r="H200" s="1"/>
      <c r="I200" s="1"/>
      <c r="J200" s="1"/>
      <c r="K200" s="1"/>
      <c r="L200" s="1"/>
      <c r="M200" s="1">
        <v>20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4" cm="1">
        <f t="array" ref="AI200">IF(AJ200&lt;6,SUM(E200:AH200),SUM(LARGE(E200:AH200,{1;2;3;4;5;6})))</f>
        <v>20</v>
      </c>
      <c r="AJ200" s="27">
        <f t="shared" si="3"/>
        <v>1</v>
      </c>
    </row>
    <row r="201" spans="1:36" x14ac:dyDescent="0.3">
      <c r="A201" s="33">
        <f>RANK(AI201,$AI$2:AI484)</f>
        <v>189</v>
      </c>
      <c r="B201" s="131" t="s">
        <v>55</v>
      </c>
      <c r="C201" s="6" t="s">
        <v>61</v>
      </c>
      <c r="D201" s="1" t="s">
        <v>475</v>
      </c>
      <c r="E201" s="1"/>
      <c r="F201" s="1"/>
      <c r="G201" s="1"/>
      <c r="H201" s="1">
        <v>20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4" cm="1">
        <f t="array" ref="AI201">IF(AJ201&lt;6,SUM(E201:AH201),SUM(LARGE(E201:AH201,{1;2;3;4;5;6})))</f>
        <v>20</v>
      </c>
      <c r="AJ201" s="27">
        <f t="shared" si="3"/>
        <v>1</v>
      </c>
    </row>
    <row r="202" spans="1:36" x14ac:dyDescent="0.3">
      <c r="A202" s="33">
        <f>RANK(AI202,$AI$2:AI485)</f>
        <v>201</v>
      </c>
      <c r="B202" s="131" t="s">
        <v>55</v>
      </c>
      <c r="C202" s="6" t="s">
        <v>101</v>
      </c>
      <c r="D202" s="6" t="s">
        <v>576</v>
      </c>
      <c r="E202" s="1"/>
      <c r="F202" s="1"/>
      <c r="G202" s="1"/>
      <c r="H202" s="1"/>
      <c r="I202" s="1">
        <v>4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11">
        <v>4</v>
      </c>
      <c r="Y202" s="1"/>
      <c r="Z202" s="1"/>
      <c r="AA202" s="111">
        <v>6</v>
      </c>
      <c r="AB202" s="1"/>
      <c r="AC202" s="111">
        <v>4</v>
      </c>
      <c r="AD202" s="1"/>
      <c r="AE202" s="1"/>
      <c r="AF202" s="1"/>
      <c r="AG202" s="13">
        <v>0</v>
      </c>
      <c r="AH202" s="1"/>
      <c r="AI202" s="14" cm="1">
        <f t="array" ref="AI202">IF(AJ202&lt;6,SUM(E202:AH202),SUM(LARGE(E202:AH202,{1;2;3;4;5;6})))</f>
        <v>18</v>
      </c>
      <c r="AJ202" s="27">
        <f t="shared" si="3"/>
        <v>5</v>
      </c>
    </row>
    <row r="203" spans="1:36" x14ac:dyDescent="0.3">
      <c r="A203" s="33">
        <f>RANK(AI203,$AI$2:AI486)</f>
        <v>201</v>
      </c>
      <c r="B203" s="131" t="s">
        <v>55</v>
      </c>
      <c r="C203" s="6" t="s">
        <v>185</v>
      </c>
      <c r="D203" s="1" t="s">
        <v>328</v>
      </c>
      <c r="E203" s="1"/>
      <c r="F203" s="1"/>
      <c r="G203" s="1">
        <v>5</v>
      </c>
      <c r="H203" s="1">
        <v>6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11">
        <v>7</v>
      </c>
      <c r="AB203" s="1"/>
      <c r="AC203" s="1"/>
      <c r="AD203" s="1"/>
      <c r="AE203" s="1"/>
      <c r="AF203" s="1"/>
      <c r="AG203" s="1"/>
      <c r="AH203" s="1"/>
      <c r="AI203" s="14" cm="1">
        <f t="array" ref="AI203">IF(AJ203&lt;6,SUM(E203:AH203),SUM(LARGE(E203:AH203,{1;2;3;4;5;6})))</f>
        <v>18</v>
      </c>
      <c r="AJ203" s="27">
        <f t="shared" si="3"/>
        <v>3</v>
      </c>
    </row>
    <row r="204" spans="1:36" x14ac:dyDescent="0.3">
      <c r="A204" s="33">
        <f>RANK(AI204,$AI$2:AI487)</f>
        <v>203</v>
      </c>
      <c r="B204" s="131" t="s">
        <v>55</v>
      </c>
      <c r="C204" s="6" t="s">
        <v>56</v>
      </c>
      <c r="D204" s="6" t="s">
        <v>1022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111">
        <v>17</v>
      </c>
      <c r="AB204" s="6"/>
      <c r="AC204" s="6"/>
      <c r="AD204" s="6"/>
      <c r="AE204" s="6"/>
      <c r="AF204" s="6"/>
      <c r="AG204" s="6"/>
      <c r="AH204" s="6"/>
      <c r="AI204" s="14" cm="1">
        <f t="array" ref="AI204">IF(AJ204&lt;6,SUM(E204:AH204),SUM(LARGE(E204:AH204,{1;2;3;4;5;6})))</f>
        <v>17</v>
      </c>
      <c r="AJ204" s="27">
        <f t="shared" si="3"/>
        <v>1</v>
      </c>
    </row>
    <row r="205" spans="1:36" x14ac:dyDescent="0.3">
      <c r="A205" s="33">
        <f>RANK(AI205,$AI$2:AI488)</f>
        <v>204</v>
      </c>
      <c r="B205" s="131" t="s">
        <v>55</v>
      </c>
      <c r="C205" s="6" t="s">
        <v>57</v>
      </c>
      <c r="D205" s="1" t="s">
        <v>487</v>
      </c>
      <c r="E205" s="1"/>
      <c r="F205" s="1"/>
      <c r="G205" s="1"/>
      <c r="H205" s="1"/>
      <c r="I205" s="1"/>
      <c r="J205" s="1"/>
      <c r="K205" s="1">
        <v>8</v>
      </c>
      <c r="L205" s="1"/>
      <c r="M205" s="1"/>
      <c r="N205" s="1"/>
      <c r="O205" s="1"/>
      <c r="P205" s="1"/>
      <c r="Q205" s="13">
        <v>0</v>
      </c>
      <c r="R205" s="13"/>
      <c r="S205" s="13"/>
      <c r="T205" s="1">
        <v>8</v>
      </c>
      <c r="U205" s="13"/>
      <c r="V205" s="13"/>
      <c r="W205" s="1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4" cm="1">
        <f t="array" ref="AI205">IF(AJ205&lt;6,SUM(E205:AH205),SUM(LARGE(E205:AH205,{1;2;3;4;5;6})))</f>
        <v>16</v>
      </c>
      <c r="AJ205" s="27">
        <f t="shared" si="3"/>
        <v>3</v>
      </c>
    </row>
    <row r="206" spans="1:36" x14ac:dyDescent="0.3">
      <c r="A206" s="33">
        <f>RANK(AI206,$AI$2:AI489)</f>
        <v>205</v>
      </c>
      <c r="B206" s="131" t="s">
        <v>55</v>
      </c>
      <c r="C206" s="6" t="s">
        <v>56</v>
      </c>
      <c r="D206" s="6" t="s">
        <v>168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1">
        <v>15</v>
      </c>
      <c r="X206" s="6"/>
      <c r="Y206" s="6"/>
      <c r="Z206" s="6"/>
      <c r="AA206" s="113">
        <v>0</v>
      </c>
      <c r="AB206" s="6"/>
      <c r="AC206" s="6"/>
      <c r="AD206" s="6"/>
      <c r="AE206" s="6"/>
      <c r="AF206" s="6"/>
      <c r="AG206" s="6"/>
      <c r="AH206" s="6"/>
      <c r="AI206" s="14" cm="1">
        <f t="array" ref="AI206">IF(AJ206&lt;6,SUM(E206:AH206),SUM(LARGE(E206:AH206,{1;2;3;4;5;6})))</f>
        <v>15</v>
      </c>
      <c r="AJ206" s="27">
        <f t="shared" si="3"/>
        <v>2</v>
      </c>
    </row>
    <row r="207" spans="1:36" x14ac:dyDescent="0.3">
      <c r="A207" s="33">
        <f>RANK(AI207,$AI$2:AI490)</f>
        <v>206</v>
      </c>
      <c r="B207" s="131" t="s">
        <v>55</v>
      </c>
      <c r="C207" s="6" t="s">
        <v>101</v>
      </c>
      <c r="D207" s="6" t="s">
        <v>700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111">
        <v>4</v>
      </c>
      <c r="Y207" s="6"/>
      <c r="Z207" s="6"/>
      <c r="AA207" s="111">
        <v>6</v>
      </c>
      <c r="AB207" s="6"/>
      <c r="AC207" s="111">
        <v>4</v>
      </c>
      <c r="AD207" s="6"/>
      <c r="AE207" s="6"/>
      <c r="AF207" s="6"/>
      <c r="AG207" s="13">
        <v>0</v>
      </c>
      <c r="AH207" s="6"/>
      <c r="AI207" s="14" cm="1">
        <f t="array" ref="AI207">IF(AJ207&lt;6,SUM(E207:AH207),SUM(LARGE(E207:AH207,{1;2;3;4;5;6})))</f>
        <v>14</v>
      </c>
      <c r="AJ207" s="27">
        <f t="shared" si="3"/>
        <v>4</v>
      </c>
    </row>
    <row r="208" spans="1:36" x14ac:dyDescent="0.3">
      <c r="A208" s="33">
        <f>RANK(AI208,$AI$2:AI491)</f>
        <v>206</v>
      </c>
      <c r="B208" s="131" t="s">
        <v>55</v>
      </c>
      <c r="C208" s="6"/>
      <c r="D208" s="6" t="s">
        <v>751</v>
      </c>
      <c r="E208" s="13"/>
      <c r="F208" s="13"/>
      <c r="G208" s="13"/>
      <c r="H208" s="13"/>
      <c r="I208" s="1">
        <v>4</v>
      </c>
      <c r="J208" s="13"/>
      <c r="K208" s="13"/>
      <c r="L208" s="13"/>
      <c r="M208" s="1">
        <v>4</v>
      </c>
      <c r="N208" s="1"/>
      <c r="O208" s="13"/>
      <c r="P208" s="13"/>
      <c r="Q208" s="13"/>
      <c r="R208" s="13"/>
      <c r="S208" s="13"/>
      <c r="T208" s="13"/>
      <c r="U208" s="13"/>
      <c r="V208" s="13"/>
      <c r="W208" s="1"/>
      <c r="X208" s="13"/>
      <c r="Y208" s="13"/>
      <c r="Z208" s="13"/>
      <c r="AA208" s="13"/>
      <c r="AB208" s="13"/>
      <c r="AC208" s="111">
        <v>6</v>
      </c>
      <c r="AD208" s="13"/>
      <c r="AE208" s="13"/>
      <c r="AF208" s="13"/>
      <c r="AG208" s="13"/>
      <c r="AH208" s="13"/>
      <c r="AI208" s="14" cm="1">
        <f t="array" ref="AI208">IF(AJ208&lt;6,SUM(E208:AH208),SUM(LARGE(E208:AH208,{1;2;3;4;5;6})))</f>
        <v>14</v>
      </c>
      <c r="AJ208" s="27">
        <f t="shared" si="3"/>
        <v>3</v>
      </c>
    </row>
    <row r="209" spans="1:36" x14ac:dyDescent="0.3">
      <c r="A209" s="33">
        <f>RANK(AI209,$AI$2:AI492)</f>
        <v>206</v>
      </c>
      <c r="B209" s="131" t="s">
        <v>55</v>
      </c>
      <c r="C209" s="6" t="s">
        <v>304</v>
      </c>
      <c r="D209" s="6" t="s">
        <v>335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11">
        <v>14</v>
      </c>
      <c r="AB209" s="1"/>
      <c r="AC209" s="1"/>
      <c r="AD209" s="1"/>
      <c r="AE209" s="1"/>
      <c r="AF209" s="1"/>
      <c r="AG209" s="1"/>
      <c r="AH209" s="1"/>
      <c r="AI209" s="14" cm="1">
        <f t="array" ref="AI209">IF(AJ209&lt;6,SUM(E209:AH209),SUM(LARGE(E209:AH209,{1;2;3;4;5;6})))</f>
        <v>14</v>
      </c>
      <c r="AJ209" s="27">
        <f t="shared" si="3"/>
        <v>1</v>
      </c>
    </row>
    <row r="210" spans="1:36" x14ac:dyDescent="0.3">
      <c r="A210" s="33">
        <f>RANK(AI210,$AI$2:AI493)</f>
        <v>206</v>
      </c>
      <c r="B210" s="131" t="s">
        <v>55</v>
      </c>
      <c r="C210" s="6" t="s">
        <v>61</v>
      </c>
      <c r="D210" s="6" t="s">
        <v>554</v>
      </c>
      <c r="E210" s="1"/>
      <c r="F210" s="1"/>
      <c r="G210" s="1"/>
      <c r="H210" s="1"/>
      <c r="I210" s="1">
        <v>14</v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4" cm="1">
        <f t="array" ref="AI210">IF(AJ210&lt;6,SUM(E210:AH210),SUM(LARGE(E210:AH210,{1;2;3;4;5;6})))</f>
        <v>14</v>
      </c>
      <c r="AJ210" s="27">
        <f t="shared" si="3"/>
        <v>1</v>
      </c>
    </row>
    <row r="211" spans="1:36" x14ac:dyDescent="0.3">
      <c r="A211" s="33">
        <f>RANK(AI211,$AI$2:AI494)</f>
        <v>206</v>
      </c>
      <c r="B211" s="131" t="s">
        <v>55</v>
      </c>
      <c r="C211" s="6" t="s">
        <v>143</v>
      </c>
      <c r="D211" s="1" t="s">
        <v>673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11">
        <v>14</v>
      </c>
      <c r="AE211" s="1"/>
      <c r="AF211" s="111"/>
      <c r="AG211" s="111"/>
      <c r="AH211" s="111"/>
      <c r="AI211" s="14" cm="1">
        <f t="array" ref="AI211">IF(AJ211&lt;6,SUM(E211:AH211),SUM(LARGE(E211:AH211,{1;2;3;4;5;6})))</f>
        <v>14</v>
      </c>
      <c r="AJ211" s="27">
        <f t="shared" si="3"/>
        <v>1</v>
      </c>
    </row>
    <row r="212" spans="1:36" x14ac:dyDescent="0.3">
      <c r="A212" s="33">
        <f>RANK(AI212,$AI$2:AI495)</f>
        <v>206</v>
      </c>
      <c r="B212" s="131" t="s">
        <v>55</v>
      </c>
      <c r="C212" s="6" t="s">
        <v>61</v>
      </c>
      <c r="D212" s="1" t="s">
        <v>630</v>
      </c>
      <c r="E212" s="1"/>
      <c r="F212" s="1"/>
      <c r="G212" s="1"/>
      <c r="H212" s="1"/>
      <c r="I212" s="1">
        <v>14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4" cm="1">
        <f t="array" ref="AI212">IF(AJ212&lt;6,SUM(E212:AH212),SUM(LARGE(E212:AH212,{1;2;3;4;5;6})))</f>
        <v>14</v>
      </c>
      <c r="AJ212" s="27">
        <f t="shared" si="3"/>
        <v>1</v>
      </c>
    </row>
    <row r="213" spans="1:36" x14ac:dyDescent="0.3">
      <c r="A213" s="33">
        <f>RANK(AI213,$AI$2:AI496)</f>
        <v>206</v>
      </c>
      <c r="B213" s="131" t="s">
        <v>55</v>
      </c>
      <c r="C213" s="6" t="s">
        <v>304</v>
      </c>
      <c r="D213" s="6" t="s">
        <v>848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>
        <v>14</v>
      </c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4" cm="1">
        <f t="array" ref="AI213">IF(AJ213&lt;6,SUM(E213:AH213),SUM(LARGE(E213:AH213,{1;2;3;4;5;6})))</f>
        <v>14</v>
      </c>
      <c r="AJ213" s="27">
        <f t="shared" si="3"/>
        <v>1</v>
      </c>
    </row>
    <row r="214" spans="1:36" x14ac:dyDescent="0.3">
      <c r="A214" s="33">
        <f>RANK(AI214,$AI$2:AI497)</f>
        <v>213</v>
      </c>
      <c r="B214" s="131" t="s">
        <v>55</v>
      </c>
      <c r="C214" s="6" t="s">
        <v>56</v>
      </c>
      <c r="D214" s="6" t="s">
        <v>966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1">
        <v>6</v>
      </c>
      <c r="X214" s="111">
        <v>7</v>
      </c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14" cm="1">
        <f t="array" ref="AI214">IF(AJ214&lt;6,SUM(E214:AH214),SUM(LARGE(E214:AH214,{1;2;3;4;5;6})))</f>
        <v>13</v>
      </c>
      <c r="AJ214" s="27">
        <f t="shared" si="3"/>
        <v>2</v>
      </c>
    </row>
    <row r="215" spans="1:36" x14ac:dyDescent="0.3">
      <c r="A215" s="33">
        <f>RANK(AI215,$AI$2:AI498)</f>
        <v>214</v>
      </c>
      <c r="B215" s="131" t="s">
        <v>55</v>
      </c>
      <c r="C215" s="6" t="s">
        <v>57</v>
      </c>
      <c r="D215" s="6" t="s">
        <v>532</v>
      </c>
      <c r="E215" s="13"/>
      <c r="F215" s="13"/>
      <c r="G215" s="13"/>
      <c r="H215" s="13"/>
      <c r="I215" s="13"/>
      <c r="J215" s="13">
        <v>0</v>
      </c>
      <c r="K215" s="13"/>
      <c r="L215" s="13"/>
      <c r="M215" s="13"/>
      <c r="N215" s="13"/>
      <c r="O215" s="1">
        <v>12</v>
      </c>
      <c r="P215" s="13"/>
      <c r="Q215" s="13"/>
      <c r="R215" s="13"/>
      <c r="S215" s="13"/>
      <c r="T215" s="13"/>
      <c r="U215" s="13"/>
      <c r="V215" s="13"/>
      <c r="W215" s="1"/>
      <c r="X215" s="13"/>
      <c r="Y215" s="13"/>
      <c r="Z215" s="13"/>
      <c r="AA215" s="13"/>
      <c r="AB215" s="13"/>
      <c r="AC215" s="13"/>
      <c r="AD215" s="13"/>
      <c r="AE215" s="113">
        <v>0</v>
      </c>
      <c r="AF215" s="13"/>
      <c r="AG215" s="13"/>
      <c r="AH215" s="13"/>
      <c r="AI215" s="14" cm="1">
        <f t="array" ref="AI215">IF(AJ215&lt;6,SUM(E215:AH215),SUM(LARGE(E215:AH215,{1;2;3;4;5;6})))</f>
        <v>12</v>
      </c>
      <c r="AJ215" s="27">
        <f t="shared" si="3"/>
        <v>3</v>
      </c>
    </row>
    <row r="216" spans="1:36" x14ac:dyDescent="0.3">
      <c r="A216" s="33">
        <f>RANK(AI216,$AI$2:AI499)</f>
        <v>214</v>
      </c>
      <c r="B216" s="131" t="s">
        <v>55</v>
      </c>
      <c r="C216" s="6" t="s">
        <v>57</v>
      </c>
      <c r="D216" s="6" t="s">
        <v>454</v>
      </c>
      <c r="E216" s="13"/>
      <c r="F216" s="13"/>
      <c r="G216" s="13"/>
      <c r="H216" s="13"/>
      <c r="I216" s="13"/>
      <c r="J216" s="13">
        <v>0</v>
      </c>
      <c r="K216" s="13"/>
      <c r="L216" s="13"/>
      <c r="M216" s="13"/>
      <c r="N216" s="13"/>
      <c r="O216" s="1">
        <v>12</v>
      </c>
      <c r="P216" s="13"/>
      <c r="Q216" s="13"/>
      <c r="R216" s="13"/>
      <c r="S216" s="13"/>
      <c r="T216" s="13"/>
      <c r="U216" s="13"/>
      <c r="V216" s="13"/>
      <c r="W216" s="1"/>
      <c r="X216" s="13"/>
      <c r="Y216" s="13"/>
      <c r="Z216" s="13"/>
      <c r="AA216" s="13"/>
      <c r="AB216" s="13"/>
      <c r="AC216" s="13"/>
      <c r="AD216" s="13"/>
      <c r="AE216" s="113">
        <v>0</v>
      </c>
      <c r="AF216" s="13"/>
      <c r="AG216" s="13"/>
      <c r="AH216" s="13"/>
      <c r="AI216" s="14" cm="1">
        <f t="array" ref="AI216">IF(AJ216&lt;6,SUM(E216:AH216),SUM(LARGE(E216:AH216,{1;2;3;4;5;6})))</f>
        <v>12</v>
      </c>
      <c r="AJ216" s="27">
        <f t="shared" si="3"/>
        <v>3</v>
      </c>
    </row>
    <row r="217" spans="1:36" x14ac:dyDescent="0.3">
      <c r="A217" s="33">
        <f>RANK(AI217,$AI$2:AI500)</f>
        <v>214</v>
      </c>
      <c r="B217" s="131" t="s">
        <v>55</v>
      </c>
      <c r="C217" s="6" t="s">
        <v>101</v>
      </c>
      <c r="D217" s="1" t="s">
        <v>744</v>
      </c>
      <c r="E217" s="1"/>
      <c r="F217" s="1"/>
      <c r="G217" s="1"/>
      <c r="H217" s="1"/>
      <c r="I217" s="1">
        <v>12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3">
        <v>0</v>
      </c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4" cm="1">
        <f t="array" ref="AI217">IF(AJ217&lt;6,SUM(E217:AH217),SUM(LARGE(E217:AH217,{1;2;3;4;5;6})))</f>
        <v>12</v>
      </c>
      <c r="AJ217" s="27">
        <f t="shared" si="3"/>
        <v>2</v>
      </c>
    </row>
    <row r="218" spans="1:36" x14ac:dyDescent="0.3">
      <c r="A218" s="33">
        <f>RANK(AI218,$AI$2:AI501)</f>
        <v>214</v>
      </c>
      <c r="B218" s="131" t="s">
        <v>55</v>
      </c>
      <c r="C218" s="6" t="s">
        <v>143</v>
      </c>
      <c r="D218" s="6" t="s">
        <v>1082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111">
        <v>12</v>
      </c>
      <c r="AE218" s="6"/>
      <c r="AF218" s="111"/>
      <c r="AG218" s="111"/>
      <c r="AH218" s="111"/>
      <c r="AI218" s="14" cm="1">
        <f t="array" ref="AI218">IF(AJ218&lt;6,SUM(E218:AH218),SUM(LARGE(E218:AH218,{1;2;3;4;5;6})))</f>
        <v>12</v>
      </c>
      <c r="AJ218" s="27">
        <f t="shared" si="3"/>
        <v>1</v>
      </c>
    </row>
    <row r="219" spans="1:36" x14ac:dyDescent="0.3">
      <c r="A219" s="33">
        <f>RANK(AI219,$AI$2:AI502)</f>
        <v>214</v>
      </c>
      <c r="B219" s="131" t="s">
        <v>55</v>
      </c>
      <c r="C219" s="6" t="s">
        <v>143</v>
      </c>
      <c r="D219" s="6" t="s">
        <v>1083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111">
        <v>12</v>
      </c>
      <c r="AE219" s="6"/>
      <c r="AF219" s="111"/>
      <c r="AG219" s="111"/>
      <c r="AH219" s="111"/>
      <c r="AI219" s="14" cm="1">
        <f t="array" ref="AI219">IF(AJ219&lt;6,SUM(E219:AH219),SUM(LARGE(E219:AH219,{1;2;3;4;5;6})))</f>
        <v>12</v>
      </c>
      <c r="AJ219" s="27">
        <f t="shared" si="3"/>
        <v>1</v>
      </c>
    </row>
    <row r="220" spans="1:36" x14ac:dyDescent="0.3">
      <c r="A220" s="33">
        <f>RANK(AI220,$AI$2:AI503)</f>
        <v>219</v>
      </c>
      <c r="B220" s="131" t="s">
        <v>55</v>
      </c>
      <c r="C220" s="6" t="s">
        <v>60</v>
      </c>
      <c r="D220" s="6" t="s">
        <v>766</v>
      </c>
      <c r="E220" s="1"/>
      <c r="F220" s="1"/>
      <c r="G220" s="1"/>
      <c r="H220" s="1"/>
      <c r="I220" s="1"/>
      <c r="J220" s="1">
        <v>7</v>
      </c>
      <c r="K220" s="1"/>
      <c r="L220" s="1"/>
      <c r="M220" s="1"/>
      <c r="N220" s="1"/>
      <c r="O220" s="1">
        <v>4</v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4" cm="1">
        <f t="array" ref="AI220">IF(AJ220&lt;6,SUM(E220:AH220),SUM(LARGE(E220:AH220,{1;2;3;4;5;6})))</f>
        <v>11</v>
      </c>
      <c r="AJ220" s="27">
        <f t="shared" si="3"/>
        <v>2</v>
      </c>
    </row>
    <row r="221" spans="1:36" x14ac:dyDescent="0.3">
      <c r="A221" s="33">
        <f>RANK(AI221,$AI$2:AI504)</f>
        <v>219</v>
      </c>
      <c r="B221" s="131" t="s">
        <v>55</v>
      </c>
      <c r="C221" s="6" t="s">
        <v>582</v>
      </c>
      <c r="D221" s="1" t="s">
        <v>747</v>
      </c>
      <c r="E221" s="1"/>
      <c r="F221" s="1"/>
      <c r="G221" s="1"/>
      <c r="H221" s="1"/>
      <c r="I221" s="1">
        <v>6</v>
      </c>
      <c r="J221" s="1"/>
      <c r="K221" s="1">
        <v>5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4" cm="1">
        <f t="array" ref="AI221">IF(AJ221&lt;6,SUM(E221:AH221),SUM(LARGE(E221:AH221,{1;2;3;4;5;6})))</f>
        <v>11</v>
      </c>
      <c r="AJ221" s="27">
        <f t="shared" si="3"/>
        <v>2</v>
      </c>
    </row>
    <row r="222" spans="1:36" x14ac:dyDescent="0.3">
      <c r="A222" s="33">
        <f>RANK(AI222,$AI$2:AI505)</f>
        <v>219</v>
      </c>
      <c r="B222" s="131" t="s">
        <v>55</v>
      </c>
      <c r="C222" s="6" t="s">
        <v>56</v>
      </c>
      <c r="D222" s="6" t="s">
        <v>476</v>
      </c>
      <c r="E222" s="1"/>
      <c r="F222" s="1"/>
      <c r="G222" s="1">
        <v>6</v>
      </c>
      <c r="H222" s="1"/>
      <c r="I222" s="1"/>
      <c r="J222" s="1"/>
      <c r="K222" s="1"/>
      <c r="L222" s="1"/>
      <c r="M222" s="1">
        <v>5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4" cm="1">
        <f t="array" ref="AI222">IF(AJ222&lt;6,SUM(E222:AH222),SUM(LARGE(E222:AH222,{1;2;3;4;5;6})))</f>
        <v>11</v>
      </c>
      <c r="AJ222" s="27">
        <f t="shared" si="3"/>
        <v>2</v>
      </c>
    </row>
    <row r="223" spans="1:36" x14ac:dyDescent="0.3">
      <c r="A223" s="33">
        <f>RANK(AI223,$AI$2:AI506)</f>
        <v>219</v>
      </c>
      <c r="B223" s="131" t="s">
        <v>55</v>
      </c>
      <c r="C223" s="6" t="s">
        <v>582</v>
      </c>
      <c r="D223" s="1" t="s">
        <v>748</v>
      </c>
      <c r="E223" s="1"/>
      <c r="F223" s="1"/>
      <c r="G223" s="1"/>
      <c r="H223" s="1"/>
      <c r="I223" s="1">
        <v>6</v>
      </c>
      <c r="J223" s="1"/>
      <c r="K223" s="1">
        <v>5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4" cm="1">
        <f t="array" ref="AI223">IF(AJ223&lt;6,SUM(E223:AH223),SUM(LARGE(E223:AH223,{1;2;3;4;5;6})))</f>
        <v>11</v>
      </c>
      <c r="AJ223" s="27">
        <f t="shared" si="3"/>
        <v>2</v>
      </c>
    </row>
    <row r="224" spans="1:36" x14ac:dyDescent="0.3">
      <c r="A224" s="33">
        <f>RANK(AI224,$AI$2:AI507)</f>
        <v>223</v>
      </c>
      <c r="B224" s="131" t="s">
        <v>55</v>
      </c>
      <c r="C224" s="6" t="s">
        <v>56</v>
      </c>
      <c r="D224" s="6" t="s">
        <v>749</v>
      </c>
      <c r="E224" s="1"/>
      <c r="F224" s="1"/>
      <c r="G224" s="1"/>
      <c r="H224" s="1"/>
      <c r="I224" s="1">
        <v>5</v>
      </c>
      <c r="J224" s="1"/>
      <c r="K224" s="1"/>
      <c r="L224" s="1"/>
      <c r="M224" s="1">
        <v>5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4" cm="1">
        <f t="array" ref="AI224">IF(AJ224&lt;6,SUM(E224:AH224),SUM(LARGE(E224:AH224,{1;2;3;4;5;6})))</f>
        <v>10</v>
      </c>
      <c r="AJ224" s="27">
        <f t="shared" si="3"/>
        <v>2</v>
      </c>
    </row>
    <row r="225" spans="1:36" x14ac:dyDescent="0.3">
      <c r="A225" s="33">
        <f>RANK(AI225,$AI$2:AI508)</f>
        <v>223</v>
      </c>
      <c r="B225" s="131" t="s">
        <v>55</v>
      </c>
      <c r="C225" s="6" t="s">
        <v>60</v>
      </c>
      <c r="D225" s="6" t="s">
        <v>769</v>
      </c>
      <c r="E225" s="6"/>
      <c r="F225" s="6"/>
      <c r="G225" s="6"/>
      <c r="H225" s="6"/>
      <c r="I225" s="6"/>
      <c r="J225" s="1">
        <v>5</v>
      </c>
      <c r="K225" s="6"/>
      <c r="L225" s="6"/>
      <c r="M225" s="6"/>
      <c r="N225" s="6"/>
      <c r="O225" s="1">
        <v>5</v>
      </c>
      <c r="P225" s="6"/>
      <c r="Q225" s="6"/>
      <c r="R225" s="6"/>
      <c r="S225" s="6"/>
      <c r="T225" s="6"/>
      <c r="U225" s="6"/>
      <c r="V225" s="6"/>
      <c r="W225" s="1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14" cm="1">
        <f t="array" ref="AI225">IF(AJ225&lt;6,SUM(E225:AH225),SUM(LARGE(E225:AH225,{1;2;3;4;5;6})))</f>
        <v>10</v>
      </c>
      <c r="AJ225" s="27">
        <f t="shared" si="3"/>
        <v>2</v>
      </c>
    </row>
    <row r="226" spans="1:36" x14ac:dyDescent="0.3">
      <c r="A226" s="33">
        <f>RANK(AI226,$AI$2:AI509)</f>
        <v>223</v>
      </c>
      <c r="B226" s="131" t="s">
        <v>55</v>
      </c>
      <c r="C226" s="6" t="s">
        <v>270</v>
      </c>
      <c r="D226" s="6" t="s">
        <v>550</v>
      </c>
      <c r="E226" s="13">
        <v>0</v>
      </c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"/>
      <c r="X226" s="13"/>
      <c r="Y226" s="13"/>
      <c r="Z226" s="13"/>
      <c r="AA226" s="111">
        <v>10</v>
      </c>
      <c r="AB226" s="13"/>
      <c r="AC226" s="13"/>
      <c r="AD226" s="13"/>
      <c r="AE226" s="13"/>
      <c r="AF226" s="13"/>
      <c r="AG226" s="13"/>
      <c r="AH226" s="13"/>
      <c r="AI226" s="14" cm="1">
        <f t="array" ref="AI226">IF(AJ226&lt;6,SUM(E226:AH226),SUM(LARGE(E226:AH226,{1;2;3;4;5;6})))</f>
        <v>10</v>
      </c>
      <c r="AJ226" s="27">
        <f t="shared" si="3"/>
        <v>2</v>
      </c>
    </row>
    <row r="227" spans="1:36" x14ac:dyDescent="0.3">
      <c r="A227" s="33">
        <f>RANK(AI227,$AI$2:AI510)</f>
        <v>223</v>
      </c>
      <c r="B227" s="131" t="s">
        <v>55</v>
      </c>
      <c r="C227" s="6" t="s">
        <v>143</v>
      </c>
      <c r="D227" s="6" t="s">
        <v>327</v>
      </c>
      <c r="E227" s="1">
        <v>10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3">
        <v>0</v>
      </c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4" cm="1">
        <f t="array" ref="AI227">IF(AJ227&lt;6,SUM(E227:AH227),SUM(LARGE(E227:AH227,{1;2;3;4;5;6})))</f>
        <v>10</v>
      </c>
      <c r="AJ227" s="27">
        <f t="shared" si="3"/>
        <v>2</v>
      </c>
    </row>
    <row r="228" spans="1:36" x14ac:dyDescent="0.3">
      <c r="A228" s="33">
        <f>RANK(AI228,$AI$2:AI511)</f>
        <v>223</v>
      </c>
      <c r="B228" s="131" t="s">
        <v>55</v>
      </c>
      <c r="C228" s="6"/>
      <c r="D228" s="1" t="s">
        <v>552</v>
      </c>
      <c r="E228" s="13">
        <v>0</v>
      </c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"/>
      <c r="X228" s="13"/>
      <c r="Y228" s="13"/>
      <c r="Z228" s="13"/>
      <c r="AA228" s="111">
        <v>10</v>
      </c>
      <c r="AB228" s="13"/>
      <c r="AC228" s="13"/>
      <c r="AD228" s="13"/>
      <c r="AE228" s="13"/>
      <c r="AF228" s="13"/>
      <c r="AG228" s="13"/>
      <c r="AH228" s="13"/>
      <c r="AI228" s="14" cm="1">
        <f t="array" ref="AI228">IF(AJ228&lt;6,SUM(E228:AH228),SUM(LARGE(E228:AH228,{1;2;3;4;5;6})))</f>
        <v>10</v>
      </c>
      <c r="AJ228" s="27">
        <f t="shared" si="3"/>
        <v>2</v>
      </c>
    </row>
    <row r="229" spans="1:36" x14ac:dyDescent="0.3">
      <c r="A229" s="33">
        <f>RANK(AI229,$AI$2:AI512)</f>
        <v>223</v>
      </c>
      <c r="B229" s="131" t="s">
        <v>55</v>
      </c>
      <c r="C229" s="6" t="s">
        <v>60</v>
      </c>
      <c r="D229" s="6" t="s">
        <v>770</v>
      </c>
      <c r="E229" s="1"/>
      <c r="F229" s="1"/>
      <c r="G229" s="1"/>
      <c r="H229" s="1"/>
      <c r="I229" s="1"/>
      <c r="J229" s="1">
        <v>5</v>
      </c>
      <c r="K229" s="1"/>
      <c r="L229" s="1"/>
      <c r="M229" s="1"/>
      <c r="N229" s="1"/>
      <c r="O229" s="1">
        <v>5</v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4" cm="1">
        <f t="array" ref="AI229">IF(AJ229&lt;6,SUM(E229:AH229),SUM(LARGE(E229:AH229,{1;2;3;4;5;6})))</f>
        <v>10</v>
      </c>
      <c r="AJ229" s="27">
        <f t="shared" si="3"/>
        <v>2</v>
      </c>
    </row>
    <row r="230" spans="1:36" x14ac:dyDescent="0.3">
      <c r="A230" s="33">
        <f>RANK(AI230,$AI$2:AI513)</f>
        <v>223</v>
      </c>
      <c r="B230" s="131" t="s">
        <v>55</v>
      </c>
      <c r="C230" s="6"/>
      <c r="D230" s="6" t="s">
        <v>823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1">
        <v>10</v>
      </c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14" cm="1">
        <f t="array" ref="AI230">IF(AJ230&lt;6,SUM(E230:AH230),SUM(LARGE(E230:AH230,{1;2;3;4;5;6})))</f>
        <v>10</v>
      </c>
      <c r="AJ230" s="27">
        <f t="shared" si="3"/>
        <v>1</v>
      </c>
    </row>
    <row r="231" spans="1:36" x14ac:dyDescent="0.3">
      <c r="A231" s="33">
        <f>RANK(AI231,$AI$2:AI514)</f>
        <v>223</v>
      </c>
      <c r="B231" s="131" t="s">
        <v>55</v>
      </c>
      <c r="C231" s="6"/>
      <c r="D231" s="6" t="s">
        <v>902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>
        <v>10</v>
      </c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4" cm="1">
        <f t="array" ref="AI231">IF(AJ231&lt;6,SUM(E231:AH231),SUM(LARGE(E231:AH231,{1;2;3;4;5;6})))</f>
        <v>10</v>
      </c>
      <c r="AJ231" s="27">
        <f t="shared" si="3"/>
        <v>1</v>
      </c>
    </row>
    <row r="232" spans="1:36" x14ac:dyDescent="0.3">
      <c r="A232" s="33">
        <f>RANK(AI232,$AI$2:AI515)</f>
        <v>223</v>
      </c>
      <c r="B232" s="131" t="s">
        <v>55</v>
      </c>
      <c r="C232" s="6" t="s">
        <v>63</v>
      </c>
      <c r="D232" s="6" t="s">
        <v>965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1">
        <v>10</v>
      </c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14" cm="1">
        <f t="array" ref="AI232">IF(AJ232&lt;6,SUM(E232:AH232),SUM(LARGE(E232:AH232,{1;2;3;4;5;6})))</f>
        <v>10</v>
      </c>
      <c r="AJ232" s="27">
        <f t="shared" si="3"/>
        <v>1</v>
      </c>
    </row>
    <row r="233" spans="1:36" x14ac:dyDescent="0.3">
      <c r="A233" s="33">
        <f>RANK(AI233,$AI$2:AI516)</f>
        <v>223</v>
      </c>
      <c r="B233" s="131" t="s">
        <v>55</v>
      </c>
      <c r="C233" s="6" t="s">
        <v>63</v>
      </c>
      <c r="D233" s="6" t="s">
        <v>594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>
        <v>10</v>
      </c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4" cm="1">
        <f t="array" ref="AI233">IF(AJ233&lt;6,SUM(E233:AH233),SUM(LARGE(E233:AH233,{1;2;3;4;5;6})))</f>
        <v>10</v>
      </c>
      <c r="AJ233" s="27">
        <f t="shared" si="3"/>
        <v>1</v>
      </c>
    </row>
    <row r="234" spans="1:36" x14ac:dyDescent="0.3">
      <c r="A234" s="33">
        <f>RANK(AI234,$AI$2:AI517)</f>
        <v>223</v>
      </c>
      <c r="B234" s="131" t="s">
        <v>55</v>
      </c>
      <c r="C234" s="6" t="s">
        <v>676</v>
      </c>
      <c r="D234" s="6" t="s">
        <v>852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>
        <v>10</v>
      </c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4" cm="1">
        <f t="array" ref="AI234">IF(AJ234&lt;6,SUM(E234:AH234),SUM(LARGE(E234:AH234,{1;2;3;4;5;6})))</f>
        <v>10</v>
      </c>
      <c r="AJ234" s="27">
        <f t="shared" si="3"/>
        <v>1</v>
      </c>
    </row>
    <row r="235" spans="1:36" x14ac:dyDescent="0.3">
      <c r="A235" s="33">
        <f>RANK(AI235,$AI$2:AI518)</f>
        <v>223</v>
      </c>
      <c r="B235" s="131" t="s">
        <v>55</v>
      </c>
      <c r="C235" s="6" t="s">
        <v>240</v>
      </c>
      <c r="D235" s="6" t="s">
        <v>849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>
        <v>10</v>
      </c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4" cm="1">
        <f t="array" ref="AI235">IF(AJ235&lt;6,SUM(E235:AH235),SUM(LARGE(E235:AH235,{1;2;3;4;5;6})))</f>
        <v>10</v>
      </c>
      <c r="AJ235" s="27">
        <f t="shared" si="3"/>
        <v>1</v>
      </c>
    </row>
    <row r="236" spans="1:36" x14ac:dyDescent="0.3">
      <c r="A236" s="33">
        <f>RANK(AI236,$AI$2:AI519)</f>
        <v>223</v>
      </c>
      <c r="B236" s="131" t="s">
        <v>55</v>
      </c>
      <c r="C236" s="6"/>
      <c r="D236" s="6" t="s">
        <v>194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>
        <v>10</v>
      </c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4" cm="1">
        <f t="array" ref="AI236">IF(AJ236&lt;6,SUM(E236:AH236),SUM(LARGE(E236:AH236,{1;2;3;4;5;6})))</f>
        <v>10</v>
      </c>
      <c r="AJ236" s="27">
        <f t="shared" si="3"/>
        <v>1</v>
      </c>
    </row>
    <row r="237" spans="1:36" x14ac:dyDescent="0.3">
      <c r="A237" s="33">
        <f>RANK(AI237,$AI$2:AI520)</f>
        <v>223</v>
      </c>
      <c r="B237" s="131" t="s">
        <v>55</v>
      </c>
      <c r="C237" s="6"/>
      <c r="D237" s="6" t="s">
        <v>592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>
        <v>10</v>
      </c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4" cm="1">
        <f t="array" ref="AI237">IF(AJ237&lt;6,SUM(E237:AH237),SUM(LARGE(E237:AH237,{1;2;3;4;5;6})))</f>
        <v>10</v>
      </c>
      <c r="AJ237" s="27">
        <f t="shared" si="3"/>
        <v>1</v>
      </c>
    </row>
    <row r="238" spans="1:36" x14ac:dyDescent="0.3">
      <c r="A238" s="33">
        <f>RANK(AI238,$AI$2:AI521)</f>
        <v>223</v>
      </c>
      <c r="B238" s="131" t="s">
        <v>55</v>
      </c>
      <c r="C238" s="6" t="s">
        <v>56</v>
      </c>
      <c r="D238" s="1" t="s">
        <v>433</v>
      </c>
      <c r="E238" s="1">
        <v>10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4" cm="1">
        <f t="array" ref="AI238">IF(AJ238&lt;6,SUM(E238:AH238),SUM(LARGE(E238:AH238,{1;2;3;4;5;6})))</f>
        <v>10</v>
      </c>
      <c r="AJ238" s="27">
        <f t="shared" si="3"/>
        <v>1</v>
      </c>
    </row>
    <row r="239" spans="1:36" x14ac:dyDescent="0.3">
      <c r="A239" s="33">
        <f>RANK(AI239,$AI$2:AI522)</f>
        <v>223</v>
      </c>
      <c r="B239" s="131" t="s">
        <v>55</v>
      </c>
      <c r="C239" s="6" t="s">
        <v>676</v>
      </c>
      <c r="D239" s="6" t="s">
        <v>851</v>
      </c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>
        <v>10</v>
      </c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4" cm="1">
        <f t="array" ref="AI239">IF(AJ239&lt;6,SUM(E239:AH239),SUM(LARGE(E239:AH239,{1;2;3;4;5;6})))</f>
        <v>10</v>
      </c>
      <c r="AJ239" s="27">
        <f t="shared" si="3"/>
        <v>1</v>
      </c>
    </row>
    <row r="240" spans="1:36" x14ac:dyDescent="0.3">
      <c r="A240" s="33">
        <f>RANK(AI240,$AI$2:AI523)</f>
        <v>223</v>
      </c>
      <c r="B240" s="131" t="s">
        <v>55</v>
      </c>
      <c r="C240" s="6" t="s">
        <v>63</v>
      </c>
      <c r="D240" s="6" t="s">
        <v>593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>
        <v>10</v>
      </c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4" cm="1">
        <f t="array" ref="AI240">IF(AJ240&lt;6,SUM(E240:AH240),SUM(LARGE(E240:AH240,{1;2;3;4;5;6})))</f>
        <v>10</v>
      </c>
      <c r="AJ240" s="27">
        <f t="shared" si="3"/>
        <v>1</v>
      </c>
    </row>
    <row r="241" spans="1:36" x14ac:dyDescent="0.3">
      <c r="A241" s="33">
        <f>RANK(AI241,$AI$2:AI524)</f>
        <v>223</v>
      </c>
      <c r="B241" s="131" t="s">
        <v>55</v>
      </c>
      <c r="C241" s="6" t="s">
        <v>63</v>
      </c>
      <c r="D241" s="6" t="s">
        <v>964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1">
        <v>10</v>
      </c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14" cm="1">
        <f t="array" ref="AI241">IF(AJ241&lt;6,SUM(E241:AH241),SUM(LARGE(E241:AH241,{1;2;3;4;5;6})))</f>
        <v>10</v>
      </c>
      <c r="AJ241" s="27">
        <f t="shared" si="3"/>
        <v>1</v>
      </c>
    </row>
    <row r="242" spans="1:36" x14ac:dyDescent="0.3">
      <c r="A242" s="33">
        <f>RANK(AI242,$AI$2:AI525)</f>
        <v>223</v>
      </c>
      <c r="B242" s="131" t="s">
        <v>55</v>
      </c>
      <c r="C242" s="6" t="s">
        <v>56</v>
      </c>
      <c r="D242" s="6" t="s">
        <v>448</v>
      </c>
      <c r="E242" s="1"/>
      <c r="F242" s="1"/>
      <c r="G242" s="1"/>
      <c r="H242" s="1"/>
      <c r="I242" s="1"/>
      <c r="J242" s="1"/>
      <c r="K242" s="1">
        <v>10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4" cm="1">
        <f t="array" ref="AI242">IF(AJ242&lt;6,SUM(E242:AH242),SUM(LARGE(E242:AH242,{1;2;3;4;5;6})))</f>
        <v>10</v>
      </c>
      <c r="AJ242" s="27">
        <f t="shared" si="3"/>
        <v>1</v>
      </c>
    </row>
    <row r="243" spans="1:36" x14ac:dyDescent="0.3">
      <c r="A243" s="33">
        <f>RANK(AI243,$AI$2:AI526)</f>
        <v>223</v>
      </c>
      <c r="B243" s="131" t="s">
        <v>55</v>
      </c>
      <c r="C243" s="6" t="s">
        <v>304</v>
      </c>
      <c r="D243" s="6" t="s">
        <v>650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>
        <v>10</v>
      </c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4" cm="1">
        <f t="array" ref="AI243">IF(AJ243&lt;6,SUM(E243:AH243),SUM(LARGE(E243:AH243,{1;2;3;4;5;6})))</f>
        <v>10</v>
      </c>
      <c r="AJ243" s="27">
        <f t="shared" si="3"/>
        <v>1</v>
      </c>
    </row>
    <row r="244" spans="1:36" x14ac:dyDescent="0.3">
      <c r="A244" s="33">
        <f>RANK(AI244,$AI$2:AI527)</f>
        <v>223</v>
      </c>
      <c r="B244" s="131" t="s">
        <v>55</v>
      </c>
      <c r="C244" s="6" t="s">
        <v>240</v>
      </c>
      <c r="D244" s="6" t="s">
        <v>850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>
        <v>10</v>
      </c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4" cm="1">
        <f t="array" ref="AI244">IF(AJ244&lt;6,SUM(E244:AH244),SUM(LARGE(E244:AH244,{1;2;3;4;5;6})))</f>
        <v>10</v>
      </c>
      <c r="AJ244" s="27">
        <f t="shared" si="3"/>
        <v>1</v>
      </c>
    </row>
    <row r="245" spans="1:36" x14ac:dyDescent="0.3">
      <c r="A245" s="33">
        <f>RANK(AI245,$AI$2:AI528)</f>
        <v>244</v>
      </c>
      <c r="B245" s="131" t="s">
        <v>55</v>
      </c>
      <c r="C245" s="6" t="s">
        <v>57</v>
      </c>
      <c r="D245" s="6" t="s">
        <v>624</v>
      </c>
      <c r="E245" s="1"/>
      <c r="F245" s="1"/>
      <c r="G245" s="1"/>
      <c r="H245" s="1"/>
      <c r="I245" s="1"/>
      <c r="J245" s="1"/>
      <c r="K245" s="1">
        <v>8</v>
      </c>
      <c r="L245" s="1"/>
      <c r="M245" s="1"/>
      <c r="N245" s="1"/>
      <c r="O245" s="1"/>
      <c r="P245" s="1"/>
      <c r="Q245" s="13">
        <v>0</v>
      </c>
      <c r="R245" s="13"/>
      <c r="S245" s="13"/>
      <c r="T245" s="13"/>
      <c r="U245" s="13"/>
      <c r="V245" s="13"/>
      <c r="W245" s="1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4" cm="1">
        <f t="array" ref="AI245">IF(AJ245&lt;6,SUM(E245:AH245),SUM(LARGE(E245:AH245,{1;2;3;4;5;6})))</f>
        <v>8</v>
      </c>
      <c r="AJ245" s="27">
        <f t="shared" si="3"/>
        <v>2</v>
      </c>
    </row>
    <row r="246" spans="1:36" x14ac:dyDescent="0.3">
      <c r="A246" s="33">
        <f>RANK(AI246,$AI$2:AI529)</f>
        <v>244</v>
      </c>
      <c r="B246" s="131" t="s">
        <v>55</v>
      </c>
      <c r="C246" s="6" t="s">
        <v>57</v>
      </c>
      <c r="D246" s="1" t="s">
        <v>773</v>
      </c>
      <c r="E246" s="13"/>
      <c r="F246" s="13"/>
      <c r="G246" s="13"/>
      <c r="H246" s="13"/>
      <c r="I246" s="13"/>
      <c r="J246" s="1">
        <v>4</v>
      </c>
      <c r="K246" s="1"/>
      <c r="L246" s="1"/>
      <c r="M246" s="1"/>
      <c r="N246" s="1"/>
      <c r="O246" s="1">
        <v>4</v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4" cm="1">
        <f t="array" ref="AI246">IF(AJ246&lt;6,SUM(E246:AH246),SUM(LARGE(E246:AH246,{1;2;3;4;5;6})))</f>
        <v>8</v>
      </c>
      <c r="AJ246" s="27">
        <f t="shared" si="3"/>
        <v>2</v>
      </c>
    </row>
    <row r="247" spans="1:36" x14ac:dyDescent="0.3">
      <c r="A247" s="33">
        <f>RANK(AI247,$AI$2:AI530)</f>
        <v>244</v>
      </c>
      <c r="B247" s="131" t="s">
        <v>55</v>
      </c>
      <c r="C247" s="6" t="s">
        <v>306</v>
      </c>
      <c r="D247" s="6" t="s">
        <v>785</v>
      </c>
      <c r="E247" s="1"/>
      <c r="F247" s="1"/>
      <c r="G247" s="1"/>
      <c r="H247" s="1"/>
      <c r="I247" s="1"/>
      <c r="J247" s="1"/>
      <c r="K247" s="1">
        <v>8</v>
      </c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4" cm="1">
        <f t="array" ref="AI247">IF(AJ247&lt;6,SUM(E247:AH247),SUM(LARGE(E247:AH247,{1;2;3;4;5;6})))</f>
        <v>8</v>
      </c>
      <c r="AJ247" s="27">
        <f t="shared" si="3"/>
        <v>1</v>
      </c>
    </row>
    <row r="248" spans="1:36" x14ac:dyDescent="0.3">
      <c r="A248" s="33">
        <f>RANK(AI248,$AI$2:AI531)</f>
        <v>244</v>
      </c>
      <c r="B248" s="131" t="s">
        <v>55</v>
      </c>
      <c r="C248" s="6" t="s">
        <v>57</v>
      </c>
      <c r="D248" s="6" t="s">
        <v>346</v>
      </c>
      <c r="E248" s="1"/>
      <c r="F248" s="1"/>
      <c r="G248" s="1"/>
      <c r="H248" s="1"/>
      <c r="I248" s="1"/>
      <c r="J248" s="1">
        <v>8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4" cm="1">
        <f t="array" ref="AI248">IF(AJ248&lt;6,SUM(E248:AH248),SUM(LARGE(E248:AH248,{1;2;3;4;5;6})))</f>
        <v>8</v>
      </c>
      <c r="AJ248" s="27">
        <f t="shared" si="3"/>
        <v>1</v>
      </c>
    </row>
    <row r="249" spans="1:36" x14ac:dyDescent="0.3">
      <c r="A249" s="33">
        <f>RANK(AI249,$AI$2:AI532)</f>
        <v>244</v>
      </c>
      <c r="B249" s="131" t="s">
        <v>55</v>
      </c>
      <c r="C249" s="6"/>
      <c r="D249" s="6" t="s">
        <v>904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>
        <v>8</v>
      </c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4" cm="1">
        <f t="array" ref="AI249">IF(AJ249&lt;6,SUM(E249:AH249),SUM(LARGE(E249:AH249,{1;2;3;4;5;6})))</f>
        <v>8</v>
      </c>
      <c r="AJ249" s="27">
        <f t="shared" si="3"/>
        <v>1</v>
      </c>
    </row>
    <row r="250" spans="1:36" x14ac:dyDescent="0.3">
      <c r="A250" s="33">
        <f>RANK(AI250,$AI$2:AI533)</f>
        <v>244</v>
      </c>
      <c r="B250" s="131" t="s">
        <v>55</v>
      </c>
      <c r="C250" s="6" t="s">
        <v>56</v>
      </c>
      <c r="D250" s="6" t="s">
        <v>996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111">
        <v>8</v>
      </c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14" cm="1">
        <f t="array" ref="AI250">IF(AJ250&lt;6,SUM(E250:AH250),SUM(LARGE(E250:AH250,{1;2;3;4;5;6})))</f>
        <v>8</v>
      </c>
      <c r="AJ250" s="27">
        <f t="shared" si="3"/>
        <v>1</v>
      </c>
    </row>
    <row r="251" spans="1:36" x14ac:dyDescent="0.3">
      <c r="A251" s="33">
        <f>RANK(AI251,$AI$2:AI534)</f>
        <v>244</v>
      </c>
      <c r="B251" s="131" t="s">
        <v>55</v>
      </c>
      <c r="C251" s="6"/>
      <c r="D251" s="6" t="s">
        <v>238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">
        <v>8</v>
      </c>
      <c r="U251" s="13"/>
      <c r="V251" s="13"/>
      <c r="W251" s="1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4" cm="1">
        <f t="array" ref="AI251">IF(AJ251&lt;6,SUM(E251:AH251),SUM(LARGE(E251:AH251,{1;2;3;4;5;6})))</f>
        <v>8</v>
      </c>
      <c r="AJ251" s="27">
        <f t="shared" si="3"/>
        <v>1</v>
      </c>
    </row>
    <row r="252" spans="1:36" x14ac:dyDescent="0.3">
      <c r="A252" s="33">
        <f>RANK(AI252,$AI$2:AI535)</f>
        <v>244</v>
      </c>
      <c r="B252" s="131" t="s">
        <v>55</v>
      </c>
      <c r="C252" s="6" t="s">
        <v>57</v>
      </c>
      <c r="D252" s="6" t="s">
        <v>271</v>
      </c>
      <c r="E252" s="1"/>
      <c r="F252" s="1"/>
      <c r="G252" s="1"/>
      <c r="H252" s="1"/>
      <c r="I252" s="1"/>
      <c r="J252" s="1">
        <v>8</v>
      </c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4" cm="1">
        <f t="array" ref="AI252">IF(AJ252&lt;6,SUM(E252:AH252),SUM(LARGE(E252:AH252,{1;2;3;4;5;6})))</f>
        <v>8</v>
      </c>
      <c r="AJ252" s="27">
        <f t="shared" si="3"/>
        <v>1</v>
      </c>
    </row>
    <row r="253" spans="1:36" x14ac:dyDescent="0.3">
      <c r="A253" s="33">
        <f>RANK(AI253,$AI$2:AI536)</f>
        <v>244</v>
      </c>
      <c r="B253" s="131" t="s">
        <v>55</v>
      </c>
      <c r="C253" s="6" t="s">
        <v>304</v>
      </c>
      <c r="D253" s="6" t="s">
        <v>468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>
        <v>8</v>
      </c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4" cm="1">
        <f t="array" ref="AI253">IF(AJ253&lt;6,SUM(E253:AH253),SUM(LARGE(E253:AH253,{1;2;3;4;5;6})))</f>
        <v>8</v>
      </c>
      <c r="AJ253" s="27">
        <f t="shared" si="3"/>
        <v>1</v>
      </c>
    </row>
    <row r="254" spans="1:36" x14ac:dyDescent="0.3">
      <c r="A254" s="33">
        <f>RANK(AI254,$AI$2:AI537)</f>
        <v>244</v>
      </c>
      <c r="B254" s="131" t="s">
        <v>55</v>
      </c>
      <c r="C254" s="6"/>
      <c r="D254" s="6" t="s">
        <v>317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>
        <v>8</v>
      </c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4" cm="1">
        <f t="array" ref="AI254">IF(AJ254&lt;6,SUM(E254:AH254),SUM(LARGE(E254:AH254,{1;2;3;4;5;6})))</f>
        <v>8</v>
      </c>
      <c r="AJ254" s="27">
        <f t="shared" si="3"/>
        <v>1</v>
      </c>
    </row>
    <row r="255" spans="1:36" x14ac:dyDescent="0.3">
      <c r="A255" s="33">
        <f>RANK(AI255,$AI$2:AI538)</f>
        <v>244</v>
      </c>
      <c r="B255" s="131" t="s">
        <v>55</v>
      </c>
      <c r="C255" s="6" t="s">
        <v>304</v>
      </c>
      <c r="D255" s="1" t="s">
        <v>245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>
        <v>8</v>
      </c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4" cm="1">
        <f t="array" ref="AI255">IF(AJ255&lt;6,SUM(E255:AH255),SUM(LARGE(E255:AH255,{1;2;3;4;5;6})))</f>
        <v>8</v>
      </c>
      <c r="AJ255" s="27">
        <f t="shared" si="3"/>
        <v>1</v>
      </c>
    </row>
    <row r="256" spans="1:36" x14ac:dyDescent="0.3">
      <c r="A256" s="33">
        <f>RANK(AI256,$AI$2:AI539)</f>
        <v>244</v>
      </c>
      <c r="B256" s="131" t="s">
        <v>55</v>
      </c>
      <c r="C256" s="6" t="s">
        <v>57</v>
      </c>
      <c r="D256" s="6" t="s">
        <v>603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>
        <v>8</v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4" cm="1">
        <f t="array" ref="AI256">IF(AJ256&lt;6,SUM(E256:AH256),SUM(LARGE(E256:AH256,{1;2;3;4;5;6})))</f>
        <v>8</v>
      </c>
      <c r="AJ256" s="27">
        <f t="shared" si="3"/>
        <v>1</v>
      </c>
    </row>
    <row r="257" spans="1:36" x14ac:dyDescent="0.3">
      <c r="A257" s="33">
        <f>RANK(AI257,$AI$2:AI540)</f>
        <v>244</v>
      </c>
      <c r="B257" s="131" t="s">
        <v>55</v>
      </c>
      <c r="C257" s="6" t="s">
        <v>871</v>
      </c>
      <c r="D257" s="1" t="s">
        <v>737</v>
      </c>
      <c r="E257" s="1"/>
      <c r="F257" s="1"/>
      <c r="G257" s="1"/>
      <c r="H257" s="1">
        <v>8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4" cm="1">
        <f t="array" ref="AI257">IF(AJ257&lt;6,SUM(E257:AH257),SUM(LARGE(E257:AH257,{1;2;3;4;5;6})))</f>
        <v>8</v>
      </c>
      <c r="AJ257" s="27">
        <f t="shared" si="3"/>
        <v>1</v>
      </c>
    </row>
    <row r="258" spans="1:36" x14ac:dyDescent="0.3">
      <c r="A258" s="33">
        <f>RANK(AI258,$AI$2:AI541)</f>
        <v>244</v>
      </c>
      <c r="B258" s="131" t="s">
        <v>55</v>
      </c>
      <c r="C258" s="6" t="s">
        <v>186</v>
      </c>
      <c r="D258" s="6" t="s">
        <v>736</v>
      </c>
      <c r="E258" s="1"/>
      <c r="F258" s="1"/>
      <c r="G258" s="1"/>
      <c r="H258" s="1">
        <v>8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4" cm="1">
        <f t="array" ref="AI258">IF(AJ258&lt;6,SUM(E258:AH258),SUM(LARGE(E258:AH258,{1;2;3;4;5;6})))</f>
        <v>8</v>
      </c>
      <c r="AJ258" s="27">
        <f t="shared" ref="AJ258:AJ320" si="4">COUNT(E258:AH258)</f>
        <v>1</v>
      </c>
    </row>
    <row r="259" spans="1:36" x14ac:dyDescent="0.3">
      <c r="A259" s="33">
        <f>RANK(AI259,$AI$2:AI542)</f>
        <v>258</v>
      </c>
      <c r="B259" s="131" t="s">
        <v>55</v>
      </c>
      <c r="C259" s="6" t="s">
        <v>63</v>
      </c>
      <c r="D259" s="6" t="s">
        <v>906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>
        <v>7</v>
      </c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4" cm="1">
        <f t="array" ref="AI259">IF(AJ259&lt;6,SUM(E259:AH259),SUM(LARGE(E259:AH259,{1;2;3;4;5;6})))</f>
        <v>7</v>
      </c>
      <c r="AJ259" s="27">
        <f t="shared" si="4"/>
        <v>1</v>
      </c>
    </row>
    <row r="260" spans="1:36" x14ac:dyDescent="0.3">
      <c r="A260" s="33">
        <f>RANK(AI260,$AI$2:AI543)</f>
        <v>258</v>
      </c>
      <c r="B260" s="131" t="s">
        <v>55</v>
      </c>
      <c r="C260" s="6" t="s">
        <v>57</v>
      </c>
      <c r="D260" s="6" t="s">
        <v>569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>
        <v>7</v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4" cm="1">
        <f t="array" ref="AI260">IF(AJ260&lt;6,SUM(E260:AH260),SUM(LARGE(E260:AH260,{1;2;3;4;5;6})))</f>
        <v>7</v>
      </c>
      <c r="AJ260" s="27">
        <f t="shared" si="4"/>
        <v>1</v>
      </c>
    </row>
    <row r="261" spans="1:36" x14ac:dyDescent="0.3">
      <c r="A261" s="33">
        <f>RANK(AI261,$AI$2:AI544)</f>
        <v>258</v>
      </c>
      <c r="B261" s="131" t="s">
        <v>55</v>
      </c>
      <c r="C261" s="6" t="s">
        <v>57</v>
      </c>
      <c r="D261" s="6" t="s">
        <v>570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>
        <v>7</v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4" cm="1">
        <f t="array" ref="AI261">IF(AJ261&lt;6,SUM(E261:AH261),SUM(LARGE(E261:AH261,{1;2;3;4;5;6})))</f>
        <v>7</v>
      </c>
      <c r="AJ261" s="27">
        <f t="shared" si="4"/>
        <v>1</v>
      </c>
    </row>
    <row r="262" spans="1:36" x14ac:dyDescent="0.3">
      <c r="A262" s="33">
        <f>RANK(AI262,$AI$2:AI545)</f>
        <v>258</v>
      </c>
      <c r="B262" s="131" t="s">
        <v>55</v>
      </c>
      <c r="C262" s="6" t="s">
        <v>57</v>
      </c>
      <c r="D262" s="6" t="s">
        <v>765</v>
      </c>
      <c r="E262" s="13"/>
      <c r="F262" s="13"/>
      <c r="G262" s="13"/>
      <c r="H262" s="13"/>
      <c r="I262" s="13"/>
      <c r="J262" s="1">
        <v>7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4" cm="1">
        <f t="array" ref="AI262">IF(AJ262&lt;6,SUM(E262:AH262),SUM(LARGE(E262:AH262,{1;2;3;4;5;6})))</f>
        <v>7</v>
      </c>
      <c r="AJ262" s="27">
        <f t="shared" si="4"/>
        <v>1</v>
      </c>
    </row>
    <row r="263" spans="1:36" x14ac:dyDescent="0.3">
      <c r="A263" s="33">
        <f>RANK(AI263,$AI$2:AI546)</f>
        <v>258</v>
      </c>
      <c r="B263" s="131" t="s">
        <v>55</v>
      </c>
      <c r="C263" s="6" t="s">
        <v>304</v>
      </c>
      <c r="D263" s="6" t="s">
        <v>467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">
        <v>7</v>
      </c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4" cm="1">
        <f t="array" ref="AI263">IF(AJ263&lt;6,SUM(E263:AH263),SUM(LARGE(E263:AH263,{1;2;3;4;5;6})))</f>
        <v>7</v>
      </c>
      <c r="AJ263" s="27">
        <f t="shared" si="4"/>
        <v>1</v>
      </c>
    </row>
    <row r="264" spans="1:36" x14ac:dyDescent="0.3">
      <c r="A264" s="33">
        <f>RANK(AI264,$AI$2:AI547)</f>
        <v>258</v>
      </c>
      <c r="B264" s="131" t="s">
        <v>55</v>
      </c>
      <c r="C264" s="6" t="s">
        <v>74</v>
      </c>
      <c r="D264" s="1" t="s">
        <v>237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">
        <v>7</v>
      </c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4" cm="1">
        <f t="array" ref="AI264">IF(AJ264&lt;6,SUM(E264:AH264),SUM(LARGE(E264:AH264,{1;2;3;4;5;6})))</f>
        <v>7</v>
      </c>
      <c r="AJ264" s="27">
        <f t="shared" si="4"/>
        <v>1</v>
      </c>
    </row>
    <row r="265" spans="1:36" x14ac:dyDescent="0.3">
      <c r="A265" s="33">
        <f>RANK(AI265,$AI$2:AI548)</f>
        <v>258</v>
      </c>
      <c r="B265" s="131" t="s">
        <v>55</v>
      </c>
      <c r="C265" s="6" t="s">
        <v>63</v>
      </c>
      <c r="D265" s="6" t="s">
        <v>911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>
        <v>7</v>
      </c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4" cm="1">
        <f t="array" ref="AI265">IF(AJ265&lt;6,SUM(E265:AH265),SUM(LARGE(E265:AH265,{1;2;3;4;5;6})))</f>
        <v>7</v>
      </c>
      <c r="AJ265" s="27">
        <f t="shared" si="4"/>
        <v>1</v>
      </c>
    </row>
    <row r="266" spans="1:36" x14ac:dyDescent="0.3">
      <c r="A266" s="33">
        <f>RANK(AI266,$AI$2:AI549)</f>
        <v>265</v>
      </c>
      <c r="B266" s="131" t="s">
        <v>55</v>
      </c>
      <c r="C266" s="6" t="s">
        <v>185</v>
      </c>
      <c r="D266" s="6" t="s">
        <v>116</v>
      </c>
      <c r="E266" s="1"/>
      <c r="F266" s="1"/>
      <c r="G266" s="1"/>
      <c r="H266" s="1"/>
      <c r="I266" s="13">
        <v>0</v>
      </c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11">
        <v>6</v>
      </c>
      <c r="AE266" s="1"/>
      <c r="AF266" s="111"/>
      <c r="AG266" s="111"/>
      <c r="AH266" s="111"/>
      <c r="AI266" s="14" cm="1">
        <f t="array" ref="AI266">IF(AJ266&lt;6,SUM(E266:AH266),SUM(LARGE(E266:AH266,{1;2;3;4;5;6})))</f>
        <v>6</v>
      </c>
      <c r="AJ266" s="27">
        <f t="shared" si="4"/>
        <v>2</v>
      </c>
    </row>
    <row r="267" spans="1:36" x14ac:dyDescent="0.3">
      <c r="A267" s="33">
        <f>RANK(AI267,$AI$2:AI550)</f>
        <v>265</v>
      </c>
      <c r="B267" s="131" t="s">
        <v>55</v>
      </c>
      <c r="C267" s="6"/>
      <c r="D267" s="6" t="s">
        <v>912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>
        <v>6</v>
      </c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4" cm="1">
        <f t="array" ref="AI267">IF(AJ267&lt;6,SUM(E267:AH267),SUM(LARGE(E267:AH267,{1;2;3;4;5;6})))</f>
        <v>6</v>
      </c>
      <c r="AJ267" s="27">
        <f t="shared" si="4"/>
        <v>1</v>
      </c>
    </row>
    <row r="268" spans="1:36" x14ac:dyDescent="0.3">
      <c r="A268" s="33">
        <f>RANK(AI268,$AI$2:AI551)</f>
        <v>265</v>
      </c>
      <c r="B268" s="131" t="s">
        <v>55</v>
      </c>
      <c r="C268" s="6"/>
      <c r="D268" s="6" t="s">
        <v>907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>
        <v>6</v>
      </c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4" cm="1">
        <f t="array" ref="AI268">IF(AJ268&lt;6,SUM(E268:AH268),SUM(LARGE(E268:AH268,{1;2;3;4;5;6})))</f>
        <v>6</v>
      </c>
      <c r="AJ268" s="27">
        <f t="shared" si="4"/>
        <v>1</v>
      </c>
    </row>
    <row r="269" spans="1:36" x14ac:dyDescent="0.3">
      <c r="A269" s="33">
        <f>RANK(AI269,$AI$2:AI552)</f>
        <v>265</v>
      </c>
      <c r="B269" s="131" t="s">
        <v>55</v>
      </c>
      <c r="C269" s="6" t="s">
        <v>304</v>
      </c>
      <c r="D269" s="6" t="s">
        <v>768</v>
      </c>
      <c r="E269" s="1"/>
      <c r="F269" s="1"/>
      <c r="G269" s="1"/>
      <c r="H269" s="1"/>
      <c r="I269" s="1"/>
      <c r="J269" s="1">
        <v>6</v>
      </c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4" cm="1">
        <f t="array" ref="AI269">IF(AJ269&lt;6,SUM(E269:AH269),SUM(LARGE(E269:AH269,{1;2;3;4;5;6})))</f>
        <v>6</v>
      </c>
      <c r="AJ269" s="27">
        <f t="shared" si="4"/>
        <v>1</v>
      </c>
    </row>
    <row r="270" spans="1:36" x14ac:dyDescent="0.3">
      <c r="A270" s="33">
        <f>RANK(AI270,$AI$2:AI553)</f>
        <v>265</v>
      </c>
      <c r="B270" s="131" t="s">
        <v>55</v>
      </c>
      <c r="C270" s="6" t="s">
        <v>304</v>
      </c>
      <c r="D270" s="6" t="s">
        <v>767</v>
      </c>
      <c r="E270" s="1"/>
      <c r="F270" s="1"/>
      <c r="G270" s="1"/>
      <c r="H270" s="1"/>
      <c r="I270" s="1"/>
      <c r="J270" s="1">
        <v>6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4" cm="1">
        <f t="array" ref="AI270">IF(AJ270&lt;6,SUM(E270:AH270),SUM(LARGE(E270:AH270,{1;2;3;4;5;6})))</f>
        <v>6</v>
      </c>
      <c r="AJ270" s="27">
        <f t="shared" si="4"/>
        <v>1</v>
      </c>
    </row>
    <row r="271" spans="1:36" x14ac:dyDescent="0.3">
      <c r="A271" s="33">
        <f>RANK(AI271,$AI$2:AI554)</f>
        <v>265</v>
      </c>
      <c r="B271" s="131" t="s">
        <v>55</v>
      </c>
      <c r="C271" s="6" t="s">
        <v>185</v>
      </c>
      <c r="D271" s="6" t="s">
        <v>1085</v>
      </c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111">
        <v>6</v>
      </c>
      <c r="AE271" s="6"/>
      <c r="AF271" s="111"/>
      <c r="AG271" s="111"/>
      <c r="AH271" s="111"/>
      <c r="AI271" s="14" cm="1">
        <f t="array" ref="AI271">IF(AJ271&lt;6,SUM(E271:AH271),SUM(LARGE(E271:AH271,{1;2;3;4;5;6})))</f>
        <v>6</v>
      </c>
      <c r="AJ271" s="27">
        <f t="shared" si="4"/>
        <v>1</v>
      </c>
    </row>
    <row r="272" spans="1:36" x14ac:dyDescent="0.3">
      <c r="A272" s="33">
        <f>RANK(AI272,$AI$2:AI555)</f>
        <v>265</v>
      </c>
      <c r="B272" s="131" t="s">
        <v>55</v>
      </c>
      <c r="C272" s="6" t="s">
        <v>57</v>
      </c>
      <c r="D272" s="6" t="s">
        <v>685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>
        <v>6</v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4" cm="1">
        <f t="array" ref="AI272">IF(AJ272&lt;6,SUM(E272:AH272),SUM(LARGE(E272:AH272,{1;2;3;4;5;6})))</f>
        <v>6</v>
      </c>
      <c r="AJ272" s="27">
        <f t="shared" si="4"/>
        <v>1</v>
      </c>
    </row>
    <row r="273" spans="1:36" x14ac:dyDescent="0.3">
      <c r="A273" s="33">
        <f>RANK(AI273,$AI$2:AI556)</f>
        <v>265</v>
      </c>
      <c r="B273" s="131" t="s">
        <v>55</v>
      </c>
      <c r="C273" s="6" t="s">
        <v>57</v>
      </c>
      <c r="D273" s="6" t="s">
        <v>816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>
        <v>6</v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4" cm="1">
        <f t="array" ref="AI273">IF(AJ273&lt;6,SUM(E273:AH273),SUM(LARGE(E273:AH273,{1;2;3;4;5;6})))</f>
        <v>6</v>
      </c>
      <c r="AJ273" s="27">
        <f t="shared" si="4"/>
        <v>1</v>
      </c>
    </row>
    <row r="274" spans="1:36" x14ac:dyDescent="0.3">
      <c r="A274" s="33">
        <f>RANK(AI274,$AI$2:AI557)</f>
        <v>273</v>
      </c>
      <c r="B274" s="131" t="s">
        <v>55</v>
      </c>
      <c r="C274" s="6" t="s">
        <v>186</v>
      </c>
      <c r="D274" s="6" t="s">
        <v>1086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111">
        <v>5</v>
      </c>
      <c r="AE274" s="6"/>
      <c r="AF274" s="111"/>
      <c r="AG274" s="111"/>
      <c r="AH274" s="111"/>
      <c r="AI274" s="14" cm="1">
        <f t="array" ref="AI274">IF(AJ274&lt;6,SUM(E274:AH274),SUM(LARGE(E274:AH274,{1;2;3;4;5;6})))</f>
        <v>5</v>
      </c>
      <c r="AJ274" s="27">
        <f t="shared" si="4"/>
        <v>1</v>
      </c>
    </row>
    <row r="275" spans="1:36" x14ac:dyDescent="0.3">
      <c r="A275" s="33">
        <f>RANK(AI275,$AI$2:AI558)</f>
        <v>273</v>
      </c>
      <c r="B275" s="131" t="s">
        <v>55</v>
      </c>
      <c r="C275" s="6" t="s">
        <v>185</v>
      </c>
      <c r="D275" s="6" t="s">
        <v>969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1">
        <v>5</v>
      </c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14" cm="1">
        <f t="array" ref="AI275">IF(AJ275&lt;6,SUM(E275:AH275),SUM(LARGE(E275:AH275,{1;2;3;4;5;6})))</f>
        <v>5</v>
      </c>
      <c r="AJ275" s="27">
        <f t="shared" si="4"/>
        <v>1</v>
      </c>
    </row>
    <row r="276" spans="1:36" x14ac:dyDescent="0.3">
      <c r="A276" s="33">
        <f>RANK(AI276,$AI$2:AI559)</f>
        <v>273</v>
      </c>
      <c r="B276" s="131" t="s">
        <v>55</v>
      </c>
      <c r="C276" s="6"/>
      <c r="D276" s="6" t="s">
        <v>995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111">
        <v>5</v>
      </c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14" cm="1">
        <f t="array" ref="AI276">IF(AJ276&lt;6,SUM(E276:AH276),SUM(LARGE(E276:AH276,{1;2;3;4;5;6})))</f>
        <v>5</v>
      </c>
      <c r="AJ276" s="27">
        <f t="shared" si="4"/>
        <v>1</v>
      </c>
    </row>
    <row r="277" spans="1:36" x14ac:dyDescent="0.3">
      <c r="A277" s="33">
        <f>RANK(AI277,$AI$2:AI560)</f>
        <v>273</v>
      </c>
      <c r="B277" s="131" t="s">
        <v>55</v>
      </c>
      <c r="C277" s="6" t="s">
        <v>185</v>
      </c>
      <c r="D277" s="1" t="s">
        <v>644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1"/>
      <c r="S277" s="1"/>
      <c r="T277" s="1">
        <v>5</v>
      </c>
      <c r="U277" s="6"/>
      <c r="V277" s="6"/>
      <c r="W277" s="1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14" cm="1">
        <f t="array" ref="AI277">IF(AJ277&lt;6,SUM(E277:AH277),SUM(LARGE(E277:AH277,{1;2;3;4;5;6})))</f>
        <v>5</v>
      </c>
      <c r="AJ277" s="27">
        <f t="shared" si="4"/>
        <v>1</v>
      </c>
    </row>
    <row r="278" spans="1:36" x14ac:dyDescent="0.3">
      <c r="A278" s="33">
        <f>RANK(AI278,$AI$2:AI561)</f>
        <v>273</v>
      </c>
      <c r="B278" s="131" t="s">
        <v>55</v>
      </c>
      <c r="C278" s="6"/>
      <c r="D278" s="6" t="s">
        <v>1034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111">
        <v>5</v>
      </c>
      <c r="AD278" s="6"/>
      <c r="AE278" s="6"/>
      <c r="AF278" s="6"/>
      <c r="AG278" s="6"/>
      <c r="AH278" s="6"/>
      <c r="AI278" s="14" cm="1">
        <f t="array" ref="AI278">IF(AJ278&lt;6,SUM(E278:AH278),SUM(LARGE(E278:AH278,{1;2;3;4;5;6})))</f>
        <v>5</v>
      </c>
      <c r="AJ278" s="27">
        <f t="shared" si="4"/>
        <v>1</v>
      </c>
    </row>
    <row r="279" spans="1:36" x14ac:dyDescent="0.3">
      <c r="A279" s="33">
        <f>RANK(AI279,$AI$2:AI562)</f>
        <v>273</v>
      </c>
      <c r="B279" s="131" t="s">
        <v>55</v>
      </c>
      <c r="C279" s="6" t="s">
        <v>186</v>
      </c>
      <c r="D279" s="6" t="s">
        <v>1087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111">
        <v>5</v>
      </c>
      <c r="AE279" s="6"/>
      <c r="AF279" s="111"/>
      <c r="AG279" s="111"/>
      <c r="AH279" s="111"/>
      <c r="AI279" s="14" cm="1">
        <f t="array" ref="AI279">IF(AJ279&lt;6,SUM(E279:AH279),SUM(LARGE(E279:AH279,{1;2;3;4;5;6})))</f>
        <v>5</v>
      </c>
      <c r="AJ279" s="27">
        <f t="shared" si="4"/>
        <v>1</v>
      </c>
    </row>
    <row r="280" spans="1:36" x14ac:dyDescent="0.3">
      <c r="A280" s="33">
        <f>RANK(AI280,$AI$2:AI563)</f>
        <v>273</v>
      </c>
      <c r="B280" s="131" t="s">
        <v>55</v>
      </c>
      <c r="C280" s="6" t="s">
        <v>56</v>
      </c>
      <c r="D280" s="6" t="s">
        <v>1032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111">
        <v>5</v>
      </c>
      <c r="AD280" s="6"/>
      <c r="AE280" s="6"/>
      <c r="AF280" s="6"/>
      <c r="AG280" s="6"/>
      <c r="AH280" s="6"/>
      <c r="AI280" s="14" cm="1">
        <f t="array" ref="AI280">IF(AJ280&lt;6,SUM(E280:AH280),SUM(LARGE(E280:AH280,{1;2;3;4;5;6})))</f>
        <v>5</v>
      </c>
      <c r="AJ280" s="27">
        <f t="shared" si="4"/>
        <v>1</v>
      </c>
    </row>
    <row r="281" spans="1:36" x14ac:dyDescent="0.3">
      <c r="A281" s="33">
        <f>RANK(AI281,$AI$2:AI564)</f>
        <v>280</v>
      </c>
      <c r="B281" s="131" t="s">
        <v>55</v>
      </c>
      <c r="C281" s="6" t="s">
        <v>63</v>
      </c>
      <c r="D281" s="6" t="s">
        <v>913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">
        <v>4</v>
      </c>
      <c r="U281" s="13"/>
      <c r="V281" s="13"/>
      <c r="W281" s="1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4" cm="1">
        <f t="array" ref="AI281">IF(AJ281&lt;6,SUM(E281:AH281),SUM(LARGE(E281:AH281,{1;2;3;4;5;6})))</f>
        <v>4</v>
      </c>
      <c r="AJ281" s="27">
        <f t="shared" si="4"/>
        <v>1</v>
      </c>
    </row>
    <row r="282" spans="1:36" x14ac:dyDescent="0.3">
      <c r="A282" s="33">
        <f>RANK(AI282,$AI$2:AI565)</f>
        <v>280</v>
      </c>
      <c r="B282" s="131" t="s">
        <v>55</v>
      </c>
      <c r="C282" s="6"/>
      <c r="D282" s="6" t="s">
        <v>914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">
        <v>4</v>
      </c>
      <c r="U282" s="13"/>
      <c r="V282" s="13"/>
      <c r="W282" s="1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4" cm="1">
        <f t="array" ref="AI282">IF(AJ282&lt;6,SUM(E282:AH282),SUM(LARGE(E282:AH282,{1;2;3;4;5;6})))</f>
        <v>4</v>
      </c>
      <c r="AJ282" s="27">
        <f t="shared" si="4"/>
        <v>1</v>
      </c>
    </row>
    <row r="283" spans="1:36" x14ac:dyDescent="0.3">
      <c r="A283" s="33">
        <f>RANK(AI283,$AI$2:AI566)</f>
        <v>280</v>
      </c>
      <c r="B283" s="131" t="s">
        <v>55</v>
      </c>
      <c r="C283" s="6" t="s">
        <v>304</v>
      </c>
      <c r="D283" s="6" t="s">
        <v>772</v>
      </c>
      <c r="E283" s="13"/>
      <c r="F283" s="13"/>
      <c r="G283" s="13"/>
      <c r="H283" s="13"/>
      <c r="I283" s="13"/>
      <c r="J283" s="1">
        <v>4</v>
      </c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4" cm="1">
        <f t="array" ref="AI283">IF(AJ283&lt;6,SUM(E283:AH283),SUM(LARGE(E283:AH283,{1;2;3;4;5;6})))</f>
        <v>4</v>
      </c>
      <c r="AJ283" s="27">
        <f t="shared" si="4"/>
        <v>1</v>
      </c>
    </row>
    <row r="284" spans="1:36" x14ac:dyDescent="0.3">
      <c r="A284" s="33">
        <f>RANK(AI284,$AI$2:AI567)</f>
        <v>280</v>
      </c>
      <c r="B284" s="131" t="s">
        <v>55</v>
      </c>
      <c r="C284" s="6" t="s">
        <v>101</v>
      </c>
      <c r="D284" s="6" t="s">
        <v>968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1">
        <v>4</v>
      </c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14" cm="1">
        <f t="array" ref="AI284">IF(AJ284&lt;6,SUM(E284:AH284),SUM(LARGE(E284:AH284,{1;2;3;4;5;6})))</f>
        <v>4</v>
      </c>
      <c r="AJ284" s="27">
        <f t="shared" si="4"/>
        <v>1</v>
      </c>
    </row>
    <row r="285" spans="1:36" x14ac:dyDescent="0.3">
      <c r="A285" s="33">
        <f>RANK(AI285,$AI$2:AI568)</f>
        <v>280</v>
      </c>
      <c r="B285" s="131" t="s">
        <v>55</v>
      </c>
      <c r="C285" s="6" t="s">
        <v>304</v>
      </c>
      <c r="D285" s="6" t="s">
        <v>596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">
        <v>4</v>
      </c>
      <c r="U285" s="13"/>
      <c r="V285" s="13"/>
      <c r="W285" s="1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4" cm="1">
        <f t="array" ref="AI285">IF(AJ285&lt;6,SUM(E285:AH285),SUM(LARGE(E285:AH285,{1;2;3;4;5;6})))</f>
        <v>4</v>
      </c>
      <c r="AJ285" s="27">
        <f t="shared" si="4"/>
        <v>1</v>
      </c>
    </row>
    <row r="286" spans="1:36" x14ac:dyDescent="0.3">
      <c r="A286" s="33">
        <f>RANK(AI286,$AI$2:AI569)</f>
        <v>280</v>
      </c>
      <c r="B286" s="131" t="s">
        <v>55</v>
      </c>
      <c r="C286" s="6" t="s">
        <v>186</v>
      </c>
      <c r="D286" s="1" t="s">
        <v>522</v>
      </c>
      <c r="E286" s="1"/>
      <c r="F286" s="1"/>
      <c r="G286" s="1"/>
      <c r="H286" s="1"/>
      <c r="I286" s="1">
        <v>4</v>
      </c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4" cm="1">
        <f t="array" ref="AI286">IF(AJ286&lt;6,SUM(E286:AH286),SUM(LARGE(E286:AH286,{1;2;3;4;5;6})))</f>
        <v>4</v>
      </c>
      <c r="AJ286" s="27">
        <f t="shared" si="4"/>
        <v>1</v>
      </c>
    </row>
    <row r="287" spans="1:36" x14ac:dyDescent="0.3">
      <c r="A287" s="33">
        <f>RANK(AI287,$AI$2:AI570)</f>
        <v>280</v>
      </c>
      <c r="B287" s="131" t="s">
        <v>55</v>
      </c>
      <c r="C287" s="6"/>
      <c r="D287" s="6" t="s">
        <v>595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">
        <v>4</v>
      </c>
      <c r="U287" s="13"/>
      <c r="V287" s="13"/>
      <c r="W287" s="1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4" cm="1">
        <f t="array" ref="AI287">IF(AJ287&lt;6,SUM(E287:AH287),SUM(LARGE(E287:AH287,{1;2;3;4;5;6})))</f>
        <v>4</v>
      </c>
      <c r="AJ287" s="27">
        <f t="shared" si="4"/>
        <v>1</v>
      </c>
    </row>
    <row r="288" spans="1:36" x14ac:dyDescent="0.3">
      <c r="A288" s="33">
        <f>RANK(AI288,$AI$2:AI571)</f>
        <v>280</v>
      </c>
      <c r="B288" s="131" t="s">
        <v>55</v>
      </c>
      <c r="C288" s="6" t="s">
        <v>249</v>
      </c>
      <c r="D288" s="1" t="s">
        <v>753</v>
      </c>
      <c r="E288" s="1"/>
      <c r="F288" s="1"/>
      <c r="G288" s="1"/>
      <c r="H288" s="1"/>
      <c r="I288" s="1">
        <v>4</v>
      </c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4" cm="1">
        <f t="array" ref="AI288">IF(AJ288&lt;6,SUM(E288:AH288),SUM(LARGE(E288:AH288,{1;2;3;4;5;6})))</f>
        <v>4</v>
      </c>
      <c r="AJ288" s="27">
        <f t="shared" si="4"/>
        <v>1</v>
      </c>
    </row>
    <row r="289" spans="1:36" x14ac:dyDescent="0.3">
      <c r="A289" s="33">
        <f>RANK(AI289,$AI$2:AI572)</f>
        <v>280</v>
      </c>
      <c r="B289" s="131" t="s">
        <v>55</v>
      </c>
      <c r="C289" s="6" t="s">
        <v>63</v>
      </c>
      <c r="D289" s="6" t="s">
        <v>908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">
        <v>4</v>
      </c>
      <c r="U289" s="13"/>
      <c r="V289" s="13"/>
      <c r="W289" s="1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4" cm="1">
        <f t="array" ref="AI289">IF(AJ289&lt;6,SUM(E289:AH289),SUM(LARGE(E289:AH289,{1;2;3;4;5;6})))</f>
        <v>4</v>
      </c>
      <c r="AJ289" s="27">
        <f t="shared" si="4"/>
        <v>1</v>
      </c>
    </row>
    <row r="290" spans="1:36" x14ac:dyDescent="0.3">
      <c r="A290" s="33">
        <f>RANK(AI290,$AI$2:AI573)</f>
        <v>280</v>
      </c>
      <c r="B290" s="131" t="s">
        <v>55</v>
      </c>
      <c r="C290" s="6" t="s">
        <v>304</v>
      </c>
      <c r="D290" s="6" t="s">
        <v>812</v>
      </c>
      <c r="E290" s="13"/>
      <c r="F290" s="13"/>
      <c r="G290" s="13"/>
      <c r="H290" s="13"/>
      <c r="I290" s="13"/>
      <c r="J290" s="13"/>
      <c r="K290" s="13"/>
      <c r="L290" s="13"/>
      <c r="M290" s="1">
        <v>4</v>
      </c>
      <c r="N290" s="1"/>
      <c r="O290" s="13"/>
      <c r="P290" s="13"/>
      <c r="Q290" s="13"/>
      <c r="R290" s="13"/>
      <c r="S290" s="13"/>
      <c r="T290" s="13"/>
      <c r="U290" s="13"/>
      <c r="V290" s="13"/>
      <c r="W290" s="1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4" cm="1">
        <f t="array" ref="AI290">IF(AJ290&lt;6,SUM(E290:AH290),SUM(LARGE(E290:AH290,{1;2;3;4;5;6})))</f>
        <v>4</v>
      </c>
      <c r="AJ290" s="27">
        <f t="shared" si="4"/>
        <v>1</v>
      </c>
    </row>
    <row r="291" spans="1:36" x14ac:dyDescent="0.3">
      <c r="A291" s="33">
        <f>RANK(AI291,$AI$2:AI574)</f>
        <v>280</v>
      </c>
      <c r="B291" s="131" t="s">
        <v>55</v>
      </c>
      <c r="C291" s="6" t="s">
        <v>56</v>
      </c>
      <c r="D291" s="6" t="s">
        <v>1088</v>
      </c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111">
        <v>4</v>
      </c>
      <c r="AE291" s="6"/>
      <c r="AF291" s="111"/>
      <c r="AG291" s="111"/>
      <c r="AH291" s="111"/>
      <c r="AI291" s="14" cm="1">
        <f t="array" ref="AI291">IF(AJ291&lt;6,SUM(E291:AH291),SUM(LARGE(E291:AH291,{1;2;3;4;5;6})))</f>
        <v>4</v>
      </c>
      <c r="AJ291" s="27">
        <f t="shared" si="4"/>
        <v>1</v>
      </c>
    </row>
    <row r="292" spans="1:36" x14ac:dyDescent="0.3">
      <c r="A292" s="33">
        <f>RANK(AI292,$AI$2:AI575)</f>
        <v>280</v>
      </c>
      <c r="B292" s="131" t="s">
        <v>55</v>
      </c>
      <c r="C292" s="6" t="s">
        <v>57</v>
      </c>
      <c r="D292" s="6" t="s">
        <v>571</v>
      </c>
      <c r="E292" s="13"/>
      <c r="F292" s="13"/>
      <c r="G292" s="13"/>
      <c r="H292" s="13"/>
      <c r="I292" s="13"/>
      <c r="J292" s="1">
        <v>4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4" cm="1">
        <f t="array" ref="AI292">IF(AJ292&lt;6,SUM(E292:AH292),SUM(LARGE(E292:AH292,{1;2;3;4;5;6})))</f>
        <v>4</v>
      </c>
      <c r="AJ292" s="27">
        <f t="shared" si="4"/>
        <v>1</v>
      </c>
    </row>
    <row r="293" spans="1:36" x14ac:dyDescent="0.3">
      <c r="A293" s="33">
        <f>RANK(AI293,$AI$2:AI576)</f>
        <v>280</v>
      </c>
      <c r="B293" s="131" t="s">
        <v>55</v>
      </c>
      <c r="C293" s="6" t="s">
        <v>101</v>
      </c>
      <c r="D293" s="6" t="s">
        <v>967</v>
      </c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1">
        <v>4</v>
      </c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14" cm="1">
        <f t="array" ref="AI293">IF(AJ293&lt;6,SUM(E293:AH293),SUM(LARGE(E293:AH293,{1;2;3;4;5;6})))</f>
        <v>4</v>
      </c>
      <c r="AJ293" s="27">
        <f t="shared" si="4"/>
        <v>1</v>
      </c>
    </row>
    <row r="294" spans="1:36" x14ac:dyDescent="0.3">
      <c r="A294" s="33">
        <f>RANK(AI294,$AI$2:AI577)</f>
        <v>280</v>
      </c>
      <c r="B294" s="131" t="s">
        <v>55</v>
      </c>
      <c r="C294" s="6"/>
      <c r="D294" s="6" t="s">
        <v>1089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111">
        <v>4</v>
      </c>
      <c r="AE294" s="6"/>
      <c r="AF294" s="111"/>
      <c r="AG294" s="111"/>
      <c r="AH294" s="111"/>
      <c r="AI294" s="14" cm="1">
        <f t="array" ref="AI294">IF(AJ294&lt;6,SUM(E294:AH294),SUM(LARGE(E294:AH294,{1;2;3;4;5;6})))</f>
        <v>4</v>
      </c>
      <c r="AJ294" s="27">
        <f t="shared" si="4"/>
        <v>1</v>
      </c>
    </row>
    <row r="295" spans="1:36" x14ac:dyDescent="0.3">
      <c r="A295" s="33">
        <f>RANK(AI295,$AI$2:AI578)</f>
        <v>280</v>
      </c>
      <c r="B295" s="131" t="s">
        <v>55</v>
      </c>
      <c r="C295" s="6" t="s">
        <v>186</v>
      </c>
      <c r="D295" s="1" t="s">
        <v>407</v>
      </c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"/>
      <c r="X295" s="13"/>
      <c r="Y295" s="13"/>
      <c r="Z295" s="13"/>
      <c r="AA295" s="13"/>
      <c r="AB295" s="13"/>
      <c r="AC295" s="13"/>
      <c r="AD295" s="111">
        <v>4</v>
      </c>
      <c r="AE295" s="13"/>
      <c r="AF295" s="111"/>
      <c r="AG295" s="111"/>
      <c r="AH295" s="111"/>
      <c r="AI295" s="14" cm="1">
        <f t="array" ref="AI295">IF(AJ295&lt;6,SUM(E295:AH295),SUM(LARGE(E295:AH295,{1;2;3;4;5;6})))</f>
        <v>4</v>
      </c>
      <c r="AJ295" s="27">
        <f t="shared" si="4"/>
        <v>1</v>
      </c>
    </row>
    <row r="296" spans="1:36" x14ac:dyDescent="0.3">
      <c r="A296" s="33">
        <f>RANK(AI296,$AI$2:AI579)</f>
        <v>280</v>
      </c>
      <c r="B296" s="131" t="s">
        <v>55</v>
      </c>
      <c r="C296" s="6" t="s">
        <v>57</v>
      </c>
      <c r="D296" s="1" t="s">
        <v>771</v>
      </c>
      <c r="E296" s="1"/>
      <c r="F296" s="1"/>
      <c r="G296" s="1"/>
      <c r="H296" s="1"/>
      <c r="I296" s="1"/>
      <c r="J296" s="1">
        <v>4</v>
      </c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4" cm="1">
        <f t="array" ref="AI296">IF(AJ296&lt;6,SUM(E296:AH296),SUM(LARGE(E296:AH296,{1;2;3;4;5;6})))</f>
        <v>4</v>
      </c>
      <c r="AJ296" s="27">
        <f t="shared" si="4"/>
        <v>1</v>
      </c>
    </row>
    <row r="297" spans="1:36" x14ac:dyDescent="0.3">
      <c r="A297" s="33">
        <f>RANK(AI297,$AI$2:AI580)</f>
        <v>280</v>
      </c>
      <c r="B297" s="131" t="s">
        <v>55</v>
      </c>
      <c r="C297" s="6" t="s">
        <v>304</v>
      </c>
      <c r="D297" s="6" t="s">
        <v>813</v>
      </c>
      <c r="E297" s="1"/>
      <c r="F297" s="1"/>
      <c r="G297" s="1"/>
      <c r="H297" s="1"/>
      <c r="I297" s="1"/>
      <c r="J297" s="1"/>
      <c r="K297" s="1"/>
      <c r="L297" s="1"/>
      <c r="M297" s="1">
        <v>4</v>
      </c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4" cm="1">
        <f t="array" ref="AI297">IF(AJ297&lt;6,SUM(E297:AH297),SUM(LARGE(E297:AH297,{1;2;3;4;5;6})))</f>
        <v>4</v>
      </c>
      <c r="AJ297" s="27">
        <f t="shared" si="4"/>
        <v>1</v>
      </c>
    </row>
    <row r="298" spans="1:36" x14ac:dyDescent="0.3">
      <c r="A298" s="33">
        <f>RANK(AI298,$AI$2:AI581)</f>
        <v>280</v>
      </c>
      <c r="B298" s="131" t="s">
        <v>55</v>
      </c>
      <c r="C298" s="6" t="s">
        <v>63</v>
      </c>
      <c r="D298" s="6" t="s">
        <v>909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>
        <v>4</v>
      </c>
      <c r="U298" s="1"/>
      <c r="V298" s="1"/>
      <c r="W298" s="1"/>
      <c r="X298" s="1"/>
      <c r="Y298" s="1"/>
      <c r="Z298" s="1"/>
      <c r="AA298" s="1"/>
      <c r="AB298" s="1"/>
      <c r="AC298" s="6"/>
      <c r="AD298" s="1"/>
      <c r="AE298" s="1"/>
      <c r="AF298" s="1"/>
      <c r="AG298" s="1"/>
      <c r="AH298" s="1"/>
      <c r="AI298" s="14" cm="1">
        <f t="array" ref="AI298">IF(AJ298&lt;6,SUM(E298:AH298),SUM(LARGE(E298:AH298,{1;2;3;4;5;6})))</f>
        <v>4</v>
      </c>
      <c r="AJ298" s="27">
        <f t="shared" si="4"/>
        <v>1</v>
      </c>
    </row>
    <row r="299" spans="1:36" x14ac:dyDescent="0.3">
      <c r="A299" s="33">
        <f>RANK(AI299,$AI$2:AI582)</f>
        <v>298</v>
      </c>
      <c r="B299" s="131" t="s">
        <v>55</v>
      </c>
      <c r="C299" s="6" t="s">
        <v>63</v>
      </c>
      <c r="D299" s="6" t="s">
        <v>915</v>
      </c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">
        <v>3</v>
      </c>
      <c r="U299" s="13"/>
      <c r="V299" s="13"/>
      <c r="W299" s="1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4" cm="1">
        <f t="array" ref="AI299">IF(AJ299&lt;6,SUM(E299:AH299),SUM(LARGE(E299:AH299,{1;2;3;4;5;6})))</f>
        <v>3</v>
      </c>
      <c r="AJ299" s="27">
        <f t="shared" si="4"/>
        <v>1</v>
      </c>
    </row>
    <row r="300" spans="1:36" x14ac:dyDescent="0.3">
      <c r="A300" s="33">
        <f>RANK(AI300,$AI$2:AI583)</f>
        <v>298</v>
      </c>
      <c r="B300" s="131" t="s">
        <v>55</v>
      </c>
      <c r="C300" s="6" t="s">
        <v>63</v>
      </c>
      <c r="D300" s="6" t="s">
        <v>910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">
        <v>3</v>
      </c>
      <c r="U300" s="13"/>
      <c r="V300" s="13"/>
      <c r="W300" s="1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4" cm="1">
        <f t="array" ref="AI300">IF(AJ300&lt;6,SUM(E300:AH300),SUM(LARGE(E300:AH300,{1;2;3;4;5;6})))</f>
        <v>3</v>
      </c>
      <c r="AJ300" s="27">
        <f t="shared" si="4"/>
        <v>1</v>
      </c>
    </row>
    <row r="301" spans="1:36" x14ac:dyDescent="0.3">
      <c r="A301" s="33">
        <f>RANK(AI301,$AI$2:AI584)</f>
        <v>300</v>
      </c>
      <c r="B301" s="131" t="s">
        <v>55</v>
      </c>
      <c r="C301" s="6" t="s">
        <v>57</v>
      </c>
      <c r="D301" s="1" t="s">
        <v>112</v>
      </c>
      <c r="E301" s="1"/>
      <c r="F301" s="1"/>
      <c r="G301" s="1"/>
      <c r="H301" s="1"/>
      <c r="I301" s="1"/>
      <c r="J301" s="1"/>
      <c r="K301" s="1"/>
      <c r="L301" s="13">
        <v>0</v>
      </c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"/>
      <c r="X301" s="13"/>
      <c r="Y301" s="13"/>
      <c r="Z301" s="113">
        <v>0</v>
      </c>
      <c r="AA301" s="113"/>
      <c r="AB301" s="113"/>
      <c r="AC301" s="113"/>
      <c r="AD301" s="113"/>
      <c r="AE301" s="113"/>
      <c r="AF301" s="113"/>
      <c r="AG301" s="113"/>
      <c r="AH301" s="113"/>
      <c r="AI301" s="14" cm="1">
        <f t="array" ref="AI301">IF(AJ301&lt;6,SUM(E301:AH301),SUM(LARGE(E301:AH301,{1;2;3;4;5;6})))</f>
        <v>0</v>
      </c>
      <c r="AJ301" s="27">
        <f t="shared" si="4"/>
        <v>2</v>
      </c>
    </row>
    <row r="302" spans="1:36" x14ac:dyDescent="0.3">
      <c r="A302" s="33">
        <f>RANK(AI302,$AI$2:AI585)</f>
        <v>300</v>
      </c>
      <c r="B302" s="131" t="s">
        <v>55</v>
      </c>
      <c r="C302" s="6" t="s">
        <v>57</v>
      </c>
      <c r="D302" s="6" t="s">
        <v>113</v>
      </c>
      <c r="E302" s="1"/>
      <c r="F302" s="1"/>
      <c r="G302" s="1"/>
      <c r="H302" s="1"/>
      <c r="I302" s="1"/>
      <c r="J302" s="1"/>
      <c r="K302" s="1"/>
      <c r="L302" s="13">
        <v>0</v>
      </c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"/>
      <c r="X302" s="13"/>
      <c r="Y302" s="13"/>
      <c r="Z302" s="113">
        <v>0</v>
      </c>
      <c r="AA302" s="113"/>
      <c r="AB302" s="113"/>
      <c r="AC302" s="113"/>
      <c r="AD302" s="113"/>
      <c r="AE302" s="113"/>
      <c r="AF302" s="113"/>
      <c r="AG302" s="113"/>
      <c r="AH302" s="113"/>
      <c r="AI302" s="14" cm="1">
        <f t="array" ref="AI302">IF(AJ302&lt;6,SUM(E302:AH302),SUM(LARGE(E302:AH302,{1;2;3;4;5;6})))</f>
        <v>0</v>
      </c>
      <c r="AJ302" s="27">
        <f t="shared" si="4"/>
        <v>2</v>
      </c>
    </row>
    <row r="303" spans="1:36" x14ac:dyDescent="0.3">
      <c r="A303" s="33">
        <f>RANK(AI303,$AI$2:AI586)</f>
        <v>300</v>
      </c>
      <c r="B303" s="131" t="s">
        <v>55</v>
      </c>
      <c r="C303" s="6" t="s">
        <v>56</v>
      </c>
      <c r="D303" s="6" t="s">
        <v>21</v>
      </c>
      <c r="E303" s="1"/>
      <c r="F303" s="13">
        <v>0</v>
      </c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4" cm="1">
        <f t="array" ref="AI303">IF(AJ303&lt;6,SUM(E303:AH303),SUM(LARGE(E303:AH303,{1;2;3;4;5;6})))</f>
        <v>0</v>
      </c>
      <c r="AJ303" s="27">
        <f t="shared" si="4"/>
        <v>1</v>
      </c>
    </row>
    <row r="304" spans="1:36" x14ac:dyDescent="0.3">
      <c r="A304" s="33">
        <f>RANK(AI304,$AI$2:AI587)</f>
        <v>300</v>
      </c>
      <c r="B304" s="131" t="s">
        <v>120</v>
      </c>
      <c r="C304" s="6"/>
      <c r="D304" s="6" t="s">
        <v>730</v>
      </c>
      <c r="E304" s="1"/>
      <c r="F304" s="1"/>
      <c r="G304" s="13">
        <v>0</v>
      </c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4" cm="1">
        <f t="array" ref="AI304">IF(AJ304&lt;6,SUM(E304:AH304),SUM(LARGE(E304:AH304,{1;2;3;4;5;6})))</f>
        <v>0</v>
      </c>
      <c r="AJ304" s="27">
        <f t="shared" si="4"/>
        <v>1</v>
      </c>
    </row>
    <row r="305" spans="1:36" x14ac:dyDescent="0.3">
      <c r="A305" s="33">
        <f>RANK(AI305,$AI$2:AI588)</f>
        <v>300</v>
      </c>
      <c r="B305" s="131" t="s">
        <v>55</v>
      </c>
      <c r="C305" s="6" t="s">
        <v>64</v>
      </c>
      <c r="D305" s="6" t="s">
        <v>242</v>
      </c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113">
        <v>0</v>
      </c>
      <c r="AA305" s="113"/>
      <c r="AB305" s="113"/>
      <c r="AC305" s="113"/>
      <c r="AD305" s="113"/>
      <c r="AE305" s="113"/>
      <c r="AF305" s="113"/>
      <c r="AG305" s="113"/>
      <c r="AH305" s="113"/>
      <c r="AI305" s="14" cm="1">
        <f t="array" ref="AI305">IF(AJ305&lt;6,SUM(E305:AH305),SUM(LARGE(E305:AH305,{1;2;3;4;5;6})))</f>
        <v>0</v>
      </c>
      <c r="AJ305" s="27">
        <f t="shared" si="4"/>
        <v>1</v>
      </c>
    </row>
    <row r="306" spans="1:36" x14ac:dyDescent="0.3">
      <c r="A306" s="33">
        <f>RANK(AI306,$AI$2:AI589)</f>
        <v>300</v>
      </c>
      <c r="B306" s="131" t="s">
        <v>55</v>
      </c>
      <c r="C306" s="6" t="s">
        <v>582</v>
      </c>
      <c r="D306" s="6" t="s">
        <v>994</v>
      </c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113">
        <v>0</v>
      </c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14" cm="1">
        <f t="array" ref="AI306">IF(AJ306&lt;6,SUM(E306:AH306),SUM(LARGE(E306:AH306,{1;2;3;4;5;6})))</f>
        <v>0</v>
      </c>
      <c r="AJ306" s="27">
        <f t="shared" si="4"/>
        <v>1</v>
      </c>
    </row>
    <row r="307" spans="1:36" x14ac:dyDescent="0.3">
      <c r="A307" s="33">
        <f>RANK(AI307,$AI$2:AI590)</f>
        <v>300</v>
      </c>
      <c r="B307" s="131" t="s">
        <v>55</v>
      </c>
      <c r="C307" s="6" t="s">
        <v>143</v>
      </c>
      <c r="D307" s="6" t="s">
        <v>903</v>
      </c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13">
        <v>0</v>
      </c>
      <c r="U307" s="6"/>
      <c r="V307" s="6"/>
      <c r="W307" s="1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14" cm="1">
        <f t="array" ref="AI307">IF(AJ307&lt;6,SUM(E307:AH307),SUM(LARGE(E307:AH307,{1;2;3;4;5;6})))</f>
        <v>0</v>
      </c>
      <c r="AJ307" s="27">
        <f t="shared" si="4"/>
        <v>1</v>
      </c>
    </row>
    <row r="308" spans="1:36" x14ac:dyDescent="0.3">
      <c r="A308" s="33">
        <f>RANK(AI308,$AI$2:AI591)</f>
        <v>300</v>
      </c>
      <c r="B308" s="131" t="s">
        <v>55</v>
      </c>
      <c r="C308" s="6" t="s">
        <v>56</v>
      </c>
      <c r="D308" s="6" t="s">
        <v>159</v>
      </c>
      <c r="E308" s="1"/>
      <c r="F308" s="13">
        <v>0</v>
      </c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4" cm="1">
        <f t="array" ref="AI308">IF(AJ308&lt;6,SUM(E308:AH308),SUM(LARGE(E308:AH308,{1;2;3;4;5;6})))</f>
        <v>0</v>
      </c>
      <c r="AJ308" s="27">
        <f t="shared" si="4"/>
        <v>1</v>
      </c>
    </row>
    <row r="309" spans="1:36" x14ac:dyDescent="0.3">
      <c r="A309" s="33">
        <f>RANK(AI309,$AI$2:AI592)</f>
        <v>300</v>
      </c>
      <c r="B309" s="131" t="s">
        <v>55</v>
      </c>
      <c r="C309" s="6" t="s">
        <v>57</v>
      </c>
      <c r="D309" s="6" t="s">
        <v>363</v>
      </c>
      <c r="E309" s="1"/>
      <c r="F309" s="13">
        <v>0</v>
      </c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4" cm="1">
        <f t="array" ref="AI309">IF(AJ309&lt;6,SUM(E309:AH309),SUM(LARGE(E309:AH309,{1;2;3;4;5;6})))</f>
        <v>0</v>
      </c>
      <c r="AJ309" s="27">
        <f t="shared" si="4"/>
        <v>1</v>
      </c>
    </row>
    <row r="310" spans="1:36" x14ac:dyDescent="0.3">
      <c r="A310" s="33">
        <f>RANK(AI310,$AI$2:AI593)</f>
        <v>300</v>
      </c>
      <c r="B310" s="131" t="s">
        <v>55</v>
      </c>
      <c r="C310" s="6" t="s">
        <v>582</v>
      </c>
      <c r="D310" s="6" t="s">
        <v>290</v>
      </c>
      <c r="E310" s="1"/>
      <c r="F310" s="13">
        <v>0</v>
      </c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4" cm="1">
        <f t="array" ref="AI310">IF(AJ310&lt;6,SUM(E310:AH310),SUM(LARGE(E310:AH310,{1;2;3;4;5;6})))</f>
        <v>0</v>
      </c>
      <c r="AJ310" s="27">
        <f t="shared" si="4"/>
        <v>1</v>
      </c>
    </row>
    <row r="311" spans="1:36" x14ac:dyDescent="0.3">
      <c r="A311" s="33">
        <f>RANK(AI311,$AI$2:AI594)</f>
        <v>300</v>
      </c>
      <c r="B311" s="131" t="s">
        <v>55</v>
      </c>
      <c r="C311" s="6" t="s">
        <v>61</v>
      </c>
      <c r="D311" s="6" t="s">
        <v>905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3">
        <v>0</v>
      </c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4" cm="1">
        <f t="array" ref="AI311">IF(AJ311&lt;6,SUM(E311:AH311),SUM(LARGE(E311:AH311,{1;2;3;4;5;6})))</f>
        <v>0</v>
      </c>
      <c r="AJ311" s="27">
        <f t="shared" si="4"/>
        <v>1</v>
      </c>
    </row>
    <row r="312" spans="1:36" x14ac:dyDescent="0.3">
      <c r="A312" s="33">
        <f>RANK(AI312,$AI$2:AI595)</f>
        <v>300</v>
      </c>
      <c r="B312" s="131" t="s">
        <v>55</v>
      </c>
      <c r="C312" s="6" t="s">
        <v>582</v>
      </c>
      <c r="D312" s="6" t="s">
        <v>993</v>
      </c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113">
        <v>0</v>
      </c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14" cm="1">
        <f t="array" ref="AI312">IF(AJ312&lt;6,SUM(E312:AH312),SUM(LARGE(E312:AH312,{1;2;3;4;5;6})))</f>
        <v>0</v>
      </c>
      <c r="AJ312" s="27">
        <f t="shared" si="4"/>
        <v>1</v>
      </c>
    </row>
    <row r="313" spans="1:36" x14ac:dyDescent="0.3">
      <c r="A313" s="33">
        <f>RANK(AI313,$AI$2:AI596)</f>
        <v>300</v>
      </c>
      <c r="B313" s="131" t="s">
        <v>55</v>
      </c>
      <c r="C313" s="6" t="s">
        <v>57</v>
      </c>
      <c r="D313" s="126" t="s">
        <v>1111</v>
      </c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113">
        <v>0</v>
      </c>
      <c r="AF313" s="6"/>
      <c r="AG313" s="6"/>
      <c r="AH313" s="6"/>
      <c r="AI313" s="14" cm="1">
        <f t="array" ref="AI313">IF(AJ313&lt;6,SUM(E313:AH313),SUM(LARGE(E313:AH313,{1;2;3;4;5;6})))</f>
        <v>0</v>
      </c>
      <c r="AJ313" s="27">
        <f t="shared" si="4"/>
        <v>1</v>
      </c>
    </row>
    <row r="314" spans="1:36" x14ac:dyDescent="0.3">
      <c r="A314" s="33">
        <f>RANK(AI314,$AI$2:AI597)</f>
        <v>300</v>
      </c>
      <c r="B314" s="131" t="s">
        <v>55</v>
      </c>
      <c r="C314" s="6" t="s">
        <v>64</v>
      </c>
      <c r="D314" s="6" t="s">
        <v>729</v>
      </c>
      <c r="E314" s="1"/>
      <c r="F314" s="1"/>
      <c r="G314" s="13">
        <v>0</v>
      </c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4" cm="1">
        <f t="array" ref="AI314">IF(AJ314&lt;6,SUM(E314:AH314),SUM(LARGE(E314:AH314,{1;2;3;4;5;6})))</f>
        <v>0</v>
      </c>
      <c r="AJ314" s="27">
        <f t="shared" si="4"/>
        <v>1</v>
      </c>
    </row>
    <row r="315" spans="1:36" x14ac:dyDescent="0.3">
      <c r="A315" s="33">
        <f>RANK(AI315,$AI$2:AI598)</f>
        <v>300</v>
      </c>
      <c r="B315" s="131" t="s">
        <v>55</v>
      </c>
      <c r="C315" s="6" t="s">
        <v>64</v>
      </c>
      <c r="D315" s="6" t="s">
        <v>643</v>
      </c>
      <c r="E315" s="1"/>
      <c r="F315" s="1"/>
      <c r="G315" s="1"/>
      <c r="H315" s="1"/>
      <c r="I315" s="1"/>
      <c r="J315" s="1"/>
      <c r="K315" s="13">
        <v>0</v>
      </c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4" cm="1">
        <f t="array" ref="AI315">IF(AJ315&lt;6,SUM(E315:AH315),SUM(LARGE(E315:AH315,{1;2;3;4;5;6})))</f>
        <v>0</v>
      </c>
      <c r="AJ315" s="27">
        <f t="shared" si="4"/>
        <v>1</v>
      </c>
    </row>
    <row r="316" spans="1:36" x14ac:dyDescent="0.3">
      <c r="A316" s="33">
        <f>RANK(AI316,$AI$2:AI599)</f>
        <v>300</v>
      </c>
      <c r="B316" s="131" t="s">
        <v>55</v>
      </c>
      <c r="C316" s="6" t="s">
        <v>57</v>
      </c>
      <c r="D316" s="1" t="s">
        <v>689</v>
      </c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"/>
      <c r="X316" s="13"/>
      <c r="Y316" s="13"/>
      <c r="Z316" s="13"/>
      <c r="AA316" s="13"/>
      <c r="AB316" s="13"/>
      <c r="AC316" s="13"/>
      <c r="AD316" s="13"/>
      <c r="AE316" s="113">
        <v>0</v>
      </c>
      <c r="AF316" s="13"/>
      <c r="AG316" s="13"/>
      <c r="AH316" s="13"/>
      <c r="AI316" s="14" cm="1">
        <f t="array" ref="AI316">IF(AJ316&lt;6,SUM(E316:AH316),SUM(LARGE(E316:AH316,{1;2;3;4;5;6})))</f>
        <v>0</v>
      </c>
      <c r="AJ316" s="27">
        <f t="shared" si="4"/>
        <v>1</v>
      </c>
    </row>
    <row r="317" spans="1:36" x14ac:dyDescent="0.3">
      <c r="A317" s="33">
        <f>RANK(AI317,$AI$2:AI600)</f>
        <v>300</v>
      </c>
      <c r="B317" s="131" t="s">
        <v>55</v>
      </c>
      <c r="C317" s="6" t="s">
        <v>124</v>
      </c>
      <c r="D317" s="6" t="s">
        <v>764</v>
      </c>
      <c r="E317" s="13"/>
      <c r="F317" s="13"/>
      <c r="G317" s="13"/>
      <c r="H317" s="13"/>
      <c r="I317" s="13"/>
      <c r="J317" s="13">
        <v>0</v>
      </c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4" cm="1">
        <f t="array" ref="AI317">IF(AJ317&lt;6,SUM(E317:AH317),SUM(LARGE(E317:AH317,{1;2;3;4;5;6})))</f>
        <v>0</v>
      </c>
      <c r="AJ317" s="27">
        <f t="shared" si="4"/>
        <v>1</v>
      </c>
    </row>
    <row r="318" spans="1:36" x14ac:dyDescent="0.3">
      <c r="A318" s="33">
        <f>RANK(AI318,$AI$2:AI601)</f>
        <v>300</v>
      </c>
      <c r="B318" s="131" t="s">
        <v>55</v>
      </c>
      <c r="C318" s="6"/>
      <c r="D318" s="6" t="s">
        <v>1084</v>
      </c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13">
        <v>0</v>
      </c>
      <c r="AE318" s="6"/>
      <c r="AF318" s="13"/>
      <c r="AG318" s="13"/>
      <c r="AH318" s="13"/>
      <c r="AI318" s="14" cm="1">
        <f t="array" ref="AI318">IF(AJ318&lt;6,SUM(E318:AH318),SUM(LARGE(E318:AH318,{1;2;3;4;5;6})))</f>
        <v>0</v>
      </c>
      <c r="AJ318" s="27">
        <f t="shared" si="4"/>
        <v>1</v>
      </c>
    </row>
    <row r="319" spans="1:36" x14ac:dyDescent="0.3">
      <c r="A319" s="33">
        <f>RANK(AI319,$AI$2:AI602)</f>
        <v>300</v>
      </c>
      <c r="B319" s="131" t="s">
        <v>55</v>
      </c>
      <c r="C319" s="6" t="s">
        <v>304</v>
      </c>
      <c r="D319" s="6" t="s">
        <v>853</v>
      </c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99">
        <v>0</v>
      </c>
      <c r="R319" s="13"/>
      <c r="S319" s="13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4" cm="1">
        <f t="array" ref="AI319">IF(AJ319&lt;6,SUM(E319:AH319),SUM(LARGE(E319:AH319,{1;2;3;4;5;6})))</f>
        <v>0</v>
      </c>
      <c r="AJ319" s="27">
        <f t="shared" si="4"/>
        <v>1</v>
      </c>
    </row>
    <row r="320" spans="1:36" x14ac:dyDescent="0.3">
      <c r="A320" s="33">
        <f>RANK(AI320,$AI$2:AI603)</f>
        <v>300</v>
      </c>
      <c r="B320" s="131" t="s">
        <v>55</v>
      </c>
      <c r="C320" s="6" t="s">
        <v>185</v>
      </c>
      <c r="D320" s="6" t="s">
        <v>745</v>
      </c>
      <c r="E320" s="1"/>
      <c r="F320" s="1"/>
      <c r="G320" s="1"/>
      <c r="H320" s="1"/>
      <c r="I320" s="13">
        <v>0</v>
      </c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4" cm="1">
        <f t="array" ref="AI320">IF(AJ320&lt;6,SUM(E320:AH320),SUM(LARGE(E320:AH320,{1;2;3;4;5;6})))</f>
        <v>0</v>
      </c>
      <c r="AJ320" s="27">
        <f t="shared" si="4"/>
        <v>1</v>
      </c>
    </row>
  </sheetData>
  <autoFilter ref="A1:AJ1" xr:uid="{00000000-0001-0000-0300-000000000000}">
    <sortState xmlns:xlrd2="http://schemas.microsoft.com/office/spreadsheetml/2017/richdata2" ref="A2:AJ327">
      <sortCondition descending="1" ref="AI1"/>
    </sortState>
  </autoFilter>
  <conditionalFormatting sqref="D1:D259 D261:D65148">
    <cfRule type="duplicateValues" dxfId="24" priority="276" stopIfTrue="1"/>
    <cfRule type="duplicateValues" dxfId="23" priority="277" stopIfTrue="1"/>
  </conditionalFormatting>
  <conditionalFormatting sqref="D1:D1048576">
    <cfRule type="duplicateValues" dxfId="22" priority="268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P295"/>
  <sheetViews>
    <sheetView zoomScaleNormal="100" workbookViewId="0">
      <pane xSplit="1" ySplit="1" topLeftCell="B249" activePane="bottomRight" state="frozen"/>
      <selection activeCell="D139" sqref="D139"/>
      <selection pane="topRight" activeCell="D139" sqref="D139"/>
      <selection pane="bottomLeft" activeCell="D139" sqref="D139"/>
      <selection pane="bottomRight" activeCell="D263" sqref="D263"/>
    </sheetView>
  </sheetViews>
  <sheetFormatPr defaultColWidth="9.109375" defaultRowHeight="13.8" outlineLevelCol="1" x14ac:dyDescent="0.3"/>
  <cols>
    <col min="1" max="1" width="5.109375" style="104" bestFit="1" customWidth="1"/>
    <col min="2" max="2" width="6.77734375" style="133" customWidth="1"/>
    <col min="3" max="3" width="16" style="3" customWidth="1"/>
    <col min="4" max="4" width="24.109375" style="3" customWidth="1"/>
    <col min="5" max="5" width="11.44140625" style="3" hidden="1" customWidth="1" outlineLevel="1"/>
    <col min="6" max="6" width="11.77734375" style="3" hidden="1" customWidth="1" outlineLevel="1"/>
    <col min="7" max="7" width="11.44140625" style="3" hidden="1" customWidth="1" outlineLevel="1"/>
    <col min="8" max="8" width="11.5546875" style="3" hidden="1" customWidth="1" outlineLevel="1"/>
    <col min="9" max="9" width="10.88671875" style="3" hidden="1" customWidth="1" outlineLevel="1"/>
    <col min="10" max="10" width="12.77734375" style="3" hidden="1" customWidth="1" outlineLevel="1"/>
    <col min="11" max="11" width="11.21875" style="3" hidden="1" customWidth="1" outlineLevel="1"/>
    <col min="12" max="13" width="11.5546875" style="3" hidden="1" customWidth="1" outlineLevel="1"/>
    <col min="14" max="14" width="10.88671875" style="3" hidden="1" customWidth="1" outlineLevel="1"/>
    <col min="15" max="15" width="11.109375" style="3" hidden="1" customWidth="1" outlineLevel="1"/>
    <col min="16" max="16" width="8.44140625" style="3" hidden="1" customWidth="1" outlineLevel="1" collapsed="1"/>
    <col min="17" max="17" width="10.44140625" style="3" hidden="1" customWidth="1" outlineLevel="1" collapsed="1"/>
    <col min="18" max="18" width="12.109375" style="3" hidden="1" customWidth="1" outlineLevel="1"/>
    <col min="19" max="19" width="10.44140625" style="3" hidden="1" customWidth="1" outlineLevel="1" collapsed="1"/>
    <col min="20" max="20" width="11" style="3" hidden="1" customWidth="1" outlineLevel="1" collapsed="1"/>
    <col min="21" max="21" width="11.109375" style="3" hidden="1" customWidth="1" outlineLevel="1" collapsed="1"/>
    <col min="22" max="22" width="9.21875" style="3" hidden="1" customWidth="1" outlineLevel="1" collapsed="1"/>
    <col min="23" max="23" width="11.21875" style="3" hidden="1" customWidth="1" outlineLevel="1" collapsed="1"/>
    <col min="24" max="24" width="11" style="3" hidden="1" customWidth="1" outlineLevel="1" collapsed="1"/>
    <col min="25" max="25" width="11.109375" style="3" hidden="1" customWidth="1" outlineLevel="1" collapsed="1"/>
    <col min="26" max="26" width="10.44140625" style="3" hidden="1" customWidth="1" outlineLevel="1" collapsed="1"/>
    <col min="27" max="27" width="10.33203125" style="3" hidden="1" customWidth="1" outlineLevel="1"/>
    <col min="28" max="28" width="12.5546875" style="3" hidden="1" customWidth="1" outlineLevel="1"/>
    <col min="29" max="29" width="11.44140625" style="3" hidden="1" customWidth="1" outlineLevel="1" collapsed="1"/>
    <col min="30" max="30" width="11" style="3" hidden="1" customWidth="1" outlineLevel="1" collapsed="1"/>
    <col min="31" max="31" width="9.21875" style="3" hidden="1" customWidth="1" outlineLevel="1" collapsed="1"/>
    <col min="32" max="32" width="10.33203125" style="3" hidden="1" customWidth="1" outlineLevel="1" collapsed="1"/>
    <col min="33" max="33" width="8.88671875" style="3" hidden="1" customWidth="1" outlineLevel="1" collapsed="1"/>
    <col min="34" max="34" width="11" style="3" hidden="1" customWidth="1" outlineLevel="1" collapsed="1"/>
    <col min="35" max="35" width="10.33203125" style="3" hidden="1" customWidth="1" outlineLevel="1" collapsed="1"/>
    <col min="36" max="36" width="10.6640625" style="3" hidden="1" customWidth="1" outlineLevel="1" collapsed="1"/>
    <col min="37" max="37" width="10.6640625" style="3" hidden="1" customWidth="1" outlineLevel="1"/>
    <col min="38" max="39" width="8.88671875" style="3" hidden="1" customWidth="1" outlineLevel="1" collapsed="1"/>
    <col min="40" max="40" width="8" style="12" customWidth="1" collapsed="1"/>
    <col min="41" max="41" width="8.77734375" style="3" customWidth="1"/>
    <col min="42" max="42" width="8.10937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5.2" x14ac:dyDescent="0.3">
      <c r="A1" s="141" t="s">
        <v>8</v>
      </c>
      <c r="B1" s="100" t="s">
        <v>54</v>
      </c>
      <c r="C1" s="100" t="s">
        <v>53</v>
      </c>
      <c r="D1" s="26" t="s">
        <v>0</v>
      </c>
      <c r="E1" s="100" t="s">
        <v>999</v>
      </c>
      <c r="F1" s="18" t="s">
        <v>998</v>
      </c>
      <c r="G1" s="100" t="s">
        <v>1000</v>
      </c>
      <c r="H1" s="100" t="s">
        <v>738</v>
      </c>
      <c r="I1" s="100" t="s">
        <v>780</v>
      </c>
      <c r="J1" s="18" t="s">
        <v>1002</v>
      </c>
      <c r="K1" s="18" t="s">
        <v>1003</v>
      </c>
      <c r="L1" s="100" t="s">
        <v>803</v>
      </c>
      <c r="M1" s="18" t="s">
        <v>1005</v>
      </c>
      <c r="N1" s="100" t="s">
        <v>818</v>
      </c>
      <c r="O1" s="100" t="s">
        <v>1018</v>
      </c>
      <c r="P1" s="100" t="s">
        <v>832</v>
      </c>
      <c r="Q1" s="100" t="s">
        <v>1010</v>
      </c>
      <c r="R1" s="109" t="s">
        <v>877</v>
      </c>
      <c r="S1" s="100" t="s">
        <v>878</v>
      </c>
      <c r="T1" s="100" t="s">
        <v>882</v>
      </c>
      <c r="U1" s="100" t="s">
        <v>876</v>
      </c>
      <c r="V1" s="100" t="s">
        <v>935</v>
      </c>
      <c r="W1" s="100" t="s">
        <v>930</v>
      </c>
      <c r="X1" s="118" t="s">
        <v>925</v>
      </c>
      <c r="Y1" s="118" t="s">
        <v>926</v>
      </c>
      <c r="Z1" s="100" t="s">
        <v>928</v>
      </c>
      <c r="AA1" s="118" t="s">
        <v>973</v>
      </c>
      <c r="AB1" s="18" t="s">
        <v>976</v>
      </c>
      <c r="AC1" s="100" t="s">
        <v>974</v>
      </c>
      <c r="AD1" s="100" t="s">
        <v>1016</v>
      </c>
      <c r="AE1" s="100" t="s">
        <v>1017</v>
      </c>
      <c r="AF1" s="18" t="s">
        <v>1038</v>
      </c>
      <c r="AG1" s="100" t="s">
        <v>1039</v>
      </c>
      <c r="AH1" s="18" t="s">
        <v>1121</v>
      </c>
      <c r="AI1" s="18" t="s">
        <v>1115</v>
      </c>
      <c r="AJ1" s="100" t="s">
        <v>1120</v>
      </c>
      <c r="AK1" s="100" t="s">
        <v>1119</v>
      </c>
      <c r="AL1" s="18" t="s">
        <v>1116</v>
      </c>
      <c r="AM1" s="18" t="s">
        <v>1117</v>
      </c>
      <c r="AN1" s="100" t="s">
        <v>1118</v>
      </c>
      <c r="AO1" s="100" t="s">
        <v>33</v>
      </c>
      <c r="BI1" s="105"/>
      <c r="BK1" s="105"/>
      <c r="BL1" s="106"/>
      <c r="BM1" s="106"/>
      <c r="BN1" s="106"/>
      <c r="BO1" s="106"/>
      <c r="BP1" s="106"/>
    </row>
    <row r="2" spans="1:68" x14ac:dyDescent="0.3">
      <c r="A2" s="16">
        <f>RANK(AN2,$AN$2:AN295)</f>
        <v>1</v>
      </c>
      <c r="B2" s="131" t="s">
        <v>55</v>
      </c>
      <c r="C2" s="6" t="s">
        <v>124</v>
      </c>
      <c r="D2" s="6" t="s">
        <v>14</v>
      </c>
      <c r="E2" s="1"/>
      <c r="F2" s="1">
        <v>560</v>
      </c>
      <c r="G2" s="1"/>
      <c r="H2" s="1"/>
      <c r="I2" s="1"/>
      <c r="J2" s="1">
        <v>2220</v>
      </c>
      <c r="K2" s="1">
        <v>560</v>
      </c>
      <c r="L2" s="1"/>
      <c r="M2" s="1">
        <v>1170</v>
      </c>
      <c r="N2" s="1"/>
      <c r="O2" s="1">
        <v>1700</v>
      </c>
      <c r="P2" s="1"/>
      <c r="Q2" s="1"/>
      <c r="R2" s="1">
        <v>920</v>
      </c>
      <c r="S2" s="1"/>
      <c r="T2" s="1"/>
      <c r="U2" s="1">
        <v>1370</v>
      </c>
      <c r="V2" s="1"/>
      <c r="W2" s="1"/>
      <c r="X2" s="107">
        <v>2220</v>
      </c>
      <c r="Y2" s="107">
        <v>920</v>
      </c>
      <c r="Z2" s="1"/>
      <c r="AA2" s="107">
        <v>880</v>
      </c>
      <c r="AB2" s="119">
        <v>1370</v>
      </c>
      <c r="AC2" s="107"/>
      <c r="AD2" s="119"/>
      <c r="AE2" s="119"/>
      <c r="AF2" s="119"/>
      <c r="AG2" s="119"/>
      <c r="AH2" s="111">
        <v>660</v>
      </c>
      <c r="AI2" s="1">
        <v>920</v>
      </c>
      <c r="AJ2" s="119"/>
      <c r="AK2" s="119">
        <v>1370</v>
      </c>
      <c r="AL2" s="119"/>
      <c r="AM2" s="111">
        <v>1020</v>
      </c>
      <c r="AN2" s="14" cm="1">
        <f t="array" ref="AN2">IF(AO2&lt;6,SUM(E2:AM2),SUM(LARGE(E2:AM2,{1;2;3;4;5;6})))</f>
        <v>10250</v>
      </c>
      <c r="AO2" s="27">
        <f>COUNT(E2:AM2)</f>
        <v>15</v>
      </c>
    </row>
    <row r="3" spans="1:68" s="10" customFormat="1" x14ac:dyDescent="0.3">
      <c r="A3" s="16">
        <f>RANK(AN3,$AN$2:AN296)</f>
        <v>2</v>
      </c>
      <c r="B3" s="131" t="s">
        <v>55</v>
      </c>
      <c r="C3" s="6" t="s">
        <v>60</v>
      </c>
      <c r="D3" s="6" t="s">
        <v>3</v>
      </c>
      <c r="E3" s="1"/>
      <c r="F3" s="1">
        <v>660</v>
      </c>
      <c r="G3" s="1"/>
      <c r="H3" s="1"/>
      <c r="I3" s="1"/>
      <c r="J3" s="1"/>
      <c r="K3" s="1">
        <v>660</v>
      </c>
      <c r="L3" s="1"/>
      <c r="M3" s="1"/>
      <c r="N3" s="1"/>
      <c r="O3" s="1">
        <v>920</v>
      </c>
      <c r="P3" s="1"/>
      <c r="Q3" s="1"/>
      <c r="R3" s="1"/>
      <c r="S3" s="1"/>
      <c r="T3" s="1"/>
      <c r="U3" s="1"/>
      <c r="V3" s="1"/>
      <c r="W3" s="1">
        <v>393.5</v>
      </c>
      <c r="X3" s="1"/>
      <c r="Y3" s="1"/>
      <c r="Z3" s="1"/>
      <c r="AA3" s="1"/>
      <c r="AB3" s="1"/>
      <c r="AC3" s="111">
        <v>660</v>
      </c>
      <c r="AD3" s="1"/>
      <c r="AE3" s="1"/>
      <c r="AF3" s="1"/>
      <c r="AG3" s="1"/>
      <c r="AH3" s="1"/>
      <c r="AI3" s="1">
        <v>920</v>
      </c>
      <c r="AJ3" s="1"/>
      <c r="AK3" s="1"/>
      <c r="AL3" s="1"/>
      <c r="AM3" s="111">
        <v>920</v>
      </c>
      <c r="AN3" s="14" cm="1">
        <f t="array" ref="AN3">IF(AO3&lt;6,SUM(E3:AM3),SUM(LARGE(E3:AM3,{1;2;3;4;5;6})))</f>
        <v>4740</v>
      </c>
      <c r="AO3" s="27">
        <f>COUNT(E3:AM3)</f>
        <v>7</v>
      </c>
    </row>
    <row r="4" spans="1:68" x14ac:dyDescent="0.3">
      <c r="A4" s="16">
        <f>RANK(AN4,$AN$2:AN297)</f>
        <v>3</v>
      </c>
      <c r="B4" s="131" t="s">
        <v>55</v>
      </c>
      <c r="C4" s="6" t="s">
        <v>57</v>
      </c>
      <c r="D4" s="6" t="s">
        <v>111</v>
      </c>
      <c r="E4" s="1"/>
      <c r="F4" s="1"/>
      <c r="G4" s="1"/>
      <c r="H4" s="1"/>
      <c r="I4" s="1"/>
      <c r="J4" s="1"/>
      <c r="K4" s="1"/>
      <c r="L4" s="1"/>
      <c r="M4" s="1"/>
      <c r="N4" s="1"/>
      <c r="O4" s="1">
        <v>600</v>
      </c>
      <c r="P4" s="1"/>
      <c r="Q4" s="1"/>
      <c r="R4" s="1">
        <v>920</v>
      </c>
      <c r="S4" s="1"/>
      <c r="T4" s="1"/>
      <c r="U4" s="1"/>
      <c r="V4" s="1"/>
      <c r="W4" s="1">
        <v>560</v>
      </c>
      <c r="X4" s="1"/>
      <c r="Y4" s="1"/>
      <c r="Z4" s="1"/>
      <c r="AA4" s="1"/>
      <c r="AB4" s="1"/>
      <c r="AC4" s="111">
        <v>560</v>
      </c>
      <c r="AD4" s="1"/>
      <c r="AE4" s="1"/>
      <c r="AF4" s="1"/>
      <c r="AG4" s="1"/>
      <c r="AH4" s="111">
        <v>560</v>
      </c>
      <c r="AI4" s="1">
        <v>550</v>
      </c>
      <c r="AJ4" s="1"/>
      <c r="AK4" s="1"/>
      <c r="AL4" s="1"/>
      <c r="AM4" s="111">
        <v>660</v>
      </c>
      <c r="AN4" s="14" cm="1">
        <f t="array" ref="AN4">IF(AO4&lt;6,SUM(E4:AM4),SUM(LARGE(E4:AM4,{1;2;3;4;5;6})))</f>
        <v>3860</v>
      </c>
      <c r="AO4" s="27">
        <f>COUNT(E4:AM4)</f>
        <v>7</v>
      </c>
    </row>
    <row r="5" spans="1:68" x14ac:dyDescent="0.3">
      <c r="A5" s="16">
        <f>RANK(AN5,$AN$2:AN298)</f>
        <v>4</v>
      </c>
      <c r="B5" s="131" t="s">
        <v>55</v>
      </c>
      <c r="C5" s="6" t="s">
        <v>57</v>
      </c>
      <c r="D5" s="6" t="s">
        <v>187</v>
      </c>
      <c r="E5" s="1"/>
      <c r="F5" s="1">
        <v>460</v>
      </c>
      <c r="G5" s="1"/>
      <c r="H5" s="1"/>
      <c r="I5" s="1"/>
      <c r="J5" s="1"/>
      <c r="K5" s="1">
        <v>360</v>
      </c>
      <c r="L5" s="1"/>
      <c r="M5" s="1"/>
      <c r="N5" s="1"/>
      <c r="O5" s="1">
        <v>600</v>
      </c>
      <c r="P5" s="1"/>
      <c r="Q5" s="1"/>
      <c r="R5" s="1"/>
      <c r="S5" s="1"/>
      <c r="T5" s="1"/>
      <c r="U5" s="1"/>
      <c r="V5" s="1"/>
      <c r="W5" s="1">
        <v>660</v>
      </c>
      <c r="X5" s="1"/>
      <c r="Y5" s="1"/>
      <c r="Z5" s="1"/>
      <c r="AA5" s="1"/>
      <c r="AB5" s="1"/>
      <c r="AC5" s="1"/>
      <c r="AD5" s="1"/>
      <c r="AE5" s="1"/>
      <c r="AF5" s="1"/>
      <c r="AG5" s="1"/>
      <c r="AH5" s="111">
        <v>500</v>
      </c>
      <c r="AI5" s="1">
        <v>550</v>
      </c>
      <c r="AJ5" s="1"/>
      <c r="AK5" s="1"/>
      <c r="AL5" s="1"/>
      <c r="AM5" s="111">
        <v>840</v>
      </c>
      <c r="AN5" s="14" cm="1">
        <f t="array" ref="AN5">IF(AO5&lt;6,SUM(E5:AM5),SUM(LARGE(E5:AM5,{1;2;3;4;5;6})))</f>
        <v>3610</v>
      </c>
      <c r="AO5" s="27">
        <f>COUNT(E5:AM5)</f>
        <v>7</v>
      </c>
    </row>
    <row r="6" spans="1:68" x14ac:dyDescent="0.3">
      <c r="A6" s="16">
        <f>RANK(AN6,$AN$2:AN299)</f>
        <v>5</v>
      </c>
      <c r="B6" s="131" t="s">
        <v>55</v>
      </c>
      <c r="C6" s="6" t="s">
        <v>62</v>
      </c>
      <c r="D6" s="6" t="s">
        <v>20</v>
      </c>
      <c r="E6" s="1"/>
      <c r="F6" s="1">
        <v>360</v>
      </c>
      <c r="G6" s="1"/>
      <c r="H6" s="1"/>
      <c r="I6" s="1"/>
      <c r="J6" s="1"/>
      <c r="K6" s="1">
        <v>460</v>
      </c>
      <c r="L6" s="1"/>
      <c r="M6" s="1"/>
      <c r="N6" s="1"/>
      <c r="O6" s="1"/>
      <c r="P6" s="1"/>
      <c r="Q6" s="1"/>
      <c r="R6" s="1"/>
      <c r="S6" s="1"/>
      <c r="T6" s="1"/>
      <c r="U6" s="1"/>
      <c r="V6" s="1">
        <v>300</v>
      </c>
      <c r="W6" s="1">
        <v>500</v>
      </c>
      <c r="X6" s="1"/>
      <c r="Y6" s="1"/>
      <c r="Z6" s="1"/>
      <c r="AA6" s="1"/>
      <c r="AB6" s="1"/>
      <c r="AC6" s="111">
        <v>360</v>
      </c>
      <c r="AD6" s="1"/>
      <c r="AE6" s="111">
        <v>300</v>
      </c>
      <c r="AF6" s="1"/>
      <c r="AG6" s="1"/>
      <c r="AH6" s="111">
        <v>393.5</v>
      </c>
      <c r="AI6" s="1"/>
      <c r="AJ6" s="1"/>
      <c r="AK6" s="1"/>
      <c r="AL6" s="1"/>
      <c r="AM6" s="111">
        <v>660</v>
      </c>
      <c r="AN6" s="14" cm="1">
        <f t="array" ref="AN6">IF(AO6&lt;6,SUM(E6:AM6),SUM(LARGE(E6:AM6,{1;2;3;4;5;6})))</f>
        <v>2733.5</v>
      </c>
      <c r="AO6" s="27">
        <f>COUNT(E6:AM6)</f>
        <v>8</v>
      </c>
    </row>
    <row r="7" spans="1:68" x14ac:dyDescent="0.3">
      <c r="A7" s="16">
        <f>RANK(AN7,$AN$2:AN300)</f>
        <v>6</v>
      </c>
      <c r="B7" s="131" t="s">
        <v>55</v>
      </c>
      <c r="C7" s="6" t="s">
        <v>61</v>
      </c>
      <c r="D7" s="6" t="s">
        <v>99</v>
      </c>
      <c r="E7" s="1"/>
      <c r="F7" s="1">
        <v>360</v>
      </c>
      <c r="G7" s="1"/>
      <c r="H7" s="1"/>
      <c r="I7" s="1"/>
      <c r="J7" s="1"/>
      <c r="K7" s="1">
        <v>360</v>
      </c>
      <c r="L7" s="1"/>
      <c r="M7" s="1"/>
      <c r="N7" s="1"/>
      <c r="O7" s="1"/>
      <c r="P7" s="1"/>
      <c r="Q7" s="1"/>
      <c r="R7" s="1"/>
      <c r="S7" s="1"/>
      <c r="T7" s="1">
        <v>130</v>
      </c>
      <c r="U7" s="1"/>
      <c r="V7" s="1"/>
      <c r="W7" s="1">
        <v>326.5</v>
      </c>
      <c r="X7" s="1"/>
      <c r="Y7" s="1"/>
      <c r="Z7" s="1"/>
      <c r="AA7" s="1"/>
      <c r="AB7" s="1"/>
      <c r="AC7" s="111">
        <v>500</v>
      </c>
      <c r="AD7" s="1"/>
      <c r="AE7" s="1"/>
      <c r="AF7" s="1"/>
      <c r="AG7" s="1"/>
      <c r="AH7" s="111">
        <v>393.5</v>
      </c>
      <c r="AI7" s="111">
        <v>100</v>
      </c>
      <c r="AJ7" s="1"/>
      <c r="AK7" s="1"/>
      <c r="AL7" s="1"/>
      <c r="AM7" s="111">
        <v>660</v>
      </c>
      <c r="AN7" s="14" cm="1">
        <f t="array" ref="AN7">IF(AO7&lt;6,SUM(E7:AM7),SUM(LARGE(E7:AM7,{1;2;3;4;5;6})))</f>
        <v>2600</v>
      </c>
      <c r="AO7" s="27">
        <f>COUNT(E7:AM7)</f>
        <v>8</v>
      </c>
    </row>
    <row r="8" spans="1:68" s="10" customFormat="1" x14ac:dyDescent="0.3">
      <c r="A8" s="16">
        <f>RANK(AN8,$AN$2:AN301)</f>
        <v>7</v>
      </c>
      <c r="B8" s="131" t="s">
        <v>55</v>
      </c>
      <c r="C8" s="6" t="s">
        <v>56</v>
      </c>
      <c r="D8" s="6" t="s">
        <v>292</v>
      </c>
      <c r="E8" s="1"/>
      <c r="F8" s="1">
        <v>360</v>
      </c>
      <c r="G8" s="1">
        <v>215</v>
      </c>
      <c r="H8" s="1"/>
      <c r="I8" s="1"/>
      <c r="J8" s="1"/>
      <c r="K8" s="1">
        <v>360</v>
      </c>
      <c r="L8" s="1"/>
      <c r="M8" s="1"/>
      <c r="N8" s="1">
        <v>300</v>
      </c>
      <c r="O8" s="1">
        <v>600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11">
        <v>360</v>
      </c>
      <c r="AD8" s="1"/>
      <c r="AE8" s="1"/>
      <c r="AF8" s="1"/>
      <c r="AG8" s="1"/>
      <c r="AH8" s="1"/>
      <c r="AI8" s="1"/>
      <c r="AJ8" s="1"/>
      <c r="AK8" s="1"/>
      <c r="AL8" s="1"/>
      <c r="AM8" s="1"/>
      <c r="AN8" s="14" cm="1">
        <f t="array" ref="AN8">IF(AO8&lt;6,SUM(E8:AM8),SUM(LARGE(E8:AM8,{1;2;3;4;5;6})))</f>
        <v>2195</v>
      </c>
      <c r="AO8" s="27">
        <f>COUNT(E8:AM8)</f>
        <v>6</v>
      </c>
    </row>
    <row r="9" spans="1:68" x14ac:dyDescent="0.3">
      <c r="A9" s="16">
        <f>RANK(AN9,$AN$2:AN302)</f>
        <v>8</v>
      </c>
      <c r="B9" s="131" t="s">
        <v>55</v>
      </c>
      <c r="C9" s="6" t="s">
        <v>56</v>
      </c>
      <c r="D9" s="6" t="s">
        <v>497</v>
      </c>
      <c r="E9" s="1"/>
      <c r="F9" s="1">
        <v>360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>
        <v>393.5</v>
      </c>
      <c r="X9" s="1"/>
      <c r="Y9" s="1"/>
      <c r="Z9" s="1"/>
      <c r="AA9" s="1"/>
      <c r="AB9" s="1"/>
      <c r="AC9" s="111">
        <v>360</v>
      </c>
      <c r="AD9" s="1"/>
      <c r="AE9" s="111">
        <v>160</v>
      </c>
      <c r="AF9" s="1"/>
      <c r="AG9" s="1"/>
      <c r="AH9" s="111">
        <v>326.5</v>
      </c>
      <c r="AI9" s="1"/>
      <c r="AJ9" s="1"/>
      <c r="AK9" s="1"/>
      <c r="AL9" s="1"/>
      <c r="AM9" s="111">
        <v>480</v>
      </c>
      <c r="AN9" s="14" cm="1">
        <f t="array" ref="AN9">IF(AO9&lt;6,SUM(E9:AM9),SUM(LARGE(E9:AM9,{1;2;3;4;5;6})))</f>
        <v>2080</v>
      </c>
      <c r="AO9" s="27">
        <f>COUNT(E9:AM9)</f>
        <v>6</v>
      </c>
    </row>
    <row r="10" spans="1:68" x14ac:dyDescent="0.3">
      <c r="A10" s="16">
        <f>RANK(AN10,$AN$2:AN303)</f>
        <v>9</v>
      </c>
      <c r="B10" s="131" t="s">
        <v>55</v>
      </c>
      <c r="C10" s="6" t="s">
        <v>56</v>
      </c>
      <c r="D10" s="6" t="s">
        <v>146</v>
      </c>
      <c r="E10" s="1"/>
      <c r="F10" s="1">
        <v>250</v>
      </c>
      <c r="G10" s="1"/>
      <c r="H10" s="1"/>
      <c r="I10" s="1"/>
      <c r="J10" s="1"/>
      <c r="K10" s="1">
        <v>250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v>215</v>
      </c>
      <c r="W10" s="1">
        <v>300</v>
      </c>
      <c r="X10" s="1"/>
      <c r="Y10" s="1"/>
      <c r="Z10" s="1"/>
      <c r="AA10" s="1"/>
      <c r="AB10" s="1"/>
      <c r="AC10" s="1"/>
      <c r="AD10" s="1"/>
      <c r="AE10" s="113">
        <v>0</v>
      </c>
      <c r="AF10" s="1"/>
      <c r="AG10" s="1"/>
      <c r="AH10" s="111">
        <v>393.5</v>
      </c>
      <c r="AI10" s="1"/>
      <c r="AJ10" s="1"/>
      <c r="AK10" s="1"/>
      <c r="AL10" s="1"/>
      <c r="AM10" s="111">
        <v>480</v>
      </c>
      <c r="AN10" s="14" cm="1">
        <f t="array" ref="AN10">IF(AO10&lt;6,SUM(E10:AM10),SUM(LARGE(E10:AM10,{1;2;3;4;5;6})))</f>
        <v>1888.5</v>
      </c>
      <c r="AO10" s="27">
        <f>COUNT(E10:AM10)</f>
        <v>7</v>
      </c>
    </row>
    <row r="11" spans="1:68" x14ac:dyDescent="0.3">
      <c r="A11" s="16">
        <f>RANK(AN11,$AN$2:AN304)</f>
        <v>10</v>
      </c>
      <c r="B11" s="132" t="s">
        <v>81</v>
      </c>
      <c r="C11" s="1" t="s">
        <v>101</v>
      </c>
      <c r="D11" s="1" t="s">
        <v>96</v>
      </c>
      <c r="E11" s="1">
        <v>160</v>
      </c>
      <c r="F11" s="1"/>
      <c r="G11" s="1"/>
      <c r="H11" s="1">
        <v>250</v>
      </c>
      <c r="I11" s="1">
        <v>300</v>
      </c>
      <c r="J11" s="1"/>
      <c r="K11" s="1">
        <v>190</v>
      </c>
      <c r="L11" s="1"/>
      <c r="M11" s="1"/>
      <c r="N11" s="1">
        <v>250</v>
      </c>
      <c r="O11" s="1">
        <v>350</v>
      </c>
      <c r="P11" s="1"/>
      <c r="Q11" s="1"/>
      <c r="R11" s="1"/>
      <c r="S11" s="1">
        <v>300</v>
      </c>
      <c r="T11" s="1"/>
      <c r="U11" s="1"/>
      <c r="V11" s="1"/>
      <c r="W11" s="1"/>
      <c r="X11" s="1"/>
      <c r="Y11" s="1"/>
      <c r="Z11" s="1"/>
      <c r="AA11" s="1"/>
      <c r="AB11" s="1"/>
      <c r="AC11" s="111">
        <v>360</v>
      </c>
      <c r="AD11" s="1"/>
      <c r="AE11" s="111">
        <v>215</v>
      </c>
      <c r="AF11" s="1"/>
      <c r="AG11" s="1"/>
      <c r="AH11" s="111">
        <v>170</v>
      </c>
      <c r="AI11" s="1"/>
      <c r="AJ11" s="1"/>
      <c r="AK11" s="1"/>
      <c r="AL11" s="1"/>
      <c r="AM11" s="1"/>
      <c r="AN11" s="14" cm="1">
        <f t="array" ref="AN11">IF(AO11&lt;6,SUM(E11:AM11),SUM(LARGE(E11:AM11,{1;2;3;4;5;6})))</f>
        <v>1810</v>
      </c>
      <c r="AO11" s="27">
        <f>COUNT(E11:AM11)</f>
        <v>10</v>
      </c>
    </row>
    <row r="12" spans="1:68" x14ac:dyDescent="0.3">
      <c r="A12" s="29">
        <f>RANK(AN12,$AN$2:AN297)</f>
        <v>11</v>
      </c>
      <c r="B12" s="131" t="s">
        <v>55</v>
      </c>
      <c r="C12" s="6" t="s">
        <v>61</v>
      </c>
      <c r="D12" s="6" t="s">
        <v>206</v>
      </c>
      <c r="E12" s="1"/>
      <c r="F12" s="1">
        <v>148.5</v>
      </c>
      <c r="G12" s="1">
        <v>160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190</v>
      </c>
      <c r="T12" s="1"/>
      <c r="U12" s="1"/>
      <c r="V12" s="1">
        <v>190</v>
      </c>
      <c r="W12" s="1">
        <v>215</v>
      </c>
      <c r="X12" s="1"/>
      <c r="Y12" s="1"/>
      <c r="Z12" s="1"/>
      <c r="AA12" s="1"/>
      <c r="AB12" s="1"/>
      <c r="AC12" s="111">
        <v>300</v>
      </c>
      <c r="AD12" s="111">
        <v>300</v>
      </c>
      <c r="AE12" s="1"/>
      <c r="AF12" s="111"/>
      <c r="AG12" s="111"/>
      <c r="AH12" s="113">
        <v>0</v>
      </c>
      <c r="AI12" s="111">
        <v>100</v>
      </c>
      <c r="AJ12" s="111"/>
      <c r="AK12" s="111"/>
      <c r="AL12" s="111"/>
      <c r="AM12" s="111">
        <v>480</v>
      </c>
      <c r="AN12" s="14" cm="1">
        <f t="array" ref="AN12">IF(AO12&lt;6,SUM(E12:AM12),SUM(LARGE(E12:AM12,{1;2;3;4;5;6})))</f>
        <v>1675</v>
      </c>
      <c r="AO12" s="27">
        <f>COUNT(E12:AM12)</f>
        <v>10</v>
      </c>
    </row>
    <row r="13" spans="1:68" x14ac:dyDescent="0.3">
      <c r="A13" s="29">
        <f>RANK(AN13,$AN$2:AN298)</f>
        <v>12</v>
      </c>
      <c r="B13" s="131" t="s">
        <v>55</v>
      </c>
      <c r="C13" s="6" t="s">
        <v>57</v>
      </c>
      <c r="D13" s="6" t="s">
        <v>2</v>
      </c>
      <c r="E13" s="1"/>
      <c r="F13" s="1"/>
      <c r="G13" s="1"/>
      <c r="H13" s="1"/>
      <c r="I13" s="1"/>
      <c r="J13" s="1"/>
      <c r="K13" s="1">
        <v>460</v>
      </c>
      <c r="L13" s="1"/>
      <c r="M13" s="1"/>
      <c r="N13" s="1"/>
      <c r="O13" s="1">
        <v>1170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4" cm="1">
        <f t="array" ref="AN13">IF(AO13&lt;6,SUM(E13:AM13),SUM(LARGE(E13:AM13,{1;2;3;4;5;6})))</f>
        <v>1630</v>
      </c>
      <c r="AO13" s="27">
        <f>COUNT(E13:AM13)</f>
        <v>2</v>
      </c>
    </row>
    <row r="14" spans="1:68" x14ac:dyDescent="0.3">
      <c r="A14" s="29">
        <f>RANK(AN14,$AN$2:AN299)</f>
        <v>13</v>
      </c>
      <c r="B14" s="131" t="s">
        <v>55</v>
      </c>
      <c r="C14" s="6" t="s">
        <v>57</v>
      </c>
      <c r="D14" s="6" t="s">
        <v>202</v>
      </c>
      <c r="E14" s="1"/>
      <c r="F14" s="13">
        <v>0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">
        <v>326.5</v>
      </c>
      <c r="X14" s="13"/>
      <c r="Y14" s="13"/>
      <c r="Z14" s="1"/>
      <c r="AA14" s="13"/>
      <c r="AB14" s="13"/>
      <c r="AC14" s="111">
        <v>460</v>
      </c>
      <c r="AD14" s="13"/>
      <c r="AE14" s="13"/>
      <c r="AF14" s="13"/>
      <c r="AG14" s="13"/>
      <c r="AH14" s="13"/>
      <c r="AI14" s="13"/>
      <c r="AJ14" s="13"/>
      <c r="AK14" s="13"/>
      <c r="AL14" s="13"/>
      <c r="AM14" s="111">
        <v>660</v>
      </c>
      <c r="AN14" s="14" cm="1">
        <f t="array" ref="AN14">IF(AO14&lt;6,SUM(E14:AM14),SUM(LARGE(E14:AM14,{1;2;3;4;5;6})))</f>
        <v>1446.5</v>
      </c>
      <c r="AO14" s="27">
        <f>COUNT(E14:AM14)</f>
        <v>4</v>
      </c>
    </row>
    <row r="15" spans="1:68" s="10" customFormat="1" x14ac:dyDescent="0.3">
      <c r="A15" s="29">
        <f>RANK(AN15,$AN$2:AN300)</f>
        <v>14</v>
      </c>
      <c r="B15" s="132" t="s">
        <v>58</v>
      </c>
      <c r="C15" s="1" t="s">
        <v>304</v>
      </c>
      <c r="D15" s="1" t="s">
        <v>117</v>
      </c>
      <c r="E15" s="1">
        <v>215</v>
      </c>
      <c r="F15" s="1">
        <v>170</v>
      </c>
      <c r="G15" s="1">
        <v>300</v>
      </c>
      <c r="H15" s="1"/>
      <c r="I15" s="1">
        <v>250</v>
      </c>
      <c r="J15" s="1"/>
      <c r="K15" s="1">
        <v>190</v>
      </c>
      <c r="L15" s="1">
        <v>190</v>
      </c>
      <c r="M15" s="1"/>
      <c r="N15" s="13">
        <v>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"/>
      <c r="AA15" s="13"/>
      <c r="AB15" s="13"/>
      <c r="AC15" s="13"/>
      <c r="AD15" s="111">
        <v>215</v>
      </c>
      <c r="AE15" s="13"/>
      <c r="AF15" s="111"/>
      <c r="AG15" s="111"/>
      <c r="AH15" s="111"/>
      <c r="AI15" s="111"/>
      <c r="AJ15" s="111"/>
      <c r="AK15" s="111"/>
      <c r="AL15" s="111"/>
      <c r="AM15" s="111"/>
      <c r="AN15" s="14" cm="1">
        <f t="array" ref="AN15">IF(AO15&lt;6,SUM(E15:AM15),SUM(LARGE(E15:AM15,{1;2;3;4;5;6})))</f>
        <v>1360</v>
      </c>
      <c r="AO15" s="27">
        <f>COUNT(E15:AM15)</f>
        <v>8</v>
      </c>
    </row>
    <row r="16" spans="1:68" x14ac:dyDescent="0.3">
      <c r="A16" s="29">
        <f>RANK(AN16,$AN$2:AN301)</f>
        <v>15</v>
      </c>
      <c r="B16" s="131" t="s">
        <v>55</v>
      </c>
      <c r="C16" s="6" t="s">
        <v>61</v>
      </c>
      <c r="D16" s="6" t="s">
        <v>126</v>
      </c>
      <c r="E16" s="1"/>
      <c r="F16" s="1">
        <v>460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>
        <v>393.5</v>
      </c>
      <c r="X16" s="1"/>
      <c r="Y16" s="1"/>
      <c r="Z16" s="1"/>
      <c r="AA16" s="1"/>
      <c r="AB16" s="1"/>
      <c r="AC16" s="111">
        <v>360</v>
      </c>
      <c r="AD16" s="1"/>
      <c r="AE16" s="1"/>
      <c r="AF16" s="1"/>
      <c r="AG16" s="1"/>
      <c r="AH16" s="1"/>
      <c r="AI16" s="111">
        <v>100</v>
      </c>
      <c r="AJ16" s="1"/>
      <c r="AK16" s="1"/>
      <c r="AL16" s="1"/>
      <c r="AM16" s="1"/>
      <c r="AN16" s="14" cm="1">
        <f t="array" ref="AN16">IF(AO16&lt;6,SUM(E16:AM16),SUM(LARGE(E16:AM16,{1;2;3;4;5;6})))</f>
        <v>1313.5</v>
      </c>
      <c r="AO16" s="27">
        <f>COUNT(E16:AM16)</f>
        <v>4</v>
      </c>
    </row>
    <row r="17" spans="1:41" x14ac:dyDescent="0.3">
      <c r="A17" s="29">
        <f>RANK(AN17,$AN$2:AN302)</f>
        <v>16</v>
      </c>
      <c r="B17" s="131" t="s">
        <v>55</v>
      </c>
      <c r="C17" s="6" t="s">
        <v>56</v>
      </c>
      <c r="D17" s="6" t="s">
        <v>144</v>
      </c>
      <c r="E17" s="1">
        <v>300</v>
      </c>
      <c r="F17" s="1">
        <v>170</v>
      </c>
      <c r="G17" s="1">
        <v>160</v>
      </c>
      <c r="H17" s="1"/>
      <c r="I17" s="1">
        <v>215</v>
      </c>
      <c r="J17" s="1"/>
      <c r="K17" s="1"/>
      <c r="L17" s="1">
        <v>215</v>
      </c>
      <c r="M17" s="1"/>
      <c r="N17" s="1"/>
      <c r="O17" s="1"/>
      <c r="P17" s="1"/>
      <c r="Q17" s="1"/>
      <c r="R17" s="1"/>
      <c r="S17" s="1">
        <v>215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4" cm="1">
        <f t="array" ref="AN17">IF(AO17&lt;6,SUM(E17:AM17),SUM(LARGE(E17:AM17,{1;2;3;4;5;6})))</f>
        <v>1275</v>
      </c>
      <c r="AO17" s="27">
        <f>COUNT(E17:AM17)</f>
        <v>6</v>
      </c>
    </row>
    <row r="18" spans="1:41" x14ac:dyDescent="0.3">
      <c r="A18" s="29">
        <f>RANK(AN18,$AN$2:AN303)</f>
        <v>17</v>
      </c>
      <c r="B18" s="132" t="s">
        <v>55</v>
      </c>
      <c r="C18" s="1" t="s">
        <v>57</v>
      </c>
      <c r="D18" s="1" t="s">
        <v>110</v>
      </c>
      <c r="E18" s="1"/>
      <c r="F18" s="1"/>
      <c r="G18" s="1"/>
      <c r="H18" s="1"/>
      <c r="I18" s="1"/>
      <c r="J18" s="1"/>
      <c r="K18" s="1"/>
      <c r="L18" s="1"/>
      <c r="M18" s="1">
        <v>350</v>
      </c>
      <c r="N18" s="1"/>
      <c r="O18" s="1">
        <v>920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4" cm="1">
        <f t="array" ref="AN18">IF(AO18&lt;6,SUM(E18:AM18),SUM(LARGE(E18:AM18,{1;2;3;4;5;6})))</f>
        <v>1270</v>
      </c>
      <c r="AO18" s="27">
        <f>COUNT(E18:AM18)</f>
        <v>2</v>
      </c>
    </row>
    <row r="19" spans="1:41" ht="13.5" customHeight="1" x14ac:dyDescent="0.3">
      <c r="A19" s="29">
        <f>RANK(AN19,$AN$2:AN304)</f>
        <v>18</v>
      </c>
      <c r="B19" s="131" t="s">
        <v>55</v>
      </c>
      <c r="C19" s="6" t="s">
        <v>57</v>
      </c>
      <c r="D19" s="6" t="s">
        <v>32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111">
        <v>1200</v>
      </c>
      <c r="AN19" s="14" cm="1">
        <f t="array" ref="AN19">IF(AO19&lt;6,SUM(E19:AM19),SUM(LARGE(E19:AM19,{1;2;3;4;5;6})))</f>
        <v>1200</v>
      </c>
      <c r="AO19" s="27">
        <f>COUNT(E19:AM19)</f>
        <v>1</v>
      </c>
    </row>
    <row r="20" spans="1:41" x14ac:dyDescent="0.3">
      <c r="A20" s="29">
        <f>RANK(AN20,$AN$2:AN305)</f>
        <v>19</v>
      </c>
      <c r="B20" s="131" t="s">
        <v>55</v>
      </c>
      <c r="C20" s="6" t="s">
        <v>56</v>
      </c>
      <c r="D20" s="6" t="s">
        <v>269</v>
      </c>
      <c r="E20" s="1"/>
      <c r="F20" s="1">
        <v>215</v>
      </c>
      <c r="G20" s="1">
        <v>250</v>
      </c>
      <c r="H20" s="1"/>
      <c r="I20" s="1"/>
      <c r="J20" s="1"/>
      <c r="K20" s="1"/>
      <c r="L20" s="1"/>
      <c r="M20" s="1"/>
      <c r="N20" s="1">
        <v>215</v>
      </c>
      <c r="O20" s="1"/>
      <c r="P20" s="1"/>
      <c r="Q20" s="1"/>
      <c r="R20" s="1"/>
      <c r="S20" s="1">
        <v>250</v>
      </c>
      <c r="T20" s="1"/>
      <c r="U20" s="1"/>
      <c r="V20" s="13">
        <v>0</v>
      </c>
      <c r="W20" s="1"/>
      <c r="X20" s="1"/>
      <c r="Y20" s="1"/>
      <c r="Z20" s="1"/>
      <c r="AA20" s="1"/>
      <c r="AB20" s="1"/>
      <c r="AC20" s="1"/>
      <c r="AD20" s="111">
        <v>250</v>
      </c>
      <c r="AE20" s="1"/>
      <c r="AF20" s="111"/>
      <c r="AG20" s="111"/>
      <c r="AH20" s="111"/>
      <c r="AI20" s="111"/>
      <c r="AJ20" s="111"/>
      <c r="AK20" s="111"/>
      <c r="AL20" s="111"/>
      <c r="AM20" s="111"/>
      <c r="AN20" s="14" cm="1">
        <f t="array" ref="AN20">IF(AO20&lt;6,SUM(E20:AM20),SUM(LARGE(E20:AM20,{1;2;3;4;5;6})))</f>
        <v>1180</v>
      </c>
      <c r="AO20" s="27">
        <f>COUNT(E20:AM20)</f>
        <v>6</v>
      </c>
    </row>
    <row r="21" spans="1:41" x14ac:dyDescent="0.3">
      <c r="A21" s="29">
        <f>RANK(AN21,$AN$2:AN306)</f>
        <v>20</v>
      </c>
      <c r="B21" s="131" t="s">
        <v>81</v>
      </c>
      <c r="C21" s="6" t="s">
        <v>186</v>
      </c>
      <c r="D21" s="6" t="s">
        <v>151</v>
      </c>
      <c r="E21" s="1">
        <v>190</v>
      </c>
      <c r="F21" s="1">
        <v>148.5</v>
      </c>
      <c r="G21" s="1"/>
      <c r="H21" s="1"/>
      <c r="I21" s="1">
        <v>190</v>
      </c>
      <c r="J21" s="1"/>
      <c r="K21" s="1"/>
      <c r="L21" s="1"/>
      <c r="M21" s="1"/>
      <c r="N21" s="1">
        <v>160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11">
        <v>250</v>
      </c>
      <c r="AD21" s="1"/>
      <c r="AE21" s="111">
        <v>190</v>
      </c>
      <c r="AF21" s="1"/>
      <c r="AG21" s="111">
        <v>130</v>
      </c>
      <c r="AH21" s="1"/>
      <c r="AI21" s="111"/>
      <c r="AJ21" s="111"/>
      <c r="AK21" s="111"/>
      <c r="AL21" s="111"/>
      <c r="AM21" s="111"/>
      <c r="AN21" s="14" cm="1">
        <f t="array" ref="AN21">IF(AO21&lt;6,SUM(E21:AM21),SUM(LARGE(E21:AM21,{1;2;3;4;5;6})))</f>
        <v>1128.5</v>
      </c>
      <c r="AO21" s="27">
        <f>COUNT(E21:AM21)</f>
        <v>7</v>
      </c>
    </row>
    <row r="22" spans="1:41" x14ac:dyDescent="0.3">
      <c r="A22" s="29">
        <f>RANK(AN22,$AN$2:AN307)</f>
        <v>21</v>
      </c>
      <c r="B22" s="131" t="s">
        <v>55</v>
      </c>
      <c r="C22" s="6" t="s">
        <v>124</v>
      </c>
      <c r="D22" s="6" t="s">
        <v>980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111">
        <v>160</v>
      </c>
      <c r="AD22" s="6"/>
      <c r="AE22" s="6"/>
      <c r="AF22" s="6"/>
      <c r="AG22" s="6"/>
      <c r="AH22" s="111">
        <v>250</v>
      </c>
      <c r="AI22" s="6"/>
      <c r="AJ22" s="6"/>
      <c r="AK22" s="6"/>
      <c r="AL22" s="6"/>
      <c r="AM22" s="111">
        <v>480</v>
      </c>
      <c r="AN22" s="14" cm="1">
        <f t="array" ref="AN22">IF(AO22&lt;6,SUM(E22:AM22),SUM(LARGE(E22:AM22,{1;2;3;4;5;6})))</f>
        <v>890</v>
      </c>
      <c r="AO22" s="27">
        <f>COUNT(E22:AM22)</f>
        <v>3</v>
      </c>
    </row>
    <row r="23" spans="1:41" x14ac:dyDescent="0.3">
      <c r="A23" s="29">
        <f>RANK(AN23,$AN$2:AN308)</f>
        <v>22</v>
      </c>
      <c r="B23" s="131" t="s">
        <v>55</v>
      </c>
      <c r="C23" s="6" t="s">
        <v>64</v>
      </c>
      <c r="D23" s="6" t="s">
        <v>36</v>
      </c>
      <c r="E23" s="1">
        <v>250</v>
      </c>
      <c r="F23" s="1"/>
      <c r="G23" s="1">
        <v>190</v>
      </c>
      <c r="H23" s="1"/>
      <c r="I23" s="1"/>
      <c r="J23" s="1"/>
      <c r="K23" s="1"/>
      <c r="L23" s="1">
        <v>250</v>
      </c>
      <c r="M23" s="1"/>
      <c r="N23" s="1">
        <v>190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4" cm="1">
        <f t="array" ref="AN23">IF(AO23&lt;6,SUM(E23:AM23),SUM(LARGE(E23:AM23,{1;2;3;4;5;6})))</f>
        <v>880</v>
      </c>
      <c r="AO23" s="27">
        <f>COUNT(E23:AM23)</f>
        <v>4</v>
      </c>
    </row>
    <row r="24" spans="1:41" x14ac:dyDescent="0.3">
      <c r="A24" s="29">
        <f>RANK(AN24,$AN$2:AN309)</f>
        <v>23</v>
      </c>
      <c r="B24" s="131" t="s">
        <v>55</v>
      </c>
      <c r="C24" s="6" t="s">
        <v>124</v>
      </c>
      <c r="D24" s="6" t="s">
        <v>953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1">
        <v>326.5</v>
      </c>
      <c r="X24" s="6"/>
      <c r="Y24" s="6"/>
      <c r="Z24" s="1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111">
        <v>480</v>
      </c>
      <c r="AN24" s="14" cm="1">
        <f t="array" ref="AN24">IF(AO24&lt;6,SUM(E24:AM24),SUM(LARGE(E24:AM24,{1;2;3;4;5;6})))</f>
        <v>806.5</v>
      </c>
      <c r="AO24" s="27">
        <f>COUNT(E24:AM24)</f>
        <v>2</v>
      </c>
    </row>
    <row r="25" spans="1:41" x14ac:dyDescent="0.3">
      <c r="A25" s="29">
        <f>RANK(AN25,$AN$2:AN310)</f>
        <v>24</v>
      </c>
      <c r="B25" s="131" t="s">
        <v>55</v>
      </c>
      <c r="C25" s="6" t="s">
        <v>56</v>
      </c>
      <c r="D25" s="6" t="s">
        <v>1030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111">
        <v>250</v>
      </c>
      <c r="AF25" s="6"/>
      <c r="AG25" s="6"/>
      <c r="AH25" s="6"/>
      <c r="AI25" s="6"/>
      <c r="AJ25" s="6"/>
      <c r="AK25" s="6"/>
      <c r="AL25" s="6"/>
      <c r="AM25" s="111">
        <v>480</v>
      </c>
      <c r="AN25" s="14" cm="1">
        <f t="array" ref="AN25">IF(AO25&lt;6,SUM(E25:AM25),SUM(LARGE(E25:AM25,{1;2;3;4;5;6})))</f>
        <v>730</v>
      </c>
      <c r="AO25" s="27">
        <f>COUNT(E25:AM25)</f>
        <v>2</v>
      </c>
    </row>
    <row r="26" spans="1:41" x14ac:dyDescent="0.3">
      <c r="A26" s="29">
        <f>RANK(AN26,$AN$2:AN311)</f>
        <v>25</v>
      </c>
      <c r="B26" s="131" t="s">
        <v>55</v>
      </c>
      <c r="C26" s="6" t="s">
        <v>56</v>
      </c>
      <c r="D26" s="6" t="s">
        <v>268</v>
      </c>
      <c r="E26" s="1">
        <v>130</v>
      </c>
      <c r="F26" s="1">
        <v>148.5</v>
      </c>
      <c r="G26" s="1"/>
      <c r="H26" s="1"/>
      <c r="I26" s="1">
        <v>160</v>
      </c>
      <c r="J26" s="1"/>
      <c r="K26" s="1">
        <v>160</v>
      </c>
      <c r="L26" s="1">
        <v>100</v>
      </c>
      <c r="M26" s="1"/>
      <c r="N26" s="13">
        <v>0</v>
      </c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4" cm="1">
        <f t="array" ref="AN26">IF(AO26&lt;6,SUM(E26:AM26),SUM(LARGE(E26:AM26,{1;2;3;4;5;6})))</f>
        <v>698.5</v>
      </c>
      <c r="AO26" s="27">
        <f>COUNT(E26:AM26)</f>
        <v>6</v>
      </c>
    </row>
    <row r="27" spans="1:41" x14ac:dyDescent="0.3">
      <c r="A27" s="29">
        <f>RANK(AN27,$AN$2:AN312)</f>
        <v>26</v>
      </c>
      <c r="B27" s="131" t="s">
        <v>55</v>
      </c>
      <c r="C27" s="6" t="s">
        <v>56</v>
      </c>
      <c r="D27" s="6" t="s">
        <v>525</v>
      </c>
      <c r="E27" s="13"/>
      <c r="F27" s="13"/>
      <c r="G27" s="1">
        <v>80</v>
      </c>
      <c r="H27" s="1">
        <v>190</v>
      </c>
      <c r="I27" s="13"/>
      <c r="J27" s="13"/>
      <c r="K27" s="1">
        <v>160</v>
      </c>
      <c r="L27" s="1"/>
      <c r="M27" s="1"/>
      <c r="N27" s="1">
        <v>160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4" cm="1">
        <f t="array" ref="AN27">IF(AO27&lt;6,SUM(E27:AM27),SUM(LARGE(E27:AM27,{1;2;3;4;5;6})))</f>
        <v>590</v>
      </c>
      <c r="AO27" s="27">
        <f>COUNT(E27:AM27)</f>
        <v>4</v>
      </c>
    </row>
    <row r="28" spans="1:41" x14ac:dyDescent="0.3">
      <c r="A28" s="29">
        <f>RANK(AN28,$AN$2:AN313)</f>
        <v>27</v>
      </c>
      <c r="B28" s="131" t="s">
        <v>55</v>
      </c>
      <c r="C28" s="6" t="s">
        <v>60</v>
      </c>
      <c r="D28" s="6" t="s">
        <v>163</v>
      </c>
      <c r="E28" s="1"/>
      <c r="F28" s="1">
        <v>55</v>
      </c>
      <c r="G28" s="1"/>
      <c r="H28" s="1"/>
      <c r="I28" s="1"/>
      <c r="J28" s="1"/>
      <c r="K28" s="1">
        <v>70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>
        <v>55</v>
      </c>
      <c r="X28" s="1"/>
      <c r="Y28" s="1"/>
      <c r="Z28" s="1"/>
      <c r="AA28" s="1"/>
      <c r="AB28" s="1"/>
      <c r="AC28" s="111">
        <v>60</v>
      </c>
      <c r="AD28" s="1"/>
      <c r="AE28" s="1"/>
      <c r="AF28" s="1"/>
      <c r="AG28" s="1"/>
      <c r="AH28" s="111">
        <v>130</v>
      </c>
      <c r="AI28" s="1"/>
      <c r="AJ28" s="111">
        <v>130</v>
      </c>
      <c r="AK28" s="1"/>
      <c r="AL28" s="1"/>
      <c r="AM28" s="1"/>
      <c r="AN28" s="14" cm="1">
        <f t="array" ref="AN28">IF(AO28&lt;6,SUM(E28:AM28),SUM(LARGE(E28:AM28,{1;2;3;4;5;6})))</f>
        <v>500</v>
      </c>
      <c r="AO28" s="27">
        <f>COUNT(E28:AM28)</f>
        <v>6</v>
      </c>
    </row>
    <row r="29" spans="1:41" x14ac:dyDescent="0.3">
      <c r="A29" s="29">
        <f>RANK(AN29,$AN$2:AN314)</f>
        <v>28</v>
      </c>
      <c r="B29" s="131" t="s">
        <v>55</v>
      </c>
      <c r="C29" s="6" t="s">
        <v>124</v>
      </c>
      <c r="D29" s="6" t="s">
        <v>511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>
        <v>100</v>
      </c>
      <c r="U29" s="1"/>
      <c r="V29" s="1"/>
      <c r="W29" s="1"/>
      <c r="X29" s="1"/>
      <c r="Y29" s="1"/>
      <c r="Z29" s="1"/>
      <c r="AA29" s="1"/>
      <c r="AB29" s="1"/>
      <c r="AC29" s="111">
        <v>215</v>
      </c>
      <c r="AD29" s="1"/>
      <c r="AE29" s="1"/>
      <c r="AF29" s="1"/>
      <c r="AG29" s="1"/>
      <c r="AH29" s="111">
        <v>170</v>
      </c>
      <c r="AI29" s="1"/>
      <c r="AJ29" s="1"/>
      <c r="AK29" s="1"/>
      <c r="AL29" s="1"/>
      <c r="AM29" s="1"/>
      <c r="AN29" s="14" cm="1">
        <f t="array" ref="AN29">IF(AO29&lt;6,SUM(E29:AM29),SUM(LARGE(E29:AM29,{1;2;3;4;5;6})))</f>
        <v>485</v>
      </c>
      <c r="AO29" s="27">
        <f>COUNT(E29:AM29)</f>
        <v>3</v>
      </c>
    </row>
    <row r="30" spans="1:41" x14ac:dyDescent="0.3">
      <c r="A30" s="29">
        <f>RANK(AN30,$AN$2:AN315)</f>
        <v>29</v>
      </c>
      <c r="B30" s="131" t="s">
        <v>55</v>
      </c>
      <c r="C30" s="6" t="s">
        <v>57</v>
      </c>
      <c r="D30" s="6" t="s">
        <v>174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111">
        <v>480</v>
      </c>
      <c r="AN30" s="14" cm="1">
        <f t="array" ref="AN30">IF(AO30&lt;6,SUM(E30:AM30),SUM(LARGE(E30:AM30,{1;2;3;4;5;6})))</f>
        <v>480</v>
      </c>
      <c r="AO30" s="27">
        <f>COUNT(E30:AM30)</f>
        <v>1</v>
      </c>
    </row>
    <row r="31" spans="1:41" x14ac:dyDescent="0.3">
      <c r="A31" s="29">
        <f>RANK(AN31,$AN$2:AN316)</f>
        <v>30</v>
      </c>
      <c r="B31" s="131" t="s">
        <v>55</v>
      </c>
      <c r="C31" s="6"/>
      <c r="D31" s="6" t="s">
        <v>10</v>
      </c>
      <c r="E31" s="1"/>
      <c r="F31" s="1"/>
      <c r="G31" s="1"/>
      <c r="H31" s="1">
        <v>300</v>
      </c>
      <c r="I31" s="1"/>
      <c r="J31" s="1"/>
      <c r="K31" s="1"/>
      <c r="L31" s="1"/>
      <c r="M31" s="1"/>
      <c r="N31" s="1">
        <v>160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4" cm="1">
        <f t="array" ref="AN31">IF(AO31&lt;6,SUM(E31:AM31),SUM(LARGE(E31:AM31,{1;2;3;4;5;6})))</f>
        <v>460</v>
      </c>
      <c r="AO31" s="27">
        <f>COUNT(E31:AM31)</f>
        <v>2</v>
      </c>
    </row>
    <row r="32" spans="1:41" s="10" customFormat="1" x14ac:dyDescent="0.3">
      <c r="A32" s="29">
        <f>RANK(AN32,$AN$2:AN317)</f>
        <v>31</v>
      </c>
      <c r="B32" s="131" t="s">
        <v>55</v>
      </c>
      <c r="C32" s="6" t="s">
        <v>57</v>
      </c>
      <c r="D32" s="6" t="s">
        <v>224</v>
      </c>
      <c r="E32" s="1"/>
      <c r="F32" s="13">
        <v>0</v>
      </c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>
        <v>0</v>
      </c>
      <c r="X32" s="13"/>
      <c r="Y32" s="13"/>
      <c r="Z32" s="1"/>
      <c r="AA32" s="13"/>
      <c r="AB32" s="13"/>
      <c r="AC32" s="13"/>
      <c r="AD32" s="13"/>
      <c r="AE32" s="13"/>
      <c r="AF32" s="13"/>
      <c r="AG32" s="13"/>
      <c r="AH32" s="111">
        <v>300</v>
      </c>
      <c r="AI32" s="13"/>
      <c r="AJ32" s="13"/>
      <c r="AK32" s="13"/>
      <c r="AL32" s="13"/>
      <c r="AM32" s="111">
        <v>120</v>
      </c>
      <c r="AN32" s="14" cm="1">
        <f t="array" ref="AN32">IF(AO32&lt;6,SUM(E32:AM32),SUM(LARGE(E32:AM32,{1;2;3;4;5;6})))</f>
        <v>420</v>
      </c>
      <c r="AO32" s="27">
        <f>COUNT(E32:AM32)</f>
        <v>4</v>
      </c>
    </row>
    <row r="33" spans="1:41" x14ac:dyDescent="0.3">
      <c r="A33" s="29">
        <f>RANK(AN33,$AN$2:AN318)</f>
        <v>32</v>
      </c>
      <c r="B33" s="131" t="s">
        <v>362</v>
      </c>
      <c r="C33" s="6"/>
      <c r="D33" s="6" t="s">
        <v>361</v>
      </c>
      <c r="E33" s="13"/>
      <c r="F33" s="13"/>
      <c r="G33" s="13"/>
      <c r="H33" s="13"/>
      <c r="I33" s="13"/>
      <c r="J33" s="13"/>
      <c r="K33" s="13">
        <v>0</v>
      </c>
      <c r="L33" s="1">
        <v>300</v>
      </c>
      <c r="M33" s="13"/>
      <c r="N33" s="13"/>
      <c r="O33" s="1">
        <v>60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4" cm="1">
        <f t="array" ref="AN33">IF(AO33&lt;6,SUM(E33:AM33),SUM(LARGE(E33:AM33,{1;2;3;4;5;6})))</f>
        <v>360</v>
      </c>
      <c r="AO33" s="27">
        <f>COUNT(E33:AM33)</f>
        <v>3</v>
      </c>
    </row>
    <row r="34" spans="1:41" x14ac:dyDescent="0.3">
      <c r="A34" s="29">
        <f>RANK(AN34,$AN$2:AN319)</f>
        <v>32</v>
      </c>
      <c r="B34" s="131" t="s">
        <v>55</v>
      </c>
      <c r="C34" s="6" t="s">
        <v>74</v>
      </c>
      <c r="D34" s="6" t="s">
        <v>26</v>
      </c>
      <c r="E34" s="1"/>
      <c r="F34" s="1"/>
      <c r="G34" s="1">
        <v>100</v>
      </c>
      <c r="H34" s="1"/>
      <c r="I34" s="1"/>
      <c r="J34" s="1"/>
      <c r="K34" s="1"/>
      <c r="L34" s="1"/>
      <c r="M34" s="1"/>
      <c r="N34" s="1"/>
      <c r="O34" s="1"/>
      <c r="P34" s="1">
        <v>70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11">
        <v>190</v>
      </c>
      <c r="AE34" s="1"/>
      <c r="AF34" s="111"/>
      <c r="AG34" s="111"/>
      <c r="AH34" s="111"/>
      <c r="AI34" s="111"/>
      <c r="AJ34" s="111"/>
      <c r="AK34" s="111"/>
      <c r="AL34" s="111"/>
      <c r="AM34" s="111"/>
      <c r="AN34" s="14" cm="1">
        <f t="array" ref="AN34">IF(AO34&lt;6,SUM(E34:AM34),SUM(LARGE(E34:AM34,{1;2;3;4;5;6})))</f>
        <v>360</v>
      </c>
      <c r="AO34" s="27">
        <f>COUNT(E34:AM34)</f>
        <v>3</v>
      </c>
    </row>
    <row r="35" spans="1:41" x14ac:dyDescent="0.3">
      <c r="A35" s="29">
        <f>RANK(AN35,$AN$2:AN320)</f>
        <v>34</v>
      </c>
      <c r="B35" s="131" t="s">
        <v>724</v>
      </c>
      <c r="C35" s="6" t="s">
        <v>304</v>
      </c>
      <c r="D35" s="6" t="s">
        <v>723</v>
      </c>
      <c r="E35" s="1"/>
      <c r="F35" s="1"/>
      <c r="G35" s="1"/>
      <c r="H35" s="1"/>
      <c r="I35" s="1"/>
      <c r="J35" s="1"/>
      <c r="K35" s="1">
        <v>160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1">
        <v>190</v>
      </c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4" cm="1">
        <f t="array" ref="AN35">IF(AO35&lt;6,SUM(E35:AM35),SUM(LARGE(E35:AM35,{1;2;3;4;5;6})))</f>
        <v>350</v>
      </c>
      <c r="AO35" s="27">
        <f>COUNT(E35:AM35)</f>
        <v>2</v>
      </c>
    </row>
    <row r="36" spans="1:41" x14ac:dyDescent="0.3">
      <c r="A36" s="30">
        <f>RANK(AN36,$AN$2:AN302)</f>
        <v>35</v>
      </c>
      <c r="B36" s="131" t="s">
        <v>55</v>
      </c>
      <c r="C36" s="6" t="s">
        <v>74</v>
      </c>
      <c r="D36" s="6" t="s">
        <v>155</v>
      </c>
      <c r="E36" s="1"/>
      <c r="F36" s="1">
        <v>70</v>
      </c>
      <c r="G36" s="1"/>
      <c r="H36" s="1"/>
      <c r="I36" s="1">
        <v>35</v>
      </c>
      <c r="J36" s="1"/>
      <c r="K36" s="1"/>
      <c r="L36" s="1"/>
      <c r="M36" s="1"/>
      <c r="N36" s="1"/>
      <c r="O36" s="1"/>
      <c r="P36" s="1">
        <v>100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11">
        <v>130</v>
      </c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4" cm="1">
        <f t="array" ref="AN36">IF(AO36&lt;6,SUM(E36:AM36),SUM(LARGE(E36:AM36,{1;2;3;4;5;6})))</f>
        <v>335</v>
      </c>
      <c r="AO36" s="27">
        <f>COUNT(E36:AM36)</f>
        <v>4</v>
      </c>
    </row>
    <row r="37" spans="1:41" x14ac:dyDescent="0.3">
      <c r="A37" s="30">
        <f>RANK(AN37,$AN$2:AN303)</f>
        <v>36</v>
      </c>
      <c r="B37" s="131" t="s">
        <v>55</v>
      </c>
      <c r="C37" s="6" t="s">
        <v>59</v>
      </c>
      <c r="D37" s="6" t="s">
        <v>109</v>
      </c>
      <c r="E37" s="6"/>
      <c r="F37" s="1">
        <v>170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1">
        <v>160</v>
      </c>
      <c r="X37" s="6"/>
      <c r="Y37" s="6"/>
      <c r="Z37" s="1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14" cm="1">
        <f t="array" ref="AN37">IF(AO37&lt;6,SUM(E37:AM37),SUM(LARGE(E37:AM37,{1;2;3;4;5;6})))</f>
        <v>330</v>
      </c>
      <c r="AO37" s="27">
        <f>COUNT(E37:AM37)</f>
        <v>2</v>
      </c>
    </row>
    <row r="38" spans="1:41" x14ac:dyDescent="0.3">
      <c r="A38" s="30">
        <f>RANK(AN38,$AN$2:AN304)</f>
        <v>37</v>
      </c>
      <c r="B38" s="131" t="s">
        <v>55</v>
      </c>
      <c r="C38" s="6" t="s">
        <v>61</v>
      </c>
      <c r="D38" s="6" t="s">
        <v>388</v>
      </c>
      <c r="E38" s="1">
        <v>17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>
        <v>25</v>
      </c>
      <c r="W38" s="1"/>
      <c r="X38" s="1"/>
      <c r="Y38" s="1"/>
      <c r="Z38" s="1"/>
      <c r="AA38" s="1"/>
      <c r="AB38" s="1"/>
      <c r="AC38" s="111">
        <v>51.5</v>
      </c>
      <c r="AD38" s="1"/>
      <c r="AE38" s="111">
        <v>35</v>
      </c>
      <c r="AF38" s="111">
        <v>130</v>
      </c>
      <c r="AG38" s="1"/>
      <c r="AH38" s="1"/>
      <c r="AI38" s="1"/>
      <c r="AJ38" s="13">
        <v>0</v>
      </c>
      <c r="AK38" s="1"/>
      <c r="AL38" s="111">
        <v>70</v>
      </c>
      <c r="AM38" s="1"/>
      <c r="AN38" s="14" cm="1">
        <f t="array" ref="AN38">IF(AO38&lt;6,SUM(E38:AM38),SUM(LARGE(E38:AM38,{1;2;3;4;5;6})))</f>
        <v>328.5</v>
      </c>
      <c r="AO38" s="27">
        <f>COUNT(E38:AM38)</f>
        <v>7</v>
      </c>
    </row>
    <row r="39" spans="1:41" x14ac:dyDescent="0.3">
      <c r="A39" s="30">
        <f>RANK(AN39,$AN$2:AN305)</f>
        <v>38</v>
      </c>
      <c r="B39" s="131" t="s">
        <v>58</v>
      </c>
      <c r="C39" s="6" t="s">
        <v>304</v>
      </c>
      <c r="D39" s="6" t="s">
        <v>789</v>
      </c>
      <c r="E39" s="1"/>
      <c r="F39" s="1"/>
      <c r="G39" s="1"/>
      <c r="H39" s="1"/>
      <c r="I39" s="1"/>
      <c r="J39" s="1"/>
      <c r="K39" s="1">
        <v>300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4" cm="1">
        <f t="array" ref="AN39">IF(AO39&lt;6,SUM(E39:AM39),SUM(LARGE(E39:AM39,{1;2;3;4;5;6})))</f>
        <v>300</v>
      </c>
      <c r="AO39" s="27">
        <f>COUNT(E39:AM39)</f>
        <v>1</v>
      </c>
    </row>
    <row r="40" spans="1:41" x14ac:dyDescent="0.3">
      <c r="A40" s="30">
        <f>RANK(AN40,$AN$2:AN306)</f>
        <v>38</v>
      </c>
      <c r="B40" s="131" t="s">
        <v>55</v>
      </c>
      <c r="C40" s="6" t="s">
        <v>64</v>
      </c>
      <c r="D40" s="6" t="s">
        <v>80</v>
      </c>
      <c r="E40" s="1"/>
      <c r="F40" s="1">
        <v>300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4" cm="1">
        <f t="array" ref="AN40">IF(AO40&lt;6,SUM(E40:AM40),SUM(LARGE(E40:AM40,{1;2;3;4;5;6})))</f>
        <v>300</v>
      </c>
      <c r="AO40" s="27">
        <f>COUNT(E40:AM40)</f>
        <v>1</v>
      </c>
    </row>
    <row r="41" spans="1:41" x14ac:dyDescent="0.3">
      <c r="A41" s="30">
        <f>RANK(AN41,$AN$2:AN307)</f>
        <v>40</v>
      </c>
      <c r="B41" s="131" t="s">
        <v>55</v>
      </c>
      <c r="C41" s="6" t="s">
        <v>101</v>
      </c>
      <c r="D41" s="6" t="s">
        <v>95</v>
      </c>
      <c r="E41" s="1"/>
      <c r="F41" s="1"/>
      <c r="G41" s="1">
        <v>55</v>
      </c>
      <c r="H41" s="1"/>
      <c r="I41" s="1"/>
      <c r="J41" s="1"/>
      <c r="K41" s="1"/>
      <c r="L41" s="1"/>
      <c r="M41" s="1"/>
      <c r="N41" s="1"/>
      <c r="O41" s="1"/>
      <c r="P41" s="1">
        <v>80</v>
      </c>
      <c r="Q41" s="1">
        <v>35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11">
        <v>25</v>
      </c>
      <c r="AE41" s="1"/>
      <c r="AF41" s="111">
        <v>100</v>
      </c>
      <c r="AG41" s="111"/>
      <c r="AH41" s="111"/>
      <c r="AI41" s="111"/>
      <c r="AJ41" s="111"/>
      <c r="AK41" s="111"/>
      <c r="AL41" s="111"/>
      <c r="AM41" s="111"/>
      <c r="AN41" s="14" cm="1">
        <f t="array" ref="AN41">IF(AO41&lt;6,SUM(E41:AM41),SUM(LARGE(E41:AM41,{1;2;3;4;5;6})))</f>
        <v>295</v>
      </c>
      <c r="AO41" s="27">
        <f>COUNT(E41:AM41)</f>
        <v>5</v>
      </c>
    </row>
    <row r="42" spans="1:41" x14ac:dyDescent="0.3">
      <c r="A42" s="30">
        <f>RANK(AN42,$AN$2:AN308)</f>
        <v>41</v>
      </c>
      <c r="B42" s="131" t="s">
        <v>55</v>
      </c>
      <c r="C42" s="6" t="s">
        <v>61</v>
      </c>
      <c r="D42" s="6" t="s">
        <v>348</v>
      </c>
      <c r="E42" s="1">
        <v>35</v>
      </c>
      <c r="F42" s="1">
        <v>100</v>
      </c>
      <c r="G42" s="1"/>
      <c r="H42" s="1"/>
      <c r="I42" s="1"/>
      <c r="J42" s="1"/>
      <c r="K42" s="1">
        <v>70</v>
      </c>
      <c r="L42" s="1">
        <v>80</v>
      </c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4" cm="1">
        <f t="array" ref="AN42">IF(AO42&lt;6,SUM(E42:AM42),SUM(LARGE(E42:AM42,{1;2;3;4;5;6})))</f>
        <v>285</v>
      </c>
      <c r="AO42" s="27">
        <f>COUNT(E42:AM42)</f>
        <v>4</v>
      </c>
    </row>
    <row r="43" spans="1:41" x14ac:dyDescent="0.3">
      <c r="A43" s="30">
        <f>RANK(AN43,$AN$2:AN309)</f>
        <v>42</v>
      </c>
      <c r="B43" s="131" t="s">
        <v>55</v>
      </c>
      <c r="C43" s="6" t="s">
        <v>101</v>
      </c>
      <c r="D43" s="6" t="s">
        <v>380</v>
      </c>
      <c r="E43" s="1"/>
      <c r="F43" s="1">
        <v>55</v>
      </c>
      <c r="G43" s="1"/>
      <c r="H43" s="1">
        <v>25</v>
      </c>
      <c r="I43" s="1">
        <v>25</v>
      </c>
      <c r="J43" s="1"/>
      <c r="K43" s="1">
        <v>55</v>
      </c>
      <c r="L43" s="1">
        <v>18.5</v>
      </c>
      <c r="M43" s="1"/>
      <c r="N43" s="1">
        <v>25</v>
      </c>
      <c r="O43" s="1"/>
      <c r="P43" s="1"/>
      <c r="Q43" s="1">
        <v>15</v>
      </c>
      <c r="R43" s="1"/>
      <c r="S43" s="1"/>
      <c r="T43" s="1"/>
      <c r="U43" s="1"/>
      <c r="V43" s="1">
        <v>30</v>
      </c>
      <c r="W43" s="1">
        <v>55</v>
      </c>
      <c r="X43" s="1"/>
      <c r="Y43" s="1"/>
      <c r="Z43" s="1"/>
      <c r="AA43" s="1"/>
      <c r="AB43" s="1"/>
      <c r="AC43" s="1"/>
      <c r="AD43" s="111">
        <v>20</v>
      </c>
      <c r="AE43" s="111">
        <v>25</v>
      </c>
      <c r="AF43" s="111">
        <v>30</v>
      </c>
      <c r="AG43" s="111">
        <v>20</v>
      </c>
      <c r="AH43" s="111"/>
      <c r="AI43" s="111"/>
      <c r="AJ43" s="111">
        <v>20</v>
      </c>
      <c r="AK43" s="111"/>
      <c r="AL43" s="111"/>
      <c r="AM43" s="111"/>
      <c r="AN43" s="14" cm="1">
        <f t="array" ref="AN43">IF(AO43&lt;6,SUM(E43:AM43),SUM(LARGE(E43:AM43,{1;2;3;4;5;6})))</f>
        <v>250</v>
      </c>
      <c r="AO43" s="27">
        <f>COUNT(E43:AM43)</f>
        <v>14</v>
      </c>
    </row>
    <row r="44" spans="1:41" x14ac:dyDescent="0.3">
      <c r="A44" s="30">
        <f>RANK(AN44,$AN$2:AN310)</f>
        <v>42</v>
      </c>
      <c r="B44" s="131" t="s">
        <v>285</v>
      </c>
      <c r="C44" s="6" t="s">
        <v>186</v>
      </c>
      <c r="D44" s="6" t="s">
        <v>480</v>
      </c>
      <c r="E44" s="1">
        <v>21.5</v>
      </c>
      <c r="F44" s="1">
        <v>45</v>
      </c>
      <c r="G44" s="1">
        <v>25</v>
      </c>
      <c r="H44" s="1"/>
      <c r="I44" s="1">
        <v>15</v>
      </c>
      <c r="J44" s="1"/>
      <c r="K44" s="1"/>
      <c r="L44" s="1">
        <v>15</v>
      </c>
      <c r="M44" s="1"/>
      <c r="N44" s="1">
        <v>35</v>
      </c>
      <c r="O44" s="1"/>
      <c r="P44" s="1"/>
      <c r="Q44" s="1">
        <v>30</v>
      </c>
      <c r="R44" s="1"/>
      <c r="S44" s="1">
        <v>25</v>
      </c>
      <c r="T44" s="1">
        <v>25</v>
      </c>
      <c r="U44" s="1"/>
      <c r="V44" s="1"/>
      <c r="W44" s="1">
        <v>70</v>
      </c>
      <c r="X44" s="1"/>
      <c r="Y44" s="1"/>
      <c r="Z44" s="1"/>
      <c r="AA44" s="1"/>
      <c r="AB44" s="1"/>
      <c r="AC44" s="111">
        <v>45</v>
      </c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4" cm="1">
        <f t="array" ref="AN44">IF(AO44&lt;6,SUM(E44:AM44),SUM(LARGE(E44:AM44,{1;2;3;4;5;6})))</f>
        <v>250</v>
      </c>
      <c r="AO44" s="27">
        <f>COUNT(E44:AM44)</f>
        <v>11</v>
      </c>
    </row>
    <row r="45" spans="1:41" x14ac:dyDescent="0.3">
      <c r="A45" s="30">
        <f>RANK(AN45,$AN$2:AN311)</f>
        <v>42</v>
      </c>
      <c r="B45" s="131" t="s">
        <v>55</v>
      </c>
      <c r="C45" s="6" t="s">
        <v>56</v>
      </c>
      <c r="D45" s="6" t="s">
        <v>228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>
        <v>250</v>
      </c>
      <c r="W45" s="1"/>
      <c r="X45" s="1"/>
      <c r="Y45" s="1"/>
      <c r="Z45" s="1"/>
      <c r="AA45" s="1"/>
      <c r="AB45" s="1"/>
      <c r="AC45" s="113">
        <v>0</v>
      </c>
      <c r="AD45" s="1"/>
      <c r="AE45" s="1"/>
      <c r="AF45" s="1"/>
      <c r="AG45" s="1"/>
      <c r="AH45" s="113">
        <v>0</v>
      </c>
      <c r="AI45" s="1"/>
      <c r="AJ45" s="1"/>
      <c r="AK45" s="1"/>
      <c r="AL45" s="1"/>
      <c r="AM45" s="8"/>
      <c r="AN45" s="14" cm="1">
        <f t="array" ref="AN45">IF(AO45&lt;6,SUM(E45:AM45),SUM(LARGE(E45:AM45,{1;2;3;4;5;6})))</f>
        <v>250</v>
      </c>
      <c r="AO45" s="27">
        <f>COUNT(E45:AM45)</f>
        <v>3</v>
      </c>
    </row>
    <row r="46" spans="1:41" x14ac:dyDescent="0.3">
      <c r="A46" s="30">
        <f>RANK(AN46,$AN$2:AN312)</f>
        <v>42</v>
      </c>
      <c r="B46" s="131" t="s">
        <v>55</v>
      </c>
      <c r="C46" s="6" t="s">
        <v>60</v>
      </c>
      <c r="D46" s="6" t="s">
        <v>175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1">
        <v>250</v>
      </c>
      <c r="X46" s="6"/>
      <c r="Y46" s="6"/>
      <c r="Z46" s="1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14" cm="1">
        <f t="array" ref="AN46">IF(AO46&lt;6,SUM(E46:AM46),SUM(LARGE(E46:AM46,{1;2;3;4;5;6})))</f>
        <v>250</v>
      </c>
      <c r="AO46" s="27">
        <f>COUNT(E46:AM46)</f>
        <v>1</v>
      </c>
    </row>
    <row r="47" spans="1:41" x14ac:dyDescent="0.3">
      <c r="A47" s="30">
        <f>RANK(AN47,$AN$2:AN313)</f>
        <v>46</v>
      </c>
      <c r="B47" s="131" t="s">
        <v>55</v>
      </c>
      <c r="C47" s="6" t="s">
        <v>61</v>
      </c>
      <c r="D47" s="6" t="s">
        <v>381</v>
      </c>
      <c r="E47" s="1"/>
      <c r="F47" s="1">
        <v>70</v>
      </c>
      <c r="G47" s="1"/>
      <c r="H47" s="1"/>
      <c r="I47" s="1"/>
      <c r="J47" s="1"/>
      <c r="K47" s="1">
        <v>55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11">
        <v>51.5</v>
      </c>
      <c r="AD47" s="1"/>
      <c r="AE47" s="1"/>
      <c r="AF47" s="1"/>
      <c r="AG47" s="1"/>
      <c r="AH47" s="111">
        <v>70</v>
      </c>
      <c r="AI47" s="1"/>
      <c r="AJ47" s="1"/>
      <c r="AK47" s="1"/>
      <c r="AL47" s="1"/>
      <c r="AM47" s="1"/>
      <c r="AN47" s="14" cm="1">
        <f t="array" ref="AN47">IF(AO47&lt;6,SUM(E47:AM47),SUM(LARGE(E47:AM47,{1;2;3;4;5;6})))</f>
        <v>246.5</v>
      </c>
      <c r="AO47" s="27">
        <f>COUNT(E47:AM47)</f>
        <v>4</v>
      </c>
    </row>
    <row r="48" spans="1:41" x14ac:dyDescent="0.3">
      <c r="A48" s="30">
        <f>RANK(AN48,$AN$2:AN314)</f>
        <v>47</v>
      </c>
      <c r="B48" s="131" t="s">
        <v>55</v>
      </c>
      <c r="C48" s="6" t="s">
        <v>56</v>
      </c>
      <c r="D48" s="6" t="s">
        <v>418</v>
      </c>
      <c r="E48" s="1">
        <v>18.5</v>
      </c>
      <c r="F48" s="1">
        <v>55</v>
      </c>
      <c r="G48" s="1">
        <v>35</v>
      </c>
      <c r="H48" s="1">
        <v>25</v>
      </c>
      <c r="I48" s="1">
        <v>20</v>
      </c>
      <c r="J48" s="1"/>
      <c r="K48" s="1">
        <v>45</v>
      </c>
      <c r="L48" s="1">
        <v>21.5</v>
      </c>
      <c r="M48" s="1"/>
      <c r="N48" s="1"/>
      <c r="O48" s="1"/>
      <c r="P48" s="1"/>
      <c r="Q48" s="1"/>
      <c r="R48" s="1"/>
      <c r="S48" s="1">
        <v>20</v>
      </c>
      <c r="T48" s="1"/>
      <c r="U48" s="1"/>
      <c r="V48" s="1"/>
      <c r="W48" s="1">
        <v>55</v>
      </c>
      <c r="X48" s="1"/>
      <c r="Y48" s="1"/>
      <c r="Z48" s="1">
        <v>15</v>
      </c>
      <c r="AA48" s="1"/>
      <c r="AB48" s="1"/>
      <c r="AC48" s="1"/>
      <c r="AD48" s="1"/>
      <c r="AE48" s="1"/>
      <c r="AF48" s="1"/>
      <c r="AG48" s="111">
        <v>20</v>
      </c>
      <c r="AH48" s="1"/>
      <c r="AI48" s="111"/>
      <c r="AJ48" s="111"/>
      <c r="AK48" s="111"/>
      <c r="AL48" s="111"/>
      <c r="AM48" s="111"/>
      <c r="AN48" s="14" cm="1">
        <f t="array" ref="AN48">IF(AO48&lt;6,SUM(E48:AM48),SUM(LARGE(E48:AM48,{1;2;3;4;5;6})))</f>
        <v>236.5</v>
      </c>
      <c r="AO48" s="27">
        <f>COUNT(E48:AM48)</f>
        <v>11</v>
      </c>
    </row>
    <row r="49" spans="1:41" x14ac:dyDescent="0.3">
      <c r="A49" s="30">
        <f>RANK(AN49,$AN$2:AN315)</f>
        <v>48</v>
      </c>
      <c r="B49" s="131" t="s">
        <v>55</v>
      </c>
      <c r="C49" s="6" t="s">
        <v>56</v>
      </c>
      <c r="D49" s="6" t="s">
        <v>154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>
        <v>30</v>
      </c>
      <c r="U49" s="1"/>
      <c r="V49" s="1"/>
      <c r="W49" s="1"/>
      <c r="X49" s="1"/>
      <c r="Y49" s="1"/>
      <c r="Z49" s="1"/>
      <c r="AA49" s="1"/>
      <c r="AB49" s="1"/>
      <c r="AC49" s="1"/>
      <c r="AD49" s="113">
        <v>0</v>
      </c>
      <c r="AE49" s="1"/>
      <c r="AF49" s="113"/>
      <c r="AG49" s="113"/>
      <c r="AH49" s="113"/>
      <c r="AI49" s="113"/>
      <c r="AJ49" s="111">
        <v>100</v>
      </c>
      <c r="AK49" s="113"/>
      <c r="AL49" s="111">
        <v>100</v>
      </c>
      <c r="AM49" s="113"/>
      <c r="AN49" s="14" cm="1">
        <f t="array" ref="AN49">IF(AO49&lt;6,SUM(E49:AM49),SUM(LARGE(E49:AM49,{1;2;3;4;5;6})))</f>
        <v>230</v>
      </c>
      <c r="AO49" s="27">
        <f>COUNT(E49:AM49)</f>
        <v>4</v>
      </c>
    </row>
    <row r="50" spans="1:41" x14ac:dyDescent="0.3">
      <c r="A50" s="30">
        <f>RANK(AN50,$AN$2:AN316)</f>
        <v>48</v>
      </c>
      <c r="B50" s="131" t="s">
        <v>55</v>
      </c>
      <c r="C50" s="6" t="s">
        <v>62</v>
      </c>
      <c r="D50" s="6" t="s">
        <v>13</v>
      </c>
      <c r="E50" s="1"/>
      <c r="F50" s="1"/>
      <c r="G50" s="1"/>
      <c r="H50" s="1">
        <v>215</v>
      </c>
      <c r="I50" s="1"/>
      <c r="J50" s="1"/>
      <c r="K50" s="1"/>
      <c r="L50" s="1"/>
      <c r="M50" s="1"/>
      <c r="N50" s="1">
        <v>15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4" cm="1">
        <f t="array" ref="AN50">IF(AO50&lt;6,SUM(E50:AM50),SUM(LARGE(E50:AM50,{1;2;3;4;5;6})))</f>
        <v>230</v>
      </c>
      <c r="AO50" s="27">
        <f>COUNT(E50:AM50)</f>
        <v>2</v>
      </c>
    </row>
    <row r="51" spans="1:41" x14ac:dyDescent="0.3">
      <c r="A51" s="30">
        <f>RANK(AN51,$AN$2:AN317)</f>
        <v>50</v>
      </c>
      <c r="B51" s="131" t="s">
        <v>55</v>
      </c>
      <c r="C51" s="6" t="s">
        <v>60</v>
      </c>
      <c r="D51" s="6" t="s">
        <v>201</v>
      </c>
      <c r="E51" s="1"/>
      <c r="F51" s="13">
        <v>0</v>
      </c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"/>
      <c r="AA51" s="13"/>
      <c r="AB51" s="13"/>
      <c r="AC51" s="13"/>
      <c r="AD51" s="13"/>
      <c r="AE51" s="13"/>
      <c r="AF51" s="13"/>
      <c r="AG51" s="13"/>
      <c r="AH51" s="13"/>
      <c r="AI51" s="111">
        <v>100</v>
      </c>
      <c r="AJ51" s="13"/>
      <c r="AK51" s="13"/>
      <c r="AL51" s="13"/>
      <c r="AM51" s="111">
        <v>120</v>
      </c>
      <c r="AN51" s="14" cm="1">
        <f t="array" ref="AN51">IF(AO51&lt;6,SUM(E51:AM51),SUM(LARGE(E51:AM51,{1;2;3;4;5;6})))</f>
        <v>220</v>
      </c>
      <c r="AO51" s="27">
        <f>COUNT(E51:AM51)</f>
        <v>3</v>
      </c>
    </row>
    <row r="52" spans="1:41" x14ac:dyDescent="0.3">
      <c r="A52" s="30">
        <f>RANK(AN52,$AN$2:AN318)</f>
        <v>51</v>
      </c>
      <c r="B52" s="131" t="s">
        <v>55</v>
      </c>
      <c r="C52" s="6" t="s">
        <v>185</v>
      </c>
      <c r="D52" s="6" t="s">
        <v>203</v>
      </c>
      <c r="E52" s="13"/>
      <c r="F52" s="1">
        <v>45</v>
      </c>
      <c r="G52" s="1"/>
      <c r="H52" s="1"/>
      <c r="I52" s="1"/>
      <c r="J52" s="1"/>
      <c r="K52" s="1"/>
      <c r="L52" s="1">
        <v>15</v>
      </c>
      <c r="M52" s="1"/>
      <c r="N52" s="1">
        <v>20</v>
      </c>
      <c r="O52" s="1"/>
      <c r="P52" s="1"/>
      <c r="Q52" s="1">
        <v>20</v>
      </c>
      <c r="R52" s="1"/>
      <c r="S52" s="1"/>
      <c r="T52" s="1">
        <v>15</v>
      </c>
      <c r="U52" s="1"/>
      <c r="V52" s="1"/>
      <c r="W52" s="1"/>
      <c r="X52" s="1"/>
      <c r="Y52" s="1"/>
      <c r="Z52" s="1">
        <v>20</v>
      </c>
      <c r="AA52" s="1"/>
      <c r="AB52" s="1"/>
      <c r="AC52" s="111">
        <v>51.5</v>
      </c>
      <c r="AD52" s="1"/>
      <c r="AE52" s="1"/>
      <c r="AF52" s="111">
        <v>20</v>
      </c>
      <c r="AG52" s="111">
        <v>25</v>
      </c>
      <c r="AH52" s="111">
        <v>55</v>
      </c>
      <c r="AI52" s="111"/>
      <c r="AJ52" s="111"/>
      <c r="AK52" s="111"/>
      <c r="AL52" s="111"/>
      <c r="AM52" s="111"/>
      <c r="AN52" s="14" cm="1">
        <f t="array" ref="AN52">IF(AO52&lt;6,SUM(E52:AM52),SUM(LARGE(E52:AM52,{1;2;3;4;5;6})))</f>
        <v>216.5</v>
      </c>
      <c r="AO52" s="27">
        <f>COUNT(E52:AM52)</f>
        <v>10</v>
      </c>
    </row>
    <row r="53" spans="1:41" x14ac:dyDescent="0.3">
      <c r="A53" s="30">
        <f>RANK(AN53,$AN$2:AN319)</f>
        <v>52</v>
      </c>
      <c r="B53" s="131" t="s">
        <v>55</v>
      </c>
      <c r="C53" s="6" t="s">
        <v>124</v>
      </c>
      <c r="D53" s="126" t="s">
        <v>1112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111">
        <v>215</v>
      </c>
      <c r="AI53" s="6"/>
      <c r="AJ53" s="6"/>
      <c r="AK53" s="6"/>
      <c r="AL53" s="6"/>
      <c r="AM53" s="6"/>
      <c r="AN53" s="14" cm="1">
        <f t="array" ref="AN53">IF(AO53&lt;6,SUM(E53:AM53),SUM(LARGE(E53:AM53,{1;2;3;4;5;6})))</f>
        <v>215</v>
      </c>
      <c r="AO53" s="27">
        <f>COUNT(E53:AM53)</f>
        <v>1</v>
      </c>
    </row>
    <row r="54" spans="1:41" x14ac:dyDescent="0.3">
      <c r="A54" s="30">
        <f>RANK(AN54,$AN$2:AN320)</f>
        <v>53</v>
      </c>
      <c r="B54" s="131" t="s">
        <v>55</v>
      </c>
      <c r="C54" s="6" t="s">
        <v>56</v>
      </c>
      <c r="D54" s="6" t="s">
        <v>152</v>
      </c>
      <c r="E54" s="1">
        <v>18.5</v>
      </c>
      <c r="F54" s="13">
        <v>0</v>
      </c>
      <c r="G54" s="13"/>
      <c r="H54" s="13"/>
      <c r="I54" s="1">
        <v>20</v>
      </c>
      <c r="J54" s="1"/>
      <c r="K54" s="1">
        <v>45</v>
      </c>
      <c r="L54" s="1"/>
      <c r="M54" s="1"/>
      <c r="N54" s="1"/>
      <c r="O54" s="1"/>
      <c r="P54" s="1"/>
      <c r="Q54" s="1">
        <v>15</v>
      </c>
      <c r="R54" s="1"/>
      <c r="S54" s="1">
        <v>20</v>
      </c>
      <c r="T54" s="1">
        <v>15</v>
      </c>
      <c r="U54" s="1"/>
      <c r="V54" s="1"/>
      <c r="W54" s="1">
        <v>45</v>
      </c>
      <c r="X54" s="1"/>
      <c r="Y54" s="1"/>
      <c r="Z54" s="1">
        <v>15</v>
      </c>
      <c r="AA54" s="1"/>
      <c r="AB54" s="1"/>
      <c r="AC54" s="1"/>
      <c r="AD54" s="111">
        <v>15</v>
      </c>
      <c r="AE54" s="1"/>
      <c r="AF54" s="111"/>
      <c r="AG54" s="111">
        <v>15</v>
      </c>
      <c r="AH54" s="111">
        <v>45</v>
      </c>
      <c r="AI54" s="111"/>
      <c r="AJ54" s="111">
        <v>30</v>
      </c>
      <c r="AK54" s="111"/>
      <c r="AL54" s="111"/>
      <c r="AM54" s="111"/>
      <c r="AN54" s="14" cm="1">
        <f t="array" ref="AN54">IF(AO54&lt;6,SUM(E54:AM54),SUM(LARGE(E54:AM54,{1;2;3;4;5;6})))</f>
        <v>205</v>
      </c>
      <c r="AO54" s="27">
        <f>COUNT(E54:AM54)</f>
        <v>13</v>
      </c>
    </row>
    <row r="55" spans="1:41" x14ac:dyDescent="0.3">
      <c r="A55" s="30">
        <f>RANK(AN55,$AN$2:AN321)</f>
        <v>54</v>
      </c>
      <c r="B55" s="131" t="s">
        <v>55</v>
      </c>
      <c r="C55" s="6" t="s">
        <v>185</v>
      </c>
      <c r="D55" s="6" t="s">
        <v>183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>
        <v>10</v>
      </c>
      <c r="Q55" s="1">
        <v>20</v>
      </c>
      <c r="R55" s="1"/>
      <c r="S55" s="1">
        <v>25</v>
      </c>
      <c r="T55" s="1">
        <v>15</v>
      </c>
      <c r="U55" s="1"/>
      <c r="V55" s="1">
        <v>15</v>
      </c>
      <c r="W55" s="1"/>
      <c r="X55" s="1"/>
      <c r="Y55" s="1"/>
      <c r="Z55" s="1"/>
      <c r="AA55" s="1"/>
      <c r="AB55" s="1"/>
      <c r="AC55" s="111">
        <v>60</v>
      </c>
      <c r="AD55" s="1"/>
      <c r="AE55" s="111">
        <v>25</v>
      </c>
      <c r="AF55" s="1"/>
      <c r="AG55" s="1"/>
      <c r="AH55" s="1"/>
      <c r="AI55" s="1"/>
      <c r="AJ55" s="1"/>
      <c r="AK55" s="1"/>
      <c r="AL55" s="111">
        <v>55</v>
      </c>
      <c r="AM55" s="1"/>
      <c r="AN55" s="14" cm="1">
        <f t="array" ref="AN55">IF(AO55&lt;6,SUM(E55:AM55),SUM(LARGE(E55:AM55,{1;2;3;4;5;6})))</f>
        <v>200</v>
      </c>
      <c r="AO55" s="27">
        <f>COUNT(E55:AM55)</f>
        <v>8</v>
      </c>
    </row>
    <row r="56" spans="1:41" x14ac:dyDescent="0.3">
      <c r="A56" s="30">
        <f>RANK(AN56,$AN$2:AN322)</f>
        <v>54</v>
      </c>
      <c r="B56" s="131" t="s">
        <v>55</v>
      </c>
      <c r="C56" s="6" t="s">
        <v>57</v>
      </c>
      <c r="D56" s="6" t="s">
        <v>86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">
        <v>130</v>
      </c>
      <c r="Q56" s="1"/>
      <c r="R56" s="1"/>
      <c r="S56" s="1"/>
      <c r="T56" s="1">
        <v>70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4" cm="1">
        <f t="array" ref="AN56">IF(AO56&lt;6,SUM(E56:AM56),SUM(LARGE(E56:AM56,{1;2;3;4;5;6})))</f>
        <v>200</v>
      </c>
      <c r="AO56" s="27">
        <f>COUNT(E56:AM56)</f>
        <v>2</v>
      </c>
    </row>
    <row r="57" spans="1:41" x14ac:dyDescent="0.3">
      <c r="A57" s="30">
        <f>RANK(AN57,$AN$2:AN323)</f>
        <v>56</v>
      </c>
      <c r="B57" s="131" t="s">
        <v>55</v>
      </c>
      <c r="C57" s="6" t="s">
        <v>124</v>
      </c>
      <c r="D57" s="6" t="s">
        <v>959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1">
        <v>190</v>
      </c>
      <c r="X57" s="6"/>
      <c r="Y57" s="6"/>
      <c r="Z57" s="1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14" cm="1">
        <f t="array" ref="AN57">IF(AO57&lt;6,SUM(E57:AM57),SUM(LARGE(E57:AM57,{1;2;3;4;5;6})))</f>
        <v>190</v>
      </c>
      <c r="AO57" s="27">
        <f>COUNT(E57:AM57)</f>
        <v>1</v>
      </c>
    </row>
    <row r="58" spans="1:41" x14ac:dyDescent="0.3">
      <c r="A58" s="30">
        <f>RANK(AN58,$AN$2:AN324)</f>
        <v>57</v>
      </c>
      <c r="B58" s="131" t="s">
        <v>55</v>
      </c>
      <c r="C58" s="6" t="s">
        <v>186</v>
      </c>
      <c r="D58" s="6" t="s">
        <v>107</v>
      </c>
      <c r="E58" s="1"/>
      <c r="F58" s="1"/>
      <c r="G58" s="1"/>
      <c r="H58" s="1"/>
      <c r="I58" s="1"/>
      <c r="J58" s="1"/>
      <c r="K58" s="1"/>
      <c r="L58" s="1">
        <v>35</v>
      </c>
      <c r="M58" s="1"/>
      <c r="N58" s="1"/>
      <c r="O58" s="1"/>
      <c r="P58" s="1"/>
      <c r="Q58" s="1"/>
      <c r="R58" s="1"/>
      <c r="S58" s="1"/>
      <c r="T58" s="1"/>
      <c r="U58" s="1"/>
      <c r="V58" s="1">
        <v>35</v>
      </c>
      <c r="W58" s="1"/>
      <c r="X58" s="1"/>
      <c r="Y58" s="1"/>
      <c r="Z58" s="1"/>
      <c r="AA58" s="1"/>
      <c r="AB58" s="1"/>
      <c r="AC58" s="1"/>
      <c r="AD58" s="1"/>
      <c r="AE58" s="1"/>
      <c r="AF58" s="111">
        <v>35</v>
      </c>
      <c r="AG58" s="111">
        <v>70</v>
      </c>
      <c r="AH58" s="1"/>
      <c r="AI58" s="111"/>
      <c r="AJ58" s="111"/>
      <c r="AK58" s="111"/>
      <c r="AL58" s="111"/>
      <c r="AM58" s="111"/>
      <c r="AN58" s="14" cm="1">
        <f t="array" ref="AN58">IF(AO58&lt;6,SUM(E58:AM58),SUM(LARGE(E58:AM58,{1;2;3;4;5;6})))</f>
        <v>175</v>
      </c>
      <c r="AO58" s="27">
        <f>COUNT(E58:AM58)</f>
        <v>4</v>
      </c>
    </row>
    <row r="59" spans="1:41" x14ac:dyDescent="0.3">
      <c r="A59" s="30">
        <f>RANK(AN59,$AN$2:AN325)</f>
        <v>58</v>
      </c>
      <c r="B59" s="131" t="s">
        <v>55</v>
      </c>
      <c r="C59" s="6" t="s">
        <v>56</v>
      </c>
      <c r="D59" s="6" t="s">
        <v>432</v>
      </c>
      <c r="E59" s="1">
        <v>8</v>
      </c>
      <c r="F59" s="1">
        <v>25</v>
      </c>
      <c r="G59" s="1"/>
      <c r="H59" s="1"/>
      <c r="I59" s="1">
        <v>14</v>
      </c>
      <c r="J59" s="1"/>
      <c r="K59" s="1">
        <v>35</v>
      </c>
      <c r="L59" s="1"/>
      <c r="M59" s="1"/>
      <c r="N59" s="1">
        <v>12</v>
      </c>
      <c r="O59" s="1"/>
      <c r="P59" s="1">
        <v>20</v>
      </c>
      <c r="Q59" s="1">
        <v>15</v>
      </c>
      <c r="R59" s="1"/>
      <c r="S59" s="1"/>
      <c r="T59" s="1">
        <v>20</v>
      </c>
      <c r="U59" s="1"/>
      <c r="V59" s="1">
        <v>15</v>
      </c>
      <c r="W59" s="1"/>
      <c r="X59" s="1"/>
      <c r="Y59" s="1"/>
      <c r="Z59" s="1">
        <v>20</v>
      </c>
      <c r="AA59" s="1"/>
      <c r="AB59" s="1"/>
      <c r="AC59" s="111">
        <v>45</v>
      </c>
      <c r="AD59" s="113">
        <v>0</v>
      </c>
      <c r="AE59" s="111">
        <v>20</v>
      </c>
      <c r="AF59" s="111">
        <v>25</v>
      </c>
      <c r="AG59" s="111">
        <v>15</v>
      </c>
      <c r="AH59" s="113"/>
      <c r="AI59" s="111"/>
      <c r="AJ59" s="111">
        <v>10</v>
      </c>
      <c r="AK59" s="111"/>
      <c r="AL59" s="111">
        <v>10</v>
      </c>
      <c r="AM59" s="111"/>
      <c r="AN59" s="14" cm="1">
        <f t="array" ref="AN59">IF(AO59&lt;6,SUM(E59:AM59),SUM(LARGE(E59:AM59,{1;2;3;4;5;6})))</f>
        <v>170</v>
      </c>
      <c r="AO59" s="27">
        <f>COUNT(E59:AM59)</f>
        <v>17</v>
      </c>
    </row>
    <row r="60" spans="1:41" x14ac:dyDescent="0.3">
      <c r="A60" s="30">
        <f>RANK(AN60,$AN$2:AN326)</f>
        <v>58</v>
      </c>
      <c r="B60" s="131" t="s">
        <v>55</v>
      </c>
      <c r="C60" s="6" t="s">
        <v>60</v>
      </c>
      <c r="D60" s="6" t="s">
        <v>198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11">
        <v>170</v>
      </c>
      <c r="AI60" s="1"/>
      <c r="AJ60" s="1"/>
      <c r="AK60" s="1"/>
      <c r="AL60" s="1"/>
      <c r="AM60" s="1"/>
      <c r="AN60" s="14" cm="1">
        <f t="array" ref="AN60">IF(AO60&lt;6,SUM(E60:AM60),SUM(LARGE(E60:AM60,{1;2;3;4;5;6})))</f>
        <v>170</v>
      </c>
      <c r="AO60" s="27">
        <f>COUNT(E60:AM60)</f>
        <v>1</v>
      </c>
    </row>
    <row r="61" spans="1:41" x14ac:dyDescent="0.3">
      <c r="A61" s="30">
        <f>RANK(AN61,$AN$2:AN327)</f>
        <v>60</v>
      </c>
      <c r="B61" s="131" t="s">
        <v>55</v>
      </c>
      <c r="C61" s="6" t="s">
        <v>64</v>
      </c>
      <c r="D61" s="6" t="s">
        <v>24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>
        <v>160</v>
      </c>
      <c r="X61" s="6"/>
      <c r="Y61" s="6"/>
      <c r="Z61" s="1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14" cm="1">
        <f t="array" ref="AN61">IF(AO61&lt;6,SUM(E61:AM61),SUM(LARGE(E61:AM61,{1;2;3;4;5;6})))</f>
        <v>160</v>
      </c>
      <c r="AO61" s="27">
        <f>COUNT(E61:AM61)</f>
        <v>1</v>
      </c>
    </row>
    <row r="62" spans="1:41" x14ac:dyDescent="0.3">
      <c r="A62" s="30">
        <f>RANK(AN62,$AN$2:AN328)</f>
        <v>60</v>
      </c>
      <c r="B62" s="131" t="s">
        <v>55</v>
      </c>
      <c r="C62" s="6" t="s">
        <v>270</v>
      </c>
      <c r="D62" s="6" t="s">
        <v>98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111">
        <v>160</v>
      </c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14" cm="1">
        <f t="array" ref="AN62">IF(AO62&lt;6,SUM(E62:AM62),SUM(LARGE(E62:AM62,{1;2;3;4;5;6})))</f>
        <v>160</v>
      </c>
      <c r="AO62" s="27">
        <f>COUNT(E62:AM62)</f>
        <v>1</v>
      </c>
    </row>
    <row r="63" spans="1:41" x14ac:dyDescent="0.3">
      <c r="A63" s="30">
        <f>RANK(AN63,$AN$2:AN329)</f>
        <v>60</v>
      </c>
      <c r="B63" s="131" t="s">
        <v>55</v>
      </c>
      <c r="C63" s="6" t="s">
        <v>57</v>
      </c>
      <c r="D63" s="6" t="s">
        <v>981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111">
        <v>160</v>
      </c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14" cm="1">
        <f t="array" ref="AN63">IF(AO63&lt;6,SUM(E63:AM63),SUM(LARGE(E63:AM63,{1;2;3;4;5;6})))</f>
        <v>160</v>
      </c>
      <c r="AO63" s="27">
        <f>COUNT(E63:AM63)</f>
        <v>1</v>
      </c>
    </row>
    <row r="64" spans="1:41" x14ac:dyDescent="0.3">
      <c r="A64" s="30">
        <f>RANK(AN64,$AN$2:AN330)</f>
        <v>60</v>
      </c>
      <c r="B64" s="131" t="s">
        <v>55</v>
      </c>
      <c r="C64" s="6" t="s">
        <v>64</v>
      </c>
      <c r="D64" s="6" t="s">
        <v>31</v>
      </c>
      <c r="E64" s="1">
        <v>160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4" cm="1">
        <f t="array" ref="AN64">IF(AO64&lt;6,SUM(E64:AM64),SUM(LARGE(E64:AM64,{1;2;3;4;5;6})))</f>
        <v>160</v>
      </c>
      <c r="AO64" s="27">
        <f>COUNT(E64:AM64)</f>
        <v>1</v>
      </c>
    </row>
    <row r="65" spans="1:41" x14ac:dyDescent="0.3">
      <c r="A65" s="30">
        <f>RANK(AN65,$AN$2:AN331)</f>
        <v>64</v>
      </c>
      <c r="B65" s="131" t="s">
        <v>55</v>
      </c>
      <c r="C65" s="6" t="s">
        <v>101</v>
      </c>
      <c r="D65" s="6" t="s">
        <v>52</v>
      </c>
      <c r="E65" s="1"/>
      <c r="F65" s="1"/>
      <c r="G65" s="1">
        <v>30</v>
      </c>
      <c r="H65" s="1"/>
      <c r="I65" s="1"/>
      <c r="J65" s="1"/>
      <c r="K65" s="1"/>
      <c r="L65" s="1">
        <v>18.5</v>
      </c>
      <c r="M65" s="1"/>
      <c r="N65" s="1">
        <v>30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>
        <v>25</v>
      </c>
      <c r="AA65" s="1"/>
      <c r="AB65" s="1"/>
      <c r="AC65" s="1"/>
      <c r="AD65" s="111">
        <v>20</v>
      </c>
      <c r="AE65" s="1"/>
      <c r="AF65" s="111"/>
      <c r="AG65" s="111">
        <v>35</v>
      </c>
      <c r="AH65" s="111"/>
      <c r="AI65" s="111"/>
      <c r="AJ65" s="111"/>
      <c r="AK65" s="111"/>
      <c r="AL65" s="111"/>
      <c r="AM65" s="111"/>
      <c r="AN65" s="14" cm="1">
        <f t="array" ref="AN65">IF(AO65&lt;6,SUM(E65:AM65),SUM(LARGE(E65:AM65,{1;2;3;4;5;6})))</f>
        <v>158.5</v>
      </c>
      <c r="AO65" s="27">
        <f>COUNT(E65:AM65)</f>
        <v>6</v>
      </c>
    </row>
    <row r="66" spans="1:41" x14ac:dyDescent="0.3">
      <c r="A66" s="30">
        <f>RANK(AN66,$AN$2:AN332)</f>
        <v>65</v>
      </c>
      <c r="B66" s="131" t="s">
        <v>55</v>
      </c>
      <c r="C66" s="6" t="s">
        <v>61</v>
      </c>
      <c r="D66" s="6" t="s">
        <v>287</v>
      </c>
      <c r="E66" s="1">
        <v>30</v>
      </c>
      <c r="F66" s="13">
        <v>0</v>
      </c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">
        <v>20</v>
      </c>
      <c r="W66" s="13">
        <v>0</v>
      </c>
      <c r="X66" s="13"/>
      <c r="Y66" s="13"/>
      <c r="Z66" s="1"/>
      <c r="AA66" s="13"/>
      <c r="AB66" s="13"/>
      <c r="AC66" s="111">
        <v>60</v>
      </c>
      <c r="AD66" s="13"/>
      <c r="AE66" s="13"/>
      <c r="AF66" s="13"/>
      <c r="AG66" s="13"/>
      <c r="AH66" s="111">
        <v>45</v>
      </c>
      <c r="AI66" s="13"/>
      <c r="AJ66" s="13"/>
      <c r="AK66" s="13"/>
      <c r="AL66" s="13"/>
      <c r="AM66" s="13"/>
      <c r="AN66" s="14" cm="1">
        <f t="array" ref="AN66">IF(AO66&lt;6,SUM(E66:AM66),SUM(LARGE(E66:AM66,{1;2;3;4;5;6})))</f>
        <v>155</v>
      </c>
      <c r="AO66" s="27">
        <f>COUNT(E66:AM66)</f>
        <v>6</v>
      </c>
    </row>
    <row r="67" spans="1:41" x14ac:dyDescent="0.3">
      <c r="A67" s="30">
        <f>RANK(AN67,$AN$2:AN333)</f>
        <v>65</v>
      </c>
      <c r="B67" s="131" t="s">
        <v>55</v>
      </c>
      <c r="C67" s="6" t="s">
        <v>61</v>
      </c>
      <c r="D67" s="6" t="s">
        <v>377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>
        <v>55</v>
      </c>
      <c r="X67" s="1"/>
      <c r="Y67" s="1"/>
      <c r="Z67" s="1"/>
      <c r="AA67" s="1"/>
      <c r="AB67" s="1"/>
      <c r="AC67" s="111">
        <v>100</v>
      </c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4" cm="1">
        <f t="array" ref="AN67">IF(AO67&lt;6,SUM(E67:AM67),SUM(LARGE(E67:AM67,{1;2;3;4;5;6})))</f>
        <v>155</v>
      </c>
      <c r="AO67" s="27">
        <f>COUNT(E67:AM67)</f>
        <v>2</v>
      </c>
    </row>
    <row r="68" spans="1:41" x14ac:dyDescent="0.3">
      <c r="A68" s="30">
        <f>RANK(AN68,$AN$2:AN334)</f>
        <v>67</v>
      </c>
      <c r="B68" s="131" t="s">
        <v>55</v>
      </c>
      <c r="C68" s="6" t="s">
        <v>56</v>
      </c>
      <c r="D68" s="6" t="s">
        <v>167</v>
      </c>
      <c r="E68" s="13"/>
      <c r="F68" s="1">
        <v>45</v>
      </c>
      <c r="G68" s="1"/>
      <c r="H68" s="1"/>
      <c r="I68" s="1"/>
      <c r="J68" s="1"/>
      <c r="K68" s="1"/>
      <c r="L68" s="1"/>
      <c r="M68" s="1"/>
      <c r="N68" s="1">
        <v>20</v>
      </c>
      <c r="O68" s="1"/>
      <c r="P68" s="1"/>
      <c r="Q68" s="1"/>
      <c r="R68" s="1"/>
      <c r="S68" s="1"/>
      <c r="T68" s="1"/>
      <c r="U68" s="1"/>
      <c r="V68" s="1">
        <v>20</v>
      </c>
      <c r="W68" s="1"/>
      <c r="X68" s="1"/>
      <c r="Y68" s="1"/>
      <c r="Z68" s="1">
        <v>25</v>
      </c>
      <c r="AA68" s="1"/>
      <c r="AB68" s="1"/>
      <c r="AC68" s="1"/>
      <c r="AD68" s="111">
        <v>20</v>
      </c>
      <c r="AE68" s="1"/>
      <c r="AF68" s="111">
        <v>20</v>
      </c>
      <c r="AG68" s="111">
        <v>20</v>
      </c>
      <c r="AH68" s="111"/>
      <c r="AI68" s="111"/>
      <c r="AJ68" s="111"/>
      <c r="AK68" s="111"/>
      <c r="AL68" s="111"/>
      <c r="AM68" s="111"/>
      <c r="AN68" s="14" cm="1">
        <f t="array" ref="AN68">IF(AO68&lt;6,SUM(E68:AM68),SUM(LARGE(E68:AM68,{1;2;3;4;5;6})))</f>
        <v>150</v>
      </c>
      <c r="AO68" s="27">
        <f>COUNT(E68:AM68)</f>
        <v>7</v>
      </c>
    </row>
    <row r="69" spans="1:41" x14ac:dyDescent="0.3">
      <c r="A69" s="30">
        <f>RANK(AN69,$AN$2:AN335)</f>
        <v>67</v>
      </c>
      <c r="B69" s="131" t="s">
        <v>55</v>
      </c>
      <c r="C69" s="6" t="s">
        <v>64</v>
      </c>
      <c r="D69" s="6" t="s">
        <v>251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>
        <v>15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11">
        <v>30</v>
      </c>
      <c r="AF69" s="111">
        <v>25</v>
      </c>
      <c r="AG69" s="1"/>
      <c r="AH69" s="1"/>
      <c r="AI69" s="1"/>
      <c r="AJ69" s="1"/>
      <c r="AK69" s="1"/>
      <c r="AL69" s="111">
        <v>80</v>
      </c>
      <c r="AM69" s="1"/>
      <c r="AN69" s="14" cm="1">
        <f t="array" ref="AN69">IF(AO69&lt;6,SUM(E69:AM69),SUM(LARGE(E69:AM69,{1;2;3;4;5;6})))</f>
        <v>150</v>
      </c>
      <c r="AO69" s="27">
        <f>COUNT(E69:AM69)</f>
        <v>4</v>
      </c>
    </row>
    <row r="70" spans="1:41" x14ac:dyDescent="0.3">
      <c r="A70" s="30">
        <f>RANK(AN70,$AN$2:AN336)</f>
        <v>67</v>
      </c>
      <c r="B70" s="131" t="s">
        <v>55</v>
      </c>
      <c r="C70" s="6" t="s">
        <v>101</v>
      </c>
      <c r="D70" s="6" t="s">
        <v>140</v>
      </c>
      <c r="E70" s="1"/>
      <c r="F70" s="1"/>
      <c r="G70" s="1"/>
      <c r="H70" s="1"/>
      <c r="I70" s="1"/>
      <c r="J70" s="1"/>
      <c r="K70" s="1"/>
      <c r="L70" s="1">
        <v>70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11">
        <v>80</v>
      </c>
      <c r="AK70" s="1"/>
      <c r="AL70" s="1"/>
      <c r="AM70" s="1"/>
      <c r="AN70" s="14" cm="1">
        <f t="array" ref="AN70">IF(AO70&lt;6,SUM(E70:AM70),SUM(LARGE(E70:AM70,{1;2;3;4;5;6})))</f>
        <v>150</v>
      </c>
      <c r="AO70" s="27">
        <f>COUNT(E70:AM70)</f>
        <v>2</v>
      </c>
    </row>
    <row r="71" spans="1:41" x14ac:dyDescent="0.3">
      <c r="A71" s="30">
        <f>RANK(AN71,$AN$2:AN337)</f>
        <v>70</v>
      </c>
      <c r="B71" s="131" t="s">
        <v>55</v>
      </c>
      <c r="C71" s="6" t="s">
        <v>57</v>
      </c>
      <c r="D71" s="6" t="s">
        <v>227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"/>
      <c r="AA71" s="13"/>
      <c r="AB71" s="13"/>
      <c r="AC71" s="13"/>
      <c r="AD71" s="13"/>
      <c r="AE71" s="13"/>
      <c r="AF71" s="13"/>
      <c r="AG71" s="13"/>
      <c r="AH71" s="111">
        <v>148.5</v>
      </c>
      <c r="AI71" s="13"/>
      <c r="AJ71" s="13"/>
      <c r="AK71" s="13"/>
      <c r="AL71" s="13"/>
      <c r="AM71" s="13"/>
      <c r="AN71" s="14" cm="1">
        <f t="array" ref="AN71">IF(AO71&lt;6,SUM(E71:AM71),SUM(LARGE(E71:AM71,{1;2;3;4;5;6})))</f>
        <v>148.5</v>
      </c>
      <c r="AO71" s="27">
        <f>COUNT(E71:AM71)</f>
        <v>1</v>
      </c>
    </row>
    <row r="72" spans="1:41" x14ac:dyDescent="0.3">
      <c r="A72" s="31">
        <f>RANK(AN72,$AN$2:AN338)</f>
        <v>71</v>
      </c>
      <c r="B72" s="131" t="s">
        <v>55</v>
      </c>
      <c r="C72" s="6" t="s">
        <v>60</v>
      </c>
      <c r="D72" s="6" t="s">
        <v>564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>
        <v>45</v>
      </c>
      <c r="X72" s="1"/>
      <c r="Y72" s="1"/>
      <c r="Z72" s="1"/>
      <c r="AA72" s="1"/>
      <c r="AB72" s="1"/>
      <c r="AC72" s="113">
        <v>0</v>
      </c>
      <c r="AD72" s="1"/>
      <c r="AE72" s="1"/>
      <c r="AF72" s="1"/>
      <c r="AG72" s="1"/>
      <c r="AH72" s="111">
        <v>100</v>
      </c>
      <c r="AI72" s="1"/>
      <c r="AJ72" s="1"/>
      <c r="AK72" s="1"/>
      <c r="AL72" s="1"/>
      <c r="AM72" s="1"/>
      <c r="AN72" s="14" cm="1">
        <f t="array" ref="AN72">IF(AO72&lt;6,SUM(E72:AM72),SUM(LARGE(E72:AM72,{1;2;3;4;5;6})))</f>
        <v>145</v>
      </c>
      <c r="AO72" s="27">
        <f>COUNT(E72:AM72)</f>
        <v>3</v>
      </c>
    </row>
    <row r="73" spans="1:41" x14ac:dyDescent="0.3">
      <c r="A73" s="31">
        <f>RANK(AN73,$AN$2:AN339)</f>
        <v>72</v>
      </c>
      <c r="B73" s="131" t="s">
        <v>55</v>
      </c>
      <c r="C73" s="6" t="s">
        <v>101</v>
      </c>
      <c r="D73" s="6" t="s">
        <v>148</v>
      </c>
      <c r="E73" s="1">
        <v>70</v>
      </c>
      <c r="F73" s="1"/>
      <c r="G73" s="1">
        <v>70</v>
      </c>
      <c r="H73" s="13">
        <v>0</v>
      </c>
      <c r="I73" s="1"/>
      <c r="J73" s="1"/>
      <c r="K73" s="13">
        <v>0</v>
      </c>
      <c r="L73" s="13">
        <v>0</v>
      </c>
      <c r="M73" s="13"/>
      <c r="N73" s="13"/>
      <c r="O73" s="13"/>
      <c r="P73" s="13"/>
      <c r="Q73" s="13"/>
      <c r="R73" s="13"/>
      <c r="S73" s="13">
        <v>0</v>
      </c>
      <c r="T73" s="13"/>
      <c r="U73" s="13"/>
      <c r="V73" s="13"/>
      <c r="W73" s="13"/>
      <c r="X73" s="13"/>
      <c r="Y73" s="13"/>
      <c r="Z73" s="1"/>
      <c r="AA73" s="13"/>
      <c r="AB73" s="13"/>
      <c r="AC73" s="13"/>
      <c r="AD73" s="13"/>
      <c r="AE73" s="13"/>
      <c r="AF73" s="113">
        <v>0</v>
      </c>
      <c r="AG73" s="13"/>
      <c r="AH73" s="13"/>
      <c r="AI73" s="13"/>
      <c r="AJ73" s="13"/>
      <c r="AK73" s="13"/>
      <c r="AL73" s="13"/>
      <c r="AM73" s="13"/>
      <c r="AN73" s="14" cm="1">
        <f t="array" ref="AN73">IF(AO73&lt;6,SUM(E73:AM73),SUM(LARGE(E73:AM73,{1;2;3;4;5;6})))</f>
        <v>140</v>
      </c>
      <c r="AO73" s="27">
        <f>COUNT(E73:AM73)</f>
        <v>7</v>
      </c>
    </row>
    <row r="74" spans="1:41" x14ac:dyDescent="0.3">
      <c r="A74" s="31">
        <f>RANK(AN74,$AN$2:AN340)</f>
        <v>72</v>
      </c>
      <c r="B74" s="131" t="s">
        <v>55</v>
      </c>
      <c r="C74" s="6" t="s">
        <v>63</v>
      </c>
      <c r="D74" s="6" t="s">
        <v>276</v>
      </c>
      <c r="E74" s="1"/>
      <c r="F74" s="1"/>
      <c r="G74" s="1"/>
      <c r="H74" s="1">
        <v>30</v>
      </c>
      <c r="I74" s="1"/>
      <c r="J74" s="1"/>
      <c r="K74" s="1"/>
      <c r="L74" s="1">
        <v>30</v>
      </c>
      <c r="M74" s="1"/>
      <c r="N74" s="1"/>
      <c r="O74" s="1"/>
      <c r="P74" s="1"/>
      <c r="Q74" s="1">
        <v>20</v>
      </c>
      <c r="R74" s="1"/>
      <c r="S74" s="1">
        <v>35</v>
      </c>
      <c r="T74" s="1"/>
      <c r="U74" s="1"/>
      <c r="V74" s="1">
        <v>25</v>
      </c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4" cm="1">
        <f t="array" ref="AN74">IF(AO74&lt;6,SUM(E74:AM74),SUM(LARGE(E74:AM74,{1;2;3;4;5;6})))</f>
        <v>140</v>
      </c>
      <c r="AO74" s="27">
        <f>COUNT(E74:AM74)</f>
        <v>5</v>
      </c>
    </row>
    <row r="75" spans="1:41" x14ac:dyDescent="0.3">
      <c r="A75" s="31">
        <f>RANK(AN75,$AN$2:AN341)</f>
        <v>74</v>
      </c>
      <c r="B75" s="131" t="s">
        <v>55</v>
      </c>
      <c r="C75" s="6" t="s">
        <v>56</v>
      </c>
      <c r="D75" s="6" t="s">
        <v>422</v>
      </c>
      <c r="E75" s="1"/>
      <c r="F75" s="47">
        <v>0</v>
      </c>
      <c r="G75" s="1"/>
      <c r="H75" s="1">
        <v>17</v>
      </c>
      <c r="I75" s="1">
        <v>12</v>
      </c>
      <c r="J75" s="1"/>
      <c r="K75" s="1">
        <v>45</v>
      </c>
      <c r="L75" s="1">
        <v>17</v>
      </c>
      <c r="M75" s="1"/>
      <c r="N75" s="1"/>
      <c r="O75" s="1"/>
      <c r="P75" s="1">
        <v>17</v>
      </c>
      <c r="Q75" s="1"/>
      <c r="R75" s="1"/>
      <c r="S75" s="1"/>
      <c r="T75" s="1"/>
      <c r="U75" s="1"/>
      <c r="V75" s="1"/>
      <c r="W75" s="1"/>
      <c r="X75" s="1"/>
      <c r="Y75" s="1"/>
      <c r="Z75" s="13">
        <v>0</v>
      </c>
      <c r="AA75" s="1"/>
      <c r="AB75" s="1"/>
      <c r="AC75" s="1"/>
      <c r="AD75" s="111">
        <v>14</v>
      </c>
      <c r="AE75" s="111">
        <v>20</v>
      </c>
      <c r="AF75" s="111"/>
      <c r="AG75" s="111">
        <v>20</v>
      </c>
      <c r="AH75" s="111"/>
      <c r="AI75" s="111"/>
      <c r="AJ75" s="111"/>
      <c r="AK75" s="111"/>
      <c r="AL75" s="111"/>
      <c r="AM75" s="111"/>
      <c r="AN75" s="14" cm="1">
        <f t="array" ref="AN75">IF(AO75&lt;6,SUM(E75:AM75),SUM(LARGE(E75:AM75,{1;2;3;4;5;6})))</f>
        <v>136</v>
      </c>
      <c r="AO75" s="27">
        <f>COUNT(E75:AM75)</f>
        <v>10</v>
      </c>
    </row>
    <row r="76" spans="1:41" x14ac:dyDescent="0.3">
      <c r="A76" s="31">
        <f>RANK(AN76,$AN$2:AN342)</f>
        <v>75</v>
      </c>
      <c r="B76" s="131" t="s">
        <v>55</v>
      </c>
      <c r="C76" s="6" t="s">
        <v>56</v>
      </c>
      <c r="D76" s="6" t="s">
        <v>359</v>
      </c>
      <c r="E76" s="1">
        <v>10</v>
      </c>
      <c r="F76" s="1"/>
      <c r="G76" s="1"/>
      <c r="H76" s="1"/>
      <c r="I76" s="1">
        <v>20</v>
      </c>
      <c r="J76" s="1"/>
      <c r="K76" s="1">
        <v>25</v>
      </c>
      <c r="L76" s="1"/>
      <c r="M76" s="1"/>
      <c r="N76" s="1"/>
      <c r="O76" s="1"/>
      <c r="P76" s="1"/>
      <c r="Q76" s="13">
        <v>0</v>
      </c>
      <c r="R76" s="1"/>
      <c r="S76" s="1"/>
      <c r="T76" s="1"/>
      <c r="U76" s="1"/>
      <c r="V76" s="1"/>
      <c r="W76" s="1">
        <v>30</v>
      </c>
      <c r="X76" s="1"/>
      <c r="Y76" s="1"/>
      <c r="Z76" s="1"/>
      <c r="AA76" s="1"/>
      <c r="AB76" s="1"/>
      <c r="AC76" s="111">
        <v>25</v>
      </c>
      <c r="AD76" s="1"/>
      <c r="AE76" s="111">
        <v>20</v>
      </c>
      <c r="AF76" s="111">
        <v>10</v>
      </c>
      <c r="AG76" s="1"/>
      <c r="AH76" s="113">
        <v>0</v>
      </c>
      <c r="AI76" s="1"/>
      <c r="AJ76" s="111">
        <v>10</v>
      </c>
      <c r="AK76" s="1"/>
      <c r="AL76" s="1"/>
      <c r="AM76" s="1"/>
      <c r="AN76" s="14" cm="1">
        <f t="array" ref="AN76">IF(AO76&lt;6,SUM(E76:AM76),SUM(LARGE(E76:AM76,{1;2;3;4;5;6})))</f>
        <v>130</v>
      </c>
      <c r="AO76" s="27">
        <f>COUNT(E76:AM76)</f>
        <v>10</v>
      </c>
    </row>
    <row r="77" spans="1:41" x14ac:dyDescent="0.3">
      <c r="A77" s="31">
        <f>RANK(AN77,$AN$2:AN343)</f>
        <v>75</v>
      </c>
      <c r="B77" s="131" t="s">
        <v>55</v>
      </c>
      <c r="C77" s="6" t="s">
        <v>124</v>
      </c>
      <c r="D77" s="6" t="s">
        <v>297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>
        <v>130</v>
      </c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13">
        <v>0</v>
      </c>
      <c r="AI77" s="1"/>
      <c r="AJ77" s="1"/>
      <c r="AK77" s="1"/>
      <c r="AL77" s="1"/>
      <c r="AM77" s="1"/>
      <c r="AN77" s="14" cm="1">
        <f t="array" ref="AN77">IF(AO77&lt;6,SUM(E77:AM77),SUM(LARGE(E77:AM77,{1;2;3;4;5;6})))</f>
        <v>130</v>
      </c>
      <c r="AO77" s="27">
        <f>COUNT(E77:AM77)</f>
        <v>2</v>
      </c>
    </row>
    <row r="78" spans="1:41" x14ac:dyDescent="0.3">
      <c r="A78" s="31">
        <f>RANK(AN78,$AN$2:AN344)</f>
        <v>75</v>
      </c>
      <c r="B78" s="131" t="s">
        <v>55</v>
      </c>
      <c r="C78" s="6" t="s">
        <v>582</v>
      </c>
      <c r="D78" s="6" t="s">
        <v>578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111">
        <v>130</v>
      </c>
      <c r="AM78" s="6"/>
      <c r="AN78" s="14" cm="1">
        <f t="array" ref="AN78">IF(AO78&lt;6,SUM(E78:AM78),SUM(LARGE(E78:AM78,{1;2;3;4;5;6})))</f>
        <v>130</v>
      </c>
      <c r="AO78" s="27">
        <f>COUNT(E78:AM78)</f>
        <v>1</v>
      </c>
    </row>
    <row r="79" spans="1:41" x14ac:dyDescent="0.3">
      <c r="A79" s="31">
        <f>RANK(AN79,$AN$2:AN345)</f>
        <v>75</v>
      </c>
      <c r="B79" s="131" t="s">
        <v>55</v>
      </c>
      <c r="C79" s="6" t="s">
        <v>61</v>
      </c>
      <c r="D79" s="6" t="s">
        <v>158</v>
      </c>
      <c r="E79" s="1"/>
      <c r="F79" s="1"/>
      <c r="G79" s="1"/>
      <c r="H79" s="1"/>
      <c r="I79" s="1"/>
      <c r="J79" s="1"/>
      <c r="K79" s="1"/>
      <c r="L79" s="1">
        <v>130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4" cm="1">
        <f t="array" ref="AN79">IF(AO79&lt;6,SUM(E79:AM79),SUM(LARGE(E79:AM79,{1;2;3;4;5;6})))</f>
        <v>130</v>
      </c>
      <c r="AO79" s="27">
        <f>COUNT(E79:AM79)</f>
        <v>1</v>
      </c>
    </row>
    <row r="80" spans="1:41" x14ac:dyDescent="0.3">
      <c r="A80" s="31">
        <f>RANK(AN80,$AN$2:AN346)</f>
        <v>75</v>
      </c>
      <c r="B80" s="131" t="s">
        <v>55</v>
      </c>
      <c r="C80" s="6" t="s">
        <v>59</v>
      </c>
      <c r="D80" s="6" t="s">
        <v>164</v>
      </c>
      <c r="E80" s="1"/>
      <c r="F80" s="1">
        <v>130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4" cm="1">
        <f t="array" ref="AN80">IF(AO80&lt;6,SUM(E80:AM80),SUM(LARGE(E80:AM80,{1;2;3;4;5;6})))</f>
        <v>130</v>
      </c>
      <c r="AO80" s="27">
        <f>COUNT(E80:AM80)</f>
        <v>1</v>
      </c>
    </row>
    <row r="81" spans="1:41" x14ac:dyDescent="0.3">
      <c r="A81" s="31">
        <f>RANK(AN81,$AN$2:AN347)</f>
        <v>75</v>
      </c>
      <c r="B81" s="131" t="s">
        <v>58</v>
      </c>
      <c r="C81" s="6" t="s">
        <v>304</v>
      </c>
      <c r="D81" s="6" t="s">
        <v>795</v>
      </c>
      <c r="E81" s="1"/>
      <c r="F81" s="1"/>
      <c r="G81" s="1"/>
      <c r="H81" s="1"/>
      <c r="I81" s="1"/>
      <c r="J81" s="1"/>
      <c r="K81" s="1">
        <v>130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4" cm="1">
        <f t="array" ref="AN81">IF(AO81&lt;6,SUM(E81:AM81),SUM(LARGE(E81:AM81,{1;2;3;4;5;6})))</f>
        <v>130</v>
      </c>
      <c r="AO81" s="27">
        <f>COUNT(E81:AM81)</f>
        <v>1</v>
      </c>
    </row>
    <row r="82" spans="1:41" x14ac:dyDescent="0.3">
      <c r="A82" s="31">
        <f>RANK(AN82,$AN$2:AN348)</f>
        <v>75</v>
      </c>
      <c r="B82" s="131" t="s">
        <v>58</v>
      </c>
      <c r="C82" s="6" t="s">
        <v>304</v>
      </c>
      <c r="D82" s="6" t="s">
        <v>470</v>
      </c>
      <c r="E82" s="1"/>
      <c r="F82" s="1"/>
      <c r="G82" s="1">
        <v>130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4" cm="1">
        <f t="array" ref="AN82">IF(AO82&lt;6,SUM(E82:AM82),SUM(LARGE(E82:AM82,{1;2;3;4;5;6})))</f>
        <v>130</v>
      </c>
      <c r="AO82" s="27">
        <f>COUNT(E82:AM82)</f>
        <v>1</v>
      </c>
    </row>
    <row r="83" spans="1:41" x14ac:dyDescent="0.3">
      <c r="A83" s="31">
        <f>RANK(AN83,$AN$2:AN349)</f>
        <v>82</v>
      </c>
      <c r="B83" s="131" t="s">
        <v>55</v>
      </c>
      <c r="C83" s="6" t="s">
        <v>185</v>
      </c>
      <c r="D83" s="6" t="s">
        <v>282</v>
      </c>
      <c r="E83" s="1"/>
      <c r="F83" s="1">
        <v>20</v>
      </c>
      <c r="G83" s="1">
        <v>14</v>
      </c>
      <c r="H83" s="1">
        <v>20</v>
      </c>
      <c r="I83" s="1">
        <v>10</v>
      </c>
      <c r="J83" s="1"/>
      <c r="K83" s="1">
        <v>30</v>
      </c>
      <c r="L83" s="1">
        <v>10</v>
      </c>
      <c r="M83" s="1"/>
      <c r="N83" s="1">
        <v>14</v>
      </c>
      <c r="O83" s="1"/>
      <c r="P83" s="1">
        <v>14</v>
      </c>
      <c r="Q83" s="1"/>
      <c r="R83" s="1"/>
      <c r="S83" s="1">
        <v>14</v>
      </c>
      <c r="T83" s="1">
        <v>17</v>
      </c>
      <c r="U83" s="1"/>
      <c r="V83" s="1"/>
      <c r="W83" s="1">
        <v>25</v>
      </c>
      <c r="X83" s="1"/>
      <c r="Y83" s="1"/>
      <c r="Z83" s="1">
        <v>12</v>
      </c>
      <c r="AA83" s="1"/>
      <c r="AB83" s="1"/>
      <c r="AC83" s="1"/>
      <c r="AD83" s="1"/>
      <c r="AE83" s="1"/>
      <c r="AF83" s="111">
        <v>10</v>
      </c>
      <c r="AG83" s="111">
        <v>8</v>
      </c>
      <c r="AH83" s="1"/>
      <c r="AI83" s="111"/>
      <c r="AJ83" s="111">
        <v>14</v>
      </c>
      <c r="AK83" s="111"/>
      <c r="AL83" s="111"/>
      <c r="AM83" s="111"/>
      <c r="AN83" s="14" cm="1">
        <f t="array" ref="AN83">IF(AO83&lt;6,SUM(E83:AM83),SUM(LARGE(E83:AM83,{1;2;3;4;5;6})))</f>
        <v>126</v>
      </c>
      <c r="AO83" s="27">
        <f>COUNT(E83:AM83)</f>
        <v>15</v>
      </c>
    </row>
    <row r="84" spans="1:41" x14ac:dyDescent="0.3">
      <c r="A84" s="31">
        <f>RANK(AN84,$AN$2:AN350)</f>
        <v>83</v>
      </c>
      <c r="B84" s="131" t="s">
        <v>55</v>
      </c>
      <c r="C84" s="6" t="s">
        <v>186</v>
      </c>
      <c r="D84" s="6" t="s">
        <v>885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>
        <v>25</v>
      </c>
      <c r="R84" s="1"/>
      <c r="S84" s="1"/>
      <c r="T84" s="1"/>
      <c r="U84" s="1"/>
      <c r="V84" s="1">
        <v>20</v>
      </c>
      <c r="W84" s="1"/>
      <c r="X84" s="1"/>
      <c r="Y84" s="1"/>
      <c r="Z84" s="1">
        <v>30</v>
      </c>
      <c r="AA84" s="1"/>
      <c r="AB84" s="1"/>
      <c r="AC84" s="1"/>
      <c r="AD84" s="1"/>
      <c r="AE84" s="1"/>
      <c r="AF84" s="1"/>
      <c r="AG84" s="111">
        <v>25</v>
      </c>
      <c r="AH84" s="1"/>
      <c r="AI84" s="111"/>
      <c r="AJ84" s="111">
        <v>25</v>
      </c>
      <c r="AK84" s="111"/>
      <c r="AL84" s="111"/>
      <c r="AM84" s="111"/>
      <c r="AN84" s="14" cm="1">
        <f t="array" ref="AN84">IF(AO84&lt;6,SUM(E84:AM84),SUM(LARGE(E84:AM84,{1;2;3;4;5;6})))</f>
        <v>125</v>
      </c>
      <c r="AO84" s="27">
        <f>COUNT(E84:AM84)</f>
        <v>5</v>
      </c>
    </row>
    <row r="85" spans="1:41" x14ac:dyDescent="0.3">
      <c r="A85" s="31">
        <f>RANK(AN85,$AN$2:AN351)</f>
        <v>83</v>
      </c>
      <c r="B85" s="131" t="s">
        <v>55</v>
      </c>
      <c r="C85" s="6" t="s">
        <v>59</v>
      </c>
      <c r="D85" s="6" t="s">
        <v>210</v>
      </c>
      <c r="E85" s="1"/>
      <c r="F85" s="1"/>
      <c r="G85" s="1"/>
      <c r="H85" s="1"/>
      <c r="I85" s="1"/>
      <c r="J85" s="1"/>
      <c r="K85" s="1">
        <v>45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>
        <v>80</v>
      </c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4" cm="1">
        <f t="array" ref="AN85">IF(AO85&lt;6,SUM(E85:AM85),SUM(LARGE(E85:AM85,{1;2;3;4;5;6})))</f>
        <v>125</v>
      </c>
      <c r="AO85" s="27">
        <f>COUNT(E85:AM85)</f>
        <v>2</v>
      </c>
    </row>
    <row r="86" spans="1:41" x14ac:dyDescent="0.3">
      <c r="A86" s="31">
        <f>RANK(AN86,$AN$2:AN352)</f>
        <v>85</v>
      </c>
      <c r="B86" s="131" t="s">
        <v>55</v>
      </c>
      <c r="C86" s="6" t="s">
        <v>185</v>
      </c>
      <c r="D86" s="6" t="s">
        <v>694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>
        <v>10</v>
      </c>
      <c r="Q86" s="1"/>
      <c r="R86" s="1"/>
      <c r="S86" s="1">
        <v>17</v>
      </c>
      <c r="T86" s="1"/>
      <c r="U86" s="1"/>
      <c r="V86" s="1">
        <v>20</v>
      </c>
      <c r="W86" s="1"/>
      <c r="X86" s="1"/>
      <c r="Y86" s="1"/>
      <c r="Z86" s="1">
        <v>20</v>
      </c>
      <c r="AA86" s="1"/>
      <c r="AB86" s="1"/>
      <c r="AC86" s="111">
        <v>35</v>
      </c>
      <c r="AD86" s="1"/>
      <c r="AE86" s="111">
        <v>17</v>
      </c>
      <c r="AF86" s="1"/>
      <c r="AG86" s="1"/>
      <c r="AH86" s="1"/>
      <c r="AI86" s="1"/>
      <c r="AJ86" s="1"/>
      <c r="AK86" s="1"/>
      <c r="AL86" s="111">
        <v>12</v>
      </c>
      <c r="AM86" s="1"/>
      <c r="AN86" s="14" cm="1">
        <f t="array" ref="AN86">IF(AO86&lt;6,SUM(E86:AM86),SUM(LARGE(E86:AM86,{1;2;3;4;5;6})))</f>
        <v>121</v>
      </c>
      <c r="AO86" s="27">
        <f>COUNT(E86:AM86)</f>
        <v>7</v>
      </c>
    </row>
    <row r="87" spans="1:41" x14ac:dyDescent="0.3">
      <c r="A87" s="31">
        <f>RANK(AN87,$AN$2:AN353)</f>
        <v>86</v>
      </c>
      <c r="B87" s="131" t="s">
        <v>55</v>
      </c>
      <c r="C87" s="6" t="s">
        <v>582</v>
      </c>
      <c r="D87" s="6" t="s">
        <v>355</v>
      </c>
      <c r="E87" s="1">
        <v>25</v>
      </c>
      <c r="F87" s="1"/>
      <c r="G87" s="1"/>
      <c r="H87" s="1"/>
      <c r="I87" s="1">
        <v>25</v>
      </c>
      <c r="J87" s="1"/>
      <c r="K87" s="1">
        <v>45</v>
      </c>
      <c r="L87" s="1"/>
      <c r="M87" s="1"/>
      <c r="N87" s="1"/>
      <c r="O87" s="1"/>
      <c r="P87" s="1"/>
      <c r="Q87" s="1">
        <v>25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4" cm="1">
        <f t="array" ref="AN87">IF(AO87&lt;6,SUM(E87:AM87),SUM(LARGE(E87:AM87,{1;2;3;4;5;6})))</f>
        <v>120</v>
      </c>
      <c r="AO87" s="27">
        <f>COUNT(E87:AM87)</f>
        <v>4</v>
      </c>
    </row>
    <row r="88" spans="1:41" x14ac:dyDescent="0.3">
      <c r="A88" s="31">
        <f>RANK(AN88,$AN$2:AN354)</f>
        <v>86</v>
      </c>
      <c r="B88" s="131" t="s">
        <v>55</v>
      </c>
      <c r="C88" s="6" t="s">
        <v>56</v>
      </c>
      <c r="D88" s="6" t="s">
        <v>472</v>
      </c>
      <c r="E88" s="1"/>
      <c r="F88" s="1"/>
      <c r="G88" s="1"/>
      <c r="H88" s="1"/>
      <c r="I88" s="1"/>
      <c r="J88" s="1"/>
      <c r="K88" s="1"/>
      <c r="L88" s="1"/>
      <c r="M88" s="1"/>
      <c r="N88" s="1">
        <v>20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11">
        <v>100</v>
      </c>
      <c r="AH88" s="1"/>
      <c r="AI88" s="111"/>
      <c r="AJ88" s="111"/>
      <c r="AK88" s="111"/>
      <c r="AL88" s="111"/>
      <c r="AM88" s="111"/>
      <c r="AN88" s="14" cm="1">
        <f t="array" ref="AN88">IF(AO88&lt;6,SUM(E88:AM88),SUM(LARGE(E88:AM88,{1;2;3;4;5;6})))</f>
        <v>120</v>
      </c>
      <c r="AO88" s="27">
        <f>COUNT(E88:AM88)</f>
        <v>2</v>
      </c>
    </row>
    <row r="89" spans="1:41" x14ac:dyDescent="0.3">
      <c r="A89" s="31">
        <f>RANK(AN89,$AN$2:AN355)</f>
        <v>86</v>
      </c>
      <c r="B89" s="131" t="s">
        <v>55</v>
      </c>
      <c r="C89" s="6" t="s">
        <v>270</v>
      </c>
      <c r="D89" s="6" t="s">
        <v>372</v>
      </c>
      <c r="E89" s="1"/>
      <c r="F89" s="1"/>
      <c r="G89" s="1"/>
      <c r="H89" s="1"/>
      <c r="I89" s="1">
        <v>20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>
        <v>100</v>
      </c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4" cm="1">
        <f t="array" ref="AN89">IF(AO89&lt;6,SUM(E89:AM89),SUM(LARGE(E89:AM89,{1;2;3;4;5;6})))</f>
        <v>120</v>
      </c>
      <c r="AO89" s="27">
        <f>COUNT(E89:AM89)</f>
        <v>2</v>
      </c>
    </row>
    <row r="90" spans="1:41" x14ac:dyDescent="0.3">
      <c r="A90" s="31">
        <f>RANK(AN90,$AN$2:AN356)</f>
        <v>89</v>
      </c>
      <c r="B90" s="131" t="s">
        <v>55</v>
      </c>
      <c r="C90" s="6" t="s">
        <v>56</v>
      </c>
      <c r="D90" s="6" t="s">
        <v>391</v>
      </c>
      <c r="E90" s="1">
        <v>12</v>
      </c>
      <c r="F90" s="1"/>
      <c r="G90" s="1"/>
      <c r="H90" s="1"/>
      <c r="I90" s="1"/>
      <c r="J90" s="1"/>
      <c r="K90" s="13">
        <v>0</v>
      </c>
      <c r="L90" s="1">
        <v>20</v>
      </c>
      <c r="M90" s="13"/>
      <c r="N90" s="13"/>
      <c r="O90" s="13"/>
      <c r="P90" s="13"/>
      <c r="Q90" s="13"/>
      <c r="R90" s="13"/>
      <c r="S90" s="1">
        <v>30</v>
      </c>
      <c r="T90" s="13"/>
      <c r="U90" s="13"/>
      <c r="V90" s="13"/>
      <c r="W90" s="1">
        <v>45</v>
      </c>
      <c r="X90" s="13"/>
      <c r="Y90" s="13"/>
      <c r="Z90" s="1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4" cm="1">
        <f t="array" ref="AN90">IF(AO90&lt;6,SUM(E90:AM90),SUM(LARGE(E90:AM90,{1;2;3;4;5;6})))</f>
        <v>107</v>
      </c>
      <c r="AO90" s="27">
        <f>COUNT(E90:AM90)</f>
        <v>5</v>
      </c>
    </row>
    <row r="91" spans="1:41" x14ac:dyDescent="0.3">
      <c r="A91" s="31">
        <f>RANK(AN91,$AN$2:AN357)</f>
        <v>90</v>
      </c>
      <c r="B91" s="131" t="s">
        <v>55</v>
      </c>
      <c r="C91" s="6" t="s">
        <v>186</v>
      </c>
      <c r="D91" s="6" t="s">
        <v>972</v>
      </c>
      <c r="E91" s="1"/>
      <c r="F91" s="1"/>
      <c r="G91" s="1"/>
      <c r="H91" s="1"/>
      <c r="I91" s="1">
        <v>8</v>
      </c>
      <c r="J91" s="1"/>
      <c r="K91" s="1"/>
      <c r="L91" s="1">
        <v>8</v>
      </c>
      <c r="M91" s="1"/>
      <c r="N91" s="1">
        <v>6</v>
      </c>
      <c r="O91" s="1"/>
      <c r="P91" s="1">
        <v>7</v>
      </c>
      <c r="Q91" s="1"/>
      <c r="R91" s="1"/>
      <c r="S91" s="1"/>
      <c r="T91" s="1"/>
      <c r="U91" s="1"/>
      <c r="V91" s="1">
        <v>14</v>
      </c>
      <c r="W91" s="1">
        <v>25</v>
      </c>
      <c r="X91" s="1"/>
      <c r="Y91" s="1"/>
      <c r="Z91" s="1">
        <v>10</v>
      </c>
      <c r="AA91" s="1"/>
      <c r="AB91" s="1"/>
      <c r="AC91" s="111">
        <v>30</v>
      </c>
      <c r="AD91" s="1"/>
      <c r="AE91" s="111">
        <v>12</v>
      </c>
      <c r="AF91" s="1"/>
      <c r="AG91" s="111">
        <v>14</v>
      </c>
      <c r="AH91" s="1"/>
      <c r="AI91" s="111"/>
      <c r="AJ91" s="111"/>
      <c r="AK91" s="111"/>
      <c r="AL91" s="111"/>
      <c r="AM91" s="111"/>
      <c r="AN91" s="14" cm="1">
        <f t="array" ref="AN91">IF(AO91&lt;6,SUM(E91:AM91),SUM(LARGE(E91:AM91,{1;2;3;4;5;6})))</f>
        <v>105</v>
      </c>
      <c r="AO91" s="27">
        <f>COUNT(E91:AM91)</f>
        <v>10</v>
      </c>
    </row>
    <row r="92" spans="1:41" x14ac:dyDescent="0.3">
      <c r="A92" s="31">
        <f>RANK(AN92,$AN$2:AN358)</f>
        <v>91</v>
      </c>
      <c r="B92" s="131" t="s">
        <v>55</v>
      </c>
      <c r="C92" s="6" t="s">
        <v>186</v>
      </c>
      <c r="D92" s="6" t="s">
        <v>583</v>
      </c>
      <c r="E92" s="1">
        <v>80</v>
      </c>
      <c r="F92" s="1"/>
      <c r="G92" s="1"/>
      <c r="H92" s="1"/>
      <c r="I92" s="1"/>
      <c r="J92" s="1"/>
      <c r="K92" s="1"/>
      <c r="L92" s="1">
        <v>21.5</v>
      </c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4" cm="1">
        <f t="array" ref="AN92">IF(AO92&lt;6,SUM(E92:AM92),SUM(LARGE(E92:AM92,{1;2;3;4;5;6})))</f>
        <v>101.5</v>
      </c>
      <c r="AO92" s="27">
        <f>COUNT(E92:AM92)</f>
        <v>2</v>
      </c>
    </row>
    <row r="93" spans="1:41" x14ac:dyDescent="0.3">
      <c r="A93" s="31">
        <f>RANK(AN93,$AN$2:AN359)</f>
        <v>92</v>
      </c>
      <c r="B93" s="131" t="s">
        <v>58</v>
      </c>
      <c r="C93" s="6" t="s">
        <v>304</v>
      </c>
      <c r="D93" s="6" t="s">
        <v>660</v>
      </c>
      <c r="E93" s="1">
        <v>100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4" cm="1">
        <f t="array" ref="AN93">IF(AO93&lt;6,SUM(E93:AM93),SUM(LARGE(E93:AM93,{1;2;3;4;5;6})))</f>
        <v>100</v>
      </c>
      <c r="AO93" s="27">
        <f>COUNT(E93:AM93)</f>
        <v>1</v>
      </c>
    </row>
    <row r="94" spans="1:41" x14ac:dyDescent="0.3">
      <c r="A94" s="31">
        <f>RANK(AN94,$AN$2:AN360)</f>
        <v>92</v>
      </c>
      <c r="B94" s="131" t="s">
        <v>58</v>
      </c>
      <c r="C94" s="6" t="s">
        <v>304</v>
      </c>
      <c r="D94" s="6" t="s">
        <v>794</v>
      </c>
      <c r="E94" s="1"/>
      <c r="F94" s="1"/>
      <c r="G94" s="1"/>
      <c r="H94" s="1"/>
      <c r="I94" s="1"/>
      <c r="J94" s="1"/>
      <c r="K94" s="1">
        <v>100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4" cm="1">
        <f t="array" ref="AN94">IF(AO94&lt;6,SUM(E94:AM94),SUM(LARGE(E94:AM94,{1;2;3;4;5;6})))</f>
        <v>100</v>
      </c>
      <c r="AO94" s="27">
        <f>COUNT(E94:AM94)</f>
        <v>1</v>
      </c>
    </row>
    <row r="95" spans="1:41" x14ac:dyDescent="0.3">
      <c r="A95" s="31">
        <f>RANK(AN95,$AN$2:AN361)</f>
        <v>94</v>
      </c>
      <c r="B95" s="131" t="s">
        <v>285</v>
      </c>
      <c r="C95" s="6" t="s">
        <v>101</v>
      </c>
      <c r="D95" s="6" t="s">
        <v>284</v>
      </c>
      <c r="E95" s="1">
        <v>15</v>
      </c>
      <c r="F95" s="1"/>
      <c r="G95" s="1"/>
      <c r="H95" s="1">
        <v>10</v>
      </c>
      <c r="I95" s="1">
        <v>30</v>
      </c>
      <c r="J95" s="1"/>
      <c r="K95" s="13">
        <v>0</v>
      </c>
      <c r="L95" s="1">
        <v>25</v>
      </c>
      <c r="M95" s="13"/>
      <c r="N95" s="1">
        <v>15</v>
      </c>
      <c r="O95" s="1"/>
      <c r="P95" s="1"/>
      <c r="Q95" s="1"/>
      <c r="R95" s="1"/>
      <c r="S95" s="1"/>
      <c r="T95" s="1"/>
      <c r="U95" s="1"/>
      <c r="V95" s="1"/>
      <c r="W95" s="13">
        <v>0</v>
      </c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4" cm="1">
        <f t="array" ref="AN95">IF(AO95&lt;6,SUM(E95:AM95),SUM(LARGE(E95:AM95,{1;2;3;4;5;6})))</f>
        <v>95</v>
      </c>
      <c r="AO95" s="27">
        <f>COUNT(E95:AM95)</f>
        <v>7</v>
      </c>
    </row>
    <row r="96" spans="1:41" x14ac:dyDescent="0.3">
      <c r="A96" s="31">
        <f>RANK(AN96,$AN$2:AN362)</f>
        <v>95</v>
      </c>
      <c r="B96" s="131" t="s">
        <v>55</v>
      </c>
      <c r="C96" s="6" t="s">
        <v>61</v>
      </c>
      <c r="D96" s="6" t="s">
        <v>424</v>
      </c>
      <c r="E96" s="1"/>
      <c r="F96" s="1"/>
      <c r="G96" s="1"/>
      <c r="H96" s="1">
        <v>12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>
        <v>35</v>
      </c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11">
        <v>45</v>
      </c>
      <c r="AI96" s="1"/>
      <c r="AJ96" s="1"/>
      <c r="AK96" s="1"/>
      <c r="AL96" s="1"/>
      <c r="AM96" s="1"/>
      <c r="AN96" s="14" cm="1">
        <f t="array" ref="AN96">IF(AO96&lt;6,SUM(E96:AM96),SUM(LARGE(E96:AM96,{1;2;3;4;5;6})))</f>
        <v>92</v>
      </c>
      <c r="AO96" s="27">
        <f>COUNT(E96:AM96)</f>
        <v>3</v>
      </c>
    </row>
    <row r="97" spans="1:41" x14ac:dyDescent="0.3">
      <c r="A97" s="31">
        <f>RANK(AN97,$AN$2:AN363)</f>
        <v>96</v>
      </c>
      <c r="B97" s="131" t="s">
        <v>55</v>
      </c>
      <c r="C97" s="6" t="s">
        <v>240</v>
      </c>
      <c r="D97" s="6" t="s">
        <v>105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>
        <v>35</v>
      </c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11">
        <v>55</v>
      </c>
      <c r="AI97" s="1"/>
      <c r="AJ97" s="1"/>
      <c r="AK97" s="1"/>
      <c r="AL97" s="1"/>
      <c r="AM97" s="1"/>
      <c r="AN97" s="14" cm="1">
        <f t="array" ref="AN97">IF(AO97&lt;6,SUM(E97:AM97),SUM(LARGE(E97:AM97,{1;2;3;4;5;6})))</f>
        <v>90</v>
      </c>
      <c r="AO97" s="27">
        <f>COUNT(E97:AM97)</f>
        <v>2</v>
      </c>
    </row>
    <row r="98" spans="1:41" x14ac:dyDescent="0.3">
      <c r="A98" s="31">
        <f>RANK(AN98,$AN$2:AN364)</f>
        <v>97</v>
      </c>
      <c r="B98" s="131" t="s">
        <v>55</v>
      </c>
      <c r="C98" s="6" t="s">
        <v>304</v>
      </c>
      <c r="D98" s="6" t="s">
        <v>314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1">
        <v>4</v>
      </c>
      <c r="U98" s="1"/>
      <c r="V98" s="1"/>
      <c r="W98" s="1"/>
      <c r="X98" s="1"/>
      <c r="Y98" s="1"/>
      <c r="Z98" s="1"/>
      <c r="AA98" s="1"/>
      <c r="AB98" s="1"/>
      <c r="AC98" s="1"/>
      <c r="AD98" s="111">
        <v>17</v>
      </c>
      <c r="AE98" s="1"/>
      <c r="AF98" s="111">
        <v>10</v>
      </c>
      <c r="AG98" s="111">
        <v>17</v>
      </c>
      <c r="AH98" s="111"/>
      <c r="AI98" s="111"/>
      <c r="AJ98" s="111">
        <v>20</v>
      </c>
      <c r="AK98" s="111"/>
      <c r="AL98" s="111">
        <v>20</v>
      </c>
      <c r="AM98" s="111"/>
      <c r="AN98" s="14" cm="1">
        <f t="array" ref="AN98">IF(AO98&lt;6,SUM(E98:AM98),SUM(LARGE(E98:AM98,{1;2;3;4;5;6})))</f>
        <v>88</v>
      </c>
      <c r="AO98" s="27">
        <f>COUNT(E98:AM98)</f>
        <v>6</v>
      </c>
    </row>
    <row r="99" spans="1:41" x14ac:dyDescent="0.3">
      <c r="A99" s="31">
        <f>RANK(AN99,$AN$2:AN365)</f>
        <v>98</v>
      </c>
      <c r="B99" s="131" t="s">
        <v>55</v>
      </c>
      <c r="C99" s="6" t="s">
        <v>61</v>
      </c>
      <c r="D99" s="6" t="s">
        <v>447</v>
      </c>
      <c r="E99" s="1">
        <v>18.5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3">
        <v>0</v>
      </c>
      <c r="W99" s="1"/>
      <c r="X99" s="1"/>
      <c r="Y99" s="1"/>
      <c r="Z99" s="1">
        <v>35</v>
      </c>
      <c r="AA99" s="1"/>
      <c r="AB99" s="1"/>
      <c r="AC99" s="1"/>
      <c r="AD99" s="111">
        <v>30</v>
      </c>
      <c r="AE99" s="1"/>
      <c r="AF99" s="111"/>
      <c r="AG99" s="111"/>
      <c r="AH99" s="111"/>
      <c r="AI99" s="111"/>
      <c r="AJ99" s="111"/>
      <c r="AK99" s="111"/>
      <c r="AL99" s="111"/>
      <c r="AM99" s="111"/>
      <c r="AN99" s="14" cm="1">
        <f t="array" ref="AN99">IF(AO99&lt;6,SUM(E99:AM99),SUM(LARGE(E99:AM99,{1;2;3;4;5;6})))</f>
        <v>83.5</v>
      </c>
      <c r="AO99" s="27">
        <f>COUNT(E99:AM99)</f>
        <v>4</v>
      </c>
    </row>
    <row r="100" spans="1:41" x14ac:dyDescent="0.3">
      <c r="A100" s="31">
        <f>RANK(AN100,$AN$2:AN366)</f>
        <v>99</v>
      </c>
      <c r="B100" s="131" t="s">
        <v>55</v>
      </c>
      <c r="C100" s="6" t="s">
        <v>56</v>
      </c>
      <c r="D100" s="6" t="s">
        <v>518</v>
      </c>
      <c r="E100" s="1">
        <v>8</v>
      </c>
      <c r="F100" s="1">
        <v>20</v>
      </c>
      <c r="G100" s="1">
        <v>8</v>
      </c>
      <c r="H100" s="1"/>
      <c r="I100" s="1">
        <v>10</v>
      </c>
      <c r="J100" s="1"/>
      <c r="K100" s="1"/>
      <c r="L100" s="1"/>
      <c r="M100" s="1"/>
      <c r="N100" s="1"/>
      <c r="O100" s="1"/>
      <c r="P100" s="1"/>
      <c r="Q100" s="1"/>
      <c r="R100" s="1"/>
      <c r="S100" s="1">
        <v>12</v>
      </c>
      <c r="T100" s="1"/>
      <c r="U100" s="1"/>
      <c r="V100" s="1"/>
      <c r="W100" s="1"/>
      <c r="X100" s="1"/>
      <c r="Y100" s="1"/>
      <c r="Z100" s="1">
        <v>14</v>
      </c>
      <c r="AA100" s="1"/>
      <c r="AB100" s="1"/>
      <c r="AC100" s="1"/>
      <c r="AD100" s="111">
        <v>10</v>
      </c>
      <c r="AE100" s="1"/>
      <c r="AF100" s="111"/>
      <c r="AG100" s="111"/>
      <c r="AH100" s="111"/>
      <c r="AI100" s="111"/>
      <c r="AJ100" s="111">
        <v>17</v>
      </c>
      <c r="AK100" s="111"/>
      <c r="AL100" s="111"/>
      <c r="AM100" s="111"/>
      <c r="AN100" s="14" cm="1">
        <f t="array" ref="AN100">IF(AO100&lt;6,SUM(E100:AM100),SUM(LARGE(E100:AM100,{1;2;3;4;5;6})))</f>
        <v>83</v>
      </c>
      <c r="AO100" s="27">
        <f>COUNT(E100:AM100)</f>
        <v>8</v>
      </c>
    </row>
    <row r="101" spans="1:41" x14ac:dyDescent="0.3">
      <c r="A101" s="31">
        <f>RANK(AN101,$AN$2:AN367)</f>
        <v>99</v>
      </c>
      <c r="B101" s="131" t="s">
        <v>55</v>
      </c>
      <c r="C101" s="6" t="s">
        <v>56</v>
      </c>
      <c r="D101" s="6" t="s">
        <v>446</v>
      </c>
      <c r="E101" s="1">
        <v>10</v>
      </c>
      <c r="F101" s="1">
        <v>20</v>
      </c>
      <c r="G101" s="1"/>
      <c r="H101" s="1">
        <v>8</v>
      </c>
      <c r="I101" s="1"/>
      <c r="J101" s="1"/>
      <c r="K101" s="1"/>
      <c r="L101" s="1"/>
      <c r="M101" s="1"/>
      <c r="N101" s="1">
        <v>10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11">
        <v>25</v>
      </c>
      <c r="AD101" s="1"/>
      <c r="AE101" s="111">
        <v>10</v>
      </c>
      <c r="AF101" s="1"/>
      <c r="AG101" s="1"/>
      <c r="AH101" s="1"/>
      <c r="AI101" s="1"/>
      <c r="AJ101" s="1"/>
      <c r="AK101" s="1"/>
      <c r="AL101" s="1"/>
      <c r="AM101" s="1"/>
      <c r="AN101" s="14" cm="1">
        <f t="array" ref="AN101">IF(AO101&lt;6,SUM(E101:AM101),SUM(LARGE(E101:AM101,{1;2;3;4;5;6})))</f>
        <v>83</v>
      </c>
      <c r="AO101" s="27">
        <f>COUNT(E101:AM101)</f>
        <v>6</v>
      </c>
    </row>
    <row r="102" spans="1:41" x14ac:dyDescent="0.3">
      <c r="A102" s="31">
        <f>RANK(AN102,$AN$2:AN368)</f>
        <v>101</v>
      </c>
      <c r="B102" s="131" t="s">
        <v>55</v>
      </c>
      <c r="C102" s="6" t="s">
        <v>57</v>
      </c>
      <c r="D102" s="6" t="s">
        <v>679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>
        <v>80</v>
      </c>
      <c r="U102" s="1"/>
      <c r="V102" s="1"/>
      <c r="W102" s="13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4" cm="1">
        <f t="array" ref="AN102">IF(AO102&lt;6,SUM(E102:AM102),SUM(LARGE(E102:AM102,{1;2;3;4;5;6})))</f>
        <v>80</v>
      </c>
      <c r="AO102" s="27">
        <f>COUNT(E102:AM102)</f>
        <v>2</v>
      </c>
    </row>
    <row r="103" spans="1:41" x14ac:dyDescent="0.3">
      <c r="A103" s="31">
        <f>RANK(AN103,$AN$2:AN369)</f>
        <v>101</v>
      </c>
      <c r="B103" s="131" t="s">
        <v>55</v>
      </c>
      <c r="C103" s="6" t="s">
        <v>186</v>
      </c>
      <c r="D103" s="6" t="s">
        <v>822</v>
      </c>
      <c r="E103" s="1"/>
      <c r="F103" s="1"/>
      <c r="G103" s="1"/>
      <c r="H103" s="1"/>
      <c r="I103" s="1"/>
      <c r="J103" s="1"/>
      <c r="K103" s="1"/>
      <c r="L103" s="1"/>
      <c r="M103" s="1"/>
      <c r="N103" s="1">
        <v>25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11">
        <v>55</v>
      </c>
      <c r="AH103" s="1"/>
      <c r="AI103" s="111"/>
      <c r="AJ103" s="111"/>
      <c r="AK103" s="111"/>
      <c r="AL103" s="111"/>
      <c r="AM103" s="111"/>
      <c r="AN103" s="14" cm="1">
        <f t="array" ref="AN103">IF(AO103&lt;6,SUM(E103:AM103),SUM(LARGE(E103:AM103,{1;2;3;4;5;6})))</f>
        <v>80</v>
      </c>
      <c r="AO103" s="27">
        <f>COUNT(E103:AM103)</f>
        <v>2</v>
      </c>
    </row>
    <row r="104" spans="1:41" x14ac:dyDescent="0.3">
      <c r="A104" s="31">
        <f>RANK(AN104,$AN$2:AN370)</f>
        <v>101</v>
      </c>
      <c r="B104" s="131" t="s">
        <v>55</v>
      </c>
      <c r="C104" s="6"/>
      <c r="D104" s="6" t="s">
        <v>1062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111">
        <v>80</v>
      </c>
      <c r="AH104" s="6"/>
      <c r="AI104" s="111"/>
      <c r="AJ104" s="111"/>
      <c r="AK104" s="111"/>
      <c r="AL104" s="111"/>
      <c r="AM104" s="111"/>
      <c r="AN104" s="14" cm="1">
        <f t="array" ref="AN104">IF(AO104&lt;6,SUM(E104:AM104),SUM(LARGE(E104:AM104,{1;2;3;4;5;6})))</f>
        <v>80</v>
      </c>
      <c r="AO104" s="27">
        <f>COUNT(E104:AM104)</f>
        <v>1</v>
      </c>
    </row>
    <row r="105" spans="1:41" x14ac:dyDescent="0.3">
      <c r="A105" s="31">
        <f>RANK(AN105,$AN$2:AN371)</f>
        <v>101</v>
      </c>
      <c r="B105" s="131" t="s">
        <v>55</v>
      </c>
      <c r="C105" s="6" t="s">
        <v>270</v>
      </c>
      <c r="D105" s="6" t="s">
        <v>982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111">
        <v>80</v>
      </c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14" cm="1">
        <f t="array" ref="AN105">IF(AO105&lt;6,SUM(E105:AM105),SUM(LARGE(E105:AM105,{1;2;3;4;5;6})))</f>
        <v>80</v>
      </c>
      <c r="AO105" s="27">
        <f>COUNT(E105:AM105)</f>
        <v>1</v>
      </c>
    </row>
    <row r="106" spans="1:41" x14ac:dyDescent="0.3">
      <c r="A106" s="31">
        <f>RANK(AN106,$AN$2:AN372)</f>
        <v>105</v>
      </c>
      <c r="B106" s="131" t="s">
        <v>55</v>
      </c>
      <c r="C106" s="6" t="s">
        <v>304</v>
      </c>
      <c r="D106" s="6" t="s">
        <v>369</v>
      </c>
      <c r="E106" s="1">
        <v>21.5</v>
      </c>
      <c r="F106" s="1"/>
      <c r="G106" s="1"/>
      <c r="H106" s="1"/>
      <c r="I106" s="1">
        <v>20</v>
      </c>
      <c r="J106" s="1"/>
      <c r="K106" s="1"/>
      <c r="L106" s="1"/>
      <c r="M106" s="1"/>
      <c r="N106" s="1"/>
      <c r="O106" s="1"/>
      <c r="P106" s="1"/>
      <c r="Q106" s="1">
        <v>15</v>
      </c>
      <c r="R106" s="1"/>
      <c r="S106" s="1">
        <v>20</v>
      </c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4" cm="1">
        <f t="array" ref="AN106">IF(AO106&lt;6,SUM(E106:AM106),SUM(LARGE(E106:AM106,{1;2;3;4;5;6})))</f>
        <v>76.5</v>
      </c>
      <c r="AO106" s="27">
        <f>COUNT(E106:AM106)</f>
        <v>4</v>
      </c>
    </row>
    <row r="107" spans="1:41" x14ac:dyDescent="0.3">
      <c r="A107" s="31">
        <f>RANK(AN107,$AN$2:AN373)</f>
        <v>106</v>
      </c>
      <c r="B107" s="131" t="s">
        <v>55</v>
      </c>
      <c r="C107" s="6" t="s">
        <v>61</v>
      </c>
      <c r="D107" s="6" t="s">
        <v>286</v>
      </c>
      <c r="E107" s="13"/>
      <c r="F107" s="13">
        <v>55</v>
      </c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">
        <v>20</v>
      </c>
      <c r="R107" s="13"/>
      <c r="S107" s="13"/>
      <c r="T107" s="13"/>
      <c r="U107" s="13"/>
      <c r="V107" s="13"/>
      <c r="W107" s="13"/>
      <c r="X107" s="13"/>
      <c r="Y107" s="13"/>
      <c r="Z107" s="1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4" cm="1">
        <f t="array" ref="AN107">IF(AO107&lt;6,SUM(E107:AM107),SUM(LARGE(E107:AM107,{1;2;3;4;5;6})))</f>
        <v>75</v>
      </c>
      <c r="AO107" s="27">
        <f>COUNT(E107:AM107)</f>
        <v>2</v>
      </c>
    </row>
    <row r="108" spans="1:41" x14ac:dyDescent="0.3">
      <c r="A108" s="31">
        <f>RANK(AN108,$AN$2:AN374)</f>
        <v>107</v>
      </c>
      <c r="B108" s="131" t="s">
        <v>55</v>
      </c>
      <c r="C108" s="6" t="s">
        <v>56</v>
      </c>
      <c r="D108" s="6" t="s">
        <v>632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1">
        <v>10</v>
      </c>
      <c r="AA108" s="6"/>
      <c r="AB108" s="6"/>
      <c r="AC108" s="6"/>
      <c r="AD108" s="111">
        <v>20</v>
      </c>
      <c r="AE108" s="111">
        <v>14</v>
      </c>
      <c r="AF108" s="111"/>
      <c r="AG108" s="111">
        <v>15</v>
      </c>
      <c r="AH108" s="111"/>
      <c r="AI108" s="111"/>
      <c r="AJ108" s="111"/>
      <c r="AK108" s="111"/>
      <c r="AL108" s="111">
        <v>14</v>
      </c>
      <c r="AM108" s="111"/>
      <c r="AN108" s="14" cm="1">
        <f t="array" ref="AN108">IF(AO108&lt;6,SUM(E108:AM108),SUM(LARGE(E108:AM108,{1;2;3;4;5;6})))</f>
        <v>73</v>
      </c>
      <c r="AO108" s="27">
        <f>COUNT(E108:AM108)</f>
        <v>5</v>
      </c>
    </row>
    <row r="109" spans="1:41" x14ac:dyDescent="0.3">
      <c r="A109" s="31">
        <f>RANK(AN109,$AN$2:AN375)</f>
        <v>108</v>
      </c>
      <c r="B109" s="131" t="s">
        <v>55</v>
      </c>
      <c r="C109" s="6" t="s">
        <v>240</v>
      </c>
      <c r="D109" s="126" t="s">
        <v>37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111">
        <v>70</v>
      </c>
      <c r="AI109" s="6"/>
      <c r="AJ109" s="6"/>
      <c r="AK109" s="6"/>
      <c r="AL109" s="6"/>
      <c r="AM109" s="6"/>
      <c r="AN109" s="14" cm="1">
        <f t="array" ref="AN109">IF(AO109&lt;6,SUM(E109:AM109),SUM(LARGE(E109:AM109,{1;2;3;4;5;6})))</f>
        <v>70</v>
      </c>
      <c r="AO109" s="27">
        <f>COUNT(E109:AM109)</f>
        <v>1</v>
      </c>
    </row>
    <row r="110" spans="1:41" x14ac:dyDescent="0.3">
      <c r="A110" s="31">
        <f>RANK(AN110,$AN$2:AN376)</f>
        <v>109</v>
      </c>
      <c r="B110" s="131" t="s">
        <v>55</v>
      </c>
      <c r="C110" s="6" t="s">
        <v>101</v>
      </c>
      <c r="D110" s="6" t="s">
        <v>78</v>
      </c>
      <c r="E110" s="1"/>
      <c r="F110" s="1"/>
      <c r="G110" s="1"/>
      <c r="H110" s="1"/>
      <c r="I110" s="1">
        <v>15</v>
      </c>
      <c r="J110" s="1"/>
      <c r="K110" s="1"/>
      <c r="L110" s="1">
        <v>18.5</v>
      </c>
      <c r="M110" s="1"/>
      <c r="N110" s="1">
        <v>15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13">
        <v>0</v>
      </c>
      <c r="AG110" s="1"/>
      <c r="AH110" s="1"/>
      <c r="AI110" s="1"/>
      <c r="AJ110" s="1"/>
      <c r="AK110" s="1"/>
      <c r="AL110" s="111">
        <v>17</v>
      </c>
      <c r="AM110" s="1"/>
      <c r="AN110" s="14" cm="1">
        <f t="array" ref="AN110">IF(AO110&lt;6,SUM(E110:AM110),SUM(LARGE(E110:AM110,{1;2;3;4;5;6})))</f>
        <v>65.5</v>
      </c>
      <c r="AO110" s="27">
        <f>COUNT(E110:AM110)</f>
        <v>5</v>
      </c>
    </row>
    <row r="111" spans="1:41" x14ac:dyDescent="0.3">
      <c r="A111" s="31">
        <f>RANK(AN111,$AN$2:AN377)</f>
        <v>110</v>
      </c>
      <c r="B111" s="131" t="s">
        <v>55</v>
      </c>
      <c r="C111" s="6" t="s">
        <v>304</v>
      </c>
      <c r="D111" s="6" t="s">
        <v>704</v>
      </c>
      <c r="E111" s="1">
        <v>20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11">
        <v>20</v>
      </c>
      <c r="AG111" s="1"/>
      <c r="AH111" s="1"/>
      <c r="AI111" s="1"/>
      <c r="AJ111" s="111">
        <v>25</v>
      </c>
      <c r="AK111" s="1"/>
      <c r="AL111" s="1"/>
      <c r="AM111" s="1"/>
      <c r="AN111" s="14" cm="1">
        <f t="array" ref="AN111">IF(AO111&lt;6,SUM(E111:AM111),SUM(LARGE(E111:AM111,{1;2;3;4;5;6})))</f>
        <v>65</v>
      </c>
      <c r="AO111" s="27">
        <f>COUNT(E111:AM111)</f>
        <v>3</v>
      </c>
    </row>
    <row r="112" spans="1:41" x14ac:dyDescent="0.3">
      <c r="A112" s="31">
        <f>RANK(AN112,$AN$2:AN378)</f>
        <v>111</v>
      </c>
      <c r="B112" s="131" t="s">
        <v>55</v>
      </c>
      <c r="C112" s="6" t="s">
        <v>304</v>
      </c>
      <c r="D112" s="6" t="s">
        <v>633</v>
      </c>
      <c r="E112" s="1"/>
      <c r="F112" s="1"/>
      <c r="G112" s="1"/>
      <c r="H112" s="1">
        <v>5</v>
      </c>
      <c r="I112" s="1">
        <v>6</v>
      </c>
      <c r="J112" s="1"/>
      <c r="K112" s="1"/>
      <c r="L112" s="1"/>
      <c r="M112" s="1"/>
      <c r="N112" s="1">
        <v>7</v>
      </c>
      <c r="O112" s="1"/>
      <c r="P112" s="1"/>
      <c r="Q112" s="1">
        <v>8</v>
      </c>
      <c r="R112" s="1"/>
      <c r="S112" s="13">
        <v>0</v>
      </c>
      <c r="T112" s="1"/>
      <c r="U112" s="1"/>
      <c r="V112" s="1">
        <v>12</v>
      </c>
      <c r="W112" s="13">
        <v>0</v>
      </c>
      <c r="X112" s="1"/>
      <c r="Y112" s="1"/>
      <c r="Z112" s="1"/>
      <c r="AA112" s="1"/>
      <c r="AB112" s="1"/>
      <c r="AC112" s="1"/>
      <c r="AD112" s="111">
        <v>10</v>
      </c>
      <c r="AE112" s="111">
        <v>10</v>
      </c>
      <c r="AF112" s="111">
        <v>12</v>
      </c>
      <c r="AG112" s="111"/>
      <c r="AH112" s="111"/>
      <c r="AI112" s="111"/>
      <c r="AJ112" s="111">
        <v>12</v>
      </c>
      <c r="AK112" s="111"/>
      <c r="AL112" s="111"/>
      <c r="AM112" s="111"/>
      <c r="AN112" s="14" cm="1">
        <f t="array" ref="AN112">IF(AO112&lt;6,SUM(E112:AM112),SUM(LARGE(E112:AM112,{1;2;3;4;5;6})))</f>
        <v>64</v>
      </c>
      <c r="AO112" s="27">
        <f>COUNT(E112:AM112)</f>
        <v>11</v>
      </c>
    </row>
    <row r="113" spans="1:41" x14ac:dyDescent="0.3">
      <c r="A113" s="31">
        <f>RANK(AN113,$AN$2:AN379)</f>
        <v>112</v>
      </c>
      <c r="B113" s="131" t="s">
        <v>55</v>
      </c>
      <c r="C113" s="6" t="s">
        <v>101</v>
      </c>
      <c r="D113" s="6" t="s">
        <v>214</v>
      </c>
      <c r="E113" s="13"/>
      <c r="F113" s="1">
        <v>30</v>
      </c>
      <c r="G113" s="1">
        <v>17</v>
      </c>
      <c r="H113" s="1">
        <v>8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11">
        <v>8</v>
      </c>
      <c r="AH113" s="1"/>
      <c r="AI113" s="111"/>
      <c r="AJ113" s="111"/>
      <c r="AK113" s="111"/>
      <c r="AL113" s="111"/>
      <c r="AM113" s="111"/>
      <c r="AN113" s="14" cm="1">
        <f t="array" ref="AN113">IF(AO113&lt;6,SUM(E113:AM113),SUM(LARGE(E113:AM113,{1;2;3;4;5;6})))</f>
        <v>63</v>
      </c>
      <c r="AO113" s="27">
        <f>COUNT(E113:AM113)</f>
        <v>4</v>
      </c>
    </row>
    <row r="114" spans="1:41" x14ac:dyDescent="0.3">
      <c r="A114" s="31">
        <f>RANK(AN114,$AN$2:AN380)</f>
        <v>113</v>
      </c>
      <c r="B114" s="131" t="s">
        <v>55</v>
      </c>
      <c r="C114" s="6" t="s">
        <v>143</v>
      </c>
      <c r="D114" s="6" t="s">
        <v>437</v>
      </c>
      <c r="E114" s="13">
        <v>0</v>
      </c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>
        <v>0</v>
      </c>
      <c r="T114" s="13"/>
      <c r="U114" s="13"/>
      <c r="V114" s="13"/>
      <c r="W114" s="13"/>
      <c r="X114" s="13"/>
      <c r="Y114" s="13"/>
      <c r="Z114" s="1">
        <v>15</v>
      </c>
      <c r="AA114" s="13"/>
      <c r="AB114" s="13"/>
      <c r="AC114" s="13"/>
      <c r="AD114" s="111">
        <v>25</v>
      </c>
      <c r="AE114" s="13"/>
      <c r="AF114" s="111"/>
      <c r="AG114" s="111">
        <v>20</v>
      </c>
      <c r="AH114" s="111"/>
      <c r="AI114" s="111"/>
      <c r="AJ114" s="111"/>
      <c r="AK114" s="111"/>
      <c r="AL114" s="111"/>
      <c r="AM114" s="111"/>
      <c r="AN114" s="14" cm="1">
        <f t="array" ref="AN114">IF(AO114&lt;6,SUM(E114:AM114),SUM(LARGE(E114:AM114,{1;2;3;4;5;6})))</f>
        <v>60</v>
      </c>
      <c r="AO114" s="27">
        <f>COUNT(E114:AM114)</f>
        <v>5</v>
      </c>
    </row>
    <row r="115" spans="1:41" x14ac:dyDescent="0.3">
      <c r="A115" s="31">
        <f>RANK(AN115,$AN$2:AN381)</f>
        <v>113</v>
      </c>
      <c r="B115" s="131" t="s">
        <v>55</v>
      </c>
      <c r="C115" s="6" t="s">
        <v>56</v>
      </c>
      <c r="D115" s="6" t="s">
        <v>417</v>
      </c>
      <c r="E115" s="1"/>
      <c r="F115" s="1">
        <v>45</v>
      </c>
      <c r="G115" s="1"/>
      <c r="H115" s="1"/>
      <c r="I115" s="1"/>
      <c r="J115" s="1"/>
      <c r="K115" s="1"/>
      <c r="L115" s="47">
        <v>0</v>
      </c>
      <c r="M115" s="1"/>
      <c r="N115" s="1">
        <v>15</v>
      </c>
      <c r="O115" s="1"/>
      <c r="P115" s="1"/>
      <c r="Q115" s="13">
        <v>0</v>
      </c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4" cm="1">
        <f t="array" ref="AN115">IF(AO115&lt;6,SUM(E115:AM115),SUM(LARGE(E115:AM115,{1;2;3;4;5;6})))</f>
        <v>60</v>
      </c>
      <c r="AO115" s="27">
        <f>COUNT(E115:AM115)</f>
        <v>4</v>
      </c>
    </row>
    <row r="116" spans="1:41" x14ac:dyDescent="0.3">
      <c r="A116" s="31">
        <f>RANK(AN116,$AN$2:AN382)</f>
        <v>113</v>
      </c>
      <c r="B116" s="131" t="s">
        <v>55</v>
      </c>
      <c r="C116" s="6" t="s">
        <v>186</v>
      </c>
      <c r="D116" s="6" t="s">
        <v>184</v>
      </c>
      <c r="E116" s="1"/>
      <c r="F116" s="1">
        <v>45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11">
        <v>15</v>
      </c>
      <c r="AH116" s="1"/>
      <c r="AI116" s="111"/>
      <c r="AJ116" s="111"/>
      <c r="AK116" s="111"/>
      <c r="AL116" s="111"/>
      <c r="AM116" s="111"/>
      <c r="AN116" s="14" cm="1">
        <f t="array" ref="AN116">IF(AO116&lt;6,SUM(E116:AM116),SUM(LARGE(E116:AM116,{1;2;3;4;5;6})))</f>
        <v>60</v>
      </c>
      <c r="AO116" s="27">
        <f>COUNT(E116:AM116)</f>
        <v>2</v>
      </c>
    </row>
    <row r="117" spans="1:41" x14ac:dyDescent="0.3">
      <c r="A117" s="31">
        <f>RANK(AN117,$AN$2:AN383)</f>
        <v>113</v>
      </c>
      <c r="B117" s="131" t="s">
        <v>55</v>
      </c>
      <c r="C117" s="6" t="s">
        <v>63</v>
      </c>
      <c r="D117" s="6" t="s">
        <v>100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>
        <v>60</v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4" cm="1">
        <f t="array" ref="AN117">IF(AO117&lt;6,SUM(E117:AM117),SUM(LARGE(E117:AM117,{1;2;3;4;5;6})))</f>
        <v>60</v>
      </c>
      <c r="AO117" s="27">
        <f>COUNT(E117:AM117)</f>
        <v>1</v>
      </c>
    </row>
    <row r="118" spans="1:41" x14ac:dyDescent="0.3">
      <c r="A118" s="31">
        <f>RANK(AN118,$AN$2:AN384)</f>
        <v>117</v>
      </c>
      <c r="B118" s="131" t="s">
        <v>55</v>
      </c>
      <c r="C118" s="6" t="s">
        <v>270</v>
      </c>
      <c r="D118" s="6" t="s">
        <v>330</v>
      </c>
      <c r="E118" s="1">
        <v>21.5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11">
        <v>35</v>
      </c>
      <c r="AK118" s="1"/>
      <c r="AL118" s="1"/>
      <c r="AM118" s="1"/>
      <c r="AN118" s="14" cm="1">
        <f t="array" ref="AN118">IF(AO118&lt;6,SUM(E118:AM118),SUM(LARGE(E118:AM118,{1;2;3;4;5;6})))</f>
        <v>56.5</v>
      </c>
      <c r="AO118" s="27">
        <f>COUNT(E118:AM118)</f>
        <v>2</v>
      </c>
    </row>
    <row r="119" spans="1:41" x14ac:dyDescent="0.3">
      <c r="A119" s="31">
        <f>RANK(AN119,$AN$2:AN385)</f>
        <v>118</v>
      </c>
      <c r="B119" s="131" t="s">
        <v>81</v>
      </c>
      <c r="C119" s="6" t="s">
        <v>304</v>
      </c>
      <c r="D119" s="6" t="s">
        <v>654</v>
      </c>
      <c r="E119" s="1"/>
      <c r="F119" s="1"/>
      <c r="G119" s="1"/>
      <c r="H119" s="1"/>
      <c r="I119" s="1"/>
      <c r="J119" s="1"/>
      <c r="K119" s="1"/>
      <c r="L119" s="1"/>
      <c r="M119" s="1"/>
      <c r="N119" s="1">
        <v>10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>
        <v>17</v>
      </c>
      <c r="AA119" s="1"/>
      <c r="AB119" s="1"/>
      <c r="AC119" s="1"/>
      <c r="AD119" s="1"/>
      <c r="AE119" s="1"/>
      <c r="AF119" s="111">
        <v>20</v>
      </c>
      <c r="AG119" s="1"/>
      <c r="AH119" s="1"/>
      <c r="AI119" s="1"/>
      <c r="AJ119" s="13">
        <v>0</v>
      </c>
      <c r="AK119" s="1"/>
      <c r="AL119" s="111">
        <v>8</v>
      </c>
      <c r="AM119" s="1"/>
      <c r="AN119" s="14" cm="1">
        <f t="array" ref="AN119">IF(AO119&lt;6,SUM(E119:AM119),SUM(LARGE(E119:AM119,{1;2;3;4;5;6})))</f>
        <v>55</v>
      </c>
      <c r="AO119" s="27">
        <f>COUNT(E119:AM119)</f>
        <v>5</v>
      </c>
    </row>
    <row r="120" spans="1:41" x14ac:dyDescent="0.3">
      <c r="A120" s="31">
        <f>RANK(AN120,$AN$2:AN386)</f>
        <v>118</v>
      </c>
      <c r="B120" s="131" t="s">
        <v>55</v>
      </c>
      <c r="C120" s="6" t="s">
        <v>143</v>
      </c>
      <c r="D120" s="6" t="s">
        <v>404</v>
      </c>
      <c r="E120" s="13">
        <v>0</v>
      </c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">
        <v>20</v>
      </c>
      <c r="AA120" s="13"/>
      <c r="AB120" s="13"/>
      <c r="AC120" s="13"/>
      <c r="AD120" s="111">
        <v>35</v>
      </c>
      <c r="AE120" s="13"/>
      <c r="AF120" s="111"/>
      <c r="AG120" s="111"/>
      <c r="AH120" s="111"/>
      <c r="AI120" s="111"/>
      <c r="AJ120" s="111"/>
      <c r="AK120" s="111"/>
      <c r="AL120" s="111"/>
      <c r="AM120" s="111"/>
      <c r="AN120" s="14" cm="1">
        <f t="array" ref="AN120">IF(AO120&lt;6,SUM(E120:AM120),SUM(LARGE(E120:AM120,{1;2;3;4;5;6})))</f>
        <v>55</v>
      </c>
      <c r="AO120" s="27">
        <f>COUNT(E120:AM120)</f>
        <v>3</v>
      </c>
    </row>
    <row r="121" spans="1:41" x14ac:dyDescent="0.3">
      <c r="A121" s="31">
        <f>RANK(AN121,$AN$2:AN387)</f>
        <v>118</v>
      </c>
      <c r="B121" s="131" t="s">
        <v>55</v>
      </c>
      <c r="C121" s="6" t="s">
        <v>60</v>
      </c>
      <c r="D121" s="6" t="s">
        <v>548</v>
      </c>
      <c r="E121" s="13"/>
      <c r="F121" s="13">
        <v>0</v>
      </c>
      <c r="G121" s="13"/>
      <c r="H121" s="13"/>
      <c r="I121" s="13"/>
      <c r="J121" s="13"/>
      <c r="K121" s="1">
        <v>55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4" cm="1">
        <f t="array" ref="AN121">IF(AO121&lt;6,SUM(E121:AM121),SUM(LARGE(E121:AM121,{1;2;3;4;5;6})))</f>
        <v>55</v>
      </c>
      <c r="AO121" s="27">
        <f>COUNT(E121:AM121)</f>
        <v>2</v>
      </c>
    </row>
    <row r="122" spans="1:41" x14ac:dyDescent="0.3">
      <c r="A122" s="31">
        <f>RANK(AN122,$AN$2:AN388)</f>
        <v>118</v>
      </c>
      <c r="B122" s="131" t="s">
        <v>55</v>
      </c>
      <c r="C122" s="6" t="s">
        <v>124</v>
      </c>
      <c r="D122" s="126" t="s">
        <v>223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111">
        <v>55</v>
      </c>
      <c r="AI122" s="6"/>
      <c r="AJ122" s="6"/>
      <c r="AK122" s="6"/>
      <c r="AL122" s="6"/>
      <c r="AM122" s="6"/>
      <c r="AN122" s="14" cm="1">
        <f t="array" ref="AN122">IF(AO122&lt;6,SUM(E122:AM122),SUM(LARGE(E122:AM122,{1;2;3;4;5;6})))</f>
        <v>55</v>
      </c>
      <c r="AO122" s="27">
        <f>COUNT(E122:AM122)</f>
        <v>1</v>
      </c>
    </row>
    <row r="123" spans="1:41" x14ac:dyDescent="0.3">
      <c r="A123" s="31">
        <f>RANK(AN123,$AN$2:AN389)</f>
        <v>118</v>
      </c>
      <c r="B123" s="131" t="s">
        <v>55</v>
      </c>
      <c r="C123" s="6" t="s">
        <v>63</v>
      </c>
      <c r="D123" s="6" t="s">
        <v>149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>
        <v>55</v>
      </c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4" cm="1">
        <f t="array" ref="AN123">IF(AO123&lt;6,SUM(E123:AM123),SUM(LARGE(E123:AM123,{1;2;3;4;5;6})))</f>
        <v>55</v>
      </c>
      <c r="AO123" s="27">
        <f>COUNT(E123:AM123)</f>
        <v>1</v>
      </c>
    </row>
    <row r="124" spans="1:41" x14ac:dyDescent="0.3">
      <c r="A124" s="31">
        <f>RANK(AN124,$AN$2:AN390)</f>
        <v>118</v>
      </c>
      <c r="B124" s="131" t="s">
        <v>55</v>
      </c>
      <c r="C124" s="6" t="s">
        <v>558</v>
      </c>
      <c r="D124" s="6" t="s">
        <v>247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>
        <v>55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4" cm="1">
        <f t="array" ref="AN124">IF(AO124&lt;6,SUM(E124:AM124),SUM(LARGE(E124:AM124,{1;2;3;4;5;6})))</f>
        <v>55</v>
      </c>
      <c r="AO124" s="27">
        <f>COUNT(E124:AM124)</f>
        <v>1</v>
      </c>
    </row>
    <row r="125" spans="1:41" x14ac:dyDescent="0.3">
      <c r="A125" s="31">
        <f>RANK(AN125,$AN$2:AN391)</f>
        <v>118</v>
      </c>
      <c r="B125" s="131" t="s">
        <v>55</v>
      </c>
      <c r="C125" s="6" t="s">
        <v>60</v>
      </c>
      <c r="D125" s="126" t="s">
        <v>563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111">
        <v>55</v>
      </c>
      <c r="AI125" s="6"/>
      <c r="AJ125" s="6"/>
      <c r="AK125" s="6"/>
      <c r="AL125" s="6"/>
      <c r="AM125" s="6"/>
      <c r="AN125" s="14" cm="1">
        <f t="array" ref="AN125">IF(AO125&lt;6,SUM(E125:AM125),SUM(LARGE(E125:AM125,{1;2;3;4;5;6})))</f>
        <v>55</v>
      </c>
      <c r="AO125" s="27">
        <f>COUNT(E125:AM125)</f>
        <v>1</v>
      </c>
    </row>
    <row r="126" spans="1:41" x14ac:dyDescent="0.3">
      <c r="A126" s="31">
        <f>RANK(AN126,$AN$2:AN392)</f>
        <v>118</v>
      </c>
      <c r="B126" s="131" t="s">
        <v>58</v>
      </c>
      <c r="C126" s="6" t="s">
        <v>304</v>
      </c>
      <c r="D126" s="6" t="s">
        <v>631</v>
      </c>
      <c r="E126" s="1"/>
      <c r="F126" s="1"/>
      <c r="G126" s="1"/>
      <c r="H126" s="1"/>
      <c r="I126" s="1"/>
      <c r="J126" s="1"/>
      <c r="K126" s="1">
        <v>55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4" cm="1">
        <f t="array" ref="AN126">IF(AO126&lt;6,SUM(E126:AM126),SUM(LARGE(E126:AM126,{1;2;3;4;5;6})))</f>
        <v>55</v>
      </c>
      <c r="AO126" s="27">
        <f>COUNT(E126:AM126)</f>
        <v>1</v>
      </c>
    </row>
    <row r="127" spans="1:41" x14ac:dyDescent="0.3">
      <c r="A127" s="33">
        <f>RANK(AN127,$AN$2:AN393)</f>
        <v>126</v>
      </c>
      <c r="B127" s="131" t="s">
        <v>55</v>
      </c>
      <c r="C127" s="6" t="s">
        <v>101</v>
      </c>
      <c r="D127" s="6" t="s">
        <v>255</v>
      </c>
      <c r="E127" s="1"/>
      <c r="F127" s="1"/>
      <c r="G127" s="1"/>
      <c r="H127" s="1">
        <v>35</v>
      </c>
      <c r="I127" s="1"/>
      <c r="J127" s="1"/>
      <c r="K127" s="1"/>
      <c r="L127" s="1"/>
      <c r="M127" s="1"/>
      <c r="N127" s="1">
        <v>15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4" cm="1">
        <f t="array" ref="AN127">IF(AO127&lt;6,SUM(E127:AM127),SUM(LARGE(E127:AM127,{1;2;3;4;5;6})))</f>
        <v>50</v>
      </c>
      <c r="AO127" s="27">
        <f>COUNT(E127:AM127)</f>
        <v>2</v>
      </c>
    </row>
    <row r="128" spans="1:41" x14ac:dyDescent="0.3">
      <c r="A128" s="33">
        <f>RANK(AN128,$AN$2:AN394)</f>
        <v>126</v>
      </c>
      <c r="B128" s="131" t="s">
        <v>55</v>
      </c>
      <c r="C128" s="6" t="s">
        <v>143</v>
      </c>
      <c r="D128" s="6" t="s">
        <v>275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">
        <v>20</v>
      </c>
      <c r="AA128" s="13"/>
      <c r="AB128" s="13"/>
      <c r="AC128" s="13"/>
      <c r="AD128" s="13"/>
      <c r="AE128" s="13"/>
      <c r="AF128" s="13"/>
      <c r="AG128" s="111">
        <v>30</v>
      </c>
      <c r="AH128" s="13"/>
      <c r="AI128" s="111"/>
      <c r="AJ128" s="111"/>
      <c r="AK128" s="111"/>
      <c r="AL128" s="111"/>
      <c r="AM128" s="111"/>
      <c r="AN128" s="14" cm="1">
        <f t="array" ref="AN128">IF(AO128&lt;6,SUM(E128:AM128),SUM(LARGE(E128:AM128,{1;2;3;4;5;6})))</f>
        <v>50</v>
      </c>
      <c r="AO128" s="27">
        <f>COUNT(E128:AM128)</f>
        <v>2</v>
      </c>
    </row>
    <row r="129" spans="1:41" x14ac:dyDescent="0.3">
      <c r="A129" s="33">
        <f>RANK(AN129,$AN$2:AN395)</f>
        <v>128</v>
      </c>
      <c r="B129" s="131" t="s">
        <v>55</v>
      </c>
      <c r="C129" s="6" t="s">
        <v>56</v>
      </c>
      <c r="D129" s="6" t="s">
        <v>77</v>
      </c>
      <c r="E129" s="1"/>
      <c r="F129" s="1"/>
      <c r="G129" s="1"/>
      <c r="H129" s="1"/>
      <c r="I129" s="1"/>
      <c r="J129" s="1"/>
      <c r="K129" s="1"/>
      <c r="L129" s="1"/>
      <c r="M129" s="1"/>
      <c r="N129" s="1">
        <v>17</v>
      </c>
      <c r="O129" s="1"/>
      <c r="P129" s="1"/>
      <c r="Q129" s="1"/>
      <c r="R129" s="1"/>
      <c r="S129" s="1"/>
      <c r="T129" s="1"/>
      <c r="U129" s="1"/>
      <c r="V129" s="1"/>
      <c r="W129" s="13">
        <v>0</v>
      </c>
      <c r="X129" s="1"/>
      <c r="Y129" s="1"/>
      <c r="Z129" s="1"/>
      <c r="AA129" s="1"/>
      <c r="AB129" s="1"/>
      <c r="AC129" s="1"/>
      <c r="AD129" s="111">
        <v>20</v>
      </c>
      <c r="AE129" s="1"/>
      <c r="AF129" s="111"/>
      <c r="AG129" s="111">
        <v>12</v>
      </c>
      <c r="AH129" s="111"/>
      <c r="AI129" s="111"/>
      <c r="AJ129" s="111"/>
      <c r="AK129" s="111"/>
      <c r="AL129" s="111"/>
      <c r="AM129" s="111"/>
      <c r="AN129" s="14" cm="1">
        <f t="array" ref="AN129">IF(AO129&lt;6,SUM(E129:AM129),SUM(LARGE(E129:AM129,{1;2;3;4;5;6})))</f>
        <v>49</v>
      </c>
      <c r="AO129" s="27">
        <f>COUNT(E129:AM129)</f>
        <v>4</v>
      </c>
    </row>
    <row r="130" spans="1:41" x14ac:dyDescent="0.3">
      <c r="A130" s="33">
        <f>RANK(AN130,$AN$2:AN396)</f>
        <v>129</v>
      </c>
      <c r="B130" s="131" t="s">
        <v>120</v>
      </c>
      <c r="C130" s="6" t="s">
        <v>186</v>
      </c>
      <c r="D130" s="6" t="s">
        <v>119</v>
      </c>
      <c r="E130" s="1"/>
      <c r="F130" s="1"/>
      <c r="G130" s="1">
        <v>20</v>
      </c>
      <c r="H130" s="1">
        <v>8</v>
      </c>
      <c r="I130" s="1">
        <v>10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11">
        <v>8</v>
      </c>
      <c r="AH130" s="1"/>
      <c r="AI130" s="111"/>
      <c r="AJ130" s="111"/>
      <c r="AK130" s="111"/>
      <c r="AL130" s="111"/>
      <c r="AM130" s="111"/>
      <c r="AN130" s="14" cm="1">
        <f t="array" ref="AN130">IF(AO130&lt;6,SUM(E130:AM130),SUM(LARGE(E130:AM130,{1;2;3;4;5;6})))</f>
        <v>46</v>
      </c>
      <c r="AO130" s="27">
        <f>COUNT(E130:AM130)</f>
        <v>4</v>
      </c>
    </row>
    <row r="131" spans="1:41" x14ac:dyDescent="0.3">
      <c r="A131" s="33">
        <f>RANK(AN131,$AN$2:AN397)</f>
        <v>130</v>
      </c>
      <c r="B131" s="131" t="s">
        <v>55</v>
      </c>
      <c r="C131" s="6" t="s">
        <v>270</v>
      </c>
      <c r="D131" s="6" t="s">
        <v>739</v>
      </c>
      <c r="E131" s="1"/>
      <c r="F131" s="1"/>
      <c r="G131" s="1"/>
      <c r="H131" s="1">
        <v>10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>
        <v>20</v>
      </c>
      <c r="W131" s="1"/>
      <c r="X131" s="1"/>
      <c r="Y131" s="1"/>
      <c r="Z131" s="1">
        <v>15</v>
      </c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4" cm="1">
        <f t="array" ref="AN131">IF(AO131&lt;6,SUM(E131:AM131),SUM(LARGE(E131:AM131,{1;2;3;4;5;6})))</f>
        <v>45</v>
      </c>
      <c r="AO131" s="27">
        <f>COUNT(E131:AM131)</f>
        <v>3</v>
      </c>
    </row>
    <row r="132" spans="1:41" x14ac:dyDescent="0.3">
      <c r="A132" s="33">
        <f>RANK(AN132,$AN$2:AN398)</f>
        <v>130</v>
      </c>
      <c r="B132" s="131" t="s">
        <v>55</v>
      </c>
      <c r="C132" s="6" t="s">
        <v>170</v>
      </c>
      <c r="D132" s="6" t="s">
        <v>219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11">
        <v>45</v>
      </c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4" cm="1">
        <f t="array" ref="AN132">IF(AO132&lt;6,SUM(E132:AM132),SUM(LARGE(E132:AM132,{1;2;3;4;5;6})))</f>
        <v>45</v>
      </c>
      <c r="AO132" s="27">
        <f>COUNT(E132:AM132)</f>
        <v>1</v>
      </c>
    </row>
    <row r="133" spans="1:41" x14ac:dyDescent="0.3">
      <c r="A133" s="33">
        <f>RANK(AN133,$AN$2:AN399)</f>
        <v>132</v>
      </c>
      <c r="B133" s="131" t="s">
        <v>55</v>
      </c>
      <c r="C133" s="6" t="s">
        <v>186</v>
      </c>
      <c r="D133" s="6" t="s">
        <v>308</v>
      </c>
      <c r="E133" s="1"/>
      <c r="F133" s="1"/>
      <c r="G133" s="1"/>
      <c r="H133" s="1">
        <v>10</v>
      </c>
      <c r="I133" s="1">
        <v>17</v>
      </c>
      <c r="J133" s="1"/>
      <c r="K133" s="1"/>
      <c r="L133" s="1"/>
      <c r="M133" s="1"/>
      <c r="N133" s="1">
        <v>8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11">
        <v>8</v>
      </c>
      <c r="AH133" s="1"/>
      <c r="AI133" s="111"/>
      <c r="AJ133" s="111"/>
      <c r="AK133" s="111"/>
      <c r="AL133" s="111"/>
      <c r="AM133" s="111"/>
      <c r="AN133" s="14" cm="1">
        <f t="array" ref="AN133">IF(AO133&lt;6,SUM(E133:AM133),SUM(LARGE(E133:AM133,{1;2;3;4;5;6})))</f>
        <v>43</v>
      </c>
      <c r="AO133" s="27">
        <f>COUNT(E133:AM133)</f>
        <v>4</v>
      </c>
    </row>
    <row r="134" spans="1:41" x14ac:dyDescent="0.3">
      <c r="A134" s="33">
        <f>RANK(AN134,$AN$2:AN400)</f>
        <v>133</v>
      </c>
      <c r="B134" s="131" t="s">
        <v>55</v>
      </c>
      <c r="C134" s="6" t="s">
        <v>143</v>
      </c>
      <c r="D134" s="6" t="s">
        <v>394</v>
      </c>
      <c r="E134" s="1"/>
      <c r="F134" s="1">
        <v>25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11">
        <v>17</v>
      </c>
      <c r="AG134" s="1"/>
      <c r="AH134" s="1"/>
      <c r="AI134" s="1"/>
      <c r="AJ134" s="1"/>
      <c r="AK134" s="1"/>
      <c r="AL134" s="1"/>
      <c r="AM134" s="1"/>
      <c r="AN134" s="14" cm="1">
        <f t="array" ref="AN134">IF(AO134&lt;6,SUM(E134:AM134),SUM(LARGE(E134:AM134,{1;2;3;4;5;6})))</f>
        <v>42</v>
      </c>
      <c r="AO134" s="27">
        <f>COUNT(E134:AM134)</f>
        <v>2</v>
      </c>
    </row>
    <row r="135" spans="1:41" x14ac:dyDescent="0.3">
      <c r="A135" s="33">
        <f>RANK(AN135,$AN$2:AN401)</f>
        <v>134</v>
      </c>
      <c r="B135" s="131" t="s">
        <v>55</v>
      </c>
      <c r="C135" s="6" t="s">
        <v>304</v>
      </c>
      <c r="D135" s="6" t="s">
        <v>538</v>
      </c>
      <c r="E135" s="1"/>
      <c r="F135" s="1"/>
      <c r="G135" s="1"/>
      <c r="H135" s="1"/>
      <c r="I135" s="1"/>
      <c r="J135" s="1"/>
      <c r="K135" s="1"/>
      <c r="L135" s="1">
        <v>7</v>
      </c>
      <c r="M135" s="1"/>
      <c r="N135" s="1"/>
      <c r="O135" s="1"/>
      <c r="P135" s="1">
        <v>4</v>
      </c>
      <c r="Q135" s="1"/>
      <c r="R135" s="1"/>
      <c r="S135" s="1"/>
      <c r="T135" s="1"/>
      <c r="U135" s="1"/>
      <c r="V135" s="1">
        <v>6</v>
      </c>
      <c r="W135" s="1"/>
      <c r="X135" s="1"/>
      <c r="Y135" s="1"/>
      <c r="Z135" s="1"/>
      <c r="AA135" s="1"/>
      <c r="AB135" s="1"/>
      <c r="AC135" s="1"/>
      <c r="AD135" s="111">
        <v>7</v>
      </c>
      <c r="AE135" s="111">
        <v>7</v>
      </c>
      <c r="AF135" s="111"/>
      <c r="AG135" s="111"/>
      <c r="AH135" s="111"/>
      <c r="AI135" s="111"/>
      <c r="AJ135" s="111"/>
      <c r="AK135" s="111"/>
      <c r="AL135" s="111">
        <v>4</v>
      </c>
      <c r="AM135" s="111"/>
      <c r="AN135" s="14" cm="1">
        <f t="array" ref="AN135">IF(AO135&lt;6,SUM(E135:AM135),SUM(LARGE(E135:AM135,{1;2;3;4;5;6})))</f>
        <v>35</v>
      </c>
      <c r="AO135" s="27">
        <f>COUNT(E135:AM135)</f>
        <v>6</v>
      </c>
    </row>
    <row r="136" spans="1:41" x14ac:dyDescent="0.3">
      <c r="A136" s="33">
        <f>RANK(AN136,$AN$2:AN402)</f>
        <v>134</v>
      </c>
      <c r="B136" s="131" t="s">
        <v>55</v>
      </c>
      <c r="C136" s="6" t="s">
        <v>56</v>
      </c>
      <c r="D136" s="6" t="s">
        <v>663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">
        <v>17</v>
      </c>
      <c r="W136" s="6"/>
      <c r="X136" s="6"/>
      <c r="Y136" s="6"/>
      <c r="Z136" s="1"/>
      <c r="AA136" s="6"/>
      <c r="AB136" s="6"/>
      <c r="AC136" s="6"/>
      <c r="AD136" s="6"/>
      <c r="AE136" s="6"/>
      <c r="AF136" s="6"/>
      <c r="AG136" s="111">
        <v>10</v>
      </c>
      <c r="AH136" s="6"/>
      <c r="AI136" s="111"/>
      <c r="AJ136" s="111">
        <v>8</v>
      </c>
      <c r="AK136" s="111"/>
      <c r="AL136" s="111"/>
      <c r="AM136" s="111"/>
      <c r="AN136" s="14" cm="1">
        <f t="array" ref="AN136">IF(AO136&lt;6,SUM(E136:AM136),SUM(LARGE(E136:AM136,{1;2;3;4;5;6})))</f>
        <v>35</v>
      </c>
      <c r="AO136" s="27">
        <f>COUNT(E136:AM136)</f>
        <v>3</v>
      </c>
    </row>
    <row r="137" spans="1:41" x14ac:dyDescent="0.3">
      <c r="A137" s="33">
        <f>RANK(AN137,$AN$2:AN403)</f>
        <v>134</v>
      </c>
      <c r="B137" s="131" t="s">
        <v>55</v>
      </c>
      <c r="C137" s="6" t="s">
        <v>56</v>
      </c>
      <c r="D137" s="6" t="s">
        <v>283</v>
      </c>
      <c r="E137" s="1"/>
      <c r="F137" s="1"/>
      <c r="G137" s="1"/>
      <c r="H137" s="1"/>
      <c r="I137" s="1"/>
      <c r="J137" s="1"/>
      <c r="K137" s="1"/>
      <c r="L137" s="1"/>
      <c r="M137" s="1"/>
      <c r="N137" s="1">
        <v>20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>
        <v>15</v>
      </c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4" cm="1">
        <f t="array" ref="AN137">IF(AO137&lt;6,SUM(E137:AM137),SUM(LARGE(E137:AM137,{1;2;3;4;5;6})))</f>
        <v>35</v>
      </c>
      <c r="AO137" s="27">
        <f>COUNT(E137:AM137)</f>
        <v>2</v>
      </c>
    </row>
    <row r="138" spans="1:41" x14ac:dyDescent="0.3">
      <c r="A138" s="33">
        <f>RANK(AN138,$AN$2:AN404)</f>
        <v>134</v>
      </c>
      <c r="B138" s="131" t="s">
        <v>775</v>
      </c>
      <c r="C138" s="6" t="s">
        <v>304</v>
      </c>
      <c r="D138" s="6" t="s">
        <v>916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>
        <v>35</v>
      </c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4" cm="1">
        <f t="array" ref="AN138">IF(AO138&lt;6,SUM(E138:AM138),SUM(LARGE(E138:AM138,{1;2;3;4;5;6})))</f>
        <v>35</v>
      </c>
      <c r="AO138" s="27">
        <f>COUNT(E138:AM138)</f>
        <v>1</v>
      </c>
    </row>
    <row r="139" spans="1:41" x14ac:dyDescent="0.3">
      <c r="A139" s="33">
        <f>RANK(AN139,$AN$2:AN405)</f>
        <v>134</v>
      </c>
      <c r="B139" s="132" t="s">
        <v>55</v>
      </c>
      <c r="C139" s="1" t="s">
        <v>304</v>
      </c>
      <c r="D139" s="1" t="s">
        <v>671</v>
      </c>
      <c r="E139" s="13"/>
      <c r="F139" s="1">
        <v>35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4" cm="1">
        <f t="array" ref="AN139">IF(AO139&lt;6,SUM(E139:AM139),SUM(LARGE(E139:AM139,{1;2;3;4;5;6})))</f>
        <v>35</v>
      </c>
      <c r="AO139" s="27">
        <f>COUNT(E139:AM139)</f>
        <v>1</v>
      </c>
    </row>
    <row r="140" spans="1:41" x14ac:dyDescent="0.3">
      <c r="A140" s="33">
        <f>RANK(AN140,$AN$2:AN406)</f>
        <v>139</v>
      </c>
      <c r="B140" s="131" t="s">
        <v>55</v>
      </c>
      <c r="C140" s="6" t="s">
        <v>56</v>
      </c>
      <c r="D140" s="6" t="s">
        <v>626</v>
      </c>
      <c r="E140" s="1"/>
      <c r="F140" s="1"/>
      <c r="G140" s="1"/>
      <c r="H140" s="1"/>
      <c r="I140" s="1">
        <v>4</v>
      </c>
      <c r="J140" s="1"/>
      <c r="K140" s="1"/>
      <c r="L140" s="1"/>
      <c r="M140" s="1"/>
      <c r="N140" s="1">
        <v>8</v>
      </c>
      <c r="O140" s="1"/>
      <c r="P140" s="1">
        <v>8</v>
      </c>
      <c r="Q140" s="1"/>
      <c r="R140" s="1"/>
      <c r="S140" s="1"/>
      <c r="T140" s="1">
        <v>7</v>
      </c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11">
        <v>6</v>
      </c>
      <c r="AG140" s="1"/>
      <c r="AH140" s="1"/>
      <c r="AI140" s="1"/>
      <c r="AJ140" s="1"/>
      <c r="AK140" s="1"/>
      <c r="AL140" s="1"/>
      <c r="AM140" s="1"/>
      <c r="AN140" s="14" cm="1">
        <f t="array" ref="AN140">IF(AO140&lt;6,SUM(E140:AM140),SUM(LARGE(E140:AM140,{1;2;3;4;5;6})))</f>
        <v>33</v>
      </c>
      <c r="AO140" s="27">
        <f>COUNT(E140:AM140)</f>
        <v>5</v>
      </c>
    </row>
    <row r="141" spans="1:41" x14ac:dyDescent="0.3">
      <c r="A141" s="33">
        <f>RANK(AN141,$AN$2:AN407)</f>
        <v>140</v>
      </c>
      <c r="B141" s="131" t="s">
        <v>55</v>
      </c>
      <c r="C141" s="6" t="s">
        <v>56</v>
      </c>
      <c r="D141" s="6" t="s">
        <v>537</v>
      </c>
      <c r="E141" s="1">
        <v>14</v>
      </c>
      <c r="F141" s="1"/>
      <c r="G141" s="1"/>
      <c r="H141" s="1"/>
      <c r="I141" s="1"/>
      <c r="J141" s="1"/>
      <c r="K141" s="1"/>
      <c r="L141" s="1">
        <v>14</v>
      </c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>
        <v>4</v>
      </c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4" cm="1">
        <f t="array" ref="AN141">IF(AO141&lt;6,SUM(E141:AM141),SUM(LARGE(E141:AM141,{1;2;3;4;5;6})))</f>
        <v>32</v>
      </c>
      <c r="AO141" s="27">
        <f>COUNT(E141:AM141)</f>
        <v>3</v>
      </c>
    </row>
    <row r="142" spans="1:41" x14ac:dyDescent="0.3">
      <c r="A142" s="33">
        <f>RANK(AN142,$AN$2:AN408)</f>
        <v>140</v>
      </c>
      <c r="B142" s="131" t="s">
        <v>55</v>
      </c>
      <c r="C142" s="6" t="s">
        <v>63</v>
      </c>
      <c r="D142" s="6" t="s">
        <v>243</v>
      </c>
      <c r="E142" s="1">
        <v>7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>
        <v>10</v>
      </c>
      <c r="Q142" s="1"/>
      <c r="R142" s="1"/>
      <c r="S142" s="1"/>
      <c r="T142" s="1">
        <v>15</v>
      </c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4" cm="1">
        <f t="array" ref="AN142">IF(AO142&lt;6,SUM(E142:AM142),SUM(LARGE(E142:AM142,{1;2;3;4;5;6})))</f>
        <v>32</v>
      </c>
      <c r="AO142" s="27">
        <f>COUNT(E142:AM142)</f>
        <v>3</v>
      </c>
    </row>
    <row r="143" spans="1:41" x14ac:dyDescent="0.3">
      <c r="A143" s="33">
        <f>RANK(AN143,$AN$2:AN409)</f>
        <v>142</v>
      </c>
      <c r="B143" s="131" t="s">
        <v>55</v>
      </c>
      <c r="C143" s="6" t="s">
        <v>304</v>
      </c>
      <c r="D143" s="6" t="s">
        <v>856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>
        <v>12</v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11">
        <v>8</v>
      </c>
      <c r="AE143" s="111">
        <v>8</v>
      </c>
      <c r="AF143" s="111">
        <v>3</v>
      </c>
      <c r="AG143" s="111"/>
      <c r="AH143" s="111"/>
      <c r="AI143" s="111"/>
      <c r="AJ143" s="111"/>
      <c r="AK143" s="111"/>
      <c r="AL143" s="111"/>
      <c r="AM143" s="111"/>
      <c r="AN143" s="14" cm="1">
        <f t="array" ref="AN143">IF(AO143&lt;6,SUM(E143:AM143),SUM(LARGE(E143:AM143,{1;2;3;4;5;6})))</f>
        <v>31</v>
      </c>
      <c r="AO143" s="27">
        <f>COUNT(E143:AM143)</f>
        <v>4</v>
      </c>
    </row>
    <row r="144" spans="1:41" x14ac:dyDescent="0.3">
      <c r="A144" s="33">
        <f>RANK(AN144,$AN$2:AN410)</f>
        <v>143</v>
      </c>
      <c r="B144" s="131" t="s">
        <v>55</v>
      </c>
      <c r="C144" s="6" t="s">
        <v>74</v>
      </c>
      <c r="D144" s="6" t="s">
        <v>236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>
        <v>30</v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4" cm="1">
        <f t="array" ref="AN144">IF(AO144&lt;6,SUM(E144:AM144),SUM(LARGE(E144:AM144,{1;2;3;4;5;6})))</f>
        <v>30</v>
      </c>
      <c r="AO144" s="27">
        <f>COUNT(E144:AM144)</f>
        <v>1</v>
      </c>
    </row>
    <row r="145" spans="1:41" x14ac:dyDescent="0.3">
      <c r="A145" s="33">
        <f>RANK(AN145,$AN$2:AN411)</f>
        <v>144</v>
      </c>
      <c r="B145" s="131" t="s">
        <v>55</v>
      </c>
      <c r="C145" s="6" t="s">
        <v>56</v>
      </c>
      <c r="D145" s="6" t="s">
        <v>239</v>
      </c>
      <c r="E145" s="1"/>
      <c r="F145" s="1"/>
      <c r="G145" s="13">
        <v>0</v>
      </c>
      <c r="H145" s="13"/>
      <c r="I145" s="1">
        <v>4</v>
      </c>
      <c r="J145" s="1"/>
      <c r="K145" s="1"/>
      <c r="L145" s="1"/>
      <c r="M145" s="1"/>
      <c r="N145" s="1">
        <v>5</v>
      </c>
      <c r="O145" s="1"/>
      <c r="P145" s="1"/>
      <c r="Q145" s="1"/>
      <c r="R145" s="1"/>
      <c r="S145" s="1">
        <v>7</v>
      </c>
      <c r="T145" s="1"/>
      <c r="U145" s="1"/>
      <c r="V145" s="13">
        <v>0</v>
      </c>
      <c r="W145" s="1"/>
      <c r="X145" s="1"/>
      <c r="Y145" s="1"/>
      <c r="Z145" s="1"/>
      <c r="AA145" s="1"/>
      <c r="AB145" s="1"/>
      <c r="AC145" s="1"/>
      <c r="AD145" s="1"/>
      <c r="AE145" s="113">
        <v>0</v>
      </c>
      <c r="AF145" s="1"/>
      <c r="AG145" s="111">
        <v>8</v>
      </c>
      <c r="AH145" s="1"/>
      <c r="AI145" s="111"/>
      <c r="AJ145" s="111"/>
      <c r="AK145" s="111"/>
      <c r="AL145" s="111">
        <v>5</v>
      </c>
      <c r="AM145" s="111"/>
      <c r="AN145" s="14" cm="1">
        <f t="array" ref="AN145">IF(AO145&lt;6,SUM(E145:AM145),SUM(LARGE(E145:AM145,{1;2;3;4;5;6})))</f>
        <v>29</v>
      </c>
      <c r="AO145" s="27">
        <f>COUNT(E145:AM145)</f>
        <v>8</v>
      </c>
    </row>
    <row r="146" spans="1:41" x14ac:dyDescent="0.3">
      <c r="A146" s="33">
        <f>RANK(AN146,$AN$2:AN412)</f>
        <v>145</v>
      </c>
      <c r="B146" s="131" t="s">
        <v>55</v>
      </c>
      <c r="C146" s="6" t="s">
        <v>101</v>
      </c>
      <c r="D146" s="6" t="s">
        <v>390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>
        <v>8</v>
      </c>
      <c r="T146" s="1"/>
      <c r="U146" s="1"/>
      <c r="V146" s="1"/>
      <c r="W146" s="1"/>
      <c r="X146" s="1"/>
      <c r="Y146" s="1"/>
      <c r="Z146" s="1">
        <v>10</v>
      </c>
      <c r="AA146" s="1"/>
      <c r="AB146" s="1"/>
      <c r="AC146" s="1"/>
      <c r="AD146" s="111">
        <v>10</v>
      </c>
      <c r="AE146" s="1"/>
      <c r="AF146" s="113">
        <v>0</v>
      </c>
      <c r="AG146" s="111"/>
      <c r="AH146" s="111"/>
      <c r="AI146" s="111"/>
      <c r="AJ146" s="111"/>
      <c r="AK146" s="111"/>
      <c r="AL146" s="111"/>
      <c r="AM146" s="111"/>
      <c r="AN146" s="14" cm="1">
        <f t="array" ref="AN146">IF(AO146&lt;6,SUM(E146:AM146),SUM(LARGE(E146:AM146,{1;2;3;4;5;6})))</f>
        <v>28</v>
      </c>
      <c r="AO146" s="27">
        <f>COUNT(E146:AM146)</f>
        <v>4</v>
      </c>
    </row>
    <row r="147" spans="1:41" x14ac:dyDescent="0.3">
      <c r="A147" s="33">
        <f>RANK(AN147,$AN$2:AN413)</f>
        <v>146</v>
      </c>
      <c r="B147" s="131" t="s">
        <v>55</v>
      </c>
      <c r="C147" s="6" t="s">
        <v>185</v>
      </c>
      <c r="D147" s="6" t="s">
        <v>541</v>
      </c>
      <c r="E147" s="1">
        <v>4.5</v>
      </c>
      <c r="F147" s="1"/>
      <c r="G147" s="1"/>
      <c r="H147" s="1">
        <v>7</v>
      </c>
      <c r="I147" s="1">
        <v>4</v>
      </c>
      <c r="J147" s="1"/>
      <c r="K147" s="1"/>
      <c r="L147" s="1"/>
      <c r="M147" s="1"/>
      <c r="N147" s="1">
        <v>3</v>
      </c>
      <c r="O147" s="1"/>
      <c r="P147" s="1"/>
      <c r="Q147" s="1"/>
      <c r="R147" s="1"/>
      <c r="S147" s="1"/>
      <c r="T147" s="1">
        <v>8</v>
      </c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13">
        <v>0</v>
      </c>
      <c r="AM147" s="1"/>
      <c r="AN147" s="14" cm="1">
        <f t="array" ref="AN147">IF(AO147&lt;6,SUM(E147:AM147),SUM(LARGE(E147:AM147,{1;2;3;4;5;6})))</f>
        <v>26.5</v>
      </c>
      <c r="AO147" s="27">
        <f>COUNT(E147:AM147)</f>
        <v>6</v>
      </c>
    </row>
    <row r="148" spans="1:41" x14ac:dyDescent="0.3">
      <c r="A148" s="33">
        <f>RANK(AN148,$AN$2:AN414)</f>
        <v>147</v>
      </c>
      <c r="B148" s="131" t="s">
        <v>55</v>
      </c>
      <c r="C148" s="6" t="s">
        <v>101</v>
      </c>
      <c r="D148" s="6" t="s">
        <v>616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>
        <v>4</v>
      </c>
      <c r="W148" s="1"/>
      <c r="X148" s="1"/>
      <c r="Y148" s="1"/>
      <c r="Z148" s="1">
        <v>4</v>
      </c>
      <c r="AA148" s="1"/>
      <c r="AB148" s="1"/>
      <c r="AC148" s="1"/>
      <c r="AD148" s="111">
        <v>5</v>
      </c>
      <c r="AE148" s="111">
        <v>4</v>
      </c>
      <c r="AF148" s="111"/>
      <c r="AG148" s="111">
        <v>4</v>
      </c>
      <c r="AH148" s="111"/>
      <c r="AI148" s="111"/>
      <c r="AJ148" s="111">
        <v>4</v>
      </c>
      <c r="AK148" s="111"/>
      <c r="AL148" s="111"/>
      <c r="AM148" s="111"/>
      <c r="AN148" s="14" cm="1">
        <f t="array" ref="AN148">IF(AO148&lt;6,SUM(E148:AM148),SUM(LARGE(E148:AM148,{1;2;3;4;5;6})))</f>
        <v>25</v>
      </c>
      <c r="AO148" s="27">
        <f>COUNT(E148:AM148)</f>
        <v>6</v>
      </c>
    </row>
    <row r="149" spans="1:41" x14ac:dyDescent="0.3">
      <c r="A149" s="33">
        <f>RANK(AN149,$AN$2:AN415)</f>
        <v>147</v>
      </c>
      <c r="B149" s="131" t="s">
        <v>55</v>
      </c>
      <c r="C149" s="6" t="s">
        <v>582</v>
      </c>
      <c r="D149" s="6" t="s">
        <v>527</v>
      </c>
      <c r="E149" s="1"/>
      <c r="F149" s="1">
        <v>15</v>
      </c>
      <c r="G149" s="1"/>
      <c r="H149" s="1"/>
      <c r="I149" s="1"/>
      <c r="J149" s="1"/>
      <c r="K149" s="1"/>
      <c r="L149" s="1"/>
      <c r="M149" s="1"/>
      <c r="N149" s="1">
        <v>10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4" cm="1">
        <f t="array" ref="AN149">IF(AO149&lt;6,SUM(E149:AM149),SUM(LARGE(E149:AM149,{1;2;3;4;5;6})))</f>
        <v>25</v>
      </c>
      <c r="AO149" s="27">
        <f>COUNT(E149:AM149)</f>
        <v>2</v>
      </c>
    </row>
    <row r="150" spans="1:41" x14ac:dyDescent="0.3">
      <c r="A150" s="33">
        <f>RANK(AN150,$AN$2:AN416)</f>
        <v>147</v>
      </c>
      <c r="B150" s="131" t="s">
        <v>55</v>
      </c>
      <c r="C150" s="6" t="s">
        <v>304</v>
      </c>
      <c r="D150" s="6" t="s">
        <v>917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>
        <v>25</v>
      </c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4" cm="1">
        <f t="array" ref="AN150">IF(AO150&lt;6,SUM(E150:AM150),SUM(LARGE(E150:AM150,{1;2;3;4;5;6})))</f>
        <v>25</v>
      </c>
      <c r="AO150" s="27">
        <f>COUNT(E150:AM150)</f>
        <v>1</v>
      </c>
    </row>
    <row r="151" spans="1:41" x14ac:dyDescent="0.3">
      <c r="A151" s="33">
        <f>RANK(AN151,$AN$2:AN417)</f>
        <v>147</v>
      </c>
      <c r="B151" s="131" t="s">
        <v>55</v>
      </c>
      <c r="C151" s="6" t="s">
        <v>57</v>
      </c>
      <c r="D151" s="6" t="s">
        <v>601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>
        <v>25</v>
      </c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4" cm="1">
        <f t="array" ref="AN151">IF(AO151&lt;6,SUM(E151:AM151),SUM(LARGE(E151:AM151,{1;2;3;4;5;6})))</f>
        <v>25</v>
      </c>
      <c r="AO151" s="27">
        <f>COUNT(E151:AM151)</f>
        <v>1</v>
      </c>
    </row>
    <row r="152" spans="1:41" x14ac:dyDescent="0.3">
      <c r="A152" s="33">
        <f>RANK(AN152,$AN$2:AN418)</f>
        <v>151</v>
      </c>
      <c r="B152" s="131" t="s">
        <v>55</v>
      </c>
      <c r="C152" s="6" t="s">
        <v>56</v>
      </c>
      <c r="D152" s="6" t="s">
        <v>808</v>
      </c>
      <c r="E152" s="1"/>
      <c r="F152" s="1"/>
      <c r="G152" s="1"/>
      <c r="H152" s="1"/>
      <c r="I152" s="1"/>
      <c r="J152" s="1"/>
      <c r="K152" s="1"/>
      <c r="L152" s="1">
        <v>4</v>
      </c>
      <c r="M152" s="1"/>
      <c r="N152" s="1"/>
      <c r="O152" s="1"/>
      <c r="P152" s="1"/>
      <c r="Q152" s="1"/>
      <c r="R152" s="1"/>
      <c r="S152" s="1">
        <v>6</v>
      </c>
      <c r="T152" s="1"/>
      <c r="U152" s="1"/>
      <c r="V152" s="1"/>
      <c r="W152" s="1"/>
      <c r="X152" s="1"/>
      <c r="Y152" s="1"/>
      <c r="Z152" s="1">
        <v>5</v>
      </c>
      <c r="AA152" s="1"/>
      <c r="AB152" s="1"/>
      <c r="AC152" s="1"/>
      <c r="AD152" s="1"/>
      <c r="AE152" s="1"/>
      <c r="AF152" s="111">
        <v>5</v>
      </c>
      <c r="AG152" s="1"/>
      <c r="AH152" s="1"/>
      <c r="AI152" s="1"/>
      <c r="AJ152" s="111">
        <v>4</v>
      </c>
      <c r="AK152" s="1"/>
      <c r="AL152" s="1"/>
      <c r="AM152" s="1"/>
      <c r="AN152" s="14" cm="1">
        <f t="array" ref="AN152">IF(AO152&lt;6,SUM(E152:AM152),SUM(LARGE(E152:AM152,{1;2;3;4;5;6})))</f>
        <v>24</v>
      </c>
      <c r="AO152" s="27">
        <f>COUNT(E152:AM152)</f>
        <v>5</v>
      </c>
    </row>
    <row r="153" spans="1:41" x14ac:dyDescent="0.3">
      <c r="A153" s="33">
        <f>RANK(AN153,$AN$2:AN419)</f>
        <v>151</v>
      </c>
      <c r="B153" s="131" t="s">
        <v>55</v>
      </c>
      <c r="C153" s="6" t="s">
        <v>56</v>
      </c>
      <c r="D153" s="6" t="s">
        <v>649</v>
      </c>
      <c r="E153" s="1"/>
      <c r="F153" s="1"/>
      <c r="G153" s="1"/>
      <c r="H153" s="1"/>
      <c r="I153" s="1"/>
      <c r="J153" s="1"/>
      <c r="K153" s="1"/>
      <c r="L153" s="1">
        <v>5</v>
      </c>
      <c r="M153" s="1"/>
      <c r="N153" s="1"/>
      <c r="O153" s="1"/>
      <c r="P153" s="1"/>
      <c r="Q153" s="1"/>
      <c r="R153" s="1"/>
      <c r="S153" s="1"/>
      <c r="T153" s="1"/>
      <c r="U153" s="1"/>
      <c r="V153" s="1">
        <v>7</v>
      </c>
      <c r="W153" s="1"/>
      <c r="X153" s="1"/>
      <c r="Y153" s="1"/>
      <c r="Z153" s="1"/>
      <c r="AA153" s="1"/>
      <c r="AB153" s="1"/>
      <c r="AC153" s="1"/>
      <c r="AD153" s="1"/>
      <c r="AE153" s="111">
        <v>5</v>
      </c>
      <c r="AF153" s="1"/>
      <c r="AG153" s="1"/>
      <c r="AH153" s="1"/>
      <c r="AI153" s="1"/>
      <c r="AJ153" s="1"/>
      <c r="AK153" s="1"/>
      <c r="AL153" s="111">
        <v>7</v>
      </c>
      <c r="AM153" s="1"/>
      <c r="AN153" s="14" cm="1">
        <f t="array" ref="AN153">IF(AO153&lt;6,SUM(E153:AM153),SUM(LARGE(E153:AM153,{1;2;3;4;5;6})))</f>
        <v>24</v>
      </c>
      <c r="AO153" s="27">
        <f>COUNT(E153:AM153)</f>
        <v>4</v>
      </c>
    </row>
    <row r="154" spans="1:41" x14ac:dyDescent="0.3">
      <c r="A154" s="33">
        <f>RANK(AN154,$AN$2:AN420)</f>
        <v>153</v>
      </c>
      <c r="B154" s="131" t="s">
        <v>55</v>
      </c>
      <c r="C154" s="6" t="s">
        <v>63</v>
      </c>
      <c r="D154" s="6" t="s">
        <v>161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1">
        <v>14</v>
      </c>
      <c r="U154" s="6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11">
        <v>8</v>
      </c>
      <c r="AH154" s="1"/>
      <c r="AI154" s="111"/>
      <c r="AJ154" s="111"/>
      <c r="AK154" s="111"/>
      <c r="AL154" s="111"/>
      <c r="AM154" s="111"/>
      <c r="AN154" s="14" cm="1">
        <f t="array" ref="AN154">IF(AO154&lt;6,SUM(E154:AM154),SUM(LARGE(E154:AM154,{1;2;3;4;5;6})))</f>
        <v>22</v>
      </c>
      <c r="AO154" s="27">
        <f>COUNT(E154:AM154)</f>
        <v>2</v>
      </c>
    </row>
    <row r="155" spans="1:41" x14ac:dyDescent="0.3">
      <c r="A155" s="33">
        <f>RANK(AN155,$AN$2:AN421)</f>
        <v>154</v>
      </c>
      <c r="B155" s="131" t="s">
        <v>55</v>
      </c>
      <c r="C155" s="6" t="s">
        <v>56</v>
      </c>
      <c r="D155" s="6" t="s">
        <v>600</v>
      </c>
      <c r="E155" s="1">
        <v>3.5</v>
      </c>
      <c r="F155" s="1"/>
      <c r="G155" s="1"/>
      <c r="H155" s="1"/>
      <c r="I155" s="1">
        <v>3</v>
      </c>
      <c r="J155" s="1"/>
      <c r="K155" s="1"/>
      <c r="L155" s="1"/>
      <c r="M155" s="1"/>
      <c r="N155" s="1">
        <v>3</v>
      </c>
      <c r="O155" s="1"/>
      <c r="P155" s="1">
        <v>5</v>
      </c>
      <c r="Q155" s="1"/>
      <c r="R155" s="1"/>
      <c r="S155" s="1"/>
      <c r="T155" s="1">
        <v>4</v>
      </c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11">
        <v>3</v>
      </c>
      <c r="AG155" s="1"/>
      <c r="AH155" s="1"/>
      <c r="AI155" s="1"/>
      <c r="AJ155" s="1"/>
      <c r="AK155" s="1"/>
      <c r="AL155" s="1"/>
      <c r="AM155" s="1"/>
      <c r="AN155" s="14" cm="1">
        <f t="array" ref="AN155">IF(AO155&lt;6,SUM(E155:AM155),SUM(LARGE(E155:AM155,{1;2;3;4;5;6})))</f>
        <v>21.5</v>
      </c>
      <c r="AO155" s="27">
        <f>COUNT(E155:AM155)</f>
        <v>6</v>
      </c>
    </row>
    <row r="156" spans="1:41" x14ac:dyDescent="0.3">
      <c r="A156" s="33">
        <f>RANK(AN156,$AN$2:AN422)</f>
        <v>154</v>
      </c>
      <c r="B156" s="131" t="s">
        <v>55</v>
      </c>
      <c r="C156" s="6" t="s">
        <v>74</v>
      </c>
      <c r="D156" s="6" t="s">
        <v>71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>
        <v>21.5</v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4" cm="1">
        <f t="array" ref="AN156">IF(AO156&lt;6,SUM(E156:AM156),SUM(LARGE(E156:AM156,{1;2;3;4;5;6})))</f>
        <v>21.5</v>
      </c>
      <c r="AO156" s="27">
        <f>COUNT(E156:AM156)</f>
        <v>1</v>
      </c>
    </row>
    <row r="157" spans="1:41" x14ac:dyDescent="0.3">
      <c r="A157" s="33">
        <f>RANK(AN157,$AN$2:AN423)</f>
        <v>154</v>
      </c>
      <c r="B157" s="131" t="s">
        <v>55</v>
      </c>
      <c r="C157" s="6" t="s">
        <v>240</v>
      </c>
      <c r="D157" s="6" t="s">
        <v>835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>
        <v>21.5</v>
      </c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4" cm="1">
        <f t="array" ref="AN157">IF(AO157&lt;6,SUM(E157:AM157),SUM(LARGE(E157:AM157,{1;2;3;4;5;6})))</f>
        <v>21.5</v>
      </c>
      <c r="AO157" s="27">
        <f>COUNT(E157:AM157)</f>
        <v>1</v>
      </c>
    </row>
    <row r="158" spans="1:41" x14ac:dyDescent="0.3">
      <c r="A158" s="33">
        <f>RANK(AN158,$AN$2:AN424)</f>
        <v>154</v>
      </c>
      <c r="B158" s="131" t="s">
        <v>55</v>
      </c>
      <c r="C158" s="6" t="s">
        <v>74</v>
      </c>
      <c r="D158" s="6" t="s">
        <v>115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>
        <v>21.5</v>
      </c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4" cm="1">
        <f t="array" ref="AN158">IF(AO158&lt;6,SUM(E158:AM158),SUM(LARGE(E158:AM158,{1;2;3;4;5;6})))</f>
        <v>21.5</v>
      </c>
      <c r="AO158" s="27">
        <f>COUNT(E158:AM158)</f>
        <v>1</v>
      </c>
    </row>
    <row r="159" spans="1:41" x14ac:dyDescent="0.3">
      <c r="A159" s="33">
        <f>RANK(AN159,$AN$2:AN425)</f>
        <v>154</v>
      </c>
      <c r="B159" s="131" t="s">
        <v>55</v>
      </c>
      <c r="C159" s="6" t="s">
        <v>101</v>
      </c>
      <c r="D159" s="6" t="s">
        <v>357</v>
      </c>
      <c r="E159" s="1"/>
      <c r="F159" s="1"/>
      <c r="G159" s="1"/>
      <c r="H159" s="1"/>
      <c r="I159" s="1"/>
      <c r="J159" s="1"/>
      <c r="K159" s="1"/>
      <c r="L159" s="1">
        <v>21.5</v>
      </c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4" cm="1">
        <f t="array" ref="AN159">IF(AO159&lt;6,SUM(E159:AM159),SUM(LARGE(E159:AM159,{1;2;3;4;5;6})))</f>
        <v>21.5</v>
      </c>
      <c r="AO159" s="27">
        <f>COUNT(E159:AM159)</f>
        <v>1</v>
      </c>
    </row>
    <row r="160" spans="1:41" x14ac:dyDescent="0.3">
      <c r="A160" s="33">
        <f>RANK(AN160,$AN$2:AN426)</f>
        <v>159</v>
      </c>
      <c r="B160" s="131" t="s">
        <v>55</v>
      </c>
      <c r="C160" s="6" t="s">
        <v>101</v>
      </c>
      <c r="D160" s="6" t="s">
        <v>420</v>
      </c>
      <c r="E160" s="1">
        <v>6</v>
      </c>
      <c r="F160" s="1"/>
      <c r="G160" s="1"/>
      <c r="H160" s="1"/>
      <c r="I160" s="1"/>
      <c r="J160" s="1"/>
      <c r="K160" s="1"/>
      <c r="L160" s="1">
        <v>4</v>
      </c>
      <c r="M160" s="1"/>
      <c r="N160" s="1">
        <v>3</v>
      </c>
      <c r="O160" s="1"/>
      <c r="P160" s="1"/>
      <c r="Q160" s="1"/>
      <c r="R160" s="1"/>
      <c r="S160" s="1"/>
      <c r="T160" s="1"/>
      <c r="U160" s="1"/>
      <c r="V160" s="1">
        <v>4</v>
      </c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11">
        <v>4</v>
      </c>
      <c r="AM160" s="1"/>
      <c r="AN160" s="14" cm="1">
        <f t="array" ref="AN160">IF(AO160&lt;6,SUM(E160:AM160),SUM(LARGE(E160:AM160,{1;2;3;4;5;6})))</f>
        <v>21</v>
      </c>
      <c r="AO160" s="27">
        <f>COUNT(E160:AM160)</f>
        <v>5</v>
      </c>
    </row>
    <row r="161" spans="1:41" x14ac:dyDescent="0.3">
      <c r="A161" s="33">
        <f>RANK(AN161,$AN$2:AN427)</f>
        <v>160</v>
      </c>
      <c r="B161" s="131" t="s">
        <v>55</v>
      </c>
      <c r="C161" s="6" t="s">
        <v>304</v>
      </c>
      <c r="D161" s="6" t="s">
        <v>408</v>
      </c>
      <c r="E161" s="1"/>
      <c r="F161" s="1"/>
      <c r="G161" s="1"/>
      <c r="H161" s="1"/>
      <c r="I161" s="1">
        <v>7</v>
      </c>
      <c r="J161" s="1"/>
      <c r="K161" s="1"/>
      <c r="L161" s="1">
        <v>4</v>
      </c>
      <c r="M161" s="1"/>
      <c r="N161" s="1">
        <v>3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11">
        <v>6</v>
      </c>
      <c r="AF161" s="1"/>
      <c r="AG161" s="1"/>
      <c r="AH161" s="1"/>
      <c r="AI161" s="1"/>
      <c r="AJ161" s="1"/>
      <c r="AK161" s="1"/>
      <c r="AL161" s="1"/>
      <c r="AM161" s="1"/>
      <c r="AN161" s="14" cm="1">
        <f t="array" ref="AN161">IF(AO161&lt;6,SUM(E161:AM161),SUM(LARGE(E161:AM161,{1;2;3;4;5;6})))</f>
        <v>20</v>
      </c>
      <c r="AO161" s="27">
        <f>COUNT(E161:AM161)</f>
        <v>4</v>
      </c>
    </row>
    <row r="162" spans="1:41" x14ac:dyDescent="0.3">
      <c r="A162" s="33">
        <f>RANK(AN162,$AN$2:AN428)</f>
        <v>160</v>
      </c>
      <c r="B162" s="131" t="s">
        <v>55</v>
      </c>
      <c r="C162" s="6" t="s">
        <v>304</v>
      </c>
      <c r="D162" s="6" t="s">
        <v>825</v>
      </c>
      <c r="E162" s="6"/>
      <c r="F162" s="6"/>
      <c r="G162" s="6"/>
      <c r="H162" s="6"/>
      <c r="I162" s="6"/>
      <c r="J162" s="6"/>
      <c r="K162" s="6"/>
      <c r="L162" s="6"/>
      <c r="M162" s="6"/>
      <c r="N162" s="1">
        <v>4</v>
      </c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1">
        <v>8</v>
      </c>
      <c r="AA162" s="6"/>
      <c r="AB162" s="6"/>
      <c r="AC162" s="6"/>
      <c r="AD162" s="6"/>
      <c r="AE162" s="6"/>
      <c r="AF162" s="111">
        <v>8</v>
      </c>
      <c r="AG162" s="6"/>
      <c r="AH162" s="6"/>
      <c r="AI162" s="6"/>
      <c r="AJ162" s="6"/>
      <c r="AK162" s="6"/>
      <c r="AL162" s="6"/>
      <c r="AM162" s="6"/>
      <c r="AN162" s="14" cm="1">
        <f t="array" ref="AN162">IF(AO162&lt;6,SUM(E162:AM162),SUM(LARGE(E162:AM162,{1;2;3;4;5;6})))</f>
        <v>20</v>
      </c>
      <c r="AO162" s="27">
        <f>COUNT(E162:AM162)</f>
        <v>3</v>
      </c>
    </row>
    <row r="163" spans="1:41" x14ac:dyDescent="0.3">
      <c r="A163" s="33">
        <f>RANK(AN163,$AN$2:AN429)</f>
        <v>160</v>
      </c>
      <c r="B163" s="131" t="s">
        <v>55</v>
      </c>
      <c r="C163" s="6" t="s">
        <v>676</v>
      </c>
      <c r="D163" s="6" t="s">
        <v>280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3">
        <v>0</v>
      </c>
      <c r="Q163" s="13"/>
      <c r="R163" s="13"/>
      <c r="S163" s="13"/>
      <c r="T163" s="1">
        <v>20</v>
      </c>
      <c r="U163" s="13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4" cm="1">
        <f t="array" ref="AN163">IF(AO163&lt;6,SUM(E163:AM163),SUM(LARGE(E163:AM163,{1;2;3;4;5;6})))</f>
        <v>20</v>
      </c>
      <c r="AO163" s="27">
        <f>COUNT(E163:AM163)</f>
        <v>2</v>
      </c>
    </row>
    <row r="164" spans="1:41" x14ac:dyDescent="0.3">
      <c r="A164" s="33">
        <f>RANK(AN164,$AN$2:AN430)</f>
        <v>160</v>
      </c>
      <c r="B164" s="131" t="s">
        <v>55</v>
      </c>
      <c r="C164" s="6" t="s">
        <v>63</v>
      </c>
      <c r="D164" s="6" t="s">
        <v>440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>
        <v>20</v>
      </c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4" cm="1">
        <f t="array" ref="AN164">IF(AO164&lt;6,SUM(E164:AM164),SUM(LARGE(E164:AM164,{1;2;3;4;5;6})))</f>
        <v>20</v>
      </c>
      <c r="AO164" s="27">
        <f>COUNT(E164:AM164)</f>
        <v>1</v>
      </c>
    </row>
    <row r="165" spans="1:41" x14ac:dyDescent="0.3">
      <c r="A165" s="33">
        <f>RANK(AN165,$AN$2:AN431)</f>
        <v>160</v>
      </c>
      <c r="B165" s="131" t="s">
        <v>55</v>
      </c>
      <c r="C165" s="6" t="s">
        <v>63</v>
      </c>
      <c r="D165" s="6" t="s">
        <v>406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>
        <v>20</v>
      </c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4" cm="1">
        <f t="array" ref="AN165">IF(AO165&lt;6,SUM(E165:AM165),SUM(LARGE(E165:AM165,{1;2;3;4;5;6})))</f>
        <v>20</v>
      </c>
      <c r="AO165" s="27">
        <f>COUNT(E165:AM165)</f>
        <v>1</v>
      </c>
    </row>
    <row r="166" spans="1:41" x14ac:dyDescent="0.3">
      <c r="A166" s="33">
        <f>RANK(AN166,$AN$2:AN432)</f>
        <v>160</v>
      </c>
      <c r="B166" s="131" t="s">
        <v>55</v>
      </c>
      <c r="C166" s="6" t="s">
        <v>582</v>
      </c>
      <c r="D166" s="6" t="s">
        <v>545</v>
      </c>
      <c r="E166" s="1"/>
      <c r="F166" s="1"/>
      <c r="G166" s="1"/>
      <c r="H166" s="1"/>
      <c r="I166" s="1"/>
      <c r="J166" s="1"/>
      <c r="K166" s="1"/>
      <c r="L166" s="1"/>
      <c r="M166" s="1"/>
      <c r="N166" s="1">
        <v>20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4" cm="1">
        <f t="array" ref="AN166">IF(AO166&lt;6,SUM(E166:AM166),SUM(LARGE(E166:AM166,{1;2;3;4;5;6})))</f>
        <v>20</v>
      </c>
      <c r="AO166" s="27">
        <f>COUNT(E166:AM166)</f>
        <v>1</v>
      </c>
    </row>
    <row r="167" spans="1:41" x14ac:dyDescent="0.3">
      <c r="A167" s="33">
        <f>RANK(AN167,$AN$2:AN433)</f>
        <v>160</v>
      </c>
      <c r="B167" s="131" t="s">
        <v>55</v>
      </c>
      <c r="C167" s="6"/>
      <c r="D167" s="6" t="s">
        <v>156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>
        <v>20</v>
      </c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4" cm="1">
        <f t="array" ref="AN167">IF(AO167&lt;6,SUM(E167:AM167),SUM(LARGE(E167:AM167,{1;2;3;4;5;6})))</f>
        <v>20</v>
      </c>
      <c r="AO167" s="27">
        <f>COUNT(E167:AM167)</f>
        <v>1</v>
      </c>
    </row>
    <row r="168" spans="1:41" x14ac:dyDescent="0.3">
      <c r="A168" s="33">
        <f>RANK(AN168,$AN$2:AN434)</f>
        <v>160</v>
      </c>
      <c r="B168" s="131" t="s">
        <v>55</v>
      </c>
      <c r="C168" s="6" t="s">
        <v>365</v>
      </c>
      <c r="D168" s="6" t="s">
        <v>639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"/>
      <c r="AA168" s="13"/>
      <c r="AB168" s="13"/>
      <c r="AC168" s="111">
        <v>20</v>
      </c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4" cm="1">
        <f t="array" ref="AN168">IF(AO168&lt;6,SUM(E168:AM168),SUM(LARGE(E168:AM168,{1;2;3;4;5;6})))</f>
        <v>20</v>
      </c>
      <c r="AO168" s="27">
        <f>COUNT(E168:AM168)</f>
        <v>1</v>
      </c>
    </row>
    <row r="169" spans="1:41" x14ac:dyDescent="0.3">
      <c r="A169" s="33">
        <f>RANK(AN169,$AN$2:AN435)</f>
        <v>168</v>
      </c>
      <c r="B169" s="131" t="s">
        <v>55</v>
      </c>
      <c r="C169" s="6" t="s">
        <v>304</v>
      </c>
      <c r="D169" s="6" t="s">
        <v>855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>
        <v>18.5</v>
      </c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4" cm="1">
        <f t="array" ref="AN169">IF(AO169&lt;6,SUM(E169:AM169),SUM(LARGE(E169:AM169,{1;2;3;4;5;6})))</f>
        <v>18.5</v>
      </c>
      <c r="AO169" s="27">
        <f>COUNT(E169:AM169)</f>
        <v>1</v>
      </c>
    </row>
    <row r="170" spans="1:41" x14ac:dyDescent="0.3">
      <c r="A170" s="33">
        <f>RANK(AN170,$AN$2:AN436)</f>
        <v>169</v>
      </c>
      <c r="B170" s="131" t="s">
        <v>55</v>
      </c>
      <c r="C170" s="6" t="s">
        <v>101</v>
      </c>
      <c r="D170" s="6" t="s">
        <v>261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11">
        <v>10</v>
      </c>
      <c r="AG170" s="111">
        <v>8</v>
      </c>
      <c r="AH170" s="1"/>
      <c r="AI170" s="111"/>
      <c r="AJ170" s="111"/>
      <c r="AK170" s="111"/>
      <c r="AL170" s="111"/>
      <c r="AM170" s="111"/>
      <c r="AN170" s="14" cm="1">
        <f t="array" ref="AN170">IF(AO170&lt;6,SUM(E170:AM170),SUM(LARGE(E170:AM170,{1;2;3;4;5;6})))</f>
        <v>18</v>
      </c>
      <c r="AO170" s="27">
        <f>COUNT(E170:AM170)</f>
        <v>2</v>
      </c>
    </row>
    <row r="171" spans="1:41" x14ac:dyDescent="0.3">
      <c r="A171" s="33">
        <f>RANK(AN171,$AN$2:AN437)</f>
        <v>169</v>
      </c>
      <c r="B171" s="131" t="s">
        <v>55</v>
      </c>
      <c r="C171" s="6" t="s">
        <v>186</v>
      </c>
      <c r="D171" s="6" t="s">
        <v>481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111">
        <v>10</v>
      </c>
      <c r="AF171" s="6"/>
      <c r="AG171" s="111">
        <v>8</v>
      </c>
      <c r="AH171" s="6"/>
      <c r="AI171" s="111"/>
      <c r="AJ171" s="111"/>
      <c r="AK171" s="111"/>
      <c r="AL171" s="111"/>
      <c r="AM171" s="111"/>
      <c r="AN171" s="14" cm="1">
        <f t="array" ref="AN171">IF(AO171&lt;6,SUM(E171:AM171),SUM(LARGE(E171:AM171,{1;2;3;4;5;6})))</f>
        <v>18</v>
      </c>
      <c r="AO171" s="27">
        <f>COUNT(E171:AM171)</f>
        <v>2</v>
      </c>
    </row>
    <row r="172" spans="1:41" x14ac:dyDescent="0.3">
      <c r="A172" s="33">
        <f>RANK(AN172,$AN$2:AN438)</f>
        <v>171</v>
      </c>
      <c r="B172" s="131" t="s">
        <v>55</v>
      </c>
      <c r="C172" s="6" t="s">
        <v>56</v>
      </c>
      <c r="D172" s="6" t="s">
        <v>989</v>
      </c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111">
        <v>4</v>
      </c>
      <c r="AE172" s="111">
        <v>4</v>
      </c>
      <c r="AF172" s="111"/>
      <c r="AG172" s="111">
        <v>3</v>
      </c>
      <c r="AH172" s="111"/>
      <c r="AI172" s="111"/>
      <c r="AJ172" s="111"/>
      <c r="AK172" s="111"/>
      <c r="AL172" s="111">
        <v>4</v>
      </c>
      <c r="AM172" s="111"/>
      <c r="AN172" s="14" cm="1">
        <f t="array" ref="AN172">IF(AO172&lt;6,SUM(E172:AM172),SUM(LARGE(E172:AM172,{1;2;3;4;5;6})))</f>
        <v>15</v>
      </c>
      <c r="AO172" s="27">
        <f>COUNT(E172:AM172)</f>
        <v>4</v>
      </c>
    </row>
    <row r="173" spans="1:41" x14ac:dyDescent="0.3">
      <c r="A173" s="33">
        <f>RANK(AN173,$AN$2:AN439)</f>
        <v>171</v>
      </c>
      <c r="B173" s="131" t="s">
        <v>55</v>
      </c>
      <c r="C173" s="6" t="s">
        <v>304</v>
      </c>
      <c r="D173" s="6" t="s">
        <v>787</v>
      </c>
      <c r="E173" s="1"/>
      <c r="F173" s="1"/>
      <c r="G173" s="1"/>
      <c r="H173" s="1"/>
      <c r="I173" s="1">
        <v>3</v>
      </c>
      <c r="J173" s="1"/>
      <c r="K173" s="1"/>
      <c r="L173" s="1"/>
      <c r="M173" s="1"/>
      <c r="N173" s="1">
        <v>4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>
        <v>4</v>
      </c>
      <c r="AA173" s="1"/>
      <c r="AB173" s="1"/>
      <c r="AC173" s="1"/>
      <c r="AD173" s="1"/>
      <c r="AE173" s="1"/>
      <c r="AF173" s="111">
        <v>4</v>
      </c>
      <c r="AG173" s="1"/>
      <c r="AH173" s="1"/>
      <c r="AI173" s="1"/>
      <c r="AJ173" s="1"/>
      <c r="AK173" s="1"/>
      <c r="AL173" s="1"/>
      <c r="AM173" s="1"/>
      <c r="AN173" s="14" cm="1">
        <f t="array" ref="AN173">IF(AO173&lt;6,SUM(E173:AM173),SUM(LARGE(E173:AM173,{1;2;3;4;5;6})))</f>
        <v>15</v>
      </c>
      <c r="AO173" s="27">
        <f>COUNT(E173:AM173)</f>
        <v>4</v>
      </c>
    </row>
    <row r="174" spans="1:41" x14ac:dyDescent="0.3">
      <c r="A174" s="33">
        <f>RANK(AN174,$AN$2:AN440)</f>
        <v>171</v>
      </c>
      <c r="B174" s="132" t="s">
        <v>55</v>
      </c>
      <c r="C174" s="1" t="s">
        <v>56</v>
      </c>
      <c r="D174" s="1" t="s">
        <v>350</v>
      </c>
      <c r="E174" s="1"/>
      <c r="F174" s="1"/>
      <c r="G174" s="13">
        <v>0</v>
      </c>
      <c r="H174" s="13"/>
      <c r="I174" s="1"/>
      <c r="J174" s="1"/>
      <c r="K174" s="13">
        <v>0</v>
      </c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">
        <v>15</v>
      </c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4" cm="1">
        <f t="array" ref="AN174">IF(AO174&lt;6,SUM(E174:AM174),SUM(LARGE(E174:AM174,{1;2;3;4;5;6})))</f>
        <v>15</v>
      </c>
      <c r="AO174" s="27">
        <f>COUNT(E174:AM174)</f>
        <v>3</v>
      </c>
    </row>
    <row r="175" spans="1:41" x14ac:dyDescent="0.3">
      <c r="A175" s="33">
        <f>RANK(AN175,$AN$2:AN441)</f>
        <v>171</v>
      </c>
      <c r="B175" s="131" t="s">
        <v>55</v>
      </c>
      <c r="C175" s="6" t="s">
        <v>186</v>
      </c>
      <c r="D175" s="6" t="s">
        <v>386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>
        <v>15</v>
      </c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4" cm="1">
        <f t="array" ref="AN175">IF(AO175&lt;6,SUM(E175:AM175),SUM(LARGE(E175:AM175,{1;2;3;4;5;6})))</f>
        <v>15</v>
      </c>
      <c r="AO175" s="27">
        <f>COUNT(E175:AM175)</f>
        <v>1</v>
      </c>
    </row>
    <row r="176" spans="1:41" x14ac:dyDescent="0.3">
      <c r="A176" s="33">
        <f>RANK(AN176,$AN$2:AN442)</f>
        <v>171</v>
      </c>
      <c r="B176" s="131" t="s">
        <v>81</v>
      </c>
      <c r="C176" s="6" t="s">
        <v>170</v>
      </c>
      <c r="D176" s="6" t="s">
        <v>324</v>
      </c>
      <c r="E176" s="1"/>
      <c r="F176" s="1"/>
      <c r="G176" s="1"/>
      <c r="H176" s="1"/>
      <c r="I176" s="1"/>
      <c r="J176" s="1"/>
      <c r="K176" s="1"/>
      <c r="L176" s="1">
        <v>15</v>
      </c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4" cm="1">
        <f t="array" ref="AN176">IF(AO176&lt;6,SUM(E176:AM176),SUM(LARGE(E176:AM176,{1;2;3;4;5;6})))</f>
        <v>15</v>
      </c>
      <c r="AO176" s="27">
        <f>COUNT(E176:AM176)</f>
        <v>1</v>
      </c>
    </row>
    <row r="177" spans="1:41" x14ac:dyDescent="0.3">
      <c r="A177" s="33">
        <f>RANK(AN177,$AN$2:AN443)</f>
        <v>171</v>
      </c>
      <c r="B177" s="131" t="s">
        <v>81</v>
      </c>
      <c r="C177" s="6" t="s">
        <v>170</v>
      </c>
      <c r="D177" s="6" t="s">
        <v>325</v>
      </c>
      <c r="E177" s="1"/>
      <c r="F177" s="1"/>
      <c r="G177" s="1"/>
      <c r="H177" s="1"/>
      <c r="I177" s="1"/>
      <c r="J177" s="1"/>
      <c r="K177" s="1"/>
      <c r="L177" s="1"/>
      <c r="M177" s="1"/>
      <c r="N177" s="1">
        <v>15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4" cm="1">
        <f t="array" ref="AN177">IF(AO177&lt;6,SUM(E177:AM177),SUM(LARGE(E177:AM177,{1;2;3;4;5;6})))</f>
        <v>15</v>
      </c>
      <c r="AO177" s="27">
        <f>COUNT(E177:AM177)</f>
        <v>1</v>
      </c>
    </row>
    <row r="178" spans="1:41" x14ac:dyDescent="0.3">
      <c r="A178" s="33">
        <f>RANK(AN178,$AN$2:AN444)</f>
        <v>177</v>
      </c>
      <c r="B178" s="131" t="s">
        <v>55</v>
      </c>
      <c r="C178" s="6" t="s">
        <v>56</v>
      </c>
      <c r="D178" s="6" t="s">
        <v>477</v>
      </c>
      <c r="E178" s="1"/>
      <c r="F178" s="1"/>
      <c r="G178" s="1"/>
      <c r="H178" s="1"/>
      <c r="I178" s="1">
        <v>4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11">
        <v>10</v>
      </c>
      <c r="AM178" s="1"/>
      <c r="AN178" s="14" cm="1">
        <f t="array" ref="AN178">IF(AO178&lt;6,SUM(E178:AM178),SUM(LARGE(E178:AM178,{1;2;3;4;5;6})))</f>
        <v>14</v>
      </c>
      <c r="AO178" s="27">
        <f>COUNT(E178:AM178)</f>
        <v>2</v>
      </c>
    </row>
    <row r="179" spans="1:41" x14ac:dyDescent="0.3">
      <c r="A179" s="33">
        <f>RANK(AN179,$AN$2:AN445)</f>
        <v>177</v>
      </c>
      <c r="B179" s="131" t="s">
        <v>55</v>
      </c>
      <c r="C179" s="6" t="s">
        <v>56</v>
      </c>
      <c r="D179" s="6" t="s">
        <v>376</v>
      </c>
      <c r="E179" s="1"/>
      <c r="F179" s="1"/>
      <c r="G179" s="1"/>
      <c r="H179" s="1">
        <v>14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4" cm="1">
        <f t="array" ref="AN179">IF(AO179&lt;6,SUM(E179:AM179),SUM(LARGE(E179:AM179,{1;2;3;4;5;6})))</f>
        <v>14</v>
      </c>
      <c r="AO179" s="27">
        <f>COUNT(E179:AM179)</f>
        <v>1</v>
      </c>
    </row>
    <row r="180" spans="1:41" x14ac:dyDescent="0.3">
      <c r="A180" s="33">
        <f>RANK(AN180,$AN$2:AN446)</f>
        <v>177</v>
      </c>
      <c r="B180" s="131" t="s">
        <v>55</v>
      </c>
      <c r="C180" s="6" t="s">
        <v>249</v>
      </c>
      <c r="D180" s="6" t="s">
        <v>1048</v>
      </c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111">
        <v>14</v>
      </c>
      <c r="AG180" s="6"/>
      <c r="AH180" s="6"/>
      <c r="AI180" s="6"/>
      <c r="AJ180" s="6"/>
      <c r="AK180" s="6"/>
      <c r="AL180" s="6"/>
      <c r="AM180" s="6"/>
      <c r="AN180" s="14" cm="1">
        <f t="array" ref="AN180">IF(AO180&lt;6,SUM(E180:AM180),SUM(LARGE(E180:AM180,{1;2;3;4;5;6})))</f>
        <v>14</v>
      </c>
      <c r="AO180" s="27">
        <f>COUNT(E180:AM180)</f>
        <v>1</v>
      </c>
    </row>
    <row r="181" spans="1:41" x14ac:dyDescent="0.3">
      <c r="A181" s="33">
        <f>RANK(AN181,$AN$2:AN447)</f>
        <v>180</v>
      </c>
      <c r="B181" s="131" t="s">
        <v>55</v>
      </c>
      <c r="C181" s="6" t="s">
        <v>56</v>
      </c>
      <c r="D181" s="6" t="s">
        <v>382</v>
      </c>
      <c r="E181" s="1">
        <v>3.5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11">
        <v>10</v>
      </c>
      <c r="AM181" s="1"/>
      <c r="AN181" s="14" cm="1">
        <f t="array" ref="AN181">IF(AO181&lt;6,SUM(E181:AM181),SUM(LARGE(E181:AM181,{1;2;3;4;5;6})))</f>
        <v>13.5</v>
      </c>
      <c r="AO181" s="27">
        <f>COUNT(E181:AM181)</f>
        <v>2</v>
      </c>
    </row>
    <row r="182" spans="1:41" x14ac:dyDescent="0.3">
      <c r="A182" s="33">
        <f>RANK(AN182,$AN$2:AN448)</f>
        <v>181</v>
      </c>
      <c r="B182" s="131" t="s">
        <v>55</v>
      </c>
      <c r="C182" s="6" t="s">
        <v>304</v>
      </c>
      <c r="D182" s="6" t="s">
        <v>701</v>
      </c>
      <c r="E182" s="1"/>
      <c r="F182" s="1"/>
      <c r="G182" s="1"/>
      <c r="H182" s="1"/>
      <c r="I182" s="1"/>
      <c r="J182" s="1"/>
      <c r="K182" s="1"/>
      <c r="L182" s="1">
        <v>4</v>
      </c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11">
        <v>4</v>
      </c>
      <c r="AE182" s="111">
        <v>4</v>
      </c>
      <c r="AF182" s="111"/>
      <c r="AG182" s="111"/>
      <c r="AH182" s="111"/>
      <c r="AI182" s="111"/>
      <c r="AJ182" s="111"/>
      <c r="AK182" s="111"/>
      <c r="AL182" s="111"/>
      <c r="AM182" s="111"/>
      <c r="AN182" s="14" cm="1">
        <f t="array" ref="AN182">IF(AO182&lt;6,SUM(E182:AM182),SUM(LARGE(E182:AM182,{1;2;3;4;5;6})))</f>
        <v>12</v>
      </c>
      <c r="AO182" s="27">
        <f>COUNT(E182:AM182)</f>
        <v>3</v>
      </c>
    </row>
    <row r="183" spans="1:41" x14ac:dyDescent="0.3">
      <c r="A183" s="33">
        <f>RANK(AN183,$AN$2:AN449)</f>
        <v>181</v>
      </c>
      <c r="B183" s="131" t="s">
        <v>55</v>
      </c>
      <c r="C183" s="6" t="s">
        <v>186</v>
      </c>
      <c r="D183" s="6" t="s">
        <v>535</v>
      </c>
      <c r="E183" s="1"/>
      <c r="F183" s="1"/>
      <c r="G183" s="1">
        <v>6</v>
      </c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11">
        <v>6</v>
      </c>
      <c r="AH183" s="1"/>
      <c r="AI183" s="111"/>
      <c r="AJ183" s="111"/>
      <c r="AK183" s="111"/>
      <c r="AL183" s="111"/>
      <c r="AM183" s="111"/>
      <c r="AN183" s="14" cm="1">
        <f t="array" ref="AN183">IF(AO183&lt;6,SUM(E183:AM183),SUM(LARGE(E183:AM183,{1;2;3;4;5;6})))</f>
        <v>12</v>
      </c>
      <c r="AO183" s="27">
        <f>COUNT(E183:AM183)</f>
        <v>2</v>
      </c>
    </row>
    <row r="184" spans="1:41" x14ac:dyDescent="0.3">
      <c r="A184" s="33">
        <f>RANK(AN184,$AN$2:AN450)</f>
        <v>181</v>
      </c>
      <c r="B184" s="131" t="s">
        <v>55</v>
      </c>
      <c r="C184" s="6" t="s">
        <v>676</v>
      </c>
      <c r="D184" s="6" t="s">
        <v>621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>
        <v>12</v>
      </c>
      <c r="U184" s="1"/>
      <c r="V184" s="1"/>
      <c r="W184" s="13">
        <v>0</v>
      </c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4" cm="1">
        <f t="array" ref="AN184">IF(AO184&lt;6,SUM(E184:AM184),SUM(LARGE(E184:AM184,{1;2;3;4;5;6})))</f>
        <v>12</v>
      </c>
      <c r="AO184" s="27">
        <f>COUNT(E184:AM184)</f>
        <v>2</v>
      </c>
    </row>
    <row r="185" spans="1:41" x14ac:dyDescent="0.3">
      <c r="A185" s="33">
        <f>RANK(AN185,$AN$2:AN451)</f>
        <v>181</v>
      </c>
      <c r="B185" s="131" t="s">
        <v>55</v>
      </c>
      <c r="C185" s="6" t="s">
        <v>56</v>
      </c>
      <c r="D185" s="6" t="s">
        <v>260</v>
      </c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111">
        <v>12</v>
      </c>
      <c r="AE185" s="6"/>
      <c r="AF185" s="111"/>
      <c r="AG185" s="111"/>
      <c r="AH185" s="111"/>
      <c r="AI185" s="111"/>
      <c r="AJ185" s="111"/>
      <c r="AK185" s="111"/>
      <c r="AL185" s="111"/>
      <c r="AM185" s="111"/>
      <c r="AN185" s="14" cm="1">
        <f t="array" ref="AN185">IF(AO185&lt;6,SUM(E185:AM185),SUM(LARGE(E185:AM185,{1;2;3;4;5;6})))</f>
        <v>12</v>
      </c>
      <c r="AO185" s="27">
        <f>COUNT(E185:AM185)</f>
        <v>1</v>
      </c>
    </row>
    <row r="186" spans="1:41" x14ac:dyDescent="0.3">
      <c r="A186" s="33">
        <f>RANK(AN186,$AN$2:AN452)</f>
        <v>181</v>
      </c>
      <c r="B186" s="131" t="s">
        <v>55</v>
      </c>
      <c r="C186" s="6" t="s">
        <v>304</v>
      </c>
      <c r="D186" s="6" t="s">
        <v>586</v>
      </c>
      <c r="E186" s="1"/>
      <c r="F186" s="1"/>
      <c r="G186" s="1"/>
      <c r="H186" s="1"/>
      <c r="I186" s="1"/>
      <c r="J186" s="1"/>
      <c r="K186" s="1"/>
      <c r="L186" s="1">
        <v>12</v>
      </c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4" cm="1">
        <f t="array" ref="AN186">IF(AO186&lt;6,SUM(E186:AM186),SUM(LARGE(E186:AM186,{1;2;3;4;5;6})))</f>
        <v>12</v>
      </c>
      <c r="AO186" s="27">
        <f>COUNT(E186:AM186)</f>
        <v>1</v>
      </c>
    </row>
    <row r="187" spans="1:41" x14ac:dyDescent="0.3">
      <c r="A187" s="33">
        <f>RANK(AN187,$AN$2:AN453)</f>
        <v>186</v>
      </c>
      <c r="B187" s="131" t="s">
        <v>55</v>
      </c>
      <c r="C187" s="6" t="s">
        <v>186</v>
      </c>
      <c r="D187" s="6" t="s">
        <v>943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">
        <v>8</v>
      </c>
      <c r="W187" s="6"/>
      <c r="X187" s="6"/>
      <c r="Y187" s="6"/>
      <c r="Z187" s="1"/>
      <c r="AA187" s="6"/>
      <c r="AB187" s="6"/>
      <c r="AC187" s="6"/>
      <c r="AD187" s="6"/>
      <c r="AE187" s="6"/>
      <c r="AF187" s="6"/>
      <c r="AG187" s="111">
        <v>3</v>
      </c>
      <c r="AH187" s="6"/>
      <c r="AI187" s="111"/>
      <c r="AJ187" s="111"/>
      <c r="AK187" s="111"/>
      <c r="AL187" s="111"/>
      <c r="AM187" s="111"/>
      <c r="AN187" s="14" cm="1">
        <f t="array" ref="AN187">IF(AO187&lt;6,SUM(E187:AM187),SUM(LARGE(E187:AM187,{1;2;3;4;5;6})))</f>
        <v>11</v>
      </c>
      <c r="AO187" s="27">
        <f>COUNT(E187:AM187)</f>
        <v>2</v>
      </c>
    </row>
    <row r="188" spans="1:41" x14ac:dyDescent="0.3">
      <c r="A188" s="33">
        <f>RANK(AN188,$AN$2:AN454)</f>
        <v>187</v>
      </c>
      <c r="B188" s="131" t="s">
        <v>55</v>
      </c>
      <c r="C188" s="6" t="s">
        <v>186</v>
      </c>
      <c r="D188" s="6" t="s">
        <v>691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">
        <v>5</v>
      </c>
      <c r="R188" s="13"/>
      <c r="S188" s="13"/>
      <c r="T188" s="13"/>
      <c r="U188" s="13"/>
      <c r="V188" s="13"/>
      <c r="W188" s="13"/>
      <c r="X188" s="13"/>
      <c r="Y188" s="13"/>
      <c r="Z188" s="1"/>
      <c r="AA188" s="13"/>
      <c r="AB188" s="13"/>
      <c r="AC188" s="13"/>
      <c r="AD188" s="13"/>
      <c r="AE188" s="13"/>
      <c r="AF188" s="13"/>
      <c r="AG188" s="13"/>
      <c r="AH188" s="13"/>
      <c r="AI188" s="13"/>
      <c r="AJ188" s="111">
        <v>5</v>
      </c>
      <c r="AK188" s="13"/>
      <c r="AL188" s="13"/>
      <c r="AM188" s="13"/>
      <c r="AN188" s="14" cm="1">
        <f t="array" ref="AN188">IF(AO188&lt;6,SUM(E188:AM188),SUM(LARGE(E188:AM188,{1;2;3;4;5;6})))</f>
        <v>10</v>
      </c>
      <c r="AO188" s="27">
        <f>COUNT(E188:AM188)</f>
        <v>2</v>
      </c>
    </row>
    <row r="189" spans="1:41" x14ac:dyDescent="0.3">
      <c r="A189" s="33">
        <f>RANK(AN189,$AN$2:AN455)</f>
        <v>187</v>
      </c>
      <c r="B189" s="131" t="s">
        <v>55</v>
      </c>
      <c r="C189" s="6"/>
      <c r="D189" s="6" t="s">
        <v>970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1">
        <v>7</v>
      </c>
      <c r="AA189" s="6"/>
      <c r="AB189" s="6"/>
      <c r="AC189" s="6"/>
      <c r="AD189" s="6"/>
      <c r="AE189" s="6"/>
      <c r="AF189" s="111">
        <v>3</v>
      </c>
      <c r="AG189" s="6"/>
      <c r="AH189" s="6"/>
      <c r="AI189" s="6"/>
      <c r="AJ189" s="6"/>
      <c r="AK189" s="6"/>
      <c r="AL189" s="6"/>
      <c r="AM189" s="6"/>
      <c r="AN189" s="14" cm="1">
        <f t="array" ref="AN189">IF(AO189&lt;6,SUM(E189:AM189),SUM(LARGE(E189:AM189,{1;2;3;4;5;6})))</f>
        <v>10</v>
      </c>
      <c r="AO189" s="27">
        <f>COUNT(E189:AM189)</f>
        <v>2</v>
      </c>
    </row>
    <row r="190" spans="1:41" x14ac:dyDescent="0.3">
      <c r="A190" s="33">
        <f>RANK(AN190,$AN$2:AN456)</f>
        <v>187</v>
      </c>
      <c r="B190" s="131" t="s">
        <v>55</v>
      </c>
      <c r="C190" s="6" t="s">
        <v>101</v>
      </c>
      <c r="D190" s="6" t="s">
        <v>165</v>
      </c>
      <c r="E190" s="1"/>
      <c r="F190" s="1"/>
      <c r="G190" s="1"/>
      <c r="H190" s="1"/>
      <c r="I190" s="1"/>
      <c r="J190" s="1"/>
      <c r="K190" s="1"/>
      <c r="L190" s="1"/>
      <c r="M190" s="1"/>
      <c r="N190" s="13">
        <v>0</v>
      </c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">
        <v>10</v>
      </c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4" cm="1">
        <f t="array" ref="AN190">IF(AO190&lt;6,SUM(E190:AM190),SUM(LARGE(E190:AM190,{1;2;3;4;5;6})))</f>
        <v>10</v>
      </c>
      <c r="AO190" s="27">
        <f>COUNT(E190:AM190)</f>
        <v>2</v>
      </c>
    </row>
    <row r="191" spans="1:41" x14ac:dyDescent="0.3">
      <c r="A191" s="33">
        <f>RANK(AN191,$AN$2:AN457)</f>
        <v>187</v>
      </c>
      <c r="B191" s="131" t="s">
        <v>55</v>
      </c>
      <c r="C191" s="6" t="s">
        <v>582</v>
      </c>
      <c r="D191" s="6" t="s">
        <v>608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">
        <v>4</v>
      </c>
      <c r="W191" s="6"/>
      <c r="X191" s="6"/>
      <c r="Y191" s="6"/>
      <c r="Z191" s="1"/>
      <c r="AA191" s="6"/>
      <c r="AB191" s="6"/>
      <c r="AC191" s="6"/>
      <c r="AD191" s="6"/>
      <c r="AE191" s="6"/>
      <c r="AF191" s="6"/>
      <c r="AG191" s="6"/>
      <c r="AH191" s="6"/>
      <c r="AI191" s="6"/>
      <c r="AJ191" s="111">
        <v>6</v>
      </c>
      <c r="AK191" s="6"/>
      <c r="AL191" s="6"/>
      <c r="AM191" s="6"/>
      <c r="AN191" s="14" cm="1">
        <f t="array" ref="AN191">IF(AO191&lt;6,SUM(E191:AM191),SUM(LARGE(E191:AM191,{1;2;3;4;5;6})))</f>
        <v>10</v>
      </c>
      <c r="AO191" s="27">
        <f>COUNT(E191:AM191)</f>
        <v>2</v>
      </c>
    </row>
    <row r="192" spans="1:41" x14ac:dyDescent="0.3">
      <c r="A192" s="33">
        <f>RANK(AN192,$AN$2:AN458)</f>
        <v>187</v>
      </c>
      <c r="B192" s="131" t="s">
        <v>55</v>
      </c>
      <c r="C192" s="6" t="s">
        <v>101</v>
      </c>
      <c r="D192" s="6" t="s">
        <v>667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"/>
      <c r="AA192" s="13"/>
      <c r="AB192" s="13"/>
      <c r="AC192" s="13"/>
      <c r="AD192" s="111">
        <v>6</v>
      </c>
      <c r="AE192" s="13"/>
      <c r="AF192" s="111">
        <v>4</v>
      </c>
      <c r="AG192" s="111"/>
      <c r="AH192" s="111"/>
      <c r="AI192" s="111"/>
      <c r="AJ192" s="111"/>
      <c r="AK192" s="111"/>
      <c r="AL192" s="111"/>
      <c r="AM192" s="111"/>
      <c r="AN192" s="14" cm="1">
        <f t="array" ref="AN192">IF(AO192&lt;6,SUM(E192:AM192),SUM(LARGE(E192:AM192,{1;2;3;4;5;6})))</f>
        <v>10</v>
      </c>
      <c r="AO192" s="27">
        <f>COUNT(E192:AM192)</f>
        <v>2</v>
      </c>
    </row>
    <row r="193" spans="1:41" x14ac:dyDescent="0.3">
      <c r="A193" s="33">
        <f>RANK(AN193,$AN$2:AN459)</f>
        <v>187</v>
      </c>
      <c r="B193" s="131" t="s">
        <v>55</v>
      </c>
      <c r="C193" s="6" t="s">
        <v>304</v>
      </c>
      <c r="D193" s="6" t="s">
        <v>42</v>
      </c>
      <c r="E193" s="1">
        <v>10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4" cm="1">
        <f t="array" ref="AN193">IF(AO193&lt;6,SUM(E193:AM193),SUM(LARGE(E193:AM193,{1;2;3;4;5;6})))</f>
        <v>10</v>
      </c>
      <c r="AO193" s="27">
        <f>COUNT(E193:AM193)</f>
        <v>1</v>
      </c>
    </row>
    <row r="194" spans="1:41" x14ac:dyDescent="0.3">
      <c r="A194" s="33">
        <f>RANK(AN194,$AN$2:AN460)</f>
        <v>187</v>
      </c>
      <c r="B194" s="131" t="s">
        <v>55</v>
      </c>
      <c r="C194" s="6" t="s">
        <v>61</v>
      </c>
      <c r="D194" s="6" t="s">
        <v>720</v>
      </c>
      <c r="E194" s="1"/>
      <c r="F194" s="1"/>
      <c r="G194" s="1"/>
      <c r="H194" s="1"/>
      <c r="I194" s="1"/>
      <c r="J194" s="1"/>
      <c r="K194" s="1"/>
      <c r="L194" s="1"/>
      <c r="M194" s="1"/>
      <c r="N194" s="1">
        <v>10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4" cm="1">
        <f t="array" ref="AN194">IF(AO194&lt;6,SUM(E194:AM194),SUM(LARGE(E194:AM194,{1;2;3;4;5;6})))</f>
        <v>10</v>
      </c>
      <c r="AO194" s="27">
        <f>COUNT(E194:AM194)</f>
        <v>1</v>
      </c>
    </row>
    <row r="195" spans="1:41" x14ac:dyDescent="0.3">
      <c r="A195" s="33">
        <f>RANK(AN195,$AN$2:AN461)</f>
        <v>187</v>
      </c>
      <c r="B195" s="131" t="s">
        <v>55</v>
      </c>
      <c r="C195" s="6" t="s">
        <v>676</v>
      </c>
      <c r="D195" s="6" t="s">
        <v>890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>
        <v>10</v>
      </c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4" cm="1">
        <f t="array" ref="AN195">IF(AO195&lt;6,SUM(E195:AM195),SUM(LARGE(E195:AM195,{1;2;3;4;5;6})))</f>
        <v>10</v>
      </c>
      <c r="AO195" s="27">
        <f>COUNT(E195:AM195)</f>
        <v>1</v>
      </c>
    </row>
    <row r="196" spans="1:41" x14ac:dyDescent="0.3">
      <c r="A196" s="33">
        <f>RANK(AN196,$AN$2:AN462)</f>
        <v>187</v>
      </c>
      <c r="B196" s="131" t="s">
        <v>55</v>
      </c>
      <c r="C196" s="6" t="s">
        <v>63</v>
      </c>
      <c r="D196" s="6" t="s">
        <v>889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>
        <v>10</v>
      </c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 cm="1">
        <f t="array" ref="AN196">IF(AO196&lt;6,SUM(E196:AM196),SUM(LARGE(E196:AM196,{1;2;3;4;5;6})))</f>
        <v>10</v>
      </c>
      <c r="AO196" s="27">
        <f>COUNT(E196:AM196)</f>
        <v>1</v>
      </c>
    </row>
    <row r="197" spans="1:41" x14ac:dyDescent="0.3">
      <c r="A197" s="33">
        <f>RANK(AN197,$AN$2:AN463)</f>
        <v>187</v>
      </c>
      <c r="B197" s="131" t="s">
        <v>678</v>
      </c>
      <c r="C197" s="6"/>
      <c r="D197" s="6" t="s">
        <v>1067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111">
        <v>10</v>
      </c>
      <c r="AH197" s="6"/>
      <c r="AI197" s="111"/>
      <c r="AJ197" s="111"/>
      <c r="AK197" s="111"/>
      <c r="AL197" s="111"/>
      <c r="AM197" s="111"/>
      <c r="AN197" s="14" cm="1">
        <f t="array" ref="AN197">IF(AO197&lt;6,SUM(E197:AM197),SUM(LARGE(E197:AM197,{1;2;3;4;5;6})))</f>
        <v>10</v>
      </c>
      <c r="AO197" s="27">
        <f>COUNT(E197:AM197)</f>
        <v>1</v>
      </c>
    </row>
    <row r="198" spans="1:41" x14ac:dyDescent="0.3">
      <c r="A198" s="33">
        <f>RANK(AN198,$AN$2:AN464)</f>
        <v>187</v>
      </c>
      <c r="B198" s="131" t="s">
        <v>55</v>
      </c>
      <c r="C198" s="6" t="s">
        <v>304</v>
      </c>
      <c r="D198" s="6" t="s">
        <v>430</v>
      </c>
      <c r="E198" s="1"/>
      <c r="F198" s="1"/>
      <c r="G198" s="1"/>
      <c r="H198" s="1"/>
      <c r="I198" s="1">
        <v>10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4" cm="1">
        <f t="array" ref="AN198">IF(AO198&lt;6,SUM(E198:AM198),SUM(LARGE(E198:AM198,{1;2;3;4;5;6})))</f>
        <v>10</v>
      </c>
      <c r="AO198" s="27">
        <f>COUNT(E198:AM198)</f>
        <v>1</v>
      </c>
    </row>
    <row r="199" spans="1:41" x14ac:dyDescent="0.3">
      <c r="A199" s="33">
        <f>RANK(AN199,$AN$2:AN465)</f>
        <v>187</v>
      </c>
      <c r="B199" s="131" t="s">
        <v>55</v>
      </c>
      <c r="C199" s="6"/>
      <c r="D199" s="6" t="s">
        <v>648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111">
        <v>10</v>
      </c>
      <c r="AH199" s="6"/>
      <c r="AI199" s="111"/>
      <c r="AJ199" s="111"/>
      <c r="AK199" s="111"/>
      <c r="AL199" s="111"/>
      <c r="AM199" s="111"/>
      <c r="AN199" s="14" cm="1">
        <f t="array" ref="AN199">IF(AO199&lt;6,SUM(E199:AM199),SUM(LARGE(E199:AM199,{1;2;3;4;5;6})))</f>
        <v>10</v>
      </c>
      <c r="AO199" s="27">
        <f>COUNT(E199:AM199)</f>
        <v>1</v>
      </c>
    </row>
    <row r="200" spans="1:41" x14ac:dyDescent="0.3">
      <c r="A200" s="33">
        <f>RANK(AN200,$AN$2:AN466)</f>
        <v>187</v>
      </c>
      <c r="B200" s="131" t="s">
        <v>55</v>
      </c>
      <c r="C200" s="6" t="s">
        <v>676</v>
      </c>
      <c r="D200" s="6" t="s">
        <v>618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>
        <v>10</v>
      </c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4" cm="1">
        <f t="array" ref="AN200">IF(AO200&lt;6,SUM(E200:AM200),SUM(LARGE(E200:AM200,{1;2;3;4;5;6})))</f>
        <v>10</v>
      </c>
      <c r="AO200" s="27">
        <f>COUNT(E200:AM200)</f>
        <v>1</v>
      </c>
    </row>
    <row r="201" spans="1:41" x14ac:dyDescent="0.3">
      <c r="A201" s="33">
        <f>RANK(AN201,$AN$2:AN467)</f>
        <v>187</v>
      </c>
      <c r="B201" s="131" t="s">
        <v>55</v>
      </c>
      <c r="C201" s="6" t="s">
        <v>304</v>
      </c>
      <c r="D201" s="6" t="s">
        <v>435</v>
      </c>
      <c r="E201" s="1"/>
      <c r="F201" s="1"/>
      <c r="G201" s="1"/>
      <c r="H201" s="1">
        <v>10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4" cm="1">
        <f t="array" ref="AN201">IF(AO201&lt;6,SUM(E201:AM201),SUM(LARGE(E201:AM201,{1;2;3;4;5;6})))</f>
        <v>10</v>
      </c>
      <c r="AO201" s="27">
        <f>COUNT(E201:AM201)</f>
        <v>1</v>
      </c>
    </row>
    <row r="202" spans="1:41" ht="14.25" customHeight="1" x14ac:dyDescent="0.3">
      <c r="A202" s="33">
        <f>RANK(AN202,$AN$2:AN468)</f>
        <v>187</v>
      </c>
      <c r="B202" s="131" t="s">
        <v>55</v>
      </c>
      <c r="C202" s="6" t="s">
        <v>304</v>
      </c>
      <c r="D202" s="6" t="s">
        <v>782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>
        <v>10</v>
      </c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4" cm="1">
        <f t="array" ref="AN202">IF(AO202&lt;6,SUM(E202:AM202),SUM(LARGE(E202:AM202,{1;2;3;4;5;6})))</f>
        <v>10</v>
      </c>
      <c r="AO202" s="27">
        <f>COUNT(E202:AM202)</f>
        <v>1</v>
      </c>
    </row>
    <row r="203" spans="1:41" x14ac:dyDescent="0.3">
      <c r="A203" s="33">
        <f>RANK(AN203,$AN$2:AN469)</f>
        <v>187</v>
      </c>
      <c r="B203" s="131" t="s">
        <v>55</v>
      </c>
      <c r="C203" s="6" t="s">
        <v>56</v>
      </c>
      <c r="D203" s="6" t="s">
        <v>262</v>
      </c>
      <c r="E203" s="1">
        <v>10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4" cm="1">
        <f t="array" ref="AN203">IF(AO203&lt;6,SUM(E203:AM203),SUM(LARGE(E203:AM203,{1;2;3;4;5;6})))</f>
        <v>10</v>
      </c>
      <c r="AO203" s="27">
        <f>COUNT(E203:AM203)</f>
        <v>1</v>
      </c>
    </row>
    <row r="204" spans="1:41" x14ac:dyDescent="0.3">
      <c r="A204" s="33">
        <f>RANK(AN204,$AN$2:AN470)</f>
        <v>187</v>
      </c>
      <c r="B204" s="131" t="s">
        <v>55</v>
      </c>
      <c r="C204" s="6" t="s">
        <v>304</v>
      </c>
      <c r="D204" s="6" t="s">
        <v>465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>
        <v>10</v>
      </c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4" cm="1">
        <f t="array" ref="AN204">IF(AO204&lt;6,SUM(E204:AM204),SUM(LARGE(E204:AM204,{1;2;3;4;5;6})))</f>
        <v>10</v>
      </c>
      <c r="AO204" s="27">
        <f>COUNT(E204:AM204)</f>
        <v>1</v>
      </c>
    </row>
    <row r="205" spans="1:41" x14ac:dyDescent="0.3">
      <c r="A205" s="33">
        <f>RANK(AN205,$AN$2:AN471)</f>
        <v>187</v>
      </c>
      <c r="B205" s="131" t="s">
        <v>55</v>
      </c>
      <c r="C205" s="6" t="s">
        <v>186</v>
      </c>
      <c r="D205" s="6" t="s">
        <v>321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111">
        <v>10</v>
      </c>
      <c r="AH205" s="6"/>
      <c r="AI205" s="111"/>
      <c r="AJ205" s="111"/>
      <c r="AK205" s="111"/>
      <c r="AL205" s="111"/>
      <c r="AM205" s="111"/>
      <c r="AN205" s="14" cm="1">
        <f t="array" ref="AN205">IF(AO205&lt;6,SUM(E205:AM205),SUM(LARGE(E205:AM205,{1;2;3;4;5;6})))</f>
        <v>10</v>
      </c>
      <c r="AO205" s="27">
        <f>COUNT(E205:AM205)</f>
        <v>1</v>
      </c>
    </row>
    <row r="206" spans="1:41" x14ac:dyDescent="0.3">
      <c r="A206" s="33">
        <f>RANK(AN206,$AN$2:AN472)</f>
        <v>205</v>
      </c>
      <c r="B206" s="131" t="s">
        <v>55</v>
      </c>
      <c r="C206" s="6" t="s">
        <v>143</v>
      </c>
      <c r="D206" s="6" t="s">
        <v>326</v>
      </c>
      <c r="E206" s="1">
        <v>4.5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>
        <v>5</v>
      </c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4" cm="1">
        <f t="array" ref="AN206">IF(AO206&lt;6,SUM(E206:AM206),SUM(LARGE(E206:AM206,{1;2;3;4;5;6})))</f>
        <v>9.5</v>
      </c>
      <c r="AO206" s="27">
        <f>COUNT(E206:AM206)</f>
        <v>2</v>
      </c>
    </row>
    <row r="207" spans="1:41" x14ac:dyDescent="0.3">
      <c r="A207" s="33">
        <f>RANK(AN207,$AN$2:AN473)</f>
        <v>206</v>
      </c>
      <c r="B207" s="131" t="s">
        <v>55</v>
      </c>
      <c r="C207" s="6" t="s">
        <v>186</v>
      </c>
      <c r="D207" s="6" t="s">
        <v>944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">
        <v>5</v>
      </c>
      <c r="W207" s="6"/>
      <c r="X207" s="6"/>
      <c r="Y207" s="6"/>
      <c r="Z207" s="1"/>
      <c r="AA207" s="6"/>
      <c r="AB207" s="6"/>
      <c r="AC207" s="6"/>
      <c r="AD207" s="6"/>
      <c r="AE207" s="6"/>
      <c r="AF207" s="6"/>
      <c r="AG207" s="111">
        <v>4</v>
      </c>
      <c r="AH207" s="6"/>
      <c r="AI207" s="111"/>
      <c r="AJ207" s="111"/>
      <c r="AK207" s="111"/>
      <c r="AL207" s="111"/>
      <c r="AM207" s="111"/>
      <c r="AN207" s="14" cm="1">
        <f t="array" ref="AN207">IF(AO207&lt;6,SUM(E207:AM207),SUM(LARGE(E207:AM207,{1;2;3;4;5;6})))</f>
        <v>9</v>
      </c>
      <c r="AO207" s="27">
        <f>COUNT(E207:AM207)</f>
        <v>2</v>
      </c>
    </row>
    <row r="208" spans="1:41" x14ac:dyDescent="0.3">
      <c r="A208" s="33">
        <f>RANK(AN208,$AN$2:AN474)</f>
        <v>207</v>
      </c>
      <c r="B208" s="131" t="s">
        <v>55</v>
      </c>
      <c r="C208" s="6" t="s">
        <v>304</v>
      </c>
      <c r="D208" s="6" t="s">
        <v>539</v>
      </c>
      <c r="E208" s="1"/>
      <c r="F208" s="1"/>
      <c r="G208" s="1"/>
      <c r="H208" s="1">
        <v>8</v>
      </c>
      <c r="I208" s="1"/>
      <c r="J208" s="1"/>
      <c r="K208" s="1"/>
      <c r="L208" s="1"/>
      <c r="M208" s="1"/>
      <c r="N208" s="1"/>
      <c r="O208" s="1"/>
      <c r="P208" s="13">
        <v>0</v>
      </c>
      <c r="Q208" s="13"/>
      <c r="R208" s="13"/>
      <c r="S208" s="13"/>
      <c r="T208" s="13"/>
      <c r="U208" s="13"/>
      <c r="V208" s="13"/>
      <c r="W208" s="13"/>
      <c r="X208" s="13"/>
      <c r="Y208" s="13"/>
      <c r="Z208" s="1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4" cm="1">
        <f t="array" ref="AN208">IF(AO208&lt;6,SUM(E208:AM208),SUM(LARGE(E208:AM208,{1;2;3;4;5;6})))</f>
        <v>8</v>
      </c>
      <c r="AO208" s="27">
        <f>COUNT(E208:AM208)</f>
        <v>2</v>
      </c>
    </row>
    <row r="209" spans="1:41" x14ac:dyDescent="0.3">
      <c r="A209" s="33">
        <f>RANK(AN209,$AN$2:AN475)</f>
        <v>207</v>
      </c>
      <c r="B209" s="131" t="s">
        <v>55</v>
      </c>
      <c r="C209" s="6" t="s">
        <v>185</v>
      </c>
      <c r="D209" s="6" t="s">
        <v>498</v>
      </c>
      <c r="E209" s="1">
        <v>8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3">
        <v>0</v>
      </c>
      <c r="Q209" s="13"/>
      <c r="R209" s="13"/>
      <c r="S209" s="13"/>
      <c r="T209" s="13"/>
      <c r="U209" s="13"/>
      <c r="V209" s="13"/>
      <c r="W209" s="13"/>
      <c r="X209" s="13"/>
      <c r="Y209" s="13"/>
      <c r="Z209" s="1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4" cm="1">
        <f t="array" ref="AN209">IF(AO209&lt;6,SUM(E209:AM209),SUM(LARGE(E209:AM209,{1;2;3;4;5;6})))</f>
        <v>8</v>
      </c>
      <c r="AO209" s="27">
        <f>COUNT(E209:AM209)</f>
        <v>2</v>
      </c>
    </row>
    <row r="210" spans="1:41" x14ac:dyDescent="0.3">
      <c r="A210" s="33">
        <f>RANK(AN210,$AN$2:AN476)</f>
        <v>207</v>
      </c>
      <c r="B210" s="131" t="s">
        <v>55</v>
      </c>
      <c r="C210" s="6"/>
      <c r="D210" s="6" t="s">
        <v>1057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111">
        <v>4</v>
      </c>
      <c r="AG210" s="111">
        <v>4</v>
      </c>
      <c r="AH210" s="6"/>
      <c r="AI210" s="111"/>
      <c r="AJ210" s="111"/>
      <c r="AK210" s="111"/>
      <c r="AL210" s="111"/>
      <c r="AM210" s="111"/>
      <c r="AN210" s="14" cm="1">
        <f t="array" ref="AN210">IF(AO210&lt;6,SUM(E210:AM210),SUM(LARGE(E210:AM210,{1;2;3;4;5;6})))</f>
        <v>8</v>
      </c>
      <c r="AO210" s="27">
        <f>COUNT(E210:AM210)</f>
        <v>2</v>
      </c>
    </row>
    <row r="211" spans="1:41" x14ac:dyDescent="0.3">
      <c r="A211" s="33">
        <f>RANK(AN211,$AN$2:AN477)</f>
        <v>207</v>
      </c>
      <c r="B211" s="131" t="s">
        <v>55</v>
      </c>
      <c r="C211" s="6" t="s">
        <v>240</v>
      </c>
      <c r="D211" s="6" t="s">
        <v>786</v>
      </c>
      <c r="E211" s="1"/>
      <c r="F211" s="1"/>
      <c r="G211" s="1"/>
      <c r="H211" s="1"/>
      <c r="I211" s="1">
        <v>5</v>
      </c>
      <c r="J211" s="1"/>
      <c r="K211" s="1"/>
      <c r="L211" s="1"/>
      <c r="M211" s="1"/>
      <c r="N211" s="1"/>
      <c r="O211" s="1"/>
      <c r="P211" s="1">
        <v>3</v>
      </c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 cm="1">
        <f t="array" ref="AN211">IF(AO211&lt;6,SUM(E211:AM211),SUM(LARGE(E211:AM211,{1;2;3;4;5;6})))</f>
        <v>8</v>
      </c>
      <c r="AO211" s="27">
        <f>COUNT(E211:AM211)</f>
        <v>2</v>
      </c>
    </row>
    <row r="212" spans="1:41" x14ac:dyDescent="0.3">
      <c r="A212" s="33">
        <f>RANK(AN212,$AN$2:AN478)</f>
        <v>207</v>
      </c>
      <c r="B212" s="131" t="s">
        <v>55</v>
      </c>
      <c r="C212" s="6" t="s">
        <v>61</v>
      </c>
      <c r="D212" s="6" t="s">
        <v>513</v>
      </c>
      <c r="E212" s="1"/>
      <c r="F212" s="1"/>
      <c r="G212" s="1"/>
      <c r="H212" s="1">
        <v>8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4" cm="1">
        <f t="array" ref="AN212">IF(AO212&lt;6,SUM(E212:AM212),SUM(LARGE(E212:AM212,{1;2;3;4;5;6})))</f>
        <v>8</v>
      </c>
      <c r="AO212" s="27">
        <f>COUNT(E212:AM212)</f>
        <v>1</v>
      </c>
    </row>
    <row r="213" spans="1:41" x14ac:dyDescent="0.3">
      <c r="A213" s="33">
        <f>RANK(AN213,$AN$2:AN479)</f>
        <v>207</v>
      </c>
      <c r="B213" s="131" t="s">
        <v>55</v>
      </c>
      <c r="C213" s="6" t="s">
        <v>304</v>
      </c>
      <c r="D213" s="6" t="s">
        <v>222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>
        <v>8</v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4" cm="1">
        <f t="array" ref="AN213">IF(AO213&lt;6,SUM(E213:AM213),SUM(LARGE(E213:AM213,{1;2;3;4;5;6})))</f>
        <v>8</v>
      </c>
      <c r="AO213" s="27">
        <f>COUNT(E213:AM213)</f>
        <v>1</v>
      </c>
    </row>
    <row r="214" spans="1:41" x14ac:dyDescent="0.3">
      <c r="A214" s="33">
        <f>RANK(AN214,$AN$2:AN480)</f>
        <v>207</v>
      </c>
      <c r="B214" s="131" t="s">
        <v>55</v>
      </c>
      <c r="C214" s="6" t="s">
        <v>304</v>
      </c>
      <c r="D214" s="6" t="s">
        <v>896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>
        <v>8</v>
      </c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4" cm="1">
        <f t="array" ref="AN214">IF(AO214&lt;6,SUM(E214:AM214),SUM(LARGE(E214:AM214,{1;2;3;4;5;6})))</f>
        <v>8</v>
      </c>
      <c r="AO214" s="27">
        <f>COUNT(E214:AM214)</f>
        <v>1</v>
      </c>
    </row>
    <row r="215" spans="1:41" x14ac:dyDescent="0.3">
      <c r="A215" s="33">
        <f>RANK(AN215,$AN$2:AN481)</f>
        <v>207</v>
      </c>
      <c r="B215" s="131" t="s">
        <v>55</v>
      </c>
      <c r="C215" s="6" t="s">
        <v>304</v>
      </c>
      <c r="D215" s="6" t="s">
        <v>589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>
        <v>8</v>
      </c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4" cm="1">
        <f t="array" ref="AN215">IF(AO215&lt;6,SUM(E215:AM215),SUM(LARGE(E215:AM215,{1;2;3;4;5;6})))</f>
        <v>8</v>
      </c>
      <c r="AO215" s="27">
        <f>COUNT(E215:AM215)</f>
        <v>1</v>
      </c>
    </row>
    <row r="216" spans="1:41" x14ac:dyDescent="0.3">
      <c r="A216" s="33">
        <f>RANK(AN216,$AN$2:AN482)</f>
        <v>207</v>
      </c>
      <c r="B216" s="131" t="s">
        <v>55</v>
      </c>
      <c r="C216" s="6" t="s">
        <v>63</v>
      </c>
      <c r="D216" s="6" t="s">
        <v>315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>
        <v>8</v>
      </c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4" cm="1">
        <f t="array" ref="AN216">IF(AO216&lt;6,SUM(E216:AM216),SUM(LARGE(E216:AM216,{1;2;3;4;5;6})))</f>
        <v>8</v>
      </c>
      <c r="AO216" s="27">
        <f>COUNT(E216:AM216)</f>
        <v>1</v>
      </c>
    </row>
    <row r="217" spans="1:41" x14ac:dyDescent="0.3">
      <c r="A217" s="33">
        <f>RANK(AN217,$AN$2:AN483)</f>
        <v>207</v>
      </c>
      <c r="B217" s="131" t="s">
        <v>55</v>
      </c>
      <c r="C217" s="6" t="s">
        <v>56</v>
      </c>
      <c r="D217" s="6" t="s">
        <v>988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111">
        <v>8</v>
      </c>
      <c r="AH217" s="6"/>
      <c r="AI217" s="111"/>
      <c r="AJ217" s="111"/>
      <c r="AK217" s="111"/>
      <c r="AL217" s="111"/>
      <c r="AM217" s="111"/>
      <c r="AN217" s="14" cm="1">
        <f t="array" ref="AN217">IF(AO217&lt;6,SUM(E217:AM217),SUM(LARGE(E217:AM217,{1;2;3;4;5;6})))</f>
        <v>8</v>
      </c>
      <c r="AO217" s="27">
        <f>COUNT(E217:AM217)</f>
        <v>1</v>
      </c>
    </row>
    <row r="218" spans="1:41" x14ac:dyDescent="0.3">
      <c r="A218" s="33">
        <f>RANK(AN218,$AN$2:AN484)</f>
        <v>207</v>
      </c>
      <c r="B218" s="131" t="s">
        <v>55</v>
      </c>
      <c r="C218" s="6" t="s">
        <v>63</v>
      </c>
      <c r="D218" s="6" t="s">
        <v>599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1">
        <v>8</v>
      </c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4" cm="1">
        <f t="array" ref="AN218">IF(AO218&lt;6,SUM(E218:AM218),SUM(LARGE(E218:AM218,{1;2;3;4;5;6})))</f>
        <v>8</v>
      </c>
      <c r="AO218" s="27">
        <f>COUNT(E218:AM218)</f>
        <v>1</v>
      </c>
    </row>
    <row r="219" spans="1:41" x14ac:dyDescent="0.3">
      <c r="A219" s="33">
        <f>RANK(AN219,$AN$2:AN485)</f>
        <v>218</v>
      </c>
      <c r="B219" s="131" t="s">
        <v>55</v>
      </c>
      <c r="C219" s="6" t="s">
        <v>304</v>
      </c>
      <c r="D219" s="6" t="s">
        <v>658</v>
      </c>
      <c r="E219" s="6"/>
      <c r="F219" s="6"/>
      <c r="G219" s="6"/>
      <c r="H219" s="6"/>
      <c r="I219" s="1">
        <v>3</v>
      </c>
      <c r="J219" s="6"/>
      <c r="K219" s="6"/>
      <c r="L219" s="6"/>
      <c r="M219" s="6"/>
      <c r="N219" s="6"/>
      <c r="O219" s="6"/>
      <c r="P219" s="6"/>
      <c r="Q219" s="1">
        <v>4</v>
      </c>
      <c r="R219" s="6"/>
      <c r="S219" s="6"/>
      <c r="T219" s="6"/>
      <c r="U219" s="6"/>
      <c r="V219" s="6"/>
      <c r="W219" s="6"/>
      <c r="X219" s="6"/>
      <c r="Y219" s="6"/>
      <c r="Z219" s="1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14" cm="1">
        <f t="array" ref="AN219">IF(AO219&lt;6,SUM(E219:AM219),SUM(LARGE(E219:AM219,{1;2;3;4;5;6})))</f>
        <v>7</v>
      </c>
      <c r="AO219" s="27">
        <f>COUNT(E219:AM219)</f>
        <v>2</v>
      </c>
    </row>
    <row r="220" spans="1:41" x14ac:dyDescent="0.3">
      <c r="A220" s="33">
        <f>RANK(AN220,$AN$2:AN486)</f>
        <v>218</v>
      </c>
      <c r="B220" s="131" t="s">
        <v>55</v>
      </c>
      <c r="C220" s="6" t="s">
        <v>185</v>
      </c>
      <c r="D220" s="6" t="s">
        <v>347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">
        <v>7</v>
      </c>
      <c r="R220" s="13"/>
      <c r="S220" s="13"/>
      <c r="T220" s="13"/>
      <c r="U220" s="13"/>
      <c r="V220" s="13"/>
      <c r="W220" s="13"/>
      <c r="X220" s="13"/>
      <c r="Y220" s="13"/>
      <c r="Z220" s="1"/>
      <c r="AA220" s="13"/>
      <c r="AB220" s="13"/>
      <c r="AC220" s="13"/>
      <c r="AD220" s="13"/>
      <c r="AE220" s="113">
        <v>0</v>
      </c>
      <c r="AF220" s="13"/>
      <c r="AG220" s="13"/>
      <c r="AH220" s="13"/>
      <c r="AI220" s="13"/>
      <c r="AJ220" s="13"/>
      <c r="AK220" s="13"/>
      <c r="AL220" s="13"/>
      <c r="AM220" s="13"/>
      <c r="AN220" s="14" cm="1">
        <f t="array" ref="AN220">IF(AO220&lt;6,SUM(E220:AM220),SUM(LARGE(E220:AM220,{1;2;3;4;5;6})))</f>
        <v>7</v>
      </c>
      <c r="AO220" s="27">
        <f>COUNT(E220:AM220)</f>
        <v>2</v>
      </c>
    </row>
    <row r="221" spans="1:41" x14ac:dyDescent="0.3">
      <c r="A221" s="33">
        <f>RANK(AN221,$AN$2:AN487)</f>
        <v>218</v>
      </c>
      <c r="B221" s="131" t="s">
        <v>55</v>
      </c>
      <c r="C221" s="6"/>
      <c r="D221" s="6" t="s">
        <v>1127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111">
        <v>7</v>
      </c>
      <c r="AK221" s="6"/>
      <c r="AL221" s="6"/>
      <c r="AM221" s="6"/>
      <c r="AN221" s="14" cm="1">
        <f t="array" ref="AN221">IF(AO221&lt;6,SUM(E221:AM221),SUM(LARGE(E221:AM221,{1;2;3;4;5;6})))</f>
        <v>7</v>
      </c>
      <c r="AO221" s="27">
        <f>COUNT(E221:AM221)</f>
        <v>1</v>
      </c>
    </row>
    <row r="222" spans="1:41" ht="14.4" x14ac:dyDescent="0.3">
      <c r="A222" s="33">
        <f>RANK(AN222,$AN$2:AN488)</f>
        <v>218</v>
      </c>
      <c r="B222" s="131" t="s">
        <v>55</v>
      </c>
      <c r="C222" s="6" t="s">
        <v>185</v>
      </c>
      <c r="D222" s="115" t="s">
        <v>1094</v>
      </c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111">
        <v>7</v>
      </c>
      <c r="AH222" s="6"/>
      <c r="AI222" s="111"/>
      <c r="AJ222" s="111"/>
      <c r="AK222" s="111"/>
      <c r="AL222" s="111"/>
      <c r="AM222" s="111"/>
      <c r="AN222" s="14" cm="1">
        <f t="array" ref="AN222">IF(AO222&lt;6,SUM(E222:AM222),SUM(LARGE(E222:AM222,{1;2;3;4;5;6})))</f>
        <v>7</v>
      </c>
      <c r="AO222" s="27">
        <f>COUNT(E222:AM222)</f>
        <v>1</v>
      </c>
    </row>
    <row r="223" spans="1:41" x14ac:dyDescent="0.3">
      <c r="A223" s="33">
        <f>RANK(AN223,$AN$2:AN489)</f>
        <v>218</v>
      </c>
      <c r="B223" s="131" t="s">
        <v>55</v>
      </c>
      <c r="C223" s="6" t="s">
        <v>61</v>
      </c>
      <c r="D223" s="6" t="s">
        <v>690</v>
      </c>
      <c r="E223" s="1"/>
      <c r="F223" s="1"/>
      <c r="G223" s="1">
        <v>7</v>
      </c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4" cm="1">
        <f t="array" ref="AN223">IF(AO223&lt;6,SUM(E223:AM223),SUM(LARGE(E223:AM223,{1;2;3;4;5;6})))</f>
        <v>7</v>
      </c>
      <c r="AO223" s="27">
        <f>COUNT(E223:AM223)</f>
        <v>1</v>
      </c>
    </row>
    <row r="224" spans="1:41" x14ac:dyDescent="0.3">
      <c r="A224" s="33">
        <f>RANK(AN224,$AN$2:AN490)</f>
        <v>218</v>
      </c>
      <c r="B224" s="131" t="s">
        <v>55</v>
      </c>
      <c r="C224" s="6"/>
      <c r="D224" s="6" t="s">
        <v>1055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111">
        <v>7</v>
      </c>
      <c r="AG224" s="6"/>
      <c r="AH224" s="6"/>
      <c r="AI224" s="6"/>
      <c r="AJ224" s="6"/>
      <c r="AK224" s="6"/>
      <c r="AL224" s="6"/>
      <c r="AM224" s="6"/>
      <c r="AN224" s="14" cm="1">
        <f t="array" ref="AN224">IF(AO224&lt;6,SUM(E224:AM224),SUM(LARGE(E224:AM224,{1;2;3;4;5;6})))</f>
        <v>7</v>
      </c>
      <c r="AO224" s="27">
        <f>COUNT(E224:AM224)</f>
        <v>1</v>
      </c>
    </row>
    <row r="225" spans="1:41" x14ac:dyDescent="0.3">
      <c r="A225" s="33">
        <f>RANK(AN225,$AN$2:AN491)</f>
        <v>224</v>
      </c>
      <c r="B225" s="131" t="s">
        <v>55</v>
      </c>
      <c r="C225" s="6" t="s">
        <v>304</v>
      </c>
      <c r="D225" s="6" t="s">
        <v>702</v>
      </c>
      <c r="E225" s="1">
        <v>3</v>
      </c>
      <c r="F225" s="1"/>
      <c r="G225" s="1"/>
      <c r="H225" s="1"/>
      <c r="I225" s="1">
        <v>3</v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4" cm="1">
        <f t="array" ref="AN225">IF(AO225&lt;6,SUM(E225:AM225),SUM(LARGE(E225:AM225,{1;2;3;4;5;6})))</f>
        <v>6</v>
      </c>
      <c r="AO225" s="27">
        <f>COUNT(E225:AM225)</f>
        <v>2</v>
      </c>
    </row>
    <row r="226" spans="1:41" x14ac:dyDescent="0.3">
      <c r="A226" s="33">
        <f>RANK(AN226,$AN$2:AN492)</f>
        <v>224</v>
      </c>
      <c r="B226" s="131" t="s">
        <v>55</v>
      </c>
      <c r="C226" s="6" t="s">
        <v>304</v>
      </c>
      <c r="D226" s="6" t="s">
        <v>920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1">
        <v>6</v>
      </c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4" cm="1">
        <f t="array" ref="AN226">IF(AO226&lt;6,SUM(E226:AM226),SUM(LARGE(E226:AM226,{1;2;3;4;5;6})))</f>
        <v>6</v>
      </c>
      <c r="AO226" s="27">
        <f>COUNT(E226:AM226)</f>
        <v>1</v>
      </c>
    </row>
    <row r="227" spans="1:41" x14ac:dyDescent="0.3">
      <c r="A227" s="33">
        <f>RANK(AN227,$AN$2:AN493)</f>
        <v>224</v>
      </c>
      <c r="B227" s="131" t="s">
        <v>55</v>
      </c>
      <c r="C227" s="6"/>
      <c r="D227" s="6" t="s">
        <v>971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1">
        <v>6</v>
      </c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14" cm="1">
        <f t="array" ref="AN227">IF(AO227&lt;6,SUM(E227:AM227),SUM(LARGE(E227:AM227,{1;2;3;4;5;6})))</f>
        <v>6</v>
      </c>
      <c r="AO227" s="27">
        <f>COUNT(E227:AM227)</f>
        <v>1</v>
      </c>
    </row>
    <row r="228" spans="1:41" x14ac:dyDescent="0.3">
      <c r="A228" s="33">
        <f>RANK(AN228,$AN$2:AN494)</f>
        <v>224</v>
      </c>
      <c r="B228" s="131" t="s">
        <v>55</v>
      </c>
      <c r="C228" s="6" t="s">
        <v>56</v>
      </c>
      <c r="D228" s="6" t="s">
        <v>431</v>
      </c>
      <c r="E228" s="1"/>
      <c r="F228" s="1"/>
      <c r="G228" s="1"/>
      <c r="H228" s="1"/>
      <c r="I228" s="1"/>
      <c r="J228" s="1"/>
      <c r="K228" s="1"/>
      <c r="L228" s="1">
        <v>6</v>
      </c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4" cm="1">
        <f t="array" ref="AN228">IF(AO228&lt;6,SUM(E228:AM228),SUM(LARGE(E228:AM228,{1;2;3;4;5;6})))</f>
        <v>6</v>
      </c>
      <c r="AO228" s="27">
        <f>COUNT(E228:AM228)</f>
        <v>1</v>
      </c>
    </row>
    <row r="229" spans="1:41" x14ac:dyDescent="0.3">
      <c r="A229" s="33">
        <f>RANK(AN229,$AN$2:AN495)</f>
        <v>224</v>
      </c>
      <c r="B229" s="131" t="s">
        <v>55</v>
      </c>
      <c r="C229" s="6" t="s">
        <v>56</v>
      </c>
      <c r="D229" s="6" t="s">
        <v>349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">
        <v>6</v>
      </c>
      <c r="R229" s="13"/>
      <c r="S229" s="13"/>
      <c r="T229" s="13"/>
      <c r="U229" s="13"/>
      <c r="V229" s="13"/>
      <c r="W229" s="13"/>
      <c r="X229" s="13"/>
      <c r="Y229" s="13"/>
      <c r="Z229" s="1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4" cm="1">
        <f t="array" ref="AN229">IF(AO229&lt;6,SUM(E229:AM229),SUM(LARGE(E229:AM229,{1;2;3;4;5;6})))</f>
        <v>6</v>
      </c>
      <c r="AO229" s="27">
        <f>COUNT(E229:AM229)</f>
        <v>1</v>
      </c>
    </row>
    <row r="230" spans="1:41" x14ac:dyDescent="0.3">
      <c r="A230" s="33">
        <f>RANK(AN230,$AN$2:AN496)</f>
        <v>224</v>
      </c>
      <c r="B230" s="131" t="s">
        <v>55</v>
      </c>
      <c r="C230" s="6" t="s">
        <v>304</v>
      </c>
      <c r="D230" s="6" t="s">
        <v>839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>
        <v>6</v>
      </c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4" cm="1">
        <f t="array" ref="AN230">IF(AO230&lt;6,SUM(E230:AM230),SUM(LARGE(E230:AM230,{1;2;3;4;5;6})))</f>
        <v>6</v>
      </c>
      <c r="AO230" s="27">
        <f>COUNT(E230:AM230)</f>
        <v>1</v>
      </c>
    </row>
    <row r="231" spans="1:41" x14ac:dyDescent="0.3">
      <c r="A231" s="33">
        <f>RANK(AN231,$AN$2:AN497)</f>
        <v>224</v>
      </c>
      <c r="B231" s="131" t="s">
        <v>55</v>
      </c>
      <c r="C231" s="6" t="s">
        <v>186</v>
      </c>
      <c r="D231" s="6" t="s">
        <v>755</v>
      </c>
      <c r="E231" s="1"/>
      <c r="F231" s="1"/>
      <c r="G231" s="1"/>
      <c r="H231" s="1">
        <v>6</v>
      </c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4" cm="1">
        <f t="array" ref="AN231">IF(AO231&lt;6,SUM(E231:AM231),SUM(LARGE(E231:AM231,{1;2;3;4;5;6})))</f>
        <v>6</v>
      </c>
      <c r="AO231" s="27">
        <f>COUNT(E231:AM231)</f>
        <v>1</v>
      </c>
    </row>
    <row r="232" spans="1:41" x14ac:dyDescent="0.3">
      <c r="A232" s="33">
        <f>RANK(AN232,$AN$2:AN498)</f>
        <v>224</v>
      </c>
      <c r="B232" s="131" t="s">
        <v>55</v>
      </c>
      <c r="C232" s="6"/>
      <c r="D232" s="6" t="s">
        <v>1134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111">
        <v>6</v>
      </c>
      <c r="AM232" s="6"/>
      <c r="AN232" s="14" cm="1">
        <f t="array" ref="AN232">IF(AO232&lt;6,SUM(E232:AM232),SUM(LARGE(E232:AM232,{1;2;3;4;5;6})))</f>
        <v>6</v>
      </c>
      <c r="AO232" s="27">
        <f>COUNT(E232:AM232)</f>
        <v>1</v>
      </c>
    </row>
    <row r="233" spans="1:41" x14ac:dyDescent="0.3">
      <c r="A233" s="33">
        <f>RANK(AN233,$AN$2:AN499)</f>
        <v>232</v>
      </c>
      <c r="B233" s="131" t="s">
        <v>1096</v>
      </c>
      <c r="C233" s="6"/>
      <c r="D233" s="6" t="s">
        <v>1095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111">
        <v>5</v>
      </c>
      <c r="AH233" s="6"/>
      <c r="AI233" s="111"/>
      <c r="AJ233" s="111"/>
      <c r="AK233" s="111"/>
      <c r="AL233" s="111"/>
      <c r="AM233" s="111"/>
      <c r="AN233" s="14" cm="1">
        <f t="array" ref="AN233">IF(AO233&lt;6,SUM(E233:AM233),SUM(LARGE(E233:AM233,{1;2;3;4;5;6})))</f>
        <v>5</v>
      </c>
      <c r="AO233" s="27">
        <f>COUNT(E233:AM233)</f>
        <v>1</v>
      </c>
    </row>
    <row r="234" spans="1:41" x14ac:dyDescent="0.3">
      <c r="A234" s="33">
        <f>RANK(AN234,$AN$2:AN500)</f>
        <v>233</v>
      </c>
      <c r="B234" s="131" t="s">
        <v>55</v>
      </c>
      <c r="C234" s="6" t="s">
        <v>61</v>
      </c>
      <c r="D234" s="6" t="s">
        <v>662</v>
      </c>
      <c r="E234" s="1">
        <v>4.5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4" cm="1">
        <f t="array" ref="AN234">IF(AO234&lt;6,SUM(E234:AM234),SUM(LARGE(E234:AM234,{1;2;3;4;5;6})))</f>
        <v>4.5</v>
      </c>
      <c r="AO234" s="27">
        <f>COUNT(E234:AM234)</f>
        <v>1</v>
      </c>
    </row>
    <row r="235" spans="1:41" x14ac:dyDescent="0.3">
      <c r="A235" s="33">
        <f>RANK(AN235,$AN$2:AN501)</f>
        <v>234</v>
      </c>
      <c r="B235" s="131" t="s">
        <v>55</v>
      </c>
      <c r="C235" s="6" t="s">
        <v>63</v>
      </c>
      <c r="D235" s="6" t="s">
        <v>590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1">
        <v>4</v>
      </c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4" cm="1">
        <f t="array" ref="AN235">IF(AO235&lt;6,SUM(E235:AM235),SUM(LARGE(E235:AM235,{1;2;3;4;5;6})))</f>
        <v>4</v>
      </c>
      <c r="AO235" s="27">
        <f>COUNT(E235:AM235)</f>
        <v>1</v>
      </c>
    </row>
    <row r="236" spans="1:41" x14ac:dyDescent="0.3">
      <c r="A236" s="33">
        <f>RANK(AN236,$AN$2:AN502)</f>
        <v>234</v>
      </c>
      <c r="B236" s="131" t="s">
        <v>55</v>
      </c>
      <c r="C236" s="6"/>
      <c r="D236" s="6" t="s">
        <v>1077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111">
        <v>4</v>
      </c>
      <c r="AH236" s="6"/>
      <c r="AI236" s="111"/>
      <c r="AJ236" s="111"/>
      <c r="AK236" s="111"/>
      <c r="AL236" s="111"/>
      <c r="AM236" s="111"/>
      <c r="AN236" s="14" cm="1">
        <f t="array" ref="AN236">IF(AO236&lt;6,SUM(E236:AM236),SUM(LARGE(E236:AM236,{1;2;3;4;5;6})))</f>
        <v>4</v>
      </c>
      <c r="AO236" s="27">
        <f>COUNT(E236:AM236)</f>
        <v>1</v>
      </c>
    </row>
    <row r="237" spans="1:41" x14ac:dyDescent="0.3">
      <c r="A237" s="33">
        <f>RANK(AN237,$AN$2:AN503)</f>
        <v>234</v>
      </c>
      <c r="B237" s="131" t="s">
        <v>55</v>
      </c>
      <c r="C237" s="6"/>
      <c r="D237" s="6" t="s">
        <v>1056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111">
        <v>4</v>
      </c>
      <c r="AG237" s="6"/>
      <c r="AH237" s="6"/>
      <c r="AI237" s="6"/>
      <c r="AJ237" s="6"/>
      <c r="AK237" s="6"/>
      <c r="AL237" s="6"/>
      <c r="AM237" s="6"/>
      <c r="AN237" s="14" cm="1">
        <f t="array" ref="AN237">IF(AO237&lt;6,SUM(E237:AM237),SUM(LARGE(E237:AM237,{1;2;3;4;5;6})))</f>
        <v>4</v>
      </c>
      <c r="AO237" s="27">
        <f>COUNT(E237:AM237)</f>
        <v>1</v>
      </c>
    </row>
    <row r="238" spans="1:41" x14ac:dyDescent="0.3">
      <c r="A238" s="33">
        <f>RANK(AN238,$AN$2:AN504)</f>
        <v>234</v>
      </c>
      <c r="B238" s="131" t="s">
        <v>55</v>
      </c>
      <c r="C238" s="6" t="s">
        <v>57</v>
      </c>
      <c r="D238" s="6" t="s">
        <v>627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1">
        <v>4</v>
      </c>
      <c r="Q238" s="6"/>
      <c r="R238" s="6"/>
      <c r="S238" s="6"/>
      <c r="T238" s="6"/>
      <c r="U238" s="6"/>
      <c r="V238" s="6"/>
      <c r="W238" s="6"/>
      <c r="X238" s="6"/>
      <c r="Y238" s="6"/>
      <c r="Z238" s="1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14" cm="1">
        <f t="array" ref="AN238">IF(AO238&lt;6,SUM(E238:AM238),SUM(LARGE(E238:AM238,{1;2;3;4;5;6})))</f>
        <v>4</v>
      </c>
      <c r="AO238" s="27">
        <f>COUNT(E238:AM238)</f>
        <v>1</v>
      </c>
    </row>
    <row r="239" spans="1:41" x14ac:dyDescent="0.3">
      <c r="A239" s="33">
        <f>RANK(AN239,$AN$2:AN505)</f>
        <v>234</v>
      </c>
      <c r="B239" s="131" t="s">
        <v>55</v>
      </c>
      <c r="C239" s="6" t="s">
        <v>582</v>
      </c>
      <c r="D239" s="6" t="s">
        <v>990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">
        <v>4</v>
      </c>
      <c r="R239" s="13"/>
      <c r="S239" s="13"/>
      <c r="T239" s="13"/>
      <c r="U239" s="13"/>
      <c r="V239" s="13"/>
      <c r="W239" s="13"/>
      <c r="X239" s="13"/>
      <c r="Y239" s="13"/>
      <c r="Z239" s="1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4" cm="1">
        <f t="array" ref="AN239">IF(AO239&lt;6,SUM(E239:AM239),SUM(LARGE(E239:AM239,{1;2;3;4;5;6})))</f>
        <v>4</v>
      </c>
      <c r="AO239" s="27">
        <f>COUNT(E239:AM239)</f>
        <v>1</v>
      </c>
    </row>
    <row r="240" spans="1:41" x14ac:dyDescent="0.3">
      <c r="A240" s="33">
        <f>RANK(AN240,$AN$2:AN506)</f>
        <v>234</v>
      </c>
      <c r="B240" s="131" t="s">
        <v>55</v>
      </c>
      <c r="C240" s="6" t="s">
        <v>304</v>
      </c>
      <c r="D240" s="6" t="s">
        <v>945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">
        <v>4</v>
      </c>
      <c r="W240" s="6"/>
      <c r="X240" s="6"/>
      <c r="Y240" s="6"/>
      <c r="Z240" s="1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14" cm="1">
        <f t="array" ref="AN240">IF(AO240&lt;6,SUM(E240:AM240),SUM(LARGE(E240:AM240,{1;2;3;4;5;6})))</f>
        <v>4</v>
      </c>
      <c r="AO240" s="27">
        <f>COUNT(E240:AM240)</f>
        <v>1</v>
      </c>
    </row>
    <row r="241" spans="1:41" x14ac:dyDescent="0.3">
      <c r="A241" s="33">
        <f>RANK(AN241,$AN$2:AN507)</f>
        <v>234</v>
      </c>
      <c r="B241" s="131" t="s">
        <v>55</v>
      </c>
      <c r="C241" s="6" t="s">
        <v>101</v>
      </c>
      <c r="D241" s="6" t="s">
        <v>962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1">
        <v>4</v>
      </c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14" cm="1">
        <f t="array" ref="AN241">IF(AO241&lt;6,SUM(E241:AM241),SUM(LARGE(E241:AM241,{1;2;3;4;5;6})))</f>
        <v>4</v>
      </c>
      <c r="AO241" s="27">
        <f>COUNT(E241:AM241)</f>
        <v>1</v>
      </c>
    </row>
    <row r="242" spans="1:41" x14ac:dyDescent="0.3">
      <c r="A242" s="33">
        <f>RANK(AN242,$AN$2:AN508)</f>
        <v>234</v>
      </c>
      <c r="B242" s="131" t="s">
        <v>55</v>
      </c>
      <c r="C242" s="6" t="s">
        <v>101</v>
      </c>
      <c r="D242" s="6" t="s">
        <v>1135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111">
        <v>4</v>
      </c>
      <c r="AM242" s="6"/>
      <c r="AN242" s="14" cm="1">
        <f t="array" ref="AN242">IF(AO242&lt;6,SUM(E242:AM242),SUM(LARGE(E242:AM242,{1;2;3;4;5;6})))</f>
        <v>4</v>
      </c>
      <c r="AO242" s="27">
        <f>COUNT(E242:AM242)</f>
        <v>1</v>
      </c>
    </row>
    <row r="243" spans="1:41" x14ac:dyDescent="0.3">
      <c r="A243" s="33">
        <f>RANK(AN243,$AN$2:AN509)</f>
        <v>234</v>
      </c>
      <c r="B243" s="131" t="s">
        <v>55</v>
      </c>
      <c r="C243" s="6" t="s">
        <v>61</v>
      </c>
      <c r="D243" s="6" t="s">
        <v>824</v>
      </c>
      <c r="E243" s="1"/>
      <c r="F243" s="1"/>
      <c r="G243" s="1"/>
      <c r="H243" s="1"/>
      <c r="I243" s="1"/>
      <c r="J243" s="1"/>
      <c r="K243" s="1"/>
      <c r="L243" s="1"/>
      <c r="M243" s="1"/>
      <c r="N243" s="1">
        <v>4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4" cm="1">
        <f t="array" ref="AN243">IF(AO243&lt;6,SUM(E243:AM243),SUM(LARGE(E243:AM243,{1;2;3;4;5;6})))</f>
        <v>4</v>
      </c>
      <c r="AO243" s="27">
        <f>COUNT(E243:AM243)</f>
        <v>1</v>
      </c>
    </row>
    <row r="244" spans="1:41" x14ac:dyDescent="0.3">
      <c r="A244" s="33">
        <f>RANK(AN244,$AN$2:AN510)</f>
        <v>234</v>
      </c>
      <c r="B244" s="131" t="s">
        <v>55</v>
      </c>
      <c r="C244" s="6" t="s">
        <v>57</v>
      </c>
      <c r="D244" s="6" t="s">
        <v>844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>
        <v>4</v>
      </c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4" cm="1">
        <f t="array" ref="AN244">IF(AO244&lt;6,SUM(E244:AM244),SUM(LARGE(E244:AM244,{1;2;3;4;5;6})))</f>
        <v>4</v>
      </c>
      <c r="AO244" s="27">
        <f>COUNT(E244:AM244)</f>
        <v>1</v>
      </c>
    </row>
    <row r="245" spans="1:41" x14ac:dyDescent="0.3">
      <c r="A245" s="33">
        <f>RANK(AN245,$AN$2:AN511)</f>
        <v>234</v>
      </c>
      <c r="B245" s="131" t="s">
        <v>55</v>
      </c>
      <c r="C245" s="6" t="s">
        <v>304</v>
      </c>
      <c r="D245" s="6" t="s">
        <v>807</v>
      </c>
      <c r="E245" s="1"/>
      <c r="F245" s="1"/>
      <c r="G245" s="1"/>
      <c r="H245" s="1"/>
      <c r="I245" s="1"/>
      <c r="J245" s="1"/>
      <c r="K245" s="1"/>
      <c r="L245" s="1"/>
      <c r="M245" s="1"/>
      <c r="N245" s="1">
        <v>4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4" cm="1">
        <f t="array" ref="AN245">IF(AO245&lt;6,SUM(E245:AM245),SUM(LARGE(E245:AM245,{1;2;3;4;5;6})))</f>
        <v>4</v>
      </c>
      <c r="AO245" s="27">
        <f>COUNT(E245:AM245)</f>
        <v>1</v>
      </c>
    </row>
    <row r="246" spans="1:41" x14ac:dyDescent="0.3">
      <c r="A246" s="33">
        <f>RANK(AN246,$AN$2:AN512)</f>
        <v>234</v>
      </c>
      <c r="B246" s="131" t="s">
        <v>55</v>
      </c>
      <c r="C246" s="6" t="s">
        <v>56</v>
      </c>
      <c r="D246" s="6" t="s">
        <v>1033</v>
      </c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111">
        <v>4</v>
      </c>
      <c r="AF246" s="6"/>
      <c r="AG246" s="6"/>
      <c r="AH246" s="6"/>
      <c r="AI246" s="6"/>
      <c r="AJ246" s="6"/>
      <c r="AK246" s="6"/>
      <c r="AL246" s="6"/>
      <c r="AM246" s="6"/>
      <c r="AN246" s="14" cm="1">
        <f t="array" ref="AN246">IF(AO246&lt;6,SUM(E246:AM246),SUM(LARGE(E246:AM246,{1;2;3;4;5;6})))</f>
        <v>4</v>
      </c>
      <c r="AO246" s="27">
        <f>COUNT(E246:AM246)</f>
        <v>1</v>
      </c>
    </row>
    <row r="247" spans="1:41" x14ac:dyDescent="0.3">
      <c r="A247" s="33">
        <f>RANK(AN247,$AN$2:AN513)</f>
        <v>234</v>
      </c>
      <c r="B247" s="131" t="s">
        <v>55</v>
      </c>
      <c r="C247" s="6" t="s">
        <v>304</v>
      </c>
      <c r="D247" s="6" t="s">
        <v>921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1">
        <v>4</v>
      </c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4" cm="1">
        <f t="array" ref="AN247">IF(AO247&lt;6,SUM(E247:AM247),SUM(LARGE(E247:AM247,{1;2;3;4;5;6})))</f>
        <v>4</v>
      </c>
      <c r="AO247" s="27">
        <f>COUNT(E247:AM247)</f>
        <v>1</v>
      </c>
    </row>
    <row r="248" spans="1:41" x14ac:dyDescent="0.3">
      <c r="A248" s="33">
        <f>RANK(AN248,$AN$2:AN514)</f>
        <v>234</v>
      </c>
      <c r="B248" s="131" t="s">
        <v>55</v>
      </c>
      <c r="C248" s="6" t="s">
        <v>56</v>
      </c>
      <c r="D248" s="6" t="s">
        <v>932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111">
        <v>4</v>
      </c>
      <c r="AE248" s="6"/>
      <c r="AF248" s="111"/>
      <c r="AG248" s="111"/>
      <c r="AH248" s="111"/>
      <c r="AI248" s="111"/>
      <c r="AJ248" s="111"/>
      <c r="AK248" s="111"/>
      <c r="AL248" s="111"/>
      <c r="AM248" s="111"/>
      <c r="AN248" s="14" cm="1">
        <f t="array" ref="AN248">IF(AO248&lt;6,SUM(E248:AM248),SUM(LARGE(E248:AM248,{1;2;3;4;5;6})))</f>
        <v>4</v>
      </c>
      <c r="AO248" s="27">
        <f>COUNT(E248:AM248)</f>
        <v>1</v>
      </c>
    </row>
    <row r="249" spans="1:41" x14ac:dyDescent="0.3">
      <c r="A249" s="33">
        <f>RANK(AN249,$AN$2:AN515)</f>
        <v>234</v>
      </c>
      <c r="B249" s="131" t="s">
        <v>55</v>
      </c>
      <c r="C249" s="6" t="s">
        <v>304</v>
      </c>
      <c r="D249" s="6" t="s">
        <v>469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>
        <v>4</v>
      </c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 cm="1">
        <f t="array" ref="AN249">IF(AO249&lt;6,SUM(E249:AM249),SUM(LARGE(E249:AM249,{1;2;3;4;5;6})))</f>
        <v>4</v>
      </c>
      <c r="AO249" s="27">
        <f>COUNT(E249:AM249)</f>
        <v>1</v>
      </c>
    </row>
    <row r="250" spans="1:41" x14ac:dyDescent="0.3">
      <c r="A250" s="33">
        <f>RANK(AN250,$AN$2:AN516)</f>
        <v>249</v>
      </c>
      <c r="B250" s="131" t="s">
        <v>55</v>
      </c>
      <c r="C250" s="6" t="s">
        <v>304</v>
      </c>
      <c r="D250" s="6" t="s">
        <v>706</v>
      </c>
      <c r="E250" s="1">
        <v>3.5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4" cm="1">
        <f t="array" ref="AN250">IF(AO250&lt;6,SUM(E250:AM250),SUM(LARGE(E250:AM250,{1;2;3;4;5;6})))</f>
        <v>3.5</v>
      </c>
      <c r="AO250" s="27">
        <f>COUNT(E250:AM250)</f>
        <v>1</v>
      </c>
    </row>
    <row r="251" spans="1:41" ht="14.4" x14ac:dyDescent="0.3">
      <c r="A251" s="33">
        <f>RANK(AN251,$AN$2:AN517)</f>
        <v>250</v>
      </c>
      <c r="B251" s="131" t="s">
        <v>55</v>
      </c>
      <c r="C251" s="6" t="s">
        <v>186</v>
      </c>
      <c r="D251" s="115" t="s">
        <v>1100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111">
        <v>3</v>
      </c>
      <c r="AH251" s="6"/>
      <c r="AI251" s="111"/>
      <c r="AJ251" s="111"/>
      <c r="AK251" s="111"/>
      <c r="AL251" s="111"/>
      <c r="AM251" s="111"/>
      <c r="AN251" s="14" cm="1">
        <f t="array" ref="AN251">IF(AO251&lt;6,SUM(E251:AM251),SUM(LARGE(E251:AM251,{1;2;3;4;5;6})))</f>
        <v>3</v>
      </c>
      <c r="AO251" s="27">
        <f>COUNT(E251:AM251)</f>
        <v>1</v>
      </c>
    </row>
    <row r="252" spans="1:41" x14ac:dyDescent="0.3">
      <c r="A252" s="33">
        <f>RANK(AN252,$AN$2:AN518)</f>
        <v>250</v>
      </c>
      <c r="B252" s="131" t="s">
        <v>55</v>
      </c>
      <c r="C252" s="6" t="s">
        <v>304</v>
      </c>
      <c r="D252" s="6" t="s">
        <v>864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>
        <v>3</v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4" cm="1">
        <f t="array" ref="AN252">IF(AO252&lt;6,SUM(E252:AM252),SUM(LARGE(E252:AM252,{1;2;3;4;5;6})))</f>
        <v>3</v>
      </c>
      <c r="AO252" s="27">
        <f>COUNT(E252:AM252)</f>
        <v>1</v>
      </c>
    </row>
    <row r="253" spans="1:41" x14ac:dyDescent="0.3">
      <c r="A253" s="33">
        <f>RANK(AN253,$AN$2:AN519)</f>
        <v>250</v>
      </c>
      <c r="B253" s="131" t="s">
        <v>55</v>
      </c>
      <c r="C253" s="6" t="s">
        <v>61</v>
      </c>
      <c r="D253" s="6" t="s">
        <v>826</v>
      </c>
      <c r="E253" s="1"/>
      <c r="F253" s="1"/>
      <c r="G253" s="1"/>
      <c r="H253" s="1"/>
      <c r="I253" s="1"/>
      <c r="J253" s="1"/>
      <c r="K253" s="1"/>
      <c r="L253" s="1"/>
      <c r="M253" s="1"/>
      <c r="N253" s="1">
        <v>3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4" cm="1">
        <f t="array" ref="AN253">IF(AO253&lt;6,SUM(E253:AM253),SUM(LARGE(E253:AM253,{1;2;3;4;5;6})))</f>
        <v>3</v>
      </c>
      <c r="AO253" s="27">
        <f>COUNT(E253:AM253)</f>
        <v>1</v>
      </c>
    </row>
    <row r="254" spans="1:41" x14ac:dyDescent="0.3">
      <c r="A254" s="33">
        <f>RANK(AN254,$AN$2:AN520)</f>
        <v>250</v>
      </c>
      <c r="B254" s="131" t="s">
        <v>55</v>
      </c>
      <c r="C254" s="6" t="s">
        <v>304</v>
      </c>
      <c r="D254" s="6" t="s">
        <v>863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>
        <v>3</v>
      </c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4" cm="1">
        <f t="array" ref="AN254">IF(AO254&lt;6,SUM(E254:AM254),SUM(LARGE(E254:AM254,{1;2;3;4;5;6})))</f>
        <v>3</v>
      </c>
      <c r="AO254" s="27">
        <f>COUNT(E254:AM254)</f>
        <v>1</v>
      </c>
    </row>
    <row r="255" spans="1:41" x14ac:dyDescent="0.3">
      <c r="A255" s="33">
        <f>RANK(AN255,$AN$2:AN521)</f>
        <v>250</v>
      </c>
      <c r="B255" s="131" t="s">
        <v>55</v>
      </c>
      <c r="C255" s="6" t="s">
        <v>74</v>
      </c>
      <c r="D255" s="6" t="s">
        <v>216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>
        <v>3</v>
      </c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4" cm="1">
        <f t="array" ref="AN255">IF(AO255&lt;6,SUM(E255:AM255),SUM(LARGE(E255:AM255,{1;2;3;4;5;6})))</f>
        <v>3</v>
      </c>
      <c r="AO255" s="27">
        <f>COUNT(E255:AM255)</f>
        <v>1</v>
      </c>
    </row>
    <row r="256" spans="1:41" x14ac:dyDescent="0.3">
      <c r="A256" s="33">
        <f>RANK(AN256,$AN$2:AN522)</f>
        <v>250</v>
      </c>
      <c r="B256" s="131" t="s">
        <v>55</v>
      </c>
      <c r="C256" s="6" t="s">
        <v>143</v>
      </c>
      <c r="D256" s="6" t="s">
        <v>393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111">
        <v>3</v>
      </c>
      <c r="AG256" s="6"/>
      <c r="AH256" s="6"/>
      <c r="AI256" s="6"/>
      <c r="AJ256" s="6"/>
      <c r="AK256" s="6"/>
      <c r="AL256" s="6"/>
      <c r="AM256" s="6"/>
      <c r="AN256" s="14" cm="1">
        <f t="array" ref="AN256">IF(AO256&lt;6,SUM(E256:AM256),SUM(LARGE(E256:AM256,{1;2;3;4;5;6})))</f>
        <v>3</v>
      </c>
      <c r="AO256" s="27">
        <f>COUNT(E256:AM256)</f>
        <v>1</v>
      </c>
    </row>
    <row r="257" spans="1:41" x14ac:dyDescent="0.3">
      <c r="A257" s="33">
        <f>RANK(AN257,$AN$2:AN523)</f>
        <v>250</v>
      </c>
      <c r="B257" s="131" t="s">
        <v>55</v>
      </c>
      <c r="C257" s="6" t="s">
        <v>186</v>
      </c>
      <c r="D257" s="6" t="s">
        <v>1101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111">
        <v>3</v>
      </c>
      <c r="AH257" s="6"/>
      <c r="AI257" s="111"/>
      <c r="AJ257" s="111"/>
      <c r="AK257" s="111"/>
      <c r="AL257" s="111"/>
      <c r="AM257" s="111"/>
      <c r="AN257" s="14" cm="1">
        <f t="array" ref="AN257">IF(AO257&lt;6,SUM(E257:AM257),SUM(LARGE(E257:AM257,{1;2;3;4;5;6})))</f>
        <v>3</v>
      </c>
      <c r="AO257" s="27">
        <f>COUNT(E257:AM257)</f>
        <v>1</v>
      </c>
    </row>
    <row r="258" spans="1:41" x14ac:dyDescent="0.3">
      <c r="A258" s="33">
        <f>RANK(AN258,$AN$2:AN524)</f>
        <v>250</v>
      </c>
      <c r="B258" s="131" t="s">
        <v>55</v>
      </c>
      <c r="C258" s="6" t="s">
        <v>56</v>
      </c>
      <c r="D258" s="6" t="s">
        <v>707</v>
      </c>
      <c r="E258" s="1">
        <v>3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4" cm="1">
        <f t="array" ref="AN258">IF(AO258&lt;6,SUM(E258:AM258),SUM(LARGE(E258:AM258,{1;2;3;4;5;6})))</f>
        <v>3</v>
      </c>
      <c r="AO258" s="27">
        <f>COUNT(E258:AM258)</f>
        <v>1</v>
      </c>
    </row>
    <row r="259" spans="1:41" x14ac:dyDescent="0.3">
      <c r="A259" s="33">
        <f>RANK(AN259,$AN$2:AN525)</f>
        <v>250</v>
      </c>
      <c r="B259" s="131" t="s">
        <v>55</v>
      </c>
      <c r="C259" s="6" t="s">
        <v>304</v>
      </c>
      <c r="D259" s="6" t="s">
        <v>840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">
        <v>3</v>
      </c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4" cm="1">
        <f t="array" ref="AN259">IF(AO259&lt;6,SUM(E259:AM259),SUM(LARGE(E259:AM259,{1;2;3;4;5;6})))</f>
        <v>3</v>
      </c>
      <c r="AO259" s="27">
        <f>COUNT(E259:AM259)</f>
        <v>1</v>
      </c>
    </row>
    <row r="260" spans="1:41" x14ac:dyDescent="0.3">
      <c r="A260" s="33">
        <f>RANK(AN260,$AN$2:AN526)</f>
        <v>250</v>
      </c>
      <c r="B260" s="131" t="s">
        <v>55</v>
      </c>
      <c r="C260" s="6" t="s">
        <v>270</v>
      </c>
      <c r="D260" s="6" t="s">
        <v>549</v>
      </c>
      <c r="E260" s="1">
        <v>3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4" cm="1">
        <f t="array" ref="AN260">IF(AO260&lt;6,SUM(E260:AM260),SUM(LARGE(E260:AM260,{1;2;3;4;5;6})))</f>
        <v>3</v>
      </c>
      <c r="AO260" s="27">
        <f>COUNT(E260:AM260)</f>
        <v>1</v>
      </c>
    </row>
    <row r="261" spans="1:41" x14ac:dyDescent="0.3">
      <c r="A261" s="33">
        <f>RANK(AN261,$AN$2:AN527)</f>
        <v>250</v>
      </c>
      <c r="B261" s="131" t="s">
        <v>55</v>
      </c>
      <c r="C261" s="6" t="s">
        <v>304</v>
      </c>
      <c r="D261" s="6" t="s">
        <v>868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>
        <v>3</v>
      </c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4" cm="1">
        <f t="array" ref="AN261">IF(AO261&lt;6,SUM(E261:AM261),SUM(LARGE(E261:AM261,{1;2;3;4;5;6})))</f>
        <v>3</v>
      </c>
      <c r="AO261" s="27">
        <f>COUNT(E261:AM261)</f>
        <v>1</v>
      </c>
    </row>
    <row r="262" spans="1:41" x14ac:dyDescent="0.3">
      <c r="A262" s="33">
        <f>RANK(AN262,$AN$2:AN528)</f>
        <v>250</v>
      </c>
      <c r="B262" s="131" t="s">
        <v>55</v>
      </c>
      <c r="C262" s="6" t="s">
        <v>186</v>
      </c>
      <c r="D262" s="6" t="s">
        <v>1058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111">
        <v>3</v>
      </c>
      <c r="AG262" s="6"/>
      <c r="AH262" s="6"/>
      <c r="AI262" s="6"/>
      <c r="AJ262" s="6"/>
      <c r="AK262" s="6"/>
      <c r="AL262" s="6"/>
      <c r="AM262" s="6"/>
      <c r="AN262" s="14" cm="1">
        <f t="array" ref="AN262">IF(AO262&lt;6,SUM(E262:AM262),SUM(LARGE(E262:AM262,{1;2;3;4;5;6})))</f>
        <v>3</v>
      </c>
      <c r="AO262" s="27">
        <f>COUNT(E262:AM262)</f>
        <v>1</v>
      </c>
    </row>
    <row r="263" spans="1:41" x14ac:dyDescent="0.3">
      <c r="A263" s="33">
        <f>RANK(AN263,$AN$2:AN529)</f>
        <v>250</v>
      </c>
      <c r="B263" s="131" t="s">
        <v>55</v>
      </c>
      <c r="C263" s="6" t="s">
        <v>101</v>
      </c>
      <c r="D263" s="6" t="s">
        <v>1046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111">
        <v>3</v>
      </c>
      <c r="AG263" s="6"/>
      <c r="AH263" s="6"/>
      <c r="AI263" s="6"/>
      <c r="AJ263" s="6"/>
      <c r="AK263" s="6"/>
      <c r="AL263" s="6"/>
      <c r="AM263" s="6"/>
      <c r="AN263" s="14" cm="1">
        <f t="array" ref="AN263">IF(AO263&lt;6,SUM(E263:AM263),SUM(LARGE(E263:AM263,{1;2;3;4;5;6})))</f>
        <v>3</v>
      </c>
      <c r="AO263" s="27">
        <f>COUNT(E263:AM263)</f>
        <v>1</v>
      </c>
    </row>
    <row r="264" spans="1:41" x14ac:dyDescent="0.3">
      <c r="A264" s="33">
        <f>RANK(AN264,$AN$2:AN530)</f>
        <v>250</v>
      </c>
      <c r="B264" s="131" t="s">
        <v>55</v>
      </c>
      <c r="C264" s="6" t="s">
        <v>558</v>
      </c>
      <c r="D264" s="6" t="s">
        <v>830</v>
      </c>
      <c r="E264" s="1"/>
      <c r="F264" s="1"/>
      <c r="G264" s="1"/>
      <c r="H264" s="1"/>
      <c r="I264" s="1"/>
      <c r="J264" s="1"/>
      <c r="K264" s="1"/>
      <c r="L264" s="1"/>
      <c r="M264" s="1"/>
      <c r="N264" s="1">
        <v>3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4" cm="1">
        <f t="array" ref="AN264">IF(AO264&lt;6,SUM(E264:AM264),SUM(LARGE(E264:AM264,{1;2;3;4;5;6})))</f>
        <v>3</v>
      </c>
      <c r="AO264" s="27">
        <f>COUNT(E264:AM264)</f>
        <v>1</v>
      </c>
    </row>
    <row r="265" spans="1:41" x14ac:dyDescent="0.3">
      <c r="A265" s="33">
        <f>RANK(AN265,$AN$2:AN531)</f>
        <v>250</v>
      </c>
      <c r="B265" s="131" t="s">
        <v>55</v>
      </c>
      <c r="C265" s="6"/>
      <c r="D265" s="6" t="s">
        <v>1059</v>
      </c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111">
        <v>3</v>
      </c>
      <c r="AG265" s="6"/>
      <c r="AH265" s="6"/>
      <c r="AI265" s="6"/>
      <c r="AJ265" s="6"/>
      <c r="AK265" s="6"/>
      <c r="AL265" s="6"/>
      <c r="AM265" s="6"/>
      <c r="AN265" s="14" cm="1">
        <f t="array" ref="AN265">IF(AO265&lt;6,SUM(E265:AM265),SUM(LARGE(E265:AM265,{1;2;3;4;5;6})))</f>
        <v>3</v>
      </c>
      <c r="AO265" s="27">
        <f>COUNT(E265:AM265)</f>
        <v>1</v>
      </c>
    </row>
    <row r="266" spans="1:41" x14ac:dyDescent="0.3">
      <c r="A266" s="33">
        <f>RANK(AN266,$AN$2:AN532)</f>
        <v>265</v>
      </c>
      <c r="B266" s="131" t="s">
        <v>55</v>
      </c>
      <c r="C266" s="6" t="s">
        <v>101</v>
      </c>
      <c r="D266" s="6" t="s">
        <v>5</v>
      </c>
      <c r="E266" s="13">
        <v>0</v>
      </c>
      <c r="F266" s="13"/>
      <c r="G266" s="13">
        <v>0</v>
      </c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"/>
      <c r="AA266" s="13"/>
      <c r="AB266" s="13"/>
      <c r="AC266" s="13"/>
      <c r="AD266" s="13"/>
      <c r="AE266" s="13"/>
      <c r="AF266" s="13"/>
      <c r="AG266" s="13">
        <v>0</v>
      </c>
      <c r="AH266" s="113">
        <v>0</v>
      </c>
      <c r="AI266" s="13"/>
      <c r="AJ266" s="13"/>
      <c r="AK266" s="13"/>
      <c r="AL266" s="13"/>
      <c r="AM266" s="13"/>
      <c r="AN266" s="14" cm="1">
        <f t="array" ref="AN266">IF(AO266&lt;6,SUM(E266:AM266),SUM(LARGE(E266:AM266,{1;2;3;4;5;6})))</f>
        <v>0</v>
      </c>
      <c r="AO266" s="27">
        <f>COUNT(E266:AM266)</f>
        <v>4</v>
      </c>
    </row>
    <row r="267" spans="1:41" x14ac:dyDescent="0.3">
      <c r="A267" s="33">
        <f>RANK(AN267,$AN$2:AN533)</f>
        <v>265</v>
      </c>
      <c r="B267" s="131" t="s">
        <v>55</v>
      </c>
      <c r="C267" s="6" t="s">
        <v>101</v>
      </c>
      <c r="D267" s="6" t="s">
        <v>426</v>
      </c>
      <c r="E267" s="1"/>
      <c r="F267" s="1"/>
      <c r="G267" s="1"/>
      <c r="H267" s="13">
        <v>0</v>
      </c>
      <c r="I267" s="1"/>
      <c r="J267" s="1"/>
      <c r="K267" s="1"/>
      <c r="L267" s="1"/>
      <c r="M267" s="1"/>
      <c r="N267" s="13">
        <v>0</v>
      </c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>
        <v>0</v>
      </c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4" cm="1">
        <f t="array" ref="AN267">IF(AO267&lt;6,SUM(E267:AM267),SUM(LARGE(E267:AM267,{1;2;3;4;5;6})))</f>
        <v>0</v>
      </c>
      <c r="AO267" s="27">
        <f>COUNT(E267:AM267)</f>
        <v>3</v>
      </c>
    </row>
    <row r="268" spans="1:41" x14ac:dyDescent="0.3">
      <c r="A268" s="33">
        <f>RANK(AN268,$AN$2:AN534)</f>
        <v>265</v>
      </c>
      <c r="B268" s="131" t="s">
        <v>55</v>
      </c>
      <c r="C268" s="6" t="s">
        <v>365</v>
      </c>
      <c r="D268" s="6" t="s">
        <v>25</v>
      </c>
      <c r="E268" s="1"/>
      <c r="F268" s="13">
        <v>0</v>
      </c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8"/>
      <c r="AN268" s="14" cm="1">
        <f t="array" ref="AN268">IF(AO268&lt;6,SUM(E268:AM268),SUM(LARGE(E268:AM268,{1;2;3;4;5;6})))</f>
        <v>0</v>
      </c>
      <c r="AO268" s="27">
        <f>COUNT(E268:AM268)</f>
        <v>1</v>
      </c>
    </row>
    <row r="269" spans="1:41" x14ac:dyDescent="0.3">
      <c r="A269" s="33">
        <f>RANK(AN269,$AN$2:AN535)</f>
        <v>265</v>
      </c>
      <c r="B269" s="131" t="s">
        <v>55</v>
      </c>
      <c r="C269" s="6" t="s">
        <v>270</v>
      </c>
      <c r="D269" s="6" t="s">
        <v>4</v>
      </c>
      <c r="E269" s="13"/>
      <c r="F269" s="13"/>
      <c r="G269" s="13">
        <v>0</v>
      </c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4" cm="1">
        <f t="array" ref="AN269">IF(AO269&lt;6,SUM(E269:AM269),SUM(LARGE(E269:AM269,{1;2;3;4;5;6})))</f>
        <v>0</v>
      </c>
      <c r="AO269" s="27">
        <f>COUNT(E269:AM269)</f>
        <v>1</v>
      </c>
    </row>
    <row r="270" spans="1:41" x14ac:dyDescent="0.3">
      <c r="A270" s="33">
        <f>RANK(AN270,$AN$2:AN536)</f>
        <v>265</v>
      </c>
      <c r="B270" s="131" t="s">
        <v>55</v>
      </c>
      <c r="C270" s="6" t="s">
        <v>240</v>
      </c>
      <c r="D270" s="6" t="s">
        <v>72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13">
        <v>0</v>
      </c>
      <c r="AI270" s="1"/>
      <c r="AJ270" s="1"/>
      <c r="AK270" s="1"/>
      <c r="AL270" s="1"/>
      <c r="AM270" s="1"/>
      <c r="AN270" s="14" cm="1">
        <f t="array" ref="AN270">IF(AO270&lt;6,SUM(E270:AM270),SUM(LARGE(E270:AM270,{1;2;3;4;5;6})))</f>
        <v>0</v>
      </c>
      <c r="AO270" s="27">
        <f>COUNT(E270:AM270)</f>
        <v>1</v>
      </c>
    </row>
    <row r="271" spans="1:41" x14ac:dyDescent="0.3">
      <c r="A271" s="33">
        <f>RANK(AN271,$AN$2:AN537)</f>
        <v>265</v>
      </c>
      <c r="B271" s="131" t="s">
        <v>55</v>
      </c>
      <c r="C271" s="6" t="s">
        <v>64</v>
      </c>
      <c r="D271" s="6" t="s">
        <v>97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3">
        <v>0</v>
      </c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4" cm="1">
        <f t="array" ref="AN271">IF(AO271&lt;6,SUM(E271:AM271),SUM(LARGE(E271:AM271,{1;2;3;4;5;6})))</f>
        <v>0</v>
      </c>
      <c r="AO271" s="27">
        <f>COUNT(E271:AM271)</f>
        <v>1</v>
      </c>
    </row>
    <row r="272" spans="1:41" x14ac:dyDescent="0.3">
      <c r="A272" s="33">
        <f>RANK(AN272,$AN$2:AN538)</f>
        <v>265</v>
      </c>
      <c r="B272" s="131" t="s">
        <v>55</v>
      </c>
      <c r="C272" s="6" t="s">
        <v>56</v>
      </c>
      <c r="D272" s="6" t="s">
        <v>220</v>
      </c>
      <c r="E272" s="13">
        <v>0</v>
      </c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4" cm="1">
        <f t="array" ref="AN272">IF(AO272&lt;6,SUM(E272:AM272),SUM(LARGE(E272:AM272,{1;2;3;4;5;6})))</f>
        <v>0</v>
      </c>
      <c r="AO272" s="27">
        <f>COUNT(E272:AM272)</f>
        <v>1</v>
      </c>
    </row>
    <row r="273" spans="1:41" x14ac:dyDescent="0.3">
      <c r="A273" s="33">
        <f>RANK(AN273,$AN$2:AN539)</f>
        <v>265</v>
      </c>
      <c r="B273" s="131" t="s">
        <v>55</v>
      </c>
      <c r="C273" s="6" t="s">
        <v>186</v>
      </c>
      <c r="D273" s="6" t="s">
        <v>581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3">
        <v>0</v>
      </c>
      <c r="AH273" s="1"/>
      <c r="AI273" s="13"/>
      <c r="AJ273" s="13"/>
      <c r="AK273" s="13"/>
      <c r="AL273" s="13"/>
      <c r="AM273" s="13"/>
      <c r="AN273" s="14" cm="1">
        <f t="array" ref="AN273">IF(AO273&lt;6,SUM(E273:AM273),SUM(LARGE(E273:AM273,{1;2;3;4;5;6})))</f>
        <v>0</v>
      </c>
      <c r="AO273" s="27">
        <f>COUNT(E273:AM273)</f>
        <v>1</v>
      </c>
    </row>
    <row r="274" spans="1:41" x14ac:dyDescent="0.3">
      <c r="A274" s="33">
        <f>RANK(AN274,$AN$2:AN540)</f>
        <v>265</v>
      </c>
      <c r="B274" s="131" t="s">
        <v>55</v>
      </c>
      <c r="C274" s="6" t="s">
        <v>59</v>
      </c>
      <c r="D274" s="126" t="s">
        <v>200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113">
        <v>0</v>
      </c>
      <c r="AI274" s="6"/>
      <c r="AJ274" s="6"/>
      <c r="AK274" s="6"/>
      <c r="AL274" s="6"/>
      <c r="AM274" s="6"/>
      <c r="AN274" s="14" cm="1">
        <f t="array" ref="AN274">IF(AO274&lt;6,SUM(E274:AM274),SUM(LARGE(E274:AM274,{1;2;3;4;5;6})))</f>
        <v>0</v>
      </c>
      <c r="AO274" s="27">
        <f>COUNT(E274:AM274)</f>
        <v>1</v>
      </c>
    </row>
    <row r="275" spans="1:41" x14ac:dyDescent="0.3">
      <c r="A275" s="33">
        <f>RANK(AN275,$AN$2:AN541)</f>
        <v>265</v>
      </c>
      <c r="B275" s="131" t="s">
        <v>55</v>
      </c>
      <c r="C275" s="6" t="s">
        <v>61</v>
      </c>
      <c r="D275" s="6" t="s">
        <v>125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13">
        <v>0</v>
      </c>
      <c r="X275" s="6"/>
      <c r="Y275" s="6"/>
      <c r="Z275" s="1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14" cm="1">
        <f t="array" ref="AN275">IF(AO275&lt;6,SUM(E275:AM275),SUM(LARGE(E275:AM275,{1;2;3;4;5;6})))</f>
        <v>0</v>
      </c>
      <c r="AO275" s="27">
        <f>COUNT(E275:AM275)</f>
        <v>1</v>
      </c>
    </row>
    <row r="276" spans="1:41" x14ac:dyDescent="0.3">
      <c r="A276" s="33">
        <f>RANK(AN276,$AN$2:AN542)</f>
        <v>265</v>
      </c>
      <c r="B276" s="131" t="s">
        <v>55</v>
      </c>
      <c r="C276" s="6" t="s">
        <v>304</v>
      </c>
      <c r="D276" s="6" t="s">
        <v>298</v>
      </c>
      <c r="E276" s="1"/>
      <c r="F276" s="1"/>
      <c r="G276" s="1"/>
      <c r="H276" s="13">
        <v>0</v>
      </c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4" cm="1">
        <f t="array" ref="AN276">IF(AO276&lt;6,SUM(E276:AM276),SUM(LARGE(E276:AM276,{1;2;3;4;5;6})))</f>
        <v>0</v>
      </c>
      <c r="AO276" s="27">
        <f>COUNT(E276:AM276)</f>
        <v>1</v>
      </c>
    </row>
    <row r="277" spans="1:41" x14ac:dyDescent="0.3">
      <c r="A277" s="33">
        <f>RANK(AN277,$AN$2:AN543)</f>
        <v>265</v>
      </c>
      <c r="B277" s="131" t="s">
        <v>55</v>
      </c>
      <c r="C277" s="6" t="s">
        <v>143</v>
      </c>
      <c r="D277" s="6" t="s">
        <v>897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13">
        <v>0</v>
      </c>
      <c r="U277" s="1"/>
      <c r="V277" s="13"/>
      <c r="W277" s="13"/>
      <c r="X277" s="13"/>
      <c r="Y277" s="13"/>
      <c r="Z277" s="1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4" cm="1">
        <f t="array" ref="AN277">IF(AO277&lt;6,SUM(E277:AM277),SUM(LARGE(E277:AM277,{1;2;3;4;5;6})))</f>
        <v>0</v>
      </c>
      <c r="AO277" s="27">
        <f>COUNT(E277:AM277)</f>
        <v>1</v>
      </c>
    </row>
    <row r="278" spans="1:41" x14ac:dyDescent="0.3">
      <c r="A278" s="33">
        <f>RANK(AN278,$AN$2:AN544)</f>
        <v>265</v>
      </c>
      <c r="B278" s="131" t="s">
        <v>55</v>
      </c>
      <c r="C278" s="6" t="s">
        <v>582</v>
      </c>
      <c r="D278" s="6" t="s">
        <v>1021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113">
        <v>0</v>
      </c>
      <c r="AE278" s="6"/>
      <c r="AF278" s="113"/>
      <c r="AG278" s="113"/>
      <c r="AH278" s="113"/>
      <c r="AI278" s="113"/>
      <c r="AJ278" s="113"/>
      <c r="AK278" s="113"/>
      <c r="AL278" s="113"/>
      <c r="AM278" s="113"/>
      <c r="AN278" s="14" cm="1">
        <f t="array" ref="AN278">IF(AO278&lt;6,SUM(E278:AM278),SUM(LARGE(E278:AM278,{1;2;3;4;5;6})))</f>
        <v>0</v>
      </c>
      <c r="AO278" s="27">
        <f>COUNT(E278:AM278)</f>
        <v>1</v>
      </c>
    </row>
    <row r="279" spans="1:41" x14ac:dyDescent="0.3">
      <c r="A279" s="33">
        <f>RANK(AN279,$AN$2:AN545)</f>
        <v>265</v>
      </c>
      <c r="B279" s="131" t="s">
        <v>55</v>
      </c>
      <c r="C279" s="6" t="s">
        <v>63</v>
      </c>
      <c r="D279" s="6" t="s">
        <v>153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>
        <v>0</v>
      </c>
      <c r="U279" s="13"/>
      <c r="V279" s="13"/>
      <c r="W279" s="13"/>
      <c r="X279" s="13"/>
      <c r="Y279" s="13"/>
      <c r="Z279" s="1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4" cm="1">
        <f t="array" ref="AN279">IF(AO279&lt;6,SUM(E279:AM279),SUM(LARGE(E279:AM279,{1;2;3;4;5;6})))</f>
        <v>0</v>
      </c>
      <c r="AO279" s="27">
        <f>COUNT(E279:AM279)</f>
        <v>1</v>
      </c>
    </row>
    <row r="280" spans="1:41" x14ac:dyDescent="0.3">
      <c r="A280" s="33">
        <f>RANK(AN280,$AN$2:AN546)</f>
        <v>265</v>
      </c>
      <c r="B280" s="131" t="s">
        <v>55</v>
      </c>
      <c r="C280" s="6" t="s">
        <v>57</v>
      </c>
      <c r="D280" s="6" t="s">
        <v>209</v>
      </c>
      <c r="E280" s="1"/>
      <c r="F280" s="13">
        <v>0</v>
      </c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4" cm="1">
        <f t="array" ref="AN280">IF(AO280&lt;6,SUM(E280:AM280),SUM(LARGE(E280:AM280,{1;2;3;4;5;6})))</f>
        <v>0</v>
      </c>
      <c r="AO280" s="27">
        <f>COUNT(E280:AM280)</f>
        <v>1</v>
      </c>
    </row>
    <row r="281" spans="1:41" x14ac:dyDescent="0.3">
      <c r="A281" s="33">
        <f>RANK(AN281,$AN$2:AN547)</f>
        <v>265</v>
      </c>
      <c r="B281" s="131" t="s">
        <v>55</v>
      </c>
      <c r="C281" s="6" t="s">
        <v>676</v>
      </c>
      <c r="D281" s="6" t="s">
        <v>734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3">
        <v>0</v>
      </c>
      <c r="Q281" s="13"/>
      <c r="R281" s="13"/>
      <c r="S281" s="13"/>
      <c r="T281" s="13"/>
      <c r="U281" s="13"/>
      <c r="V281" s="13"/>
      <c r="W281" s="13"/>
      <c r="X281" s="13"/>
      <c r="Y281" s="13"/>
      <c r="Z281" s="1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4" cm="1">
        <f t="array" ref="AN281">IF(AO281&lt;6,SUM(E281:AM281),SUM(LARGE(E281:AM281,{1;2;3;4;5;6})))</f>
        <v>0</v>
      </c>
      <c r="AO281" s="27">
        <f>COUNT(E281:AM281)</f>
        <v>1</v>
      </c>
    </row>
    <row r="282" spans="1:41" x14ac:dyDescent="0.3">
      <c r="A282" s="33">
        <f>RANK(AN282,$AN$2:AN548)</f>
        <v>265</v>
      </c>
      <c r="B282" s="131" t="s">
        <v>55</v>
      </c>
      <c r="C282" s="6" t="s">
        <v>56</v>
      </c>
      <c r="D282" s="6" t="s">
        <v>137</v>
      </c>
      <c r="E282" s="1"/>
      <c r="F282" s="1"/>
      <c r="G282" s="1"/>
      <c r="H282" s="1"/>
      <c r="I282" s="1"/>
      <c r="J282" s="1"/>
      <c r="K282" s="1"/>
      <c r="L282" s="13">
        <v>0</v>
      </c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4" cm="1">
        <f t="array" ref="AN282">IF(AO282&lt;6,SUM(E282:AM282),SUM(LARGE(E282:AM282,{1;2;3;4;5;6})))</f>
        <v>0</v>
      </c>
      <c r="AO282" s="27">
        <f>COUNT(E282:AM282)</f>
        <v>1</v>
      </c>
    </row>
    <row r="283" spans="1:41" x14ac:dyDescent="0.3">
      <c r="A283" s="33">
        <f>RANK(AN283,$AN$2:AN549)</f>
        <v>265</v>
      </c>
      <c r="B283" s="131" t="s">
        <v>55</v>
      </c>
      <c r="C283" s="6" t="s">
        <v>124</v>
      </c>
      <c r="D283" s="6" t="s">
        <v>637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>
        <v>0</v>
      </c>
      <c r="X283" s="13"/>
      <c r="Y283" s="13"/>
      <c r="Z283" s="1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4" cm="1">
        <f t="array" ref="AN283">IF(AO283&lt;6,SUM(E283:AM283),SUM(LARGE(E283:AM283,{1;2;3;4;5;6})))</f>
        <v>0</v>
      </c>
      <c r="AO283" s="27">
        <f>COUNT(E283:AM283)</f>
        <v>1</v>
      </c>
    </row>
    <row r="284" spans="1:41" x14ac:dyDescent="0.3">
      <c r="A284" s="33">
        <f>RANK(AN284,$AN$2:AN550)</f>
        <v>265</v>
      </c>
      <c r="B284" s="131" t="s">
        <v>55</v>
      </c>
      <c r="C284" s="6" t="s">
        <v>253</v>
      </c>
      <c r="D284" s="6" t="s">
        <v>584</v>
      </c>
      <c r="E284" s="1"/>
      <c r="F284" s="1"/>
      <c r="G284" s="1"/>
      <c r="H284" s="1"/>
      <c r="I284" s="13">
        <v>0</v>
      </c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4" cm="1">
        <f t="array" ref="AN284">IF(AO284&lt;6,SUM(E284:AM284),SUM(LARGE(E284:AM284,{1;2;3;4;5;6})))</f>
        <v>0</v>
      </c>
      <c r="AO284" s="27">
        <f>COUNT(E284:AM284)</f>
        <v>1</v>
      </c>
    </row>
    <row r="285" spans="1:41" x14ac:dyDescent="0.3">
      <c r="A285" s="33">
        <f>RANK(AN285,$AN$2:AN551)</f>
        <v>265</v>
      </c>
      <c r="B285" s="131" t="s">
        <v>55</v>
      </c>
      <c r="C285" s="6" t="s">
        <v>57</v>
      </c>
      <c r="D285" s="6" t="s">
        <v>199</v>
      </c>
      <c r="E285" s="1"/>
      <c r="F285" s="13">
        <v>0</v>
      </c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4" cm="1">
        <f t="array" ref="AN285">IF(AO285&lt;6,SUM(E285:AM285),SUM(LARGE(E285:AM285,{1;2;3;4;5;6})))</f>
        <v>0</v>
      </c>
      <c r="AO285" s="27">
        <f>COUNT(E285:AM285)</f>
        <v>1</v>
      </c>
    </row>
    <row r="286" spans="1:41" x14ac:dyDescent="0.3">
      <c r="A286" s="33">
        <f>RANK(AN286,$AN$2:AN552)</f>
        <v>265</v>
      </c>
      <c r="B286" s="131" t="s">
        <v>55</v>
      </c>
      <c r="C286" s="6" t="s">
        <v>304</v>
      </c>
      <c r="D286" s="6" t="s">
        <v>858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3">
        <v>0</v>
      </c>
      <c r="Q286" s="13"/>
      <c r="R286" s="13"/>
      <c r="S286" s="13"/>
      <c r="T286" s="13"/>
      <c r="U286" s="13"/>
      <c r="V286" s="13"/>
      <c r="W286" s="13"/>
      <c r="X286" s="13"/>
      <c r="Y286" s="13"/>
      <c r="Z286" s="1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4" cm="1">
        <f t="array" ref="AN286">IF(AO286&lt;6,SUM(E286:AM286),SUM(LARGE(E286:AM286,{1;2;3;4;5;6})))</f>
        <v>0</v>
      </c>
      <c r="AO286" s="27">
        <f>COUNT(E286:AM286)</f>
        <v>1</v>
      </c>
    </row>
    <row r="287" spans="1:41" x14ac:dyDescent="0.3">
      <c r="A287" s="33">
        <f>RANK(AN287,$AN$2:AN553)</f>
        <v>265</v>
      </c>
      <c r="B287" s="131" t="s">
        <v>55</v>
      </c>
      <c r="C287" s="6" t="s">
        <v>124</v>
      </c>
      <c r="D287" s="6" t="s">
        <v>628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3">
        <v>0</v>
      </c>
      <c r="Q287" s="13"/>
      <c r="R287" s="13"/>
      <c r="S287" s="13"/>
      <c r="T287" s="13"/>
      <c r="U287" s="13"/>
      <c r="V287" s="13"/>
      <c r="W287" s="13"/>
      <c r="X287" s="13"/>
      <c r="Y287" s="13"/>
      <c r="Z287" s="1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4" cm="1">
        <f t="array" ref="AN287">IF(AO287&lt;6,SUM(E287:AM287),SUM(LARGE(E287:AM287,{1;2;3;4;5;6})))</f>
        <v>0</v>
      </c>
      <c r="AO287" s="27">
        <f>COUNT(E287:AM287)</f>
        <v>1</v>
      </c>
    </row>
    <row r="288" spans="1:41" x14ac:dyDescent="0.3">
      <c r="A288" s="33">
        <f>RANK(AN288,$AN$2:AN554)</f>
        <v>265</v>
      </c>
      <c r="B288" s="131" t="s">
        <v>55</v>
      </c>
      <c r="C288" s="6"/>
      <c r="D288" s="6" t="s">
        <v>15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13">
        <v>0</v>
      </c>
      <c r="AK288" s="6"/>
      <c r="AL288" s="6"/>
      <c r="AM288" s="6"/>
      <c r="AN288" s="14" cm="1">
        <f t="array" ref="AN288">IF(AO288&lt;6,SUM(E288:AM288),SUM(LARGE(E288:AM288,{1;2;3;4;5;6})))</f>
        <v>0</v>
      </c>
      <c r="AO288" s="27">
        <f>COUNT(E288:AM288)</f>
        <v>1</v>
      </c>
    </row>
    <row r="289" spans="1:41" x14ac:dyDescent="0.3">
      <c r="A289" s="33">
        <f>RANK(AN289,$AN$2:AN555)</f>
        <v>265</v>
      </c>
      <c r="B289" s="131" t="s">
        <v>55</v>
      </c>
      <c r="C289" s="6" t="s">
        <v>270</v>
      </c>
      <c r="D289" s="6" t="s">
        <v>725</v>
      </c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113">
        <v>0</v>
      </c>
      <c r="AM289" s="6"/>
      <c r="AN289" s="14" cm="1">
        <f t="array" ref="AN289">IF(AO289&lt;6,SUM(E289:AM289),SUM(LARGE(E289:AM289,{1;2;3;4;5;6})))</f>
        <v>0</v>
      </c>
      <c r="AO289" s="27">
        <f>COUNT(E289:AM289)</f>
        <v>1</v>
      </c>
    </row>
    <row r="290" spans="1:41" x14ac:dyDescent="0.3">
      <c r="A290" s="33">
        <f>RANK(AN290,$AN$2:AN556)</f>
        <v>265</v>
      </c>
      <c r="B290" s="131" t="s">
        <v>678</v>
      </c>
      <c r="C290" s="6" t="s">
        <v>304</v>
      </c>
      <c r="D290" s="6" t="s">
        <v>677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13">
        <v>0</v>
      </c>
      <c r="AI290" s="1"/>
      <c r="AJ290" s="1"/>
      <c r="AK290" s="1"/>
      <c r="AL290" s="1"/>
      <c r="AM290" s="1"/>
      <c r="AN290" s="14" cm="1">
        <f t="array" ref="AN290">IF(AO290&lt;6,SUM(E290:AM290),SUM(LARGE(E290:AM290,{1;2;3;4;5;6})))</f>
        <v>0</v>
      </c>
      <c r="AO290" s="27">
        <f>COUNT(E290:AM290)</f>
        <v>1</v>
      </c>
    </row>
    <row r="291" spans="1:41" x14ac:dyDescent="0.3">
      <c r="A291" s="33">
        <f>RANK(AN291,$AN$2:AN557)</f>
        <v>265</v>
      </c>
      <c r="B291" s="131" t="s">
        <v>55</v>
      </c>
      <c r="C291" s="6" t="s">
        <v>56</v>
      </c>
      <c r="D291" s="6" t="s">
        <v>983</v>
      </c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113">
        <v>0</v>
      </c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14" cm="1">
        <f t="array" ref="AN291">IF(AO291&lt;6,SUM(E291:AM291),SUM(LARGE(E291:AM291,{1;2;3;4;5;6})))</f>
        <v>0</v>
      </c>
      <c r="AO291" s="27">
        <f>COUNT(E291:AM291)</f>
        <v>1</v>
      </c>
    </row>
    <row r="292" spans="1:41" x14ac:dyDescent="0.3">
      <c r="A292" s="33">
        <f>RANK(AN292,$AN$2:AN558)</f>
        <v>265</v>
      </c>
      <c r="B292" s="131" t="s">
        <v>55</v>
      </c>
      <c r="C292" s="6" t="s">
        <v>56</v>
      </c>
      <c r="D292" s="6" t="s">
        <v>138</v>
      </c>
      <c r="E292" s="13"/>
      <c r="F292" s="13">
        <v>0</v>
      </c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4" cm="1">
        <f t="array" ref="AN292">IF(AO292&lt;6,SUM(E292:AM292),SUM(LARGE(E292:AM292,{1;2;3;4;5;6})))</f>
        <v>0</v>
      </c>
      <c r="AO292" s="27">
        <f>COUNT(E292:AM292)</f>
        <v>1</v>
      </c>
    </row>
    <row r="293" spans="1:41" x14ac:dyDescent="0.3">
      <c r="A293" s="33">
        <f>RANK(AN293,$AN$2:AN559)</f>
        <v>265</v>
      </c>
      <c r="B293" s="131" t="s">
        <v>55</v>
      </c>
      <c r="C293" s="6" t="s">
        <v>57</v>
      </c>
      <c r="D293" s="6" t="s">
        <v>40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3">
        <v>0</v>
      </c>
      <c r="Q293" s="13"/>
      <c r="R293" s="13"/>
      <c r="S293" s="13"/>
      <c r="T293" s="13"/>
      <c r="U293" s="13"/>
      <c r="V293" s="13"/>
      <c r="W293" s="13"/>
      <c r="X293" s="13"/>
      <c r="Y293" s="13"/>
      <c r="Z293" s="1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4" cm="1">
        <f t="array" ref="AN293">IF(AO293&lt;6,SUM(E293:AM293),SUM(LARGE(E293:AM293,{1;2;3;4;5;6})))</f>
        <v>0</v>
      </c>
      <c r="AO293" s="27">
        <f>COUNT(E293:AM293)</f>
        <v>1</v>
      </c>
    </row>
    <row r="294" spans="1:41" x14ac:dyDescent="0.3">
      <c r="A294" s="33">
        <f>RANK(AN294,$AN$2:AN560)</f>
        <v>265</v>
      </c>
      <c r="B294" s="131" t="s">
        <v>55</v>
      </c>
      <c r="C294" s="6" t="s">
        <v>101</v>
      </c>
      <c r="D294" s="6" t="s">
        <v>190</v>
      </c>
      <c r="E294" s="1"/>
      <c r="F294" s="1"/>
      <c r="G294" s="1"/>
      <c r="H294" s="13">
        <v>0</v>
      </c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4" cm="1">
        <f t="array" ref="AN294">IF(AO294&lt;6,SUM(E294:AM294),SUM(LARGE(E294:AM294,{1;2;3;4;5;6})))</f>
        <v>0</v>
      </c>
      <c r="AO294" s="27">
        <f>COUNT(E294:AM294)</f>
        <v>1</v>
      </c>
    </row>
    <row r="295" spans="1:41" x14ac:dyDescent="0.3">
      <c r="A295" s="33">
        <f>RANK(AN295,$AN$2:AN561)</f>
        <v>265</v>
      </c>
      <c r="B295" s="131" t="s">
        <v>55</v>
      </c>
      <c r="C295" s="6"/>
      <c r="D295" s="6" t="s">
        <v>1049</v>
      </c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113">
        <v>0</v>
      </c>
      <c r="AG295" s="6"/>
      <c r="AH295" s="6"/>
      <c r="AI295" s="6"/>
      <c r="AJ295" s="6"/>
      <c r="AK295" s="6"/>
      <c r="AL295" s="6"/>
      <c r="AM295" s="13"/>
      <c r="AN295" s="14" cm="1">
        <f t="array" ref="AN295">IF(AO295&lt;6,SUM(E295:AM295),SUM(LARGE(E295:AM295,{1;2;3;4;5;6})))</f>
        <v>0</v>
      </c>
      <c r="AO295" s="27">
        <f>COUNT(E295:AM295)</f>
        <v>1</v>
      </c>
    </row>
  </sheetData>
  <autoFilter ref="A1:AO1" xr:uid="{00000000-0001-0000-0400-000000000000}">
    <sortState xmlns:xlrd2="http://schemas.microsoft.com/office/spreadsheetml/2017/richdata2" ref="A2:AO295">
      <sortCondition descending="1" ref="AN1"/>
    </sortState>
  </autoFilter>
  <phoneticPr fontId="1" type="noConversion"/>
  <conditionalFormatting sqref="D36:D245 D247:D275 D1:D34 D277:D1048576">
    <cfRule type="duplicateValues" dxfId="21" priority="309"/>
  </conditionalFormatting>
  <conditionalFormatting sqref="D246">
    <cfRule type="duplicateValues" dxfId="20" priority="293"/>
    <cfRule type="duplicateValues" dxfId="19" priority="294"/>
  </conditionalFormatting>
  <conditionalFormatting sqref="D247:D275 D1:D245 D277:D1048576">
    <cfRule type="duplicateValues" dxfId="18" priority="315"/>
  </conditionalFormatting>
  <conditionalFormatting sqref="D276">
    <cfRule type="duplicateValues" dxfId="17" priority="303"/>
    <cfRule type="duplicateValues" dxfId="16" priority="304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P279"/>
  <sheetViews>
    <sheetView zoomScaleNormal="100" zoomScaleSheetLayoutView="50" workbookViewId="0">
      <pane ySplit="1" topLeftCell="A10" activePane="bottomLeft" state="frozen"/>
      <selection activeCell="D139" sqref="D139"/>
      <selection pane="bottomLeft" activeCell="D25" sqref="D25"/>
    </sheetView>
  </sheetViews>
  <sheetFormatPr defaultColWidth="9.109375" defaultRowHeight="13.8" outlineLevelCol="1" x14ac:dyDescent="0.3"/>
  <cols>
    <col min="1" max="1" width="5.109375" style="104" bestFit="1" customWidth="1"/>
    <col min="2" max="2" width="6.44140625" style="133" customWidth="1"/>
    <col min="3" max="3" width="16" style="3" customWidth="1"/>
    <col min="4" max="4" width="23" style="3" customWidth="1"/>
    <col min="5" max="5" width="11.5546875" style="3" hidden="1" customWidth="1" outlineLevel="1"/>
    <col min="6" max="6" width="11.88671875" style="3" hidden="1" customWidth="1" outlineLevel="1"/>
    <col min="7" max="7" width="11.33203125" style="3" hidden="1" customWidth="1" outlineLevel="1"/>
    <col min="8" max="8" width="11.44140625" style="3" hidden="1" customWidth="1" outlineLevel="1"/>
    <col min="9" max="9" width="10.88671875" style="3" hidden="1" customWidth="1" outlineLevel="1"/>
    <col min="10" max="10" width="13" style="3" hidden="1" customWidth="1" outlineLevel="1"/>
    <col min="11" max="11" width="11.109375" style="3" hidden="1" customWidth="1" outlineLevel="1"/>
    <col min="12" max="12" width="11.21875" style="3" hidden="1" customWidth="1" outlineLevel="1"/>
    <col min="13" max="13" width="11.5546875" style="3" hidden="1" customWidth="1" outlineLevel="1"/>
    <col min="14" max="14" width="10.88671875" style="3" hidden="1" customWidth="1" outlineLevel="1"/>
    <col min="15" max="15" width="11.21875" style="3" hidden="1" customWidth="1" outlineLevel="1"/>
    <col min="16" max="16" width="8.5546875" style="3" hidden="1" customWidth="1" outlineLevel="1" collapsed="1"/>
    <col min="17" max="17" width="10.44140625" style="3" hidden="1" customWidth="1" outlineLevel="1" collapsed="1"/>
    <col min="18" max="18" width="12.44140625" style="3" hidden="1" customWidth="1" outlineLevel="1"/>
    <col min="19" max="19" width="10.44140625" style="3" hidden="1" customWidth="1" outlineLevel="1" collapsed="1"/>
    <col min="20" max="20" width="11.77734375" style="3" hidden="1" customWidth="1" outlineLevel="1" collapsed="1"/>
    <col min="21" max="21" width="11.109375" style="3" hidden="1" customWidth="1" outlineLevel="1"/>
    <col min="22" max="22" width="9.44140625" style="3" hidden="1" customWidth="1" outlineLevel="1" collapsed="1"/>
    <col min="23" max="23" width="11.109375" style="3" hidden="1" customWidth="1" outlineLevel="1" collapsed="1"/>
    <col min="24" max="24" width="11.21875" style="3" hidden="1" customWidth="1" outlineLevel="1" collapsed="1"/>
    <col min="25" max="25" width="11.44140625" style="3" hidden="1" customWidth="1" outlineLevel="1" collapsed="1"/>
    <col min="26" max="26" width="10.44140625" style="3" hidden="1" customWidth="1" outlineLevel="1" collapsed="1"/>
    <col min="27" max="27" width="10.44140625" style="3" hidden="1" customWidth="1" outlineLevel="1"/>
    <col min="28" max="28" width="13.109375" style="3" hidden="1" customWidth="1" outlineLevel="1"/>
    <col min="29" max="30" width="11.21875" style="3" hidden="1" customWidth="1" outlineLevel="1" collapsed="1"/>
    <col min="31" max="31" width="10.21875" style="3" hidden="1" customWidth="1" outlineLevel="1" collapsed="1"/>
    <col min="32" max="32" width="11.21875" style="3" hidden="1" customWidth="1" outlineLevel="1" collapsed="1"/>
    <col min="33" max="33" width="8.88671875" style="3" hidden="1" customWidth="1" outlineLevel="1" collapsed="1"/>
    <col min="34" max="34" width="11.21875" style="3" hidden="1" customWidth="1" outlineLevel="1" collapsed="1"/>
    <col min="35" max="35" width="8.88671875" style="3" hidden="1" customWidth="1" outlineLevel="1" collapsed="1"/>
    <col min="36" max="37" width="10.5546875" style="3" hidden="1" customWidth="1" outlineLevel="1" collapsed="1"/>
    <col min="38" max="39" width="8.88671875" style="3" hidden="1" customWidth="1" outlineLevel="1" collapsed="1"/>
    <col min="40" max="40" width="8" style="12" customWidth="1" collapsed="1"/>
    <col min="41" max="41" width="9.109375" style="28" customWidth="1"/>
    <col min="42" max="42" width="10.4414062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2.5" customHeight="1" x14ac:dyDescent="0.3">
      <c r="A1" s="141" t="s">
        <v>8</v>
      </c>
      <c r="B1" s="100" t="s">
        <v>54</v>
      </c>
      <c r="C1" s="100" t="s">
        <v>53</v>
      </c>
      <c r="D1" s="26" t="s">
        <v>0</v>
      </c>
      <c r="E1" s="100" t="s">
        <v>999</v>
      </c>
      <c r="F1" s="18" t="s">
        <v>998</v>
      </c>
      <c r="G1" s="100" t="s">
        <v>1000</v>
      </c>
      <c r="H1" s="100" t="s">
        <v>738</v>
      </c>
      <c r="I1" s="100" t="s">
        <v>780</v>
      </c>
      <c r="J1" s="18" t="s">
        <v>1002</v>
      </c>
      <c r="K1" s="18" t="s">
        <v>1003</v>
      </c>
      <c r="L1" s="100" t="s">
        <v>803</v>
      </c>
      <c r="M1" s="18" t="s">
        <v>1005</v>
      </c>
      <c r="N1" s="100" t="s">
        <v>818</v>
      </c>
      <c r="O1" s="100" t="s">
        <v>1018</v>
      </c>
      <c r="P1" s="100" t="s">
        <v>832</v>
      </c>
      <c r="Q1" s="100" t="s">
        <v>1010</v>
      </c>
      <c r="R1" s="109" t="s">
        <v>877</v>
      </c>
      <c r="S1" s="100" t="s">
        <v>878</v>
      </c>
      <c r="T1" s="100" t="s">
        <v>882</v>
      </c>
      <c r="U1" s="100" t="s">
        <v>876</v>
      </c>
      <c r="V1" s="100" t="s">
        <v>935</v>
      </c>
      <c r="W1" s="100" t="s">
        <v>1019</v>
      </c>
      <c r="X1" s="118" t="s">
        <v>925</v>
      </c>
      <c r="Y1" s="118" t="s">
        <v>926</v>
      </c>
      <c r="Z1" s="100" t="s">
        <v>928</v>
      </c>
      <c r="AA1" s="118" t="s">
        <v>973</v>
      </c>
      <c r="AB1" s="18" t="s">
        <v>976</v>
      </c>
      <c r="AC1" s="100" t="s">
        <v>974</v>
      </c>
      <c r="AD1" s="100" t="s">
        <v>1016</v>
      </c>
      <c r="AE1" s="100" t="s">
        <v>1017</v>
      </c>
      <c r="AF1" s="18" t="s">
        <v>1038</v>
      </c>
      <c r="AG1" s="100" t="s">
        <v>1039</v>
      </c>
      <c r="AH1" s="18" t="s">
        <v>1121</v>
      </c>
      <c r="AI1" s="18" t="s">
        <v>1115</v>
      </c>
      <c r="AJ1" s="100" t="s">
        <v>1120</v>
      </c>
      <c r="AK1" s="100" t="s">
        <v>1119</v>
      </c>
      <c r="AL1" s="18" t="s">
        <v>1116</v>
      </c>
      <c r="AM1" s="18" t="s">
        <v>1117</v>
      </c>
      <c r="AN1" s="100" t="s">
        <v>1118</v>
      </c>
      <c r="AO1" s="102" t="s">
        <v>33</v>
      </c>
      <c r="BI1" s="105"/>
      <c r="BK1" s="105"/>
      <c r="BL1" s="106"/>
      <c r="BM1" s="106"/>
      <c r="BN1" s="106"/>
      <c r="BO1" s="106"/>
      <c r="BP1" s="106"/>
    </row>
    <row r="2" spans="1:68" x14ac:dyDescent="0.3">
      <c r="A2" s="16">
        <f>RANK(AN2,$AN$2:AN279)</f>
        <v>1</v>
      </c>
      <c r="B2" s="131" t="s">
        <v>55</v>
      </c>
      <c r="C2" s="6" t="s">
        <v>124</v>
      </c>
      <c r="D2" s="6" t="s">
        <v>35</v>
      </c>
      <c r="E2" s="1"/>
      <c r="F2" s="1">
        <v>560</v>
      </c>
      <c r="G2" s="1"/>
      <c r="H2" s="1"/>
      <c r="I2" s="1"/>
      <c r="J2" s="1">
        <v>2220</v>
      </c>
      <c r="K2" s="1">
        <v>560</v>
      </c>
      <c r="L2" s="1"/>
      <c r="M2" s="1">
        <v>1170</v>
      </c>
      <c r="N2" s="1"/>
      <c r="O2" s="1">
        <v>1700</v>
      </c>
      <c r="P2" s="1"/>
      <c r="Q2" s="1"/>
      <c r="R2" s="1">
        <v>920</v>
      </c>
      <c r="S2" s="1"/>
      <c r="T2" s="1"/>
      <c r="U2" s="1">
        <v>1370</v>
      </c>
      <c r="V2" s="1"/>
      <c r="W2" s="1"/>
      <c r="X2" s="107">
        <v>2220</v>
      </c>
      <c r="Y2" s="107">
        <v>920</v>
      </c>
      <c r="Z2" s="1"/>
      <c r="AA2" s="107">
        <v>880</v>
      </c>
      <c r="AB2" s="119">
        <v>1370</v>
      </c>
      <c r="AC2" s="107"/>
      <c r="AD2" s="119"/>
      <c r="AE2" s="119"/>
      <c r="AF2" s="119"/>
      <c r="AG2" s="119"/>
      <c r="AH2" s="111">
        <v>660</v>
      </c>
      <c r="AI2" s="1">
        <v>920</v>
      </c>
      <c r="AJ2" s="119"/>
      <c r="AK2" s="119">
        <v>1370</v>
      </c>
      <c r="AL2" s="119"/>
      <c r="AM2" s="111">
        <v>1020</v>
      </c>
      <c r="AN2" s="14" cm="1">
        <f t="array" ref="AN2">IF(AO2&lt;6,SUM(E2:AM2),SUM(LARGE(E2:AM2,{1;2;3;4;5;6})))</f>
        <v>10250</v>
      </c>
      <c r="AO2" s="27">
        <f t="shared" ref="AO2:AO65" si="0">COUNT(E2:AM2)</f>
        <v>15</v>
      </c>
    </row>
    <row r="3" spans="1:68" x14ac:dyDescent="0.3">
      <c r="A3" s="16">
        <f>RANK(AN3,$AN$2:AN280)</f>
        <v>2</v>
      </c>
      <c r="B3" s="131" t="s">
        <v>55</v>
      </c>
      <c r="C3" s="6" t="s">
        <v>57</v>
      </c>
      <c r="D3" s="6" t="s">
        <v>9</v>
      </c>
      <c r="E3" s="1"/>
      <c r="F3" s="1"/>
      <c r="G3" s="1"/>
      <c r="H3" s="1"/>
      <c r="I3" s="1"/>
      <c r="J3" s="1"/>
      <c r="K3" s="1">
        <v>660</v>
      </c>
      <c r="L3" s="1"/>
      <c r="M3" s="1"/>
      <c r="N3" s="1"/>
      <c r="O3" s="1">
        <v>920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11">
        <v>660</v>
      </c>
      <c r="AD3" s="1"/>
      <c r="AE3" s="1"/>
      <c r="AF3" s="1"/>
      <c r="AG3" s="1"/>
      <c r="AH3" s="111">
        <v>560</v>
      </c>
      <c r="AI3" s="1">
        <v>920</v>
      </c>
      <c r="AJ3" s="1"/>
      <c r="AK3" s="1"/>
      <c r="AL3" s="1"/>
      <c r="AM3" s="111">
        <v>920</v>
      </c>
      <c r="AN3" s="14" cm="1">
        <f t="array" ref="AN3">IF(AO3&lt;6,SUM(E3:AM3),SUM(LARGE(E3:AM3,{1;2;3;4;5;6})))</f>
        <v>4640</v>
      </c>
      <c r="AO3" s="27">
        <f t="shared" si="0"/>
        <v>6</v>
      </c>
    </row>
    <row r="4" spans="1:68" x14ac:dyDescent="0.3">
      <c r="A4" s="16">
        <f>RANK(AN4,$AN$2:AN281)</f>
        <v>3</v>
      </c>
      <c r="B4" s="131" t="s">
        <v>55</v>
      </c>
      <c r="C4" s="6" t="s">
        <v>57</v>
      </c>
      <c r="D4" s="6" t="s">
        <v>172</v>
      </c>
      <c r="E4" s="1"/>
      <c r="F4" s="1"/>
      <c r="G4" s="1"/>
      <c r="H4" s="1"/>
      <c r="I4" s="1"/>
      <c r="J4" s="1"/>
      <c r="K4" s="1"/>
      <c r="L4" s="1"/>
      <c r="M4" s="1">
        <v>350</v>
      </c>
      <c r="N4" s="1"/>
      <c r="O4" s="1">
        <v>600</v>
      </c>
      <c r="P4" s="1"/>
      <c r="Q4" s="1"/>
      <c r="R4" s="1">
        <v>920</v>
      </c>
      <c r="S4" s="1"/>
      <c r="T4" s="1"/>
      <c r="U4" s="1"/>
      <c r="V4" s="1"/>
      <c r="W4" s="1">
        <v>560</v>
      </c>
      <c r="X4" s="1"/>
      <c r="Y4" s="1"/>
      <c r="Z4" s="1"/>
      <c r="AA4" s="1"/>
      <c r="AB4" s="1"/>
      <c r="AC4" s="111">
        <v>560</v>
      </c>
      <c r="AD4" s="1"/>
      <c r="AE4" s="1"/>
      <c r="AF4" s="1"/>
      <c r="AG4" s="1"/>
      <c r="AH4" s="1"/>
      <c r="AI4" s="1">
        <v>550</v>
      </c>
      <c r="AJ4" s="1"/>
      <c r="AK4" s="1"/>
      <c r="AL4" s="1"/>
      <c r="AM4" s="111">
        <v>660</v>
      </c>
      <c r="AN4" s="14" cm="1">
        <f t="array" ref="AN4">IF(AO4&lt;6,SUM(E4:AM4),SUM(LARGE(E4:AM4,{1;2;3;4;5;6})))</f>
        <v>3850</v>
      </c>
      <c r="AO4" s="27">
        <f t="shared" si="0"/>
        <v>7</v>
      </c>
    </row>
    <row r="5" spans="1:68" x14ac:dyDescent="0.3">
      <c r="A5" s="16">
        <f>RANK(AN5,$AN$2:AN282)</f>
        <v>4</v>
      </c>
      <c r="B5" s="131" t="s">
        <v>55</v>
      </c>
      <c r="C5" s="6" t="s">
        <v>57</v>
      </c>
      <c r="D5" s="6" t="s">
        <v>463</v>
      </c>
      <c r="E5" s="1"/>
      <c r="F5" s="1">
        <v>460</v>
      </c>
      <c r="G5" s="1"/>
      <c r="H5" s="1"/>
      <c r="I5" s="1"/>
      <c r="J5" s="1"/>
      <c r="K5" s="1">
        <v>360</v>
      </c>
      <c r="L5" s="1"/>
      <c r="M5" s="1"/>
      <c r="N5" s="1"/>
      <c r="O5" s="1">
        <v>600</v>
      </c>
      <c r="P5" s="1"/>
      <c r="Q5" s="1"/>
      <c r="R5" s="1"/>
      <c r="S5" s="1"/>
      <c r="T5" s="1"/>
      <c r="U5" s="1"/>
      <c r="V5" s="1"/>
      <c r="W5" s="1">
        <v>660</v>
      </c>
      <c r="X5" s="1"/>
      <c r="Y5" s="1"/>
      <c r="Z5" s="1"/>
      <c r="AA5" s="1"/>
      <c r="AB5" s="1"/>
      <c r="AC5" s="111">
        <v>460</v>
      </c>
      <c r="AD5" s="1"/>
      <c r="AE5" s="1"/>
      <c r="AF5" s="1"/>
      <c r="AG5" s="1"/>
      <c r="AH5" s="111">
        <v>500</v>
      </c>
      <c r="AI5" s="1">
        <v>550</v>
      </c>
      <c r="AJ5" s="1"/>
      <c r="AK5" s="1"/>
      <c r="AL5" s="1"/>
      <c r="AM5" s="111">
        <v>840</v>
      </c>
      <c r="AN5" s="14" cm="1">
        <f t="array" ref="AN5">IF(AO5&lt;6,SUM(E5:AM5),SUM(LARGE(E5:AM5,{1;2;3;4;5;6})))</f>
        <v>3610</v>
      </c>
      <c r="AO5" s="27">
        <f t="shared" si="0"/>
        <v>8</v>
      </c>
    </row>
    <row r="6" spans="1:68" x14ac:dyDescent="0.3">
      <c r="A6" s="16">
        <f>RANK(AN6,$AN$2:AN283)</f>
        <v>5</v>
      </c>
      <c r="B6" s="131" t="s">
        <v>55</v>
      </c>
      <c r="C6" s="6" t="s">
        <v>61</v>
      </c>
      <c r="D6" s="6" t="s">
        <v>123</v>
      </c>
      <c r="E6" s="1"/>
      <c r="F6" s="1">
        <v>360</v>
      </c>
      <c r="G6" s="1"/>
      <c r="H6" s="1"/>
      <c r="I6" s="1"/>
      <c r="J6" s="1"/>
      <c r="K6" s="1">
        <v>360</v>
      </c>
      <c r="L6" s="1"/>
      <c r="M6" s="1"/>
      <c r="N6" s="1">
        <v>300</v>
      </c>
      <c r="O6" s="1">
        <v>600</v>
      </c>
      <c r="P6" s="1"/>
      <c r="Q6" s="1"/>
      <c r="R6" s="1"/>
      <c r="S6" s="1"/>
      <c r="T6" s="1"/>
      <c r="U6" s="1"/>
      <c r="V6" s="1">
        <v>250</v>
      </c>
      <c r="W6" s="1">
        <v>500</v>
      </c>
      <c r="X6" s="1"/>
      <c r="Y6" s="1"/>
      <c r="Z6" s="1"/>
      <c r="AA6" s="1"/>
      <c r="AB6" s="1"/>
      <c r="AC6" s="111">
        <v>360</v>
      </c>
      <c r="AD6" s="1"/>
      <c r="AE6" s="1"/>
      <c r="AF6" s="1"/>
      <c r="AG6" s="1"/>
      <c r="AH6" s="111">
        <v>326.5</v>
      </c>
      <c r="AI6" s="1"/>
      <c r="AJ6" s="1"/>
      <c r="AK6" s="1"/>
      <c r="AL6" s="1"/>
      <c r="AM6" s="8"/>
      <c r="AN6" s="14" cm="1">
        <f t="array" ref="AN6">IF(AO6&lt;6,SUM(E6:AM6),SUM(LARGE(E6:AM6,{1;2;3;4;5;6})))</f>
        <v>2506.5</v>
      </c>
      <c r="AO6" s="27">
        <f t="shared" si="0"/>
        <v>8</v>
      </c>
    </row>
    <row r="7" spans="1:68" x14ac:dyDescent="0.3">
      <c r="A7" s="16">
        <f>RANK(AN7,$AN$2:AN284)</f>
        <v>6</v>
      </c>
      <c r="B7" s="131" t="s">
        <v>55</v>
      </c>
      <c r="C7" s="6" t="s">
        <v>62</v>
      </c>
      <c r="D7" s="6" t="s">
        <v>128</v>
      </c>
      <c r="E7" s="1"/>
      <c r="F7" s="1">
        <v>360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>
        <v>393.5</v>
      </c>
      <c r="X7" s="1"/>
      <c r="Y7" s="1"/>
      <c r="Z7" s="1"/>
      <c r="AA7" s="1"/>
      <c r="AB7" s="1"/>
      <c r="AC7" s="111">
        <v>360</v>
      </c>
      <c r="AD7" s="1"/>
      <c r="AE7" s="1"/>
      <c r="AF7" s="1"/>
      <c r="AG7" s="1"/>
      <c r="AH7" s="111">
        <v>326.5</v>
      </c>
      <c r="AI7" s="1"/>
      <c r="AJ7" s="1"/>
      <c r="AK7" s="1"/>
      <c r="AL7" s="1"/>
      <c r="AM7" s="111">
        <v>480</v>
      </c>
      <c r="AN7" s="14" cm="1">
        <f t="array" ref="AN7">IF(AO7&lt;6,SUM(E7:AM7),SUM(LARGE(E7:AM7,{1;2;3;4;5;6})))</f>
        <v>1920</v>
      </c>
      <c r="AO7" s="27">
        <f t="shared" si="0"/>
        <v>5</v>
      </c>
    </row>
    <row r="8" spans="1:68" x14ac:dyDescent="0.3">
      <c r="A8" s="16">
        <f>RANK(AN8,$AN$2:AN285)</f>
        <v>7</v>
      </c>
      <c r="B8" s="131" t="s">
        <v>55</v>
      </c>
      <c r="C8" s="6" t="s">
        <v>57</v>
      </c>
      <c r="D8" s="6" t="s">
        <v>66</v>
      </c>
      <c r="E8" s="1"/>
      <c r="F8" s="1"/>
      <c r="G8" s="1"/>
      <c r="H8" s="1"/>
      <c r="I8" s="1"/>
      <c r="J8" s="1"/>
      <c r="K8" s="1">
        <v>360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>
        <v>326.5</v>
      </c>
      <c r="X8" s="1"/>
      <c r="Y8" s="1"/>
      <c r="Z8" s="1"/>
      <c r="AA8" s="1"/>
      <c r="AB8" s="1"/>
      <c r="AC8" s="1"/>
      <c r="AD8" s="1"/>
      <c r="AE8" s="1"/>
      <c r="AF8" s="1"/>
      <c r="AG8" s="1"/>
      <c r="AH8" s="111">
        <v>393.5</v>
      </c>
      <c r="AI8" s="111">
        <v>100</v>
      </c>
      <c r="AJ8" s="1"/>
      <c r="AK8" s="1"/>
      <c r="AL8" s="1"/>
      <c r="AM8" s="111">
        <v>660</v>
      </c>
      <c r="AN8" s="14" cm="1">
        <f t="array" ref="AN8">IF(AO8&lt;6,SUM(E8:AM8),SUM(LARGE(E8:AM8,{1;2;3;4;5;6})))</f>
        <v>1840</v>
      </c>
      <c r="AO8" s="27">
        <f t="shared" si="0"/>
        <v>5</v>
      </c>
    </row>
    <row r="9" spans="1:68" x14ac:dyDescent="0.3">
      <c r="A9" s="16">
        <f>RANK(AN9,$AN$2:AN286)</f>
        <v>8</v>
      </c>
      <c r="B9" s="131" t="s">
        <v>55</v>
      </c>
      <c r="C9" s="6" t="s">
        <v>61</v>
      </c>
      <c r="D9" s="6" t="s">
        <v>212</v>
      </c>
      <c r="E9" s="1"/>
      <c r="F9" s="1">
        <v>148.5</v>
      </c>
      <c r="G9" s="1">
        <v>160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190</v>
      </c>
      <c r="T9" s="1"/>
      <c r="U9" s="1"/>
      <c r="V9" s="1">
        <v>190</v>
      </c>
      <c r="W9" s="1">
        <v>215</v>
      </c>
      <c r="X9" s="1"/>
      <c r="Y9" s="1"/>
      <c r="Z9" s="1"/>
      <c r="AA9" s="1"/>
      <c r="AB9" s="1"/>
      <c r="AC9" s="111">
        <v>300</v>
      </c>
      <c r="AD9" s="111">
        <v>300</v>
      </c>
      <c r="AE9" s="1"/>
      <c r="AF9" s="111"/>
      <c r="AG9" s="111"/>
      <c r="AH9" s="111">
        <v>326.5</v>
      </c>
      <c r="AI9" s="111">
        <v>100</v>
      </c>
      <c r="AJ9" s="111"/>
      <c r="AK9" s="111"/>
      <c r="AL9" s="111"/>
      <c r="AM9" s="111">
        <v>480</v>
      </c>
      <c r="AN9" s="14" cm="1">
        <f t="array" ref="AN9">IF(AO9&lt;6,SUM(E9:AM9),SUM(LARGE(E9:AM9,{1;2;3;4;5;6})))</f>
        <v>1811.5</v>
      </c>
      <c r="AO9" s="27">
        <f t="shared" si="0"/>
        <v>10</v>
      </c>
    </row>
    <row r="10" spans="1:68" x14ac:dyDescent="0.3">
      <c r="A10" s="16">
        <f>RANK(AN10,$AN$2:AN287)</f>
        <v>9</v>
      </c>
      <c r="B10" s="131" t="s">
        <v>55</v>
      </c>
      <c r="C10" s="6" t="s">
        <v>62</v>
      </c>
      <c r="D10" s="6" t="s">
        <v>191</v>
      </c>
      <c r="E10" s="1"/>
      <c r="F10" s="1"/>
      <c r="G10" s="1"/>
      <c r="H10" s="1"/>
      <c r="I10" s="1"/>
      <c r="J10" s="1"/>
      <c r="K10" s="1">
        <v>460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v>300</v>
      </c>
      <c r="W10" s="1"/>
      <c r="X10" s="1"/>
      <c r="Y10" s="1"/>
      <c r="Z10" s="1"/>
      <c r="AA10" s="1"/>
      <c r="AB10" s="1"/>
      <c r="AC10" s="111">
        <v>360</v>
      </c>
      <c r="AD10" s="1"/>
      <c r="AE10" s="1"/>
      <c r="AF10" s="1"/>
      <c r="AG10" s="1"/>
      <c r="AH10" s="1"/>
      <c r="AI10" s="1"/>
      <c r="AJ10" s="1"/>
      <c r="AK10" s="1"/>
      <c r="AL10" s="1"/>
      <c r="AM10" s="111">
        <v>660</v>
      </c>
      <c r="AN10" s="14" cm="1">
        <f t="array" ref="AN10">IF(AO10&lt;6,SUM(E10:AM10),SUM(LARGE(E10:AM10,{1;2;3;4;5;6})))</f>
        <v>1780</v>
      </c>
      <c r="AO10" s="27">
        <f t="shared" si="0"/>
        <v>4</v>
      </c>
    </row>
    <row r="11" spans="1:68" x14ac:dyDescent="0.3">
      <c r="A11" s="16">
        <f>RANK(AN11,$AN$2:AN288)</f>
        <v>10</v>
      </c>
      <c r="B11" s="131" t="s">
        <v>55</v>
      </c>
      <c r="C11" s="6" t="s">
        <v>57</v>
      </c>
      <c r="D11" s="6" t="s">
        <v>44</v>
      </c>
      <c r="E11" s="1"/>
      <c r="F11" s="1">
        <v>460</v>
      </c>
      <c r="G11" s="1"/>
      <c r="H11" s="1"/>
      <c r="I11" s="1"/>
      <c r="J11" s="1"/>
      <c r="K11" s="1"/>
      <c r="L11" s="1"/>
      <c r="M11" s="1"/>
      <c r="N11" s="1"/>
      <c r="O11" s="1">
        <v>920</v>
      </c>
      <c r="P11" s="1"/>
      <c r="Q11" s="1"/>
      <c r="R11" s="1"/>
      <c r="S11" s="1"/>
      <c r="T11" s="1"/>
      <c r="U11" s="1"/>
      <c r="V11" s="1"/>
      <c r="W11" s="1">
        <v>393.5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4" cm="1">
        <f t="array" ref="AN11">IF(AO11&lt;6,SUM(E11:AM11),SUM(LARGE(E11:AM11,{1;2;3;4;5;6})))</f>
        <v>1773.5</v>
      </c>
      <c r="AO11" s="27">
        <f t="shared" si="0"/>
        <v>3</v>
      </c>
    </row>
    <row r="12" spans="1:68" x14ac:dyDescent="0.3">
      <c r="A12" s="29">
        <f>RANK(AN12,$AN$2:AN281)</f>
        <v>11</v>
      </c>
      <c r="B12" s="131" t="s">
        <v>55</v>
      </c>
      <c r="C12" s="6" t="s">
        <v>64</v>
      </c>
      <c r="D12" s="6" t="s">
        <v>474</v>
      </c>
      <c r="E12" s="1"/>
      <c r="F12" s="1"/>
      <c r="G12" s="1"/>
      <c r="H12" s="1"/>
      <c r="I12" s="1"/>
      <c r="J12" s="1"/>
      <c r="K12" s="1">
        <v>250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v>215</v>
      </c>
      <c r="W12" s="1">
        <v>300</v>
      </c>
      <c r="X12" s="1"/>
      <c r="Y12" s="1"/>
      <c r="Z12" s="1"/>
      <c r="AA12" s="1"/>
      <c r="AB12" s="1"/>
      <c r="AC12" s="1"/>
      <c r="AD12" s="1"/>
      <c r="AE12" s="113">
        <v>0</v>
      </c>
      <c r="AF12" s="1"/>
      <c r="AG12" s="1"/>
      <c r="AH12" s="111">
        <v>393.5</v>
      </c>
      <c r="AI12" s="1"/>
      <c r="AJ12" s="1"/>
      <c r="AK12" s="1"/>
      <c r="AL12" s="1"/>
      <c r="AM12" s="111">
        <v>480</v>
      </c>
      <c r="AN12" s="14" cm="1">
        <f t="array" ref="AN12">IF(AO12&lt;6,SUM(E12:AM12),SUM(LARGE(E12:AM12,{1;2;3;4;5;6})))</f>
        <v>1638.5</v>
      </c>
      <c r="AO12" s="27">
        <f t="shared" si="0"/>
        <v>6</v>
      </c>
    </row>
    <row r="13" spans="1:68" x14ac:dyDescent="0.3">
      <c r="A13" s="29">
        <f>RANK(AN13,$AN$2:AN282)</f>
        <v>12</v>
      </c>
      <c r="B13" s="131" t="s">
        <v>55</v>
      </c>
      <c r="C13" s="6" t="s">
        <v>57</v>
      </c>
      <c r="D13" s="6" t="s">
        <v>577</v>
      </c>
      <c r="E13" s="1"/>
      <c r="F13" s="1"/>
      <c r="G13" s="1"/>
      <c r="H13" s="1"/>
      <c r="I13" s="1"/>
      <c r="J13" s="1"/>
      <c r="K13" s="1">
        <v>460</v>
      </c>
      <c r="L13" s="1"/>
      <c r="M13" s="1"/>
      <c r="N13" s="1"/>
      <c r="O13" s="1">
        <v>1170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4" cm="1">
        <f t="array" ref="AN13">IF(AO13&lt;6,SUM(E13:AM13),SUM(LARGE(E13:AM13,{1;2;3;4;5;6})))</f>
        <v>1630</v>
      </c>
      <c r="AO13" s="27">
        <f t="shared" si="0"/>
        <v>2</v>
      </c>
    </row>
    <row r="14" spans="1:68" x14ac:dyDescent="0.3">
      <c r="A14" s="29">
        <f>RANK(AN14,$AN$2:AN283)</f>
        <v>13</v>
      </c>
      <c r="B14" s="131" t="s">
        <v>55</v>
      </c>
      <c r="C14" s="6" t="s">
        <v>64</v>
      </c>
      <c r="D14" s="6" t="s">
        <v>479</v>
      </c>
      <c r="E14" s="1">
        <v>160</v>
      </c>
      <c r="F14" s="1">
        <v>170</v>
      </c>
      <c r="G14" s="1"/>
      <c r="H14" s="1">
        <v>250</v>
      </c>
      <c r="I14" s="1">
        <v>300</v>
      </c>
      <c r="J14" s="1"/>
      <c r="K14" s="1">
        <v>190</v>
      </c>
      <c r="L14" s="1"/>
      <c r="M14" s="1"/>
      <c r="N14" s="1">
        <v>250</v>
      </c>
      <c r="O14" s="1"/>
      <c r="P14" s="1"/>
      <c r="Q14" s="1"/>
      <c r="R14" s="1"/>
      <c r="S14" s="1">
        <v>300</v>
      </c>
      <c r="T14" s="1"/>
      <c r="U14" s="1"/>
      <c r="V14" s="1"/>
      <c r="W14" s="1">
        <v>160</v>
      </c>
      <c r="X14" s="1"/>
      <c r="Y14" s="1"/>
      <c r="Z14" s="1"/>
      <c r="AA14" s="1"/>
      <c r="AB14" s="1"/>
      <c r="AC14" s="111">
        <v>160</v>
      </c>
      <c r="AD14" s="1"/>
      <c r="AE14" s="111">
        <v>215</v>
      </c>
      <c r="AF14" s="1"/>
      <c r="AG14" s="1"/>
      <c r="AH14" s="111">
        <v>170</v>
      </c>
      <c r="AI14" s="1"/>
      <c r="AJ14" s="1"/>
      <c r="AK14" s="1"/>
      <c r="AL14" s="1"/>
      <c r="AM14" s="1"/>
      <c r="AN14" s="14" cm="1">
        <f t="array" ref="AN14">IF(AO14&lt;6,SUM(E14:AM14),SUM(LARGE(E14:AM14,{1;2;3;4;5;6})))</f>
        <v>1505</v>
      </c>
      <c r="AO14" s="27">
        <f t="shared" si="0"/>
        <v>11</v>
      </c>
    </row>
    <row r="15" spans="1:68" x14ac:dyDescent="0.3">
      <c r="A15" s="29">
        <f>RANK(AN15,$AN$2:AN284)</f>
        <v>14</v>
      </c>
      <c r="B15" s="131" t="s">
        <v>55</v>
      </c>
      <c r="C15" s="6" t="s">
        <v>186</v>
      </c>
      <c r="D15" s="6" t="s">
        <v>208</v>
      </c>
      <c r="E15" s="1">
        <v>300</v>
      </c>
      <c r="F15" s="1">
        <v>170</v>
      </c>
      <c r="G15" s="1">
        <v>160</v>
      </c>
      <c r="H15" s="1"/>
      <c r="I15" s="1">
        <v>215</v>
      </c>
      <c r="J15" s="1"/>
      <c r="K15" s="1"/>
      <c r="L15" s="1">
        <v>215</v>
      </c>
      <c r="M15" s="1"/>
      <c r="N15" s="1"/>
      <c r="O15" s="1"/>
      <c r="P15" s="1"/>
      <c r="Q15" s="1"/>
      <c r="R15" s="1"/>
      <c r="S15" s="1">
        <v>215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11">
        <v>250</v>
      </c>
      <c r="AE15" s="111">
        <v>300</v>
      </c>
      <c r="AF15" s="111"/>
      <c r="AG15" s="111"/>
      <c r="AH15" s="111"/>
      <c r="AI15" s="111"/>
      <c r="AJ15" s="111"/>
      <c r="AK15" s="111"/>
      <c r="AL15" s="111"/>
      <c r="AM15" s="111"/>
      <c r="AN15" s="14" cm="1">
        <f t="array" ref="AN15">IF(AO15&lt;6,SUM(E15:AM15),SUM(LARGE(E15:AM15,{1;2;3;4;5;6})))</f>
        <v>1495</v>
      </c>
      <c r="AO15" s="27">
        <f t="shared" si="0"/>
        <v>8</v>
      </c>
    </row>
    <row r="16" spans="1:68" x14ac:dyDescent="0.3">
      <c r="A16" s="29">
        <f>RANK(AN16,$AN$2:AN285)</f>
        <v>15</v>
      </c>
      <c r="B16" s="131" t="s">
        <v>55</v>
      </c>
      <c r="C16" s="6" t="s">
        <v>64</v>
      </c>
      <c r="D16" s="6" t="s">
        <v>516</v>
      </c>
      <c r="E16" s="1">
        <v>190</v>
      </c>
      <c r="F16" s="1">
        <v>148.5</v>
      </c>
      <c r="G16" s="1"/>
      <c r="H16" s="1"/>
      <c r="I16" s="1">
        <v>190</v>
      </c>
      <c r="J16" s="1"/>
      <c r="K16" s="1"/>
      <c r="L16" s="1"/>
      <c r="M16" s="1"/>
      <c r="N16" s="1">
        <v>160</v>
      </c>
      <c r="O16" s="1"/>
      <c r="P16" s="1"/>
      <c r="Q16" s="1"/>
      <c r="R16" s="1"/>
      <c r="S16" s="1"/>
      <c r="T16" s="1"/>
      <c r="U16" s="1"/>
      <c r="V16" s="1"/>
      <c r="W16" s="1">
        <v>160</v>
      </c>
      <c r="X16" s="1"/>
      <c r="Y16" s="1"/>
      <c r="Z16" s="1"/>
      <c r="AA16" s="1"/>
      <c r="AB16" s="1"/>
      <c r="AC16" s="111">
        <v>160</v>
      </c>
      <c r="AD16" s="1"/>
      <c r="AE16" s="1"/>
      <c r="AF16" s="1"/>
      <c r="AG16" s="1"/>
      <c r="AH16" s="111">
        <v>250</v>
      </c>
      <c r="AI16" s="1"/>
      <c r="AJ16" s="1"/>
      <c r="AK16" s="1"/>
      <c r="AL16" s="1"/>
      <c r="AM16" s="111">
        <v>480</v>
      </c>
      <c r="AN16" s="14" cm="1">
        <f t="array" ref="AN16">IF(AO16&lt;6,SUM(E16:AM16),SUM(LARGE(E16:AM16,{1;2;3;4;5;6})))</f>
        <v>1430</v>
      </c>
      <c r="AO16" s="27">
        <f t="shared" si="0"/>
        <v>8</v>
      </c>
    </row>
    <row r="17" spans="1:41" x14ac:dyDescent="0.3">
      <c r="A17" s="29">
        <f>RANK(AN17,$AN$2:AN286)</f>
        <v>16</v>
      </c>
      <c r="B17" s="131" t="s">
        <v>58</v>
      </c>
      <c r="C17" s="6" t="s">
        <v>304</v>
      </c>
      <c r="D17" s="6" t="s">
        <v>130</v>
      </c>
      <c r="E17" s="1">
        <v>215</v>
      </c>
      <c r="F17" s="1">
        <v>170</v>
      </c>
      <c r="G17" s="1">
        <v>300</v>
      </c>
      <c r="H17" s="1"/>
      <c r="I17" s="1">
        <v>250</v>
      </c>
      <c r="J17" s="1"/>
      <c r="K17" s="1">
        <v>190</v>
      </c>
      <c r="L17" s="1">
        <v>190</v>
      </c>
      <c r="M17" s="1"/>
      <c r="N17" s="13">
        <v>0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"/>
      <c r="AA17" s="13"/>
      <c r="AB17" s="13"/>
      <c r="AC17" s="13"/>
      <c r="AD17" s="111">
        <v>215</v>
      </c>
      <c r="AE17" s="13"/>
      <c r="AF17" s="111"/>
      <c r="AG17" s="111"/>
      <c r="AH17" s="111"/>
      <c r="AI17" s="111"/>
      <c r="AJ17" s="111"/>
      <c r="AK17" s="111"/>
      <c r="AL17" s="111"/>
      <c r="AM17" s="111"/>
      <c r="AN17" s="14" cm="1">
        <f t="array" ref="AN17">IF(AO17&lt;6,SUM(E17:AM17),SUM(LARGE(E17:AM17,{1;2;3;4;5;6})))</f>
        <v>1360</v>
      </c>
      <c r="AO17" s="27">
        <f t="shared" si="0"/>
        <v>8</v>
      </c>
    </row>
    <row r="18" spans="1:41" x14ac:dyDescent="0.3">
      <c r="A18" s="29">
        <f>RANK(AN18,$AN$2:AN287)</f>
        <v>17</v>
      </c>
      <c r="B18" s="131" t="s">
        <v>55</v>
      </c>
      <c r="C18" s="6" t="s">
        <v>60</v>
      </c>
      <c r="D18" s="6" t="s">
        <v>87</v>
      </c>
      <c r="E18" s="13"/>
      <c r="F18" s="1">
        <v>360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11">
        <v>393.5</v>
      </c>
      <c r="AI18" s="1"/>
      <c r="AJ18" s="1"/>
      <c r="AK18" s="1"/>
      <c r="AL18" s="1"/>
      <c r="AM18" s="111">
        <v>480</v>
      </c>
      <c r="AN18" s="14" cm="1">
        <f t="array" ref="AN18">IF(AO18&lt;6,SUM(E18:AM18),SUM(LARGE(E18:AM18,{1;2;3;4;5;6})))</f>
        <v>1233.5</v>
      </c>
      <c r="AO18" s="27">
        <f t="shared" si="0"/>
        <v>3</v>
      </c>
    </row>
    <row r="19" spans="1:41" x14ac:dyDescent="0.3">
      <c r="A19" s="29">
        <f>RANK(AN19,$AN$2:AN288)</f>
        <v>18</v>
      </c>
      <c r="B19" s="131" t="s">
        <v>55</v>
      </c>
      <c r="C19" s="6" t="s">
        <v>57</v>
      </c>
      <c r="D19" s="6" t="s">
        <v>11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111">
        <v>1200</v>
      </c>
      <c r="AN19" s="14" cm="1">
        <f t="array" ref="AN19">IF(AO19&lt;6,SUM(E19:AM19),SUM(LARGE(E19:AM19,{1;2;3;4;5;6})))</f>
        <v>1200</v>
      </c>
      <c r="AO19" s="27">
        <f t="shared" si="0"/>
        <v>1</v>
      </c>
    </row>
    <row r="20" spans="1:41" x14ac:dyDescent="0.3">
      <c r="A20" s="29">
        <f>RANK(AN20,$AN$2:AN289)</f>
        <v>19</v>
      </c>
      <c r="B20" s="131" t="s">
        <v>55</v>
      </c>
      <c r="C20" s="6" t="s">
        <v>101</v>
      </c>
      <c r="D20" s="1" t="s">
        <v>732</v>
      </c>
      <c r="E20" s="13"/>
      <c r="F20" s="13"/>
      <c r="G20" s="13"/>
      <c r="H20" s="1">
        <v>300</v>
      </c>
      <c r="I20" s="13">
        <v>0</v>
      </c>
      <c r="J20" s="13"/>
      <c r="K20" s="1">
        <v>160</v>
      </c>
      <c r="L20" s="1">
        <v>130</v>
      </c>
      <c r="M20" s="1"/>
      <c r="N20" s="13">
        <v>0</v>
      </c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"/>
      <c r="AA20" s="13"/>
      <c r="AB20" s="13"/>
      <c r="AC20" s="113">
        <v>0</v>
      </c>
      <c r="AD20" s="13"/>
      <c r="AE20" s="111">
        <v>190</v>
      </c>
      <c r="AF20" s="13"/>
      <c r="AG20" s="111">
        <v>100</v>
      </c>
      <c r="AH20" s="13"/>
      <c r="AI20" s="111"/>
      <c r="AJ20" s="111">
        <v>100</v>
      </c>
      <c r="AK20" s="111"/>
      <c r="AL20" s="111">
        <v>130</v>
      </c>
      <c r="AM20" s="111"/>
      <c r="AN20" s="14" cm="1">
        <f t="array" ref="AN20">IF(AO20&lt;6,SUM(E20:AM20),SUM(LARGE(E20:AM20,{1;2;3;4;5;6})))</f>
        <v>1010</v>
      </c>
      <c r="AO20" s="27">
        <f t="shared" si="0"/>
        <v>10</v>
      </c>
    </row>
    <row r="21" spans="1:41" x14ac:dyDescent="0.3">
      <c r="A21" s="29">
        <f>RANK(AN21,$AN$2:AN290)</f>
        <v>20</v>
      </c>
      <c r="B21" s="131" t="s">
        <v>55</v>
      </c>
      <c r="C21" s="6" t="s">
        <v>57</v>
      </c>
      <c r="D21" s="6" t="s">
        <v>177</v>
      </c>
      <c r="E21" s="13"/>
      <c r="F21" s="13">
        <v>0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">
        <v>326.5</v>
      </c>
      <c r="X21" s="13"/>
      <c r="Y21" s="13"/>
      <c r="Z21" s="1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11">
        <v>660</v>
      </c>
      <c r="AN21" s="14" cm="1">
        <f t="array" ref="AN21">IF(AO21&lt;6,SUM(E21:AM21),SUM(LARGE(E21:AM21,{1;2;3;4;5;6})))</f>
        <v>986.5</v>
      </c>
      <c r="AO21" s="27">
        <f t="shared" si="0"/>
        <v>3</v>
      </c>
    </row>
    <row r="22" spans="1:41" x14ac:dyDescent="0.3">
      <c r="A22" s="29">
        <f>RANK(AN22,$AN$2:AN291)</f>
        <v>21</v>
      </c>
      <c r="B22" s="131" t="s">
        <v>55</v>
      </c>
      <c r="C22" s="6" t="s">
        <v>124</v>
      </c>
      <c r="D22" s="6" t="s">
        <v>458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111">
        <v>215</v>
      </c>
      <c r="AD22" s="6"/>
      <c r="AE22" s="111">
        <v>250</v>
      </c>
      <c r="AF22" s="6"/>
      <c r="AG22" s="6"/>
      <c r="AH22" s="6"/>
      <c r="AI22" s="6"/>
      <c r="AJ22" s="6"/>
      <c r="AK22" s="6"/>
      <c r="AL22" s="6"/>
      <c r="AM22" s="111">
        <v>480</v>
      </c>
      <c r="AN22" s="14" cm="1">
        <f t="array" ref="AN22">IF(AO22&lt;6,SUM(E22:AM22),SUM(LARGE(E22:AM22,{1;2;3;4;5;6})))</f>
        <v>945</v>
      </c>
      <c r="AO22" s="27">
        <f t="shared" si="0"/>
        <v>3</v>
      </c>
    </row>
    <row r="23" spans="1:41" x14ac:dyDescent="0.3">
      <c r="A23" s="29">
        <f>RANK(AN23,$AN$2:AN292)</f>
        <v>22</v>
      </c>
      <c r="B23" s="131" t="s">
        <v>55</v>
      </c>
      <c r="C23" s="6" t="s">
        <v>56</v>
      </c>
      <c r="D23" s="6" t="s">
        <v>106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1">
        <v>393.5</v>
      </c>
      <c r="X23" s="6"/>
      <c r="Y23" s="6"/>
      <c r="Z23" s="1"/>
      <c r="AA23" s="6"/>
      <c r="AB23" s="6"/>
      <c r="AC23" s="111">
        <v>500</v>
      </c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14" cm="1">
        <f t="array" ref="AN23">IF(AO23&lt;6,SUM(E23:AM23),SUM(LARGE(E23:AM23,{1;2;3;4;5;6})))</f>
        <v>893.5</v>
      </c>
      <c r="AO23" s="27">
        <f t="shared" si="0"/>
        <v>2</v>
      </c>
    </row>
    <row r="24" spans="1:41" x14ac:dyDescent="0.3">
      <c r="A24" s="29">
        <f>RANK(AN24,$AN$2:AN293)</f>
        <v>23</v>
      </c>
      <c r="B24" s="131" t="s">
        <v>55</v>
      </c>
      <c r="C24" s="6" t="s">
        <v>64</v>
      </c>
      <c r="D24" s="6" t="s">
        <v>242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250</v>
      </c>
      <c r="T24" s="1"/>
      <c r="U24" s="1"/>
      <c r="V24" s="1"/>
      <c r="W24" s="1">
        <v>160</v>
      </c>
      <c r="X24" s="1"/>
      <c r="Y24" s="1"/>
      <c r="Z24" s="1"/>
      <c r="AA24" s="1"/>
      <c r="AB24" s="1"/>
      <c r="AC24" s="111">
        <v>190</v>
      </c>
      <c r="AD24" s="1"/>
      <c r="AE24" s="111">
        <v>160</v>
      </c>
      <c r="AF24" s="1"/>
      <c r="AG24" s="1"/>
      <c r="AH24" s="1"/>
      <c r="AI24" s="1"/>
      <c r="AJ24" s="1"/>
      <c r="AK24" s="1"/>
      <c r="AL24" s="1"/>
      <c r="AM24" s="1"/>
      <c r="AN24" s="14" cm="1">
        <f t="array" ref="AN24">IF(AO24&lt;6,SUM(E24:AM24),SUM(LARGE(E24:AM24,{1;2;3;4;5;6})))</f>
        <v>760</v>
      </c>
      <c r="AO24" s="27">
        <f t="shared" si="0"/>
        <v>4</v>
      </c>
    </row>
    <row r="25" spans="1:41" x14ac:dyDescent="0.3">
      <c r="A25" s="29">
        <f>RANK(AN25,$AN$2:AN294)</f>
        <v>24</v>
      </c>
      <c r="B25" s="131" t="s">
        <v>55</v>
      </c>
      <c r="C25" s="6" t="s">
        <v>57</v>
      </c>
      <c r="D25" s="6" t="s">
        <v>956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1">
        <v>250</v>
      </c>
      <c r="X25" s="6"/>
      <c r="Y25" s="6"/>
      <c r="Z25" s="1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111">
        <v>480</v>
      </c>
      <c r="AN25" s="14" cm="1">
        <f t="array" ref="AN25">IF(AO25&lt;6,SUM(E25:AM25),SUM(LARGE(E25:AM25,{1;2;3;4;5;6})))</f>
        <v>730</v>
      </c>
      <c r="AO25" s="27">
        <f t="shared" si="0"/>
        <v>2</v>
      </c>
    </row>
    <row r="26" spans="1:41" x14ac:dyDescent="0.3">
      <c r="A26" s="29">
        <f>RANK(AN26,$AN$2:AN295)</f>
        <v>25</v>
      </c>
      <c r="B26" s="131" t="s">
        <v>55</v>
      </c>
      <c r="C26" s="6" t="s">
        <v>64</v>
      </c>
      <c r="D26" s="6" t="s">
        <v>241</v>
      </c>
      <c r="E26" s="1">
        <v>250</v>
      </c>
      <c r="F26" s="1">
        <v>250</v>
      </c>
      <c r="G26" s="1"/>
      <c r="H26" s="1"/>
      <c r="I26" s="1"/>
      <c r="J26" s="1"/>
      <c r="K26" s="1"/>
      <c r="L26" s="1"/>
      <c r="M26" s="1"/>
      <c r="N26" s="1">
        <v>190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4" cm="1">
        <f t="array" ref="AN26">IF(AO26&lt;6,SUM(E26:AM26),SUM(LARGE(E26:AM26,{1;2;3;4;5;6})))</f>
        <v>690</v>
      </c>
      <c r="AO26" s="27">
        <f t="shared" si="0"/>
        <v>3</v>
      </c>
    </row>
    <row r="27" spans="1:41" x14ac:dyDescent="0.3">
      <c r="A27" s="29">
        <f>RANK(AN27,$AN$2:AN296)</f>
        <v>26</v>
      </c>
      <c r="B27" s="131" t="s">
        <v>55</v>
      </c>
      <c r="C27" s="6" t="s">
        <v>64</v>
      </c>
      <c r="D27" s="6" t="s">
        <v>27</v>
      </c>
      <c r="E27" s="1"/>
      <c r="F27" s="1">
        <v>215</v>
      </c>
      <c r="G27" s="1">
        <v>250</v>
      </c>
      <c r="H27" s="1"/>
      <c r="I27" s="1"/>
      <c r="J27" s="1"/>
      <c r="K27" s="1"/>
      <c r="L27" s="1"/>
      <c r="M27" s="1"/>
      <c r="N27" s="1">
        <v>215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4" cm="1">
        <f t="array" ref="AN27">IF(AO27&lt;6,SUM(E27:AM27),SUM(LARGE(E27:AM27,{1;2;3;4;5;6})))</f>
        <v>680</v>
      </c>
      <c r="AO27" s="27">
        <f t="shared" si="0"/>
        <v>3</v>
      </c>
    </row>
    <row r="28" spans="1:41" x14ac:dyDescent="0.3">
      <c r="A28" s="29">
        <f>RANK(AN28,$AN$2:AN297)</f>
        <v>27</v>
      </c>
      <c r="B28" s="131" t="s">
        <v>55</v>
      </c>
      <c r="C28" s="6" t="s">
        <v>57</v>
      </c>
      <c r="D28" s="6" t="s">
        <v>34</v>
      </c>
      <c r="E28" s="1"/>
      <c r="F28" s="1">
        <v>660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4" cm="1">
        <f t="array" ref="AN28">IF(AO28&lt;6,SUM(E28:AM28),SUM(LARGE(E28:AM28,{1;2;3;4;5;6})))</f>
        <v>660</v>
      </c>
      <c r="AO28" s="27">
        <f t="shared" si="0"/>
        <v>1</v>
      </c>
    </row>
    <row r="29" spans="1:41" x14ac:dyDescent="0.3">
      <c r="A29" s="29">
        <f>RANK(AN29,$AN$2:AN298)</f>
        <v>28</v>
      </c>
      <c r="B29" s="131" t="s">
        <v>55</v>
      </c>
      <c r="C29" s="6" t="s">
        <v>57</v>
      </c>
      <c r="D29" s="6" t="s">
        <v>176</v>
      </c>
      <c r="E29" s="1"/>
      <c r="F29" s="13">
        <v>0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>
        <v>0</v>
      </c>
      <c r="X29" s="13"/>
      <c r="Y29" s="13"/>
      <c r="Z29" s="1"/>
      <c r="AA29" s="13"/>
      <c r="AB29" s="13"/>
      <c r="AC29" s="13"/>
      <c r="AD29" s="13"/>
      <c r="AE29" s="13"/>
      <c r="AF29" s="13"/>
      <c r="AG29" s="13"/>
      <c r="AH29" s="111">
        <v>300</v>
      </c>
      <c r="AI29" s="13"/>
      <c r="AJ29" s="13"/>
      <c r="AK29" s="13"/>
      <c r="AL29" s="13"/>
      <c r="AM29" s="111">
        <v>300</v>
      </c>
      <c r="AN29" s="14" cm="1">
        <f t="array" ref="AN29">IF(AO29&lt;6,SUM(E29:AM29),SUM(LARGE(E29:AM29,{1;2;3;4;5;6})))</f>
        <v>600</v>
      </c>
      <c r="AO29" s="27">
        <f t="shared" si="0"/>
        <v>4</v>
      </c>
    </row>
    <row r="30" spans="1:41" x14ac:dyDescent="0.3">
      <c r="A30" s="29">
        <f>RANK(AN30,$AN$2:AN299)</f>
        <v>29</v>
      </c>
      <c r="B30" s="131" t="s">
        <v>55</v>
      </c>
      <c r="C30" s="6" t="s">
        <v>56</v>
      </c>
      <c r="D30" s="6" t="s">
        <v>528</v>
      </c>
      <c r="E30" s="13"/>
      <c r="F30" s="13"/>
      <c r="G30" s="1">
        <v>80</v>
      </c>
      <c r="H30" s="1">
        <v>190</v>
      </c>
      <c r="I30" s="13"/>
      <c r="J30" s="13"/>
      <c r="K30" s="1">
        <v>160</v>
      </c>
      <c r="L30" s="1"/>
      <c r="M30" s="1"/>
      <c r="N30" s="1">
        <v>160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4" cm="1">
        <f t="array" ref="AN30">IF(AO30&lt;6,SUM(E30:AM30),SUM(LARGE(E30:AM30,{1;2;3;4;5;6})))</f>
        <v>590</v>
      </c>
      <c r="AO30" s="27">
        <f t="shared" si="0"/>
        <v>4</v>
      </c>
    </row>
    <row r="31" spans="1:41" x14ac:dyDescent="0.3">
      <c r="A31" s="29">
        <f>RANK(AN31,$AN$2:AN300)</f>
        <v>30</v>
      </c>
      <c r="B31" s="131" t="s">
        <v>55</v>
      </c>
      <c r="C31" s="6" t="s">
        <v>240</v>
      </c>
      <c r="D31" s="6" t="s">
        <v>76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>
        <v>80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11">
        <v>250</v>
      </c>
      <c r="AD31" s="1"/>
      <c r="AE31" s="1"/>
      <c r="AF31" s="1"/>
      <c r="AG31" s="111">
        <v>130</v>
      </c>
      <c r="AH31" s="111">
        <v>70</v>
      </c>
      <c r="AI31" s="111"/>
      <c r="AJ31" s="111"/>
      <c r="AK31" s="111"/>
      <c r="AL31" s="111"/>
      <c r="AM31" s="111"/>
      <c r="AN31" s="14" cm="1">
        <f t="array" ref="AN31">IF(AO31&lt;6,SUM(E31:AM31),SUM(LARGE(E31:AM31,{1;2;3;4;5;6})))</f>
        <v>530</v>
      </c>
      <c r="AO31" s="27">
        <f t="shared" si="0"/>
        <v>4</v>
      </c>
    </row>
    <row r="32" spans="1:41" x14ac:dyDescent="0.3">
      <c r="A32" s="29">
        <f>RANK(AN32,$AN$2:AN301)</f>
        <v>31</v>
      </c>
      <c r="B32" s="131" t="s">
        <v>55</v>
      </c>
      <c r="C32" s="6" t="s">
        <v>60</v>
      </c>
      <c r="D32" s="6" t="s">
        <v>67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">
        <v>60</v>
      </c>
      <c r="P32" s="1"/>
      <c r="Q32" s="1"/>
      <c r="R32" s="1"/>
      <c r="S32" s="1"/>
      <c r="T32" s="1"/>
      <c r="U32" s="1"/>
      <c r="V32" s="1"/>
      <c r="W32" s="13">
        <v>0</v>
      </c>
      <c r="X32" s="1"/>
      <c r="Y32" s="1"/>
      <c r="Z32" s="1"/>
      <c r="AA32" s="1"/>
      <c r="AB32" s="1"/>
      <c r="AC32" s="111">
        <v>360</v>
      </c>
      <c r="AD32" s="1"/>
      <c r="AE32" s="1"/>
      <c r="AF32" s="1"/>
      <c r="AG32" s="1"/>
      <c r="AH32" s="1"/>
      <c r="AI32" s="111">
        <v>100</v>
      </c>
      <c r="AJ32" s="1"/>
      <c r="AK32" s="1"/>
      <c r="AL32" s="1"/>
      <c r="AM32" s="1"/>
      <c r="AN32" s="14" cm="1">
        <f t="array" ref="AN32">IF(AO32&lt;6,SUM(E32:AM32),SUM(LARGE(E32:AM32,{1;2;3;4;5;6})))</f>
        <v>520</v>
      </c>
      <c r="AO32" s="27">
        <f t="shared" si="0"/>
        <v>4</v>
      </c>
    </row>
    <row r="33" spans="1:41" x14ac:dyDescent="0.3">
      <c r="A33" s="29">
        <f>RANK(AN33,$AN$2:AN302)</f>
        <v>32</v>
      </c>
      <c r="B33" s="131" t="s">
        <v>55</v>
      </c>
      <c r="C33" s="6" t="s">
        <v>240</v>
      </c>
      <c r="D33" s="6" t="s">
        <v>180</v>
      </c>
      <c r="E33" s="1"/>
      <c r="F33" s="1"/>
      <c r="G33" s="1">
        <v>100</v>
      </c>
      <c r="H33" s="1"/>
      <c r="I33" s="1">
        <v>160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11">
        <v>190</v>
      </c>
      <c r="AE33" s="1"/>
      <c r="AF33" s="111"/>
      <c r="AG33" s="111"/>
      <c r="AH33" s="111">
        <v>55</v>
      </c>
      <c r="AI33" s="111"/>
      <c r="AJ33" s="111"/>
      <c r="AK33" s="111"/>
      <c r="AL33" s="111"/>
      <c r="AM33" s="111"/>
      <c r="AN33" s="14" cm="1">
        <f t="array" ref="AN33">IF(AO33&lt;6,SUM(E33:AM33),SUM(LARGE(E33:AM33,{1;2;3;4;5;6})))</f>
        <v>505</v>
      </c>
      <c r="AO33" s="27">
        <f t="shared" si="0"/>
        <v>4</v>
      </c>
    </row>
    <row r="34" spans="1:41" x14ac:dyDescent="0.3">
      <c r="A34" s="29">
        <f>RANK(AN34,$AN$2:AN303)</f>
        <v>33</v>
      </c>
      <c r="B34" s="131" t="s">
        <v>55</v>
      </c>
      <c r="C34" s="6" t="s">
        <v>63</v>
      </c>
      <c r="D34" s="6" t="s">
        <v>196</v>
      </c>
      <c r="E34" s="1"/>
      <c r="F34" s="1">
        <v>55</v>
      </c>
      <c r="G34" s="1"/>
      <c r="H34" s="1"/>
      <c r="I34" s="1"/>
      <c r="J34" s="1"/>
      <c r="K34" s="1">
        <v>70</v>
      </c>
      <c r="L34" s="1"/>
      <c r="M34" s="1"/>
      <c r="N34" s="1"/>
      <c r="O34" s="1"/>
      <c r="P34" s="1"/>
      <c r="Q34" s="1"/>
      <c r="R34" s="1"/>
      <c r="S34" s="1"/>
      <c r="T34" s="1">
        <v>25</v>
      </c>
      <c r="U34" s="1"/>
      <c r="V34" s="1"/>
      <c r="W34" s="1">
        <v>55</v>
      </c>
      <c r="X34" s="1"/>
      <c r="Y34" s="1"/>
      <c r="Z34" s="1"/>
      <c r="AA34" s="1"/>
      <c r="AB34" s="1"/>
      <c r="AC34" s="111">
        <v>60</v>
      </c>
      <c r="AD34" s="1"/>
      <c r="AE34" s="1"/>
      <c r="AF34" s="1"/>
      <c r="AG34" s="1"/>
      <c r="AH34" s="111">
        <v>130</v>
      </c>
      <c r="AI34" s="1"/>
      <c r="AJ34" s="111">
        <v>130</v>
      </c>
      <c r="AK34" s="1"/>
      <c r="AL34" s="1"/>
      <c r="AM34" s="1"/>
      <c r="AN34" s="14" cm="1">
        <f t="array" ref="AN34">IF(AO34&lt;6,SUM(E34:AM34),SUM(LARGE(E34:AM34,{1;2;3;4;5;6})))</f>
        <v>500</v>
      </c>
      <c r="AO34" s="27">
        <f t="shared" si="0"/>
        <v>7</v>
      </c>
    </row>
    <row r="35" spans="1:41" x14ac:dyDescent="0.3">
      <c r="A35" s="29">
        <f>RANK(AN35,$AN$2:AN304)</f>
        <v>34</v>
      </c>
      <c r="B35" s="131" t="s">
        <v>55</v>
      </c>
      <c r="C35" s="6" t="s">
        <v>64</v>
      </c>
      <c r="D35" s="6" t="s">
        <v>173</v>
      </c>
      <c r="E35" s="1">
        <v>160</v>
      </c>
      <c r="F35" s="1">
        <v>300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4" cm="1">
        <f t="array" ref="AN35">IF(AO35&lt;6,SUM(E35:AM35),SUM(LARGE(E35:AM35,{1;2;3;4;5;6})))</f>
        <v>460</v>
      </c>
      <c r="AO35" s="27">
        <f t="shared" si="0"/>
        <v>2</v>
      </c>
    </row>
    <row r="36" spans="1:41" x14ac:dyDescent="0.3">
      <c r="A36" s="30">
        <f>RANK(AN36,$AN$2:AN304)</f>
        <v>35</v>
      </c>
      <c r="B36" s="131" t="s">
        <v>55</v>
      </c>
      <c r="C36" s="6" t="s">
        <v>56</v>
      </c>
      <c r="D36" s="6" t="s">
        <v>133</v>
      </c>
      <c r="E36" s="1">
        <v>130</v>
      </c>
      <c r="F36" s="6"/>
      <c r="G36" s="6"/>
      <c r="H36" s="1">
        <v>215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1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111">
        <v>100</v>
      </c>
      <c r="AM36" s="6"/>
      <c r="AN36" s="14" cm="1">
        <f t="array" ref="AN36">IF(AO36&lt;6,SUM(E36:AM36),SUM(LARGE(E36:AM36,{1;2;3;4;5;6})))</f>
        <v>445</v>
      </c>
      <c r="AO36" s="27">
        <f t="shared" si="0"/>
        <v>3</v>
      </c>
    </row>
    <row r="37" spans="1:41" x14ac:dyDescent="0.3">
      <c r="A37" s="30">
        <f>RANK(AN37,$AN$2:AN305)</f>
        <v>36</v>
      </c>
      <c r="B37" s="131" t="s">
        <v>55</v>
      </c>
      <c r="C37" s="6" t="s">
        <v>61</v>
      </c>
      <c r="D37" s="6" t="s">
        <v>43</v>
      </c>
      <c r="E37" s="6"/>
      <c r="F37" s="6"/>
      <c r="G37" s="1">
        <v>190</v>
      </c>
      <c r="H37" s="6"/>
      <c r="I37" s="6"/>
      <c r="J37" s="6"/>
      <c r="K37" s="6"/>
      <c r="L37" s="1">
        <v>250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1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14" cm="1">
        <f t="array" ref="AN37">IF(AO37&lt;6,SUM(E37:AM37),SUM(LARGE(E37:AM37,{1;2;3;4;5;6})))</f>
        <v>440</v>
      </c>
      <c r="AO37" s="27">
        <f t="shared" si="0"/>
        <v>2</v>
      </c>
    </row>
    <row r="38" spans="1:41" x14ac:dyDescent="0.3">
      <c r="A38" s="30">
        <f>RANK(AN38,$AN$2:AN306)</f>
        <v>37</v>
      </c>
      <c r="B38" s="131" t="s">
        <v>55</v>
      </c>
      <c r="C38" s="6" t="s">
        <v>582</v>
      </c>
      <c r="D38" s="6" t="s">
        <v>290</v>
      </c>
      <c r="E38" s="1"/>
      <c r="F38" s="13">
        <v>0</v>
      </c>
      <c r="G38" s="13"/>
      <c r="H38" s="13"/>
      <c r="I38" s="13"/>
      <c r="J38" s="13"/>
      <c r="K38" s="13"/>
      <c r="L38" s="13"/>
      <c r="M38" s="13"/>
      <c r="N38" s="1">
        <v>20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11">
        <v>100</v>
      </c>
      <c r="AJ38" s="1"/>
      <c r="AK38" s="1"/>
      <c r="AL38" s="1"/>
      <c r="AM38" s="111">
        <v>300</v>
      </c>
      <c r="AN38" s="14" cm="1">
        <f t="array" ref="AN38">IF(AO38&lt;6,SUM(E38:AM38),SUM(LARGE(E38:AM38,{1;2;3;4;5;6})))</f>
        <v>420</v>
      </c>
      <c r="AO38" s="27">
        <f t="shared" si="0"/>
        <v>4</v>
      </c>
    </row>
    <row r="39" spans="1:41" x14ac:dyDescent="0.3">
      <c r="A39" s="30">
        <f>RANK(AN39,$AN$2:AN307)</f>
        <v>38</v>
      </c>
      <c r="B39" s="131" t="s">
        <v>55</v>
      </c>
      <c r="C39" s="6" t="s">
        <v>56</v>
      </c>
      <c r="D39" s="6" t="s">
        <v>1060</v>
      </c>
      <c r="E39" s="101"/>
      <c r="F39" s="101"/>
      <c r="G39" s="101"/>
      <c r="H39" s="101"/>
      <c r="I39" s="101"/>
      <c r="J39" s="101"/>
      <c r="K39" s="13">
        <v>0</v>
      </c>
      <c r="L39" s="1">
        <v>300</v>
      </c>
      <c r="M39" s="101"/>
      <c r="N39" s="101"/>
      <c r="O39" s="6">
        <v>60</v>
      </c>
      <c r="P39" s="6"/>
      <c r="Q39" s="6"/>
      <c r="R39" s="6"/>
      <c r="S39" s="6"/>
      <c r="T39" s="6"/>
      <c r="U39" s="6"/>
      <c r="V39" s="6"/>
      <c r="W39" s="6"/>
      <c r="X39" s="6"/>
      <c r="Y39" s="6"/>
      <c r="Z39" s="1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14" cm="1">
        <f t="array" ref="AN39">IF(AO39&lt;6,SUM(E39:AM39),SUM(LARGE(E39:AM39,{1;2;3;4;5;6})))</f>
        <v>360</v>
      </c>
      <c r="AO39" s="27">
        <f t="shared" si="0"/>
        <v>3</v>
      </c>
    </row>
    <row r="40" spans="1:41" x14ac:dyDescent="0.3">
      <c r="A40" s="30">
        <f>RANK(AN40,$AN$2:AN308)</f>
        <v>38</v>
      </c>
      <c r="B40" s="131" t="s">
        <v>55</v>
      </c>
      <c r="C40" s="6" t="s">
        <v>56</v>
      </c>
      <c r="D40" s="6" t="s">
        <v>21</v>
      </c>
      <c r="E40" s="1"/>
      <c r="F40" s="1">
        <v>360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4" cm="1">
        <f t="array" ref="AN40">IF(AO40&lt;6,SUM(E40:AM40),SUM(LARGE(E40:AM40,{1;2;3;4;5;6})))</f>
        <v>360</v>
      </c>
      <c r="AO40" s="27">
        <f t="shared" si="0"/>
        <v>1</v>
      </c>
    </row>
    <row r="41" spans="1:41" x14ac:dyDescent="0.3">
      <c r="A41" s="30">
        <f>RANK(AN41,$AN$2:AN309)</f>
        <v>40</v>
      </c>
      <c r="B41" s="131" t="s">
        <v>55</v>
      </c>
      <c r="C41" s="6" t="s">
        <v>61</v>
      </c>
      <c r="D41" s="6" t="s">
        <v>118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">
        <v>350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4" cm="1">
        <f t="array" ref="AN41">IF(AO41&lt;6,SUM(E41:AM41),SUM(LARGE(E41:AM41,{1;2;3;4;5;6})))</f>
        <v>350</v>
      </c>
      <c r="AO41" s="27">
        <f t="shared" si="0"/>
        <v>1</v>
      </c>
    </row>
    <row r="42" spans="1:41" x14ac:dyDescent="0.3">
      <c r="A42" s="30">
        <f>RANK(AN42,$AN$2:AN310)</f>
        <v>41</v>
      </c>
      <c r="B42" s="131" t="s">
        <v>55</v>
      </c>
      <c r="C42" s="6" t="s">
        <v>74</v>
      </c>
      <c r="D42" s="6" t="s">
        <v>531</v>
      </c>
      <c r="E42" s="1"/>
      <c r="F42" s="1">
        <v>70</v>
      </c>
      <c r="G42" s="1"/>
      <c r="H42" s="1"/>
      <c r="I42" s="1">
        <v>35</v>
      </c>
      <c r="J42" s="1"/>
      <c r="K42" s="1"/>
      <c r="L42" s="1"/>
      <c r="M42" s="1"/>
      <c r="N42" s="1"/>
      <c r="O42" s="1"/>
      <c r="P42" s="1">
        <v>100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11">
        <v>130</v>
      </c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4" cm="1">
        <f t="array" ref="AN42">IF(AO42&lt;6,SUM(E42:AM42),SUM(LARGE(E42:AM42,{1;2;3;4;5;6})))</f>
        <v>335</v>
      </c>
      <c r="AO42" s="27">
        <f t="shared" si="0"/>
        <v>4</v>
      </c>
    </row>
    <row r="43" spans="1:41" x14ac:dyDescent="0.3">
      <c r="A43" s="30">
        <f>RANK(AN43,$AN$2:AN311)</f>
        <v>42</v>
      </c>
      <c r="B43" s="131" t="s">
        <v>55</v>
      </c>
      <c r="C43" s="6" t="s">
        <v>582</v>
      </c>
      <c r="D43" s="6" t="s">
        <v>507</v>
      </c>
      <c r="E43" s="13"/>
      <c r="F43" s="1">
        <v>55</v>
      </c>
      <c r="G43" s="1">
        <v>35</v>
      </c>
      <c r="H43" s="1"/>
      <c r="I43" s="1">
        <v>20</v>
      </c>
      <c r="J43" s="1"/>
      <c r="K43" s="1"/>
      <c r="L43" s="1"/>
      <c r="M43" s="1"/>
      <c r="N43" s="1"/>
      <c r="O43" s="1"/>
      <c r="P43" s="1"/>
      <c r="Q43" s="1">
        <v>25</v>
      </c>
      <c r="R43" s="1"/>
      <c r="S43" s="1"/>
      <c r="T43" s="1"/>
      <c r="U43" s="1"/>
      <c r="V43" s="1">
        <v>25</v>
      </c>
      <c r="W43" s="1"/>
      <c r="X43" s="1"/>
      <c r="Y43" s="1"/>
      <c r="Z43" s="1"/>
      <c r="AA43" s="1"/>
      <c r="AB43" s="1"/>
      <c r="AC43" s="111">
        <v>51.5</v>
      </c>
      <c r="AD43" s="1"/>
      <c r="AE43" s="111">
        <v>35</v>
      </c>
      <c r="AF43" s="111">
        <v>130</v>
      </c>
      <c r="AG43" s="1"/>
      <c r="AH43" s="1"/>
      <c r="AI43" s="1"/>
      <c r="AJ43" s="13">
        <v>0</v>
      </c>
      <c r="AK43" s="1"/>
      <c r="AL43" s="1"/>
      <c r="AM43" s="1"/>
      <c r="AN43" s="14" cm="1">
        <f t="array" ref="AN43">IF(AO43&lt;6,SUM(E43:AM43),SUM(LARGE(E43:AM43,{1;2;3;4;5;6})))</f>
        <v>331.5</v>
      </c>
      <c r="AO43" s="27">
        <f t="shared" si="0"/>
        <v>9</v>
      </c>
    </row>
    <row r="44" spans="1:41" x14ac:dyDescent="0.3">
      <c r="A44" s="30">
        <f>RANK(AN44,$AN$2:AN312)</f>
        <v>43</v>
      </c>
      <c r="B44" s="131" t="s">
        <v>55</v>
      </c>
      <c r="C44" s="6" t="s">
        <v>57</v>
      </c>
      <c r="D44" s="6" t="s">
        <v>92</v>
      </c>
      <c r="E44" s="13"/>
      <c r="F44" s="13">
        <v>0</v>
      </c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">
        <v>326.5</v>
      </c>
      <c r="X44" s="13"/>
      <c r="Y44" s="13"/>
      <c r="Z44" s="1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4" cm="1">
        <f t="array" ref="AN44">IF(AO44&lt;6,SUM(E44:AM44),SUM(LARGE(E44:AM44,{1;2;3;4;5;6})))</f>
        <v>326.5</v>
      </c>
      <c r="AO44" s="27">
        <f t="shared" si="0"/>
        <v>2</v>
      </c>
    </row>
    <row r="45" spans="1:41" x14ac:dyDescent="0.3">
      <c r="A45" s="30">
        <f>RANK(AN45,$AN$2:AN313)</f>
        <v>44</v>
      </c>
      <c r="B45" s="131" t="s">
        <v>55</v>
      </c>
      <c r="C45" s="6" t="s">
        <v>186</v>
      </c>
      <c r="D45" s="6" t="s">
        <v>880</v>
      </c>
      <c r="E45" s="1">
        <v>80</v>
      </c>
      <c r="F45" s="1"/>
      <c r="G45" s="1"/>
      <c r="H45" s="1"/>
      <c r="I45" s="1"/>
      <c r="J45" s="1"/>
      <c r="K45" s="1">
        <v>160</v>
      </c>
      <c r="L45" s="1"/>
      <c r="M45" s="1"/>
      <c r="N45" s="1">
        <v>25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11">
        <v>55</v>
      </c>
      <c r="AH45" s="1"/>
      <c r="AI45" s="111"/>
      <c r="AJ45" s="111"/>
      <c r="AK45" s="111"/>
      <c r="AL45" s="111"/>
      <c r="AM45" s="111"/>
      <c r="AN45" s="14" cm="1">
        <f t="array" ref="AN45">IF(AO45&lt;6,SUM(E45:AM45),SUM(LARGE(E45:AM45,{1;2;3;4;5;6})))</f>
        <v>320</v>
      </c>
      <c r="AO45" s="27">
        <f t="shared" si="0"/>
        <v>4</v>
      </c>
    </row>
    <row r="46" spans="1:41" x14ac:dyDescent="0.3">
      <c r="A46" s="30">
        <f>RANK(AN46,$AN$2:AN314)</f>
        <v>45</v>
      </c>
      <c r="B46" s="131" t="s">
        <v>58</v>
      </c>
      <c r="C46" s="6" t="s">
        <v>304</v>
      </c>
      <c r="D46" s="6" t="s">
        <v>801</v>
      </c>
      <c r="E46" s="6"/>
      <c r="F46" s="6"/>
      <c r="G46" s="6"/>
      <c r="H46" s="6"/>
      <c r="I46" s="6"/>
      <c r="J46" s="6"/>
      <c r="K46" s="1">
        <v>300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1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14" cm="1">
        <f t="array" ref="AN46">IF(AO46&lt;6,SUM(E46:AM46),SUM(LARGE(E46:AM46,{1;2;3;4;5;6})))</f>
        <v>300</v>
      </c>
      <c r="AO46" s="27">
        <f t="shared" si="0"/>
        <v>1</v>
      </c>
    </row>
    <row r="47" spans="1:41" x14ac:dyDescent="0.3">
      <c r="A47" s="30">
        <f>RANK(AN47,$AN$2:AN315)</f>
        <v>46</v>
      </c>
      <c r="B47" s="131" t="s">
        <v>55</v>
      </c>
      <c r="C47" s="6" t="s">
        <v>61</v>
      </c>
      <c r="D47" s="6" t="s">
        <v>182</v>
      </c>
      <c r="E47" s="1">
        <v>35</v>
      </c>
      <c r="F47" s="1">
        <v>100</v>
      </c>
      <c r="G47" s="1"/>
      <c r="H47" s="1"/>
      <c r="I47" s="1"/>
      <c r="J47" s="1"/>
      <c r="K47" s="1">
        <v>70</v>
      </c>
      <c r="L47" s="1">
        <v>80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4" cm="1">
        <f t="array" ref="AN47">IF(AO47&lt;6,SUM(E47:AM47),SUM(LARGE(E47:AM47,{1;2;3;4;5;6})))</f>
        <v>285</v>
      </c>
      <c r="AO47" s="27">
        <f t="shared" si="0"/>
        <v>4</v>
      </c>
    </row>
    <row r="48" spans="1:41" x14ac:dyDescent="0.3">
      <c r="A48" s="30">
        <f>RANK(AN48,$AN$2:AN316)</f>
        <v>47</v>
      </c>
      <c r="B48" s="131" t="s">
        <v>55</v>
      </c>
      <c r="C48" s="6" t="s">
        <v>124</v>
      </c>
      <c r="D48" s="6" t="s">
        <v>443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1">
        <v>100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11">
        <v>170</v>
      </c>
      <c r="AI48" s="1"/>
      <c r="AJ48" s="1"/>
      <c r="AK48" s="1"/>
      <c r="AL48" s="1"/>
      <c r="AM48" s="1"/>
      <c r="AN48" s="14" cm="1">
        <f t="array" ref="AN48">IF(AO48&lt;6,SUM(E48:AM48),SUM(LARGE(E48:AM48,{1;2;3;4;5;6})))</f>
        <v>270</v>
      </c>
      <c r="AO48" s="27">
        <f t="shared" si="0"/>
        <v>2</v>
      </c>
    </row>
    <row r="49" spans="1:41" x14ac:dyDescent="0.3">
      <c r="A49" s="30">
        <f>RANK(AN49,$AN$2:AN317)</f>
        <v>48</v>
      </c>
      <c r="B49" s="131" t="s">
        <v>55</v>
      </c>
      <c r="C49" s="6" t="s">
        <v>101</v>
      </c>
      <c r="D49" s="6" t="s">
        <v>370</v>
      </c>
      <c r="E49" s="1"/>
      <c r="F49" s="1">
        <v>45</v>
      </c>
      <c r="G49" s="1"/>
      <c r="H49" s="1"/>
      <c r="I49" s="1">
        <v>15</v>
      </c>
      <c r="J49" s="1"/>
      <c r="K49" s="1">
        <v>55</v>
      </c>
      <c r="L49" s="1">
        <v>18.5</v>
      </c>
      <c r="M49" s="1"/>
      <c r="N49" s="1">
        <v>20</v>
      </c>
      <c r="O49" s="1"/>
      <c r="P49" s="1"/>
      <c r="Q49" s="1">
        <v>20</v>
      </c>
      <c r="R49" s="1"/>
      <c r="S49" s="1"/>
      <c r="T49" s="1">
        <v>15</v>
      </c>
      <c r="U49" s="1"/>
      <c r="V49" s="1">
        <v>30</v>
      </c>
      <c r="W49" s="1"/>
      <c r="X49" s="1"/>
      <c r="Y49" s="1"/>
      <c r="Z49" s="1">
        <v>20</v>
      </c>
      <c r="AA49" s="1"/>
      <c r="AB49" s="1"/>
      <c r="AC49" s="111">
        <v>51.5</v>
      </c>
      <c r="AD49" s="111">
        <v>20</v>
      </c>
      <c r="AE49" s="1"/>
      <c r="AF49" s="111">
        <v>30</v>
      </c>
      <c r="AG49" s="111">
        <v>20</v>
      </c>
      <c r="AH49" s="111">
        <v>55</v>
      </c>
      <c r="AI49" s="111"/>
      <c r="AJ49" s="111"/>
      <c r="AK49" s="111"/>
      <c r="AL49" s="111"/>
      <c r="AM49" s="111"/>
      <c r="AN49" s="14" cm="1">
        <f t="array" ref="AN49">IF(AO49&lt;6,SUM(E49:AM49),SUM(LARGE(E49:AM49,{1;2;3;4;5;6})))</f>
        <v>266.5</v>
      </c>
      <c r="AO49" s="27">
        <f t="shared" si="0"/>
        <v>14</v>
      </c>
    </row>
    <row r="50" spans="1:41" x14ac:dyDescent="0.3">
      <c r="A50" s="30">
        <f>RANK(AN50,$AN$2:AN318)</f>
        <v>49</v>
      </c>
      <c r="B50" s="131" t="s">
        <v>55</v>
      </c>
      <c r="C50" s="6" t="s">
        <v>124</v>
      </c>
      <c r="D50" s="6" t="s">
        <v>415</v>
      </c>
      <c r="E50" s="6"/>
      <c r="F50" s="1">
        <v>70</v>
      </c>
      <c r="G50" s="6"/>
      <c r="H50" s="6"/>
      <c r="I50" s="6"/>
      <c r="J50" s="6"/>
      <c r="K50" s="1">
        <v>45</v>
      </c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1">
        <v>130</v>
      </c>
      <c r="X50" s="6"/>
      <c r="Y50" s="6"/>
      <c r="Z50" s="1"/>
      <c r="AA50" s="6"/>
      <c r="AB50" s="6"/>
      <c r="AC50" s="6"/>
      <c r="AD50" s="6"/>
      <c r="AE50" s="6"/>
      <c r="AF50" s="6"/>
      <c r="AG50" s="6"/>
      <c r="AH50" s="113">
        <v>0</v>
      </c>
      <c r="AI50" s="6"/>
      <c r="AJ50" s="6"/>
      <c r="AK50" s="6"/>
      <c r="AL50" s="6"/>
      <c r="AM50" s="6"/>
      <c r="AN50" s="14" cm="1">
        <f t="array" ref="AN50">IF(AO50&lt;6,SUM(E50:AM50),SUM(LARGE(E50:AM50,{1;2;3;4;5;6})))</f>
        <v>245</v>
      </c>
      <c r="AO50" s="27">
        <f t="shared" si="0"/>
        <v>4</v>
      </c>
    </row>
    <row r="51" spans="1:41" x14ac:dyDescent="0.3">
      <c r="A51" s="30">
        <f>RANK(AN51,$AN$2:AN319)</f>
        <v>50</v>
      </c>
      <c r="B51" s="131" t="s">
        <v>55</v>
      </c>
      <c r="C51" s="6" t="s">
        <v>101</v>
      </c>
      <c r="D51" s="6" t="s">
        <v>139</v>
      </c>
      <c r="E51" s="1">
        <v>17</v>
      </c>
      <c r="F51" s="1"/>
      <c r="G51" s="1"/>
      <c r="H51" s="1"/>
      <c r="I51" s="1"/>
      <c r="J51" s="1"/>
      <c r="K51" s="1"/>
      <c r="L51" s="1">
        <v>70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11">
        <v>80</v>
      </c>
      <c r="AK51" s="1"/>
      <c r="AL51" s="111">
        <v>70</v>
      </c>
      <c r="AM51" s="1"/>
      <c r="AN51" s="14" cm="1">
        <f t="array" ref="AN51">IF(AO51&lt;6,SUM(E51:AM51),SUM(LARGE(E51:AM51,{1;2;3;4;5;6})))</f>
        <v>237</v>
      </c>
      <c r="AO51" s="27">
        <f t="shared" si="0"/>
        <v>4</v>
      </c>
    </row>
    <row r="52" spans="1:41" x14ac:dyDescent="0.3">
      <c r="A52" s="30">
        <f>RANK(AN52,$AN$2:AN320)</f>
        <v>51</v>
      </c>
      <c r="B52" s="131" t="s">
        <v>55</v>
      </c>
      <c r="C52" s="6" t="s">
        <v>249</v>
      </c>
      <c r="D52" s="6" t="s">
        <v>103</v>
      </c>
      <c r="E52" s="1"/>
      <c r="F52" s="1"/>
      <c r="G52" s="1"/>
      <c r="H52" s="1">
        <v>30</v>
      </c>
      <c r="I52" s="1"/>
      <c r="J52" s="1"/>
      <c r="K52" s="1"/>
      <c r="L52" s="1">
        <v>30</v>
      </c>
      <c r="M52" s="1"/>
      <c r="N52" s="1"/>
      <c r="O52" s="1"/>
      <c r="P52" s="1"/>
      <c r="Q52" s="1">
        <v>20</v>
      </c>
      <c r="R52" s="1"/>
      <c r="S52" s="1">
        <v>35</v>
      </c>
      <c r="T52" s="1"/>
      <c r="U52" s="1"/>
      <c r="V52" s="1">
        <v>25</v>
      </c>
      <c r="W52" s="1"/>
      <c r="X52" s="1"/>
      <c r="Y52" s="1"/>
      <c r="Z52" s="1"/>
      <c r="AA52" s="1"/>
      <c r="AB52" s="1"/>
      <c r="AC52" s="1"/>
      <c r="AD52" s="1"/>
      <c r="AE52" s="111">
        <v>30</v>
      </c>
      <c r="AF52" s="111">
        <v>25</v>
      </c>
      <c r="AG52" s="1"/>
      <c r="AH52" s="1"/>
      <c r="AI52" s="1"/>
      <c r="AJ52" s="1"/>
      <c r="AK52" s="1"/>
      <c r="AL52" s="111">
        <v>80</v>
      </c>
      <c r="AM52" s="1"/>
      <c r="AN52" s="14" cm="1">
        <f t="array" ref="AN52">IF(AO52&lt;6,SUM(E52:AM52),SUM(LARGE(E52:AM52,{1;2;3;4;5;6})))</f>
        <v>230</v>
      </c>
      <c r="AO52" s="27">
        <f t="shared" si="0"/>
        <v>8</v>
      </c>
    </row>
    <row r="53" spans="1:41" x14ac:dyDescent="0.3">
      <c r="A53" s="30">
        <f>RANK(AN53,$AN$2:AN321)</f>
        <v>52</v>
      </c>
      <c r="B53" s="131" t="s">
        <v>55</v>
      </c>
      <c r="C53" s="6" t="s">
        <v>61</v>
      </c>
      <c r="D53" s="6" t="s">
        <v>274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>
        <v>55</v>
      </c>
      <c r="X53" s="1"/>
      <c r="Y53" s="1"/>
      <c r="Z53" s="1"/>
      <c r="AA53" s="1"/>
      <c r="AB53" s="1"/>
      <c r="AC53" s="111">
        <v>100</v>
      </c>
      <c r="AD53" s="1"/>
      <c r="AE53" s="1"/>
      <c r="AF53" s="1"/>
      <c r="AG53" s="1"/>
      <c r="AH53" s="111">
        <v>70</v>
      </c>
      <c r="AI53" s="1"/>
      <c r="AJ53" s="1"/>
      <c r="AK53" s="1"/>
      <c r="AL53" s="1"/>
      <c r="AM53" s="1"/>
      <c r="AN53" s="14" cm="1">
        <f t="array" ref="AN53">IF(AO53&lt;6,SUM(E53:AM53),SUM(LARGE(E53:AM53,{1;2;3;4;5;6})))</f>
        <v>225</v>
      </c>
      <c r="AO53" s="27">
        <f t="shared" si="0"/>
        <v>3</v>
      </c>
    </row>
    <row r="54" spans="1:41" x14ac:dyDescent="0.3">
      <c r="A54" s="30">
        <f>RANK(AN54,$AN$2:AN322)</f>
        <v>53</v>
      </c>
      <c r="B54" s="131" t="s">
        <v>55</v>
      </c>
      <c r="C54" s="6" t="s">
        <v>186</v>
      </c>
      <c r="D54" s="6" t="s">
        <v>166</v>
      </c>
      <c r="E54" s="1">
        <v>21.5</v>
      </c>
      <c r="F54" s="1">
        <v>45</v>
      </c>
      <c r="G54" s="1"/>
      <c r="H54" s="1"/>
      <c r="I54" s="1"/>
      <c r="J54" s="1"/>
      <c r="K54" s="1"/>
      <c r="L54" s="1">
        <v>15</v>
      </c>
      <c r="M54" s="1"/>
      <c r="N54" s="1">
        <v>35</v>
      </c>
      <c r="O54" s="1"/>
      <c r="P54" s="1"/>
      <c r="Q54" s="1"/>
      <c r="R54" s="1"/>
      <c r="S54" s="1"/>
      <c r="T54" s="1"/>
      <c r="U54" s="1"/>
      <c r="V54" s="1"/>
      <c r="W54" s="1">
        <v>70</v>
      </c>
      <c r="X54" s="1"/>
      <c r="Y54" s="1"/>
      <c r="Z54" s="1">
        <v>30</v>
      </c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4" cm="1">
        <f t="array" ref="AN54">IF(AO54&lt;6,SUM(E54:AM54),SUM(LARGE(E54:AM54,{1;2;3;4;5;6})))</f>
        <v>216.5</v>
      </c>
      <c r="AO54" s="27">
        <f t="shared" si="0"/>
        <v>6</v>
      </c>
    </row>
    <row r="55" spans="1:41" x14ac:dyDescent="0.3">
      <c r="A55" s="30">
        <f>RANK(AN55,$AN$2:AN323)</f>
        <v>54</v>
      </c>
      <c r="B55" s="131" t="s">
        <v>55</v>
      </c>
      <c r="C55" s="6" t="s">
        <v>60</v>
      </c>
      <c r="D55" s="1" t="s">
        <v>179</v>
      </c>
      <c r="E55" s="1"/>
      <c r="F55" s="13">
        <v>0</v>
      </c>
      <c r="G55" s="1">
        <v>215</v>
      </c>
      <c r="H55" s="1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"/>
      <c r="AA55" s="13"/>
      <c r="AB55" s="13"/>
      <c r="AC55" s="113">
        <v>0</v>
      </c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4" cm="1">
        <f t="array" ref="AN55">IF(AO55&lt;6,SUM(E55:AM55),SUM(LARGE(E55:AM55,{1;2;3;4;5;6})))</f>
        <v>215</v>
      </c>
      <c r="AO55" s="27">
        <f t="shared" si="0"/>
        <v>3</v>
      </c>
    </row>
    <row r="56" spans="1:41" x14ac:dyDescent="0.3">
      <c r="A56" s="30">
        <f>RANK(AN56,$AN$2:AN324)</f>
        <v>54</v>
      </c>
      <c r="B56" s="131" t="s">
        <v>55</v>
      </c>
      <c r="C56" s="6" t="s">
        <v>57</v>
      </c>
      <c r="D56" s="6" t="s">
        <v>94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11">
        <v>215</v>
      </c>
      <c r="AI56" s="1"/>
      <c r="AJ56" s="1"/>
      <c r="AK56" s="1"/>
      <c r="AL56" s="1"/>
      <c r="AM56" s="1"/>
      <c r="AN56" s="14" cm="1">
        <f t="array" ref="AN56">IF(AO56&lt;6,SUM(E56:AM56),SUM(LARGE(E56:AM56,{1;2;3;4;5;6})))</f>
        <v>215</v>
      </c>
      <c r="AO56" s="27">
        <f t="shared" si="0"/>
        <v>1</v>
      </c>
    </row>
    <row r="57" spans="1:41" x14ac:dyDescent="0.3">
      <c r="A57" s="30">
        <f>RANK(AN57,$AN$2:AN325)</f>
        <v>56</v>
      </c>
      <c r="B57" s="131" t="s">
        <v>55</v>
      </c>
      <c r="C57" s="6" t="s">
        <v>101</v>
      </c>
      <c r="D57" s="6" t="s">
        <v>215</v>
      </c>
      <c r="E57" s="1"/>
      <c r="F57" s="1">
        <v>55</v>
      </c>
      <c r="G57" s="1"/>
      <c r="H57" s="1">
        <v>25</v>
      </c>
      <c r="I57" s="1">
        <v>25</v>
      </c>
      <c r="J57" s="1"/>
      <c r="K57" s="1"/>
      <c r="L57" s="1"/>
      <c r="M57" s="1"/>
      <c r="N57" s="1">
        <v>25</v>
      </c>
      <c r="O57" s="1"/>
      <c r="P57" s="1"/>
      <c r="Q57" s="1">
        <v>15</v>
      </c>
      <c r="R57" s="1"/>
      <c r="S57" s="1"/>
      <c r="T57" s="1"/>
      <c r="U57" s="1"/>
      <c r="V57" s="1"/>
      <c r="W57" s="1">
        <v>55</v>
      </c>
      <c r="X57" s="1"/>
      <c r="Y57" s="1"/>
      <c r="Z57" s="1">
        <v>15</v>
      </c>
      <c r="AA57" s="1"/>
      <c r="AB57" s="1"/>
      <c r="AC57" s="1"/>
      <c r="AD57" s="1"/>
      <c r="AE57" s="111">
        <v>25</v>
      </c>
      <c r="AF57" s="1"/>
      <c r="AG57" s="1"/>
      <c r="AH57" s="1"/>
      <c r="AI57" s="1"/>
      <c r="AJ57" s="1"/>
      <c r="AK57" s="1"/>
      <c r="AL57" s="1"/>
      <c r="AM57" s="1"/>
      <c r="AN57" s="14" cm="1">
        <f t="array" ref="AN57">IF(AO57&lt;6,SUM(E57:AM57),SUM(LARGE(E57:AM57,{1;2;3;4;5;6})))</f>
        <v>210</v>
      </c>
      <c r="AO57" s="27">
        <f t="shared" si="0"/>
        <v>8</v>
      </c>
    </row>
    <row r="58" spans="1:41" x14ac:dyDescent="0.3">
      <c r="A58" s="30">
        <f>RANK(AN58,$AN$2:AN326)</f>
        <v>57</v>
      </c>
      <c r="B58" s="131" t="s">
        <v>55</v>
      </c>
      <c r="C58" s="6" t="s">
        <v>56</v>
      </c>
      <c r="D58" s="6" t="s">
        <v>462</v>
      </c>
      <c r="E58" s="1">
        <v>18.5</v>
      </c>
      <c r="F58" s="13">
        <v>0</v>
      </c>
      <c r="G58" s="13"/>
      <c r="H58" s="13"/>
      <c r="I58" s="1">
        <v>15</v>
      </c>
      <c r="J58" s="1"/>
      <c r="K58" s="1">
        <v>45</v>
      </c>
      <c r="L58" s="1">
        <v>15</v>
      </c>
      <c r="M58" s="1"/>
      <c r="N58" s="1"/>
      <c r="O58" s="1"/>
      <c r="P58" s="1"/>
      <c r="Q58" s="1">
        <v>15</v>
      </c>
      <c r="R58" s="1"/>
      <c r="S58" s="1">
        <v>20</v>
      </c>
      <c r="T58" s="1">
        <v>15</v>
      </c>
      <c r="U58" s="1"/>
      <c r="V58" s="1"/>
      <c r="W58" s="1">
        <v>45</v>
      </c>
      <c r="X58" s="1"/>
      <c r="Y58" s="1"/>
      <c r="Z58" s="1">
        <v>15</v>
      </c>
      <c r="AA58" s="1"/>
      <c r="AB58" s="1"/>
      <c r="AC58" s="1"/>
      <c r="AD58" s="111">
        <v>15</v>
      </c>
      <c r="AE58" s="1"/>
      <c r="AF58" s="111"/>
      <c r="AG58" s="111">
        <v>15</v>
      </c>
      <c r="AH58" s="111">
        <v>45</v>
      </c>
      <c r="AI58" s="111"/>
      <c r="AJ58" s="111">
        <v>30</v>
      </c>
      <c r="AK58" s="111"/>
      <c r="AL58" s="111"/>
      <c r="AM58" s="111"/>
      <c r="AN58" s="14" cm="1">
        <f t="array" ref="AN58">IF(AO58&lt;6,SUM(E58:AM58),SUM(LARGE(E58:AM58,{1;2;3;4;5;6})))</f>
        <v>203.5</v>
      </c>
      <c r="AO58" s="27">
        <f t="shared" si="0"/>
        <v>14</v>
      </c>
    </row>
    <row r="59" spans="1:41" x14ac:dyDescent="0.3">
      <c r="A59" s="30">
        <f>RANK(AN59,$AN$2:AN327)</f>
        <v>58</v>
      </c>
      <c r="B59" s="131" t="s">
        <v>58</v>
      </c>
      <c r="C59" s="6" t="s">
        <v>304</v>
      </c>
      <c r="D59" s="6" t="s">
        <v>575</v>
      </c>
      <c r="E59" s="1">
        <v>100</v>
      </c>
      <c r="F59" s="1"/>
      <c r="G59" s="1"/>
      <c r="H59" s="1"/>
      <c r="I59" s="1"/>
      <c r="J59" s="1"/>
      <c r="K59" s="1"/>
      <c r="L59" s="1">
        <v>100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4" cm="1">
        <f t="array" ref="AN59">IF(AO59&lt;6,SUM(E59:AM59),SUM(LARGE(E59:AM59,{1;2;3;4;5;6})))</f>
        <v>200</v>
      </c>
      <c r="AO59" s="27">
        <f t="shared" si="0"/>
        <v>2</v>
      </c>
    </row>
    <row r="60" spans="1:41" x14ac:dyDescent="0.3">
      <c r="A60" s="30">
        <f>RANK(AN60,$AN$2:AN328)</f>
        <v>58</v>
      </c>
      <c r="B60" s="131" t="s">
        <v>55</v>
      </c>
      <c r="C60" s="6" t="s">
        <v>57</v>
      </c>
      <c r="D60" s="6" t="s">
        <v>23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">
        <v>130</v>
      </c>
      <c r="Q60" s="1"/>
      <c r="R60" s="1"/>
      <c r="S60" s="1"/>
      <c r="T60" s="1">
        <v>70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4" cm="1">
        <f t="array" ref="AN60">IF(AO60&lt;6,SUM(E60:AM60),SUM(LARGE(E60:AM60,{1;2;3;4;5;6})))</f>
        <v>200</v>
      </c>
      <c r="AO60" s="27">
        <f t="shared" si="0"/>
        <v>2</v>
      </c>
    </row>
    <row r="61" spans="1:41" x14ac:dyDescent="0.3">
      <c r="A61" s="30">
        <f>RANK(AN61,$AN$2:AN329)</f>
        <v>60</v>
      </c>
      <c r="B61" s="131" t="s">
        <v>55</v>
      </c>
      <c r="C61" s="6" t="s">
        <v>57</v>
      </c>
      <c r="D61" s="6" t="s">
        <v>958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>
        <v>190</v>
      </c>
      <c r="X61" s="6"/>
      <c r="Y61" s="6"/>
      <c r="Z61" s="1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14" cm="1">
        <f t="array" ref="AN61">IF(AO61&lt;6,SUM(E61:AM61),SUM(LARGE(E61:AM61,{1;2;3;4;5;6})))</f>
        <v>190</v>
      </c>
      <c r="AO61" s="27">
        <f t="shared" si="0"/>
        <v>1</v>
      </c>
    </row>
    <row r="62" spans="1:41" x14ac:dyDescent="0.3">
      <c r="A62" s="30">
        <f>RANK(AN62,$AN$2:AN330)</f>
        <v>61</v>
      </c>
      <c r="B62" s="131" t="s">
        <v>217</v>
      </c>
      <c r="C62" s="6" t="s">
        <v>56</v>
      </c>
      <c r="D62" s="6" t="s">
        <v>204</v>
      </c>
      <c r="E62" s="13"/>
      <c r="F62" s="13">
        <v>0</v>
      </c>
      <c r="G62" s="13"/>
      <c r="H62" s="1">
        <v>25</v>
      </c>
      <c r="I62" s="13"/>
      <c r="J62" s="13"/>
      <c r="K62" s="13">
        <v>45</v>
      </c>
      <c r="L62" s="1">
        <v>21.5</v>
      </c>
      <c r="M62" s="13"/>
      <c r="N62" s="1">
        <v>15</v>
      </c>
      <c r="O62" s="1"/>
      <c r="P62" s="1"/>
      <c r="Q62" s="1"/>
      <c r="R62" s="1"/>
      <c r="S62" s="1">
        <v>20</v>
      </c>
      <c r="T62" s="1"/>
      <c r="U62" s="1"/>
      <c r="V62" s="1"/>
      <c r="W62" s="1">
        <v>55</v>
      </c>
      <c r="X62" s="1"/>
      <c r="Y62" s="1"/>
      <c r="Z62" s="1">
        <v>15</v>
      </c>
      <c r="AA62" s="1"/>
      <c r="AB62" s="1"/>
      <c r="AC62" s="1"/>
      <c r="AD62" s="111">
        <v>20</v>
      </c>
      <c r="AE62" s="1"/>
      <c r="AF62" s="111"/>
      <c r="AG62" s="111">
        <v>20</v>
      </c>
      <c r="AH62" s="111"/>
      <c r="AI62" s="111"/>
      <c r="AJ62" s="111"/>
      <c r="AK62" s="111"/>
      <c r="AL62" s="111"/>
      <c r="AM62" s="111"/>
      <c r="AN62" s="14" cm="1">
        <f t="array" ref="AN62">IF(AO62&lt;6,SUM(E62:AM62),SUM(LARGE(E62:AM62,{1;2;3;4;5;6})))</f>
        <v>186.5</v>
      </c>
      <c r="AO62" s="27">
        <f t="shared" si="0"/>
        <v>10</v>
      </c>
    </row>
    <row r="63" spans="1:41" x14ac:dyDescent="0.3">
      <c r="A63" s="30">
        <f>RANK(AN63,$AN$2:AN331)</f>
        <v>62</v>
      </c>
      <c r="B63" s="131" t="s">
        <v>55</v>
      </c>
      <c r="C63" s="6" t="s">
        <v>56</v>
      </c>
      <c r="D63" s="6" t="s">
        <v>419</v>
      </c>
      <c r="E63" s="1"/>
      <c r="F63" s="1">
        <v>35</v>
      </c>
      <c r="G63" s="1"/>
      <c r="H63" s="1"/>
      <c r="I63" s="1"/>
      <c r="J63" s="1"/>
      <c r="K63" s="1"/>
      <c r="L63" s="1">
        <v>14</v>
      </c>
      <c r="M63" s="1"/>
      <c r="N63" s="1">
        <v>17</v>
      </c>
      <c r="O63" s="1"/>
      <c r="P63" s="1">
        <v>17</v>
      </c>
      <c r="Q63" s="1">
        <v>20</v>
      </c>
      <c r="R63" s="1"/>
      <c r="S63" s="1">
        <v>25</v>
      </c>
      <c r="T63" s="1"/>
      <c r="U63" s="1"/>
      <c r="V63" s="13">
        <v>0</v>
      </c>
      <c r="W63" s="13">
        <v>0</v>
      </c>
      <c r="X63" s="1"/>
      <c r="Y63" s="1"/>
      <c r="Z63" s="1"/>
      <c r="AA63" s="1"/>
      <c r="AB63" s="1"/>
      <c r="AC63" s="111">
        <v>60</v>
      </c>
      <c r="AD63" s="1"/>
      <c r="AE63" s="111">
        <v>25</v>
      </c>
      <c r="AF63" s="1"/>
      <c r="AG63" s="1"/>
      <c r="AH63" s="1"/>
      <c r="AI63" s="1"/>
      <c r="AJ63" s="1"/>
      <c r="AK63" s="1"/>
      <c r="AL63" s="1"/>
      <c r="AM63" s="1"/>
      <c r="AN63" s="14" cm="1">
        <f t="array" ref="AN63">IF(AO63&lt;6,SUM(E63:AM63),SUM(LARGE(E63:AM63,{1;2;3;4;5;6})))</f>
        <v>182</v>
      </c>
      <c r="AO63" s="27">
        <f t="shared" si="0"/>
        <v>10</v>
      </c>
    </row>
    <row r="64" spans="1:41" x14ac:dyDescent="0.3">
      <c r="A64" s="30">
        <f>RANK(AN64,$AN$2:AN332)</f>
        <v>63</v>
      </c>
      <c r="B64" s="131" t="s">
        <v>55</v>
      </c>
      <c r="C64" s="6" t="s">
        <v>186</v>
      </c>
      <c r="D64" s="6" t="s">
        <v>218</v>
      </c>
      <c r="E64" s="1"/>
      <c r="F64" s="1"/>
      <c r="G64" s="1"/>
      <c r="H64" s="1"/>
      <c r="I64" s="1"/>
      <c r="J64" s="1"/>
      <c r="K64" s="1"/>
      <c r="L64" s="1">
        <v>35</v>
      </c>
      <c r="M64" s="1"/>
      <c r="N64" s="1"/>
      <c r="O64" s="1"/>
      <c r="P64" s="1"/>
      <c r="Q64" s="1"/>
      <c r="R64" s="1"/>
      <c r="S64" s="1"/>
      <c r="T64" s="1"/>
      <c r="U64" s="1"/>
      <c r="V64" s="1">
        <v>35</v>
      </c>
      <c r="W64" s="1"/>
      <c r="X64" s="1"/>
      <c r="Y64" s="1"/>
      <c r="Z64" s="1"/>
      <c r="AA64" s="1"/>
      <c r="AB64" s="1"/>
      <c r="AC64" s="1"/>
      <c r="AD64" s="1"/>
      <c r="AE64" s="1"/>
      <c r="AF64" s="111">
        <v>35</v>
      </c>
      <c r="AG64" s="111">
        <v>70</v>
      </c>
      <c r="AH64" s="1"/>
      <c r="AI64" s="111"/>
      <c r="AJ64" s="111"/>
      <c r="AK64" s="111"/>
      <c r="AL64" s="111"/>
      <c r="AM64" s="111"/>
      <c r="AN64" s="14" cm="1">
        <f t="array" ref="AN64">IF(AO64&lt;6,SUM(E64:AM64),SUM(LARGE(E64:AM64,{1;2;3;4;5;6})))</f>
        <v>175</v>
      </c>
      <c r="AO64" s="27">
        <f t="shared" si="0"/>
        <v>4</v>
      </c>
    </row>
    <row r="65" spans="1:41" x14ac:dyDescent="0.3">
      <c r="A65" s="30">
        <f>RANK(AN65,$AN$2:AN333)</f>
        <v>64</v>
      </c>
      <c r="B65" s="131" t="s">
        <v>55</v>
      </c>
      <c r="C65" s="6" t="s">
        <v>60</v>
      </c>
      <c r="D65" s="126" t="s">
        <v>1113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111">
        <v>170</v>
      </c>
      <c r="AI65" s="6"/>
      <c r="AJ65" s="6"/>
      <c r="AK65" s="6"/>
      <c r="AL65" s="6"/>
      <c r="AM65" s="6"/>
      <c r="AN65" s="14" cm="1">
        <f t="array" ref="AN65">IF(AO65&lt;6,SUM(E65:AM65),SUM(LARGE(E65:AM65,{1;2;3;4;5;6})))</f>
        <v>170</v>
      </c>
      <c r="AO65" s="27">
        <f t="shared" si="0"/>
        <v>1</v>
      </c>
    </row>
    <row r="66" spans="1:41" x14ac:dyDescent="0.3">
      <c r="A66" s="30">
        <f>RANK(AN66,$AN$2:AN334)</f>
        <v>65</v>
      </c>
      <c r="B66" s="131" t="s">
        <v>55</v>
      </c>
      <c r="C66" s="6" t="s">
        <v>56</v>
      </c>
      <c r="D66" s="6" t="s">
        <v>429</v>
      </c>
      <c r="E66" s="13"/>
      <c r="F66" s="1">
        <v>45</v>
      </c>
      <c r="G66" s="1"/>
      <c r="H66" s="1"/>
      <c r="I66" s="1"/>
      <c r="J66" s="1"/>
      <c r="K66" s="1"/>
      <c r="L66" s="1">
        <v>21.5</v>
      </c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11">
        <v>100</v>
      </c>
      <c r="AG66" s="13">
        <v>0</v>
      </c>
      <c r="AH66" s="1"/>
      <c r="AI66" s="13"/>
      <c r="AJ66" s="13"/>
      <c r="AK66" s="13"/>
      <c r="AL66" s="13"/>
      <c r="AM66" s="13"/>
      <c r="AN66" s="14" cm="1">
        <f t="array" ref="AN66">IF(AO66&lt;6,SUM(E66:AM66),SUM(LARGE(E66:AM66,{1;2;3;4;5;6})))</f>
        <v>166.5</v>
      </c>
      <c r="AO66" s="27">
        <f t="shared" ref="AO66:AO129" si="1">COUNT(E66:AM66)</f>
        <v>4</v>
      </c>
    </row>
    <row r="67" spans="1:41" x14ac:dyDescent="0.3">
      <c r="A67" s="30">
        <f>RANK(AN67,$AN$2:AN335)</f>
        <v>66</v>
      </c>
      <c r="B67" s="131" t="s">
        <v>55</v>
      </c>
      <c r="C67" s="6" t="s">
        <v>559</v>
      </c>
      <c r="D67" s="6" t="s">
        <v>666</v>
      </c>
      <c r="E67" s="1">
        <v>18.5</v>
      </c>
      <c r="F67" s="1"/>
      <c r="G67" s="1"/>
      <c r="H67" s="1"/>
      <c r="I67" s="1"/>
      <c r="J67" s="1"/>
      <c r="K67" s="1">
        <v>55</v>
      </c>
      <c r="L67" s="1"/>
      <c r="M67" s="1"/>
      <c r="N67" s="1"/>
      <c r="O67" s="1"/>
      <c r="P67" s="1">
        <v>25</v>
      </c>
      <c r="Q67" s="1"/>
      <c r="R67" s="1"/>
      <c r="S67" s="1"/>
      <c r="T67" s="1"/>
      <c r="U67" s="1"/>
      <c r="V67" s="1"/>
      <c r="W67" s="1"/>
      <c r="X67" s="1"/>
      <c r="Y67" s="1"/>
      <c r="Z67" s="1">
        <v>35</v>
      </c>
      <c r="AA67" s="1"/>
      <c r="AB67" s="1"/>
      <c r="AC67" s="1"/>
      <c r="AD67" s="111">
        <v>30</v>
      </c>
      <c r="AE67" s="1"/>
      <c r="AF67" s="111"/>
      <c r="AG67" s="111"/>
      <c r="AH67" s="111"/>
      <c r="AI67" s="111"/>
      <c r="AJ67" s="111"/>
      <c r="AK67" s="111"/>
      <c r="AL67" s="111"/>
      <c r="AM67" s="111"/>
      <c r="AN67" s="14" cm="1">
        <f t="array" ref="AN67">IF(AO67&lt;6,SUM(E67:AM67),SUM(LARGE(E67:AM67,{1;2;3;4;5;6})))</f>
        <v>163.5</v>
      </c>
      <c r="AO67" s="27">
        <f t="shared" si="1"/>
        <v>5</v>
      </c>
    </row>
    <row r="68" spans="1:41" x14ac:dyDescent="0.3">
      <c r="A68" s="30">
        <f>RANK(AN68,$AN$2:AN336)</f>
        <v>67</v>
      </c>
      <c r="B68" s="131" t="s">
        <v>55</v>
      </c>
      <c r="C68" s="6" t="s">
        <v>101</v>
      </c>
      <c r="D68" s="1" t="s">
        <v>1137</v>
      </c>
      <c r="E68" s="1"/>
      <c r="F68" s="1"/>
      <c r="G68" s="1"/>
      <c r="H68" s="1"/>
      <c r="I68" s="1"/>
      <c r="J68" s="1"/>
      <c r="K68" s="1"/>
      <c r="L68" s="1"/>
      <c r="M68" s="1"/>
      <c r="N68" s="1">
        <v>160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13">
        <v>0</v>
      </c>
      <c r="AI68" s="1"/>
      <c r="AJ68" s="1"/>
      <c r="AK68" s="1"/>
      <c r="AL68" s="1"/>
      <c r="AM68" s="1"/>
      <c r="AN68" s="14" cm="1">
        <f t="array" ref="AN68">IF(AO68&lt;6,SUM(E68:AM68),SUM(LARGE(E68:AM68,{1;2;3;4;5;6})))</f>
        <v>160</v>
      </c>
      <c r="AO68" s="27">
        <f t="shared" si="1"/>
        <v>2</v>
      </c>
    </row>
    <row r="69" spans="1:41" x14ac:dyDescent="0.3">
      <c r="A69" s="30">
        <f>RANK(AN69,$AN$2:AN337)</f>
        <v>67</v>
      </c>
      <c r="B69" s="131" t="s">
        <v>55</v>
      </c>
      <c r="C69" s="6" t="s">
        <v>64</v>
      </c>
      <c r="D69" s="6" t="s">
        <v>729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111">
        <v>160</v>
      </c>
      <c r="AD69" s="6"/>
      <c r="AE69" s="6"/>
      <c r="AF69" s="6"/>
      <c r="AG69" s="6"/>
      <c r="AH69" s="6"/>
      <c r="AI69" s="6"/>
      <c r="AJ69" s="6"/>
      <c r="AK69" s="6"/>
      <c r="AL69" s="113">
        <v>0</v>
      </c>
      <c r="AM69" s="6"/>
      <c r="AN69" s="14" cm="1">
        <f t="array" ref="AN69">IF(AO69&lt;6,SUM(E69:AM69),SUM(LARGE(E69:AM69,{1;2;3;4;5;6})))</f>
        <v>160</v>
      </c>
      <c r="AO69" s="27">
        <f t="shared" si="1"/>
        <v>2</v>
      </c>
    </row>
    <row r="70" spans="1:41" x14ac:dyDescent="0.3">
      <c r="A70" s="30">
        <f>RANK(AN70,$AN$2:AN338)</f>
        <v>69</v>
      </c>
      <c r="B70" s="131" t="s">
        <v>55</v>
      </c>
      <c r="C70" s="6" t="s">
        <v>56</v>
      </c>
      <c r="D70" s="6" t="s">
        <v>427</v>
      </c>
      <c r="E70" s="6"/>
      <c r="F70" s="99">
        <v>0</v>
      </c>
      <c r="G70" s="1">
        <v>30</v>
      </c>
      <c r="H70" s="6"/>
      <c r="I70" s="6"/>
      <c r="J70" s="6"/>
      <c r="K70" s="6"/>
      <c r="L70" s="1">
        <v>18.5</v>
      </c>
      <c r="M70" s="6"/>
      <c r="N70" s="1">
        <v>30</v>
      </c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">
        <v>25</v>
      </c>
      <c r="AA70" s="6"/>
      <c r="AB70" s="6"/>
      <c r="AC70" s="6"/>
      <c r="AD70" s="111">
        <v>20</v>
      </c>
      <c r="AE70" s="6"/>
      <c r="AF70" s="111"/>
      <c r="AG70" s="111">
        <v>35</v>
      </c>
      <c r="AH70" s="111"/>
      <c r="AI70" s="111"/>
      <c r="AJ70" s="111"/>
      <c r="AK70" s="111"/>
      <c r="AL70" s="111"/>
      <c r="AM70" s="111"/>
      <c r="AN70" s="14" cm="1">
        <f t="array" ref="AN70">IF(AO70&lt;6,SUM(E70:AM70),SUM(LARGE(E70:AM70,{1;2;3;4;5;6})))</f>
        <v>158.5</v>
      </c>
      <c r="AO70" s="27">
        <f t="shared" si="1"/>
        <v>7</v>
      </c>
    </row>
    <row r="71" spans="1:41" x14ac:dyDescent="0.3">
      <c r="A71" s="30">
        <f>RANK(AN71,$AN$2:AN339)</f>
        <v>70</v>
      </c>
      <c r="B71" s="131" t="s">
        <v>55</v>
      </c>
      <c r="C71" s="6" t="s">
        <v>56</v>
      </c>
      <c r="D71" s="6" t="s">
        <v>181</v>
      </c>
      <c r="E71" s="1"/>
      <c r="F71" s="1">
        <v>148.5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4" cm="1">
        <f t="array" ref="AN71">IF(AO71&lt;6,SUM(E71:AM71),SUM(LARGE(E71:AM71,{1;2;3;4;5;6})))</f>
        <v>148.5</v>
      </c>
      <c r="AO71" s="27">
        <f t="shared" si="1"/>
        <v>1</v>
      </c>
    </row>
    <row r="72" spans="1:41" x14ac:dyDescent="0.3">
      <c r="A72" s="31">
        <f>RANK(AN72,$AN$2:AN340)</f>
        <v>71</v>
      </c>
      <c r="B72" s="131" t="s">
        <v>55</v>
      </c>
      <c r="C72" s="6" t="s">
        <v>56</v>
      </c>
      <c r="D72" s="1" t="s">
        <v>433</v>
      </c>
      <c r="E72" s="1">
        <v>8</v>
      </c>
      <c r="F72" s="1">
        <v>25</v>
      </c>
      <c r="G72" s="1"/>
      <c r="H72" s="1"/>
      <c r="I72" s="1">
        <v>14</v>
      </c>
      <c r="J72" s="1"/>
      <c r="K72" s="1">
        <v>35</v>
      </c>
      <c r="L72" s="1"/>
      <c r="M72" s="1"/>
      <c r="N72" s="1">
        <v>12</v>
      </c>
      <c r="O72" s="1"/>
      <c r="P72" s="1">
        <v>20</v>
      </c>
      <c r="Q72" s="1">
        <v>15</v>
      </c>
      <c r="R72" s="1"/>
      <c r="S72" s="1"/>
      <c r="T72" s="1">
        <v>20</v>
      </c>
      <c r="U72" s="1"/>
      <c r="V72" s="1">
        <v>15</v>
      </c>
      <c r="W72" s="1"/>
      <c r="X72" s="1"/>
      <c r="Y72" s="1"/>
      <c r="Z72" s="1">
        <v>20</v>
      </c>
      <c r="AA72" s="1"/>
      <c r="AB72" s="1"/>
      <c r="AC72" s="113">
        <v>0</v>
      </c>
      <c r="AD72" s="113">
        <v>0</v>
      </c>
      <c r="AE72" s="113">
        <v>0</v>
      </c>
      <c r="AF72" s="111">
        <v>25</v>
      </c>
      <c r="AG72" s="113">
        <v>0</v>
      </c>
      <c r="AH72" s="113"/>
      <c r="AI72" s="113"/>
      <c r="AJ72" s="113"/>
      <c r="AK72" s="113"/>
      <c r="AL72" s="113"/>
      <c r="AM72" s="113"/>
      <c r="AN72" s="14" cm="1">
        <f t="array" ref="AN72">IF(AO72&lt;6,SUM(E72:AM72),SUM(LARGE(E72:AM72,{1;2;3;4;5;6})))</f>
        <v>145</v>
      </c>
      <c r="AO72" s="27">
        <f t="shared" si="1"/>
        <v>15</v>
      </c>
    </row>
    <row r="73" spans="1:41" x14ac:dyDescent="0.3">
      <c r="A73" s="31">
        <f>RANK(AN73,$AN$2:AN341)</f>
        <v>72</v>
      </c>
      <c r="B73" s="131" t="s">
        <v>55</v>
      </c>
      <c r="C73" s="6" t="s">
        <v>56</v>
      </c>
      <c r="D73" s="6" t="s">
        <v>356</v>
      </c>
      <c r="E73" s="1">
        <v>18.5</v>
      </c>
      <c r="F73" s="1">
        <v>45</v>
      </c>
      <c r="G73" s="1"/>
      <c r="H73" s="1"/>
      <c r="I73" s="1"/>
      <c r="J73" s="1"/>
      <c r="K73" s="1"/>
      <c r="L73" s="99">
        <v>0</v>
      </c>
      <c r="M73" s="1"/>
      <c r="N73" s="1">
        <v>15</v>
      </c>
      <c r="O73" s="1"/>
      <c r="P73" s="1"/>
      <c r="Q73" s="1">
        <v>15</v>
      </c>
      <c r="R73" s="1"/>
      <c r="S73" s="1"/>
      <c r="T73" s="1"/>
      <c r="U73" s="1"/>
      <c r="V73" s="1"/>
      <c r="W73" s="1"/>
      <c r="X73" s="1"/>
      <c r="Y73" s="1"/>
      <c r="Z73" s="1">
        <v>25</v>
      </c>
      <c r="AA73" s="1"/>
      <c r="AB73" s="1"/>
      <c r="AC73" s="1"/>
      <c r="AD73" s="1"/>
      <c r="AE73" s="1"/>
      <c r="AF73" s="111">
        <v>20</v>
      </c>
      <c r="AG73" s="111">
        <v>20</v>
      </c>
      <c r="AH73" s="1"/>
      <c r="AI73" s="111"/>
      <c r="AJ73" s="111"/>
      <c r="AK73" s="111"/>
      <c r="AL73" s="111"/>
      <c r="AM73" s="111"/>
      <c r="AN73" s="14" cm="1">
        <f t="array" ref="AN73">IF(AO73&lt;6,SUM(E73:AM73),SUM(LARGE(E73:AM73,{1;2;3;4;5;6})))</f>
        <v>143.5</v>
      </c>
      <c r="AO73" s="27">
        <f t="shared" si="1"/>
        <v>8</v>
      </c>
    </row>
    <row r="74" spans="1:41" x14ac:dyDescent="0.3">
      <c r="A74" s="31">
        <f>RANK(AN74,$AN$2:AN342)</f>
        <v>73</v>
      </c>
      <c r="B74" s="131" t="s">
        <v>55</v>
      </c>
      <c r="C74" s="6" t="s">
        <v>56</v>
      </c>
      <c r="D74" s="6" t="s">
        <v>310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>
        <v>21.5</v>
      </c>
      <c r="Q74" s="1"/>
      <c r="R74" s="1"/>
      <c r="S74" s="1"/>
      <c r="T74" s="1"/>
      <c r="U74" s="1"/>
      <c r="V74" s="13">
        <v>0</v>
      </c>
      <c r="W74" s="13">
        <v>0</v>
      </c>
      <c r="X74" s="1"/>
      <c r="Y74" s="1"/>
      <c r="Z74" s="1"/>
      <c r="AA74" s="1"/>
      <c r="AB74" s="1"/>
      <c r="AC74" s="111">
        <v>45</v>
      </c>
      <c r="AD74" s="111">
        <v>20</v>
      </c>
      <c r="AE74" s="1"/>
      <c r="AF74" s="111"/>
      <c r="AG74" s="111"/>
      <c r="AH74" s="111">
        <v>55</v>
      </c>
      <c r="AI74" s="111"/>
      <c r="AJ74" s="111"/>
      <c r="AK74" s="111"/>
      <c r="AL74" s="111"/>
      <c r="AM74" s="111"/>
      <c r="AN74" s="14" cm="1">
        <f t="array" ref="AN74">IF(AO74&lt;6,SUM(E74:AM74),SUM(LARGE(E74:AM74,{1;2;3;4;5;6})))</f>
        <v>141.5</v>
      </c>
      <c r="AO74" s="27">
        <f t="shared" si="1"/>
        <v>6</v>
      </c>
    </row>
    <row r="75" spans="1:41" x14ac:dyDescent="0.3">
      <c r="A75" s="31">
        <f>RANK(AN75,$AN$2:AN343)</f>
        <v>74</v>
      </c>
      <c r="B75" s="131" t="s">
        <v>55</v>
      </c>
      <c r="C75" s="6" t="s">
        <v>101</v>
      </c>
      <c r="D75" s="6" t="s">
        <v>147</v>
      </c>
      <c r="E75" s="1">
        <v>70</v>
      </c>
      <c r="F75" s="1"/>
      <c r="G75" s="1">
        <v>70</v>
      </c>
      <c r="H75" s="13">
        <v>0</v>
      </c>
      <c r="I75" s="1"/>
      <c r="J75" s="1"/>
      <c r="K75" s="13">
        <v>0</v>
      </c>
      <c r="L75" s="13">
        <v>0</v>
      </c>
      <c r="M75" s="13"/>
      <c r="N75" s="13"/>
      <c r="O75" s="13"/>
      <c r="P75" s="13"/>
      <c r="Q75" s="13"/>
      <c r="R75" s="13"/>
      <c r="S75" s="13">
        <v>0</v>
      </c>
      <c r="T75" s="13"/>
      <c r="U75" s="13"/>
      <c r="V75" s="13"/>
      <c r="W75" s="13"/>
      <c r="X75" s="13"/>
      <c r="Y75" s="13"/>
      <c r="Z75" s="1"/>
      <c r="AA75" s="13"/>
      <c r="AB75" s="13"/>
      <c r="AC75" s="13"/>
      <c r="AD75" s="13"/>
      <c r="AE75" s="13"/>
      <c r="AF75" s="113">
        <v>0</v>
      </c>
      <c r="AG75" s="13"/>
      <c r="AH75" s="13"/>
      <c r="AI75" s="13"/>
      <c r="AJ75" s="13"/>
      <c r="AK75" s="13"/>
      <c r="AL75" s="13"/>
      <c r="AM75" s="13"/>
      <c r="AN75" s="14" cm="1">
        <f t="array" ref="AN75">IF(AO75&lt;6,SUM(E75:AM75),SUM(LARGE(E75:AM75,{1;2;3;4;5;6})))</f>
        <v>140</v>
      </c>
      <c r="AO75" s="27">
        <f t="shared" si="1"/>
        <v>7</v>
      </c>
    </row>
    <row r="76" spans="1:41" x14ac:dyDescent="0.3">
      <c r="A76" s="31">
        <f>RANK(AN76,$AN$2:AN344)</f>
        <v>75</v>
      </c>
      <c r="B76" s="131" t="s">
        <v>55</v>
      </c>
      <c r="C76" s="6" t="s">
        <v>170</v>
      </c>
      <c r="D76" s="6" t="s">
        <v>784</v>
      </c>
      <c r="E76" s="1"/>
      <c r="F76" s="1"/>
      <c r="G76" s="1"/>
      <c r="H76" s="1"/>
      <c r="I76" s="1">
        <v>30</v>
      </c>
      <c r="J76" s="1"/>
      <c r="K76" s="13">
        <v>0</v>
      </c>
      <c r="L76" s="13"/>
      <c r="M76" s="13"/>
      <c r="N76" s="1">
        <v>15</v>
      </c>
      <c r="O76" s="1"/>
      <c r="P76" s="1"/>
      <c r="Q76" s="1"/>
      <c r="R76" s="1"/>
      <c r="S76" s="1">
        <v>30</v>
      </c>
      <c r="T76" s="1">
        <v>15</v>
      </c>
      <c r="U76" s="1"/>
      <c r="V76" s="1"/>
      <c r="W76" s="1">
        <v>45</v>
      </c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4" cm="1">
        <f t="array" ref="AN76">IF(AO76&lt;6,SUM(E76:AM76),SUM(LARGE(E76:AM76,{1;2;3;4;5;6})))</f>
        <v>135</v>
      </c>
      <c r="AO76" s="27">
        <f t="shared" si="1"/>
        <v>6</v>
      </c>
    </row>
    <row r="77" spans="1:41" x14ac:dyDescent="0.3">
      <c r="A77" s="31">
        <f>RANK(AN77,$AN$2:AN345)</f>
        <v>76</v>
      </c>
      <c r="B77" s="131" t="s">
        <v>55</v>
      </c>
      <c r="C77" s="6" t="s">
        <v>304</v>
      </c>
      <c r="D77" s="6" t="s">
        <v>611</v>
      </c>
      <c r="E77" s="1">
        <v>10</v>
      </c>
      <c r="F77" s="1"/>
      <c r="G77" s="1"/>
      <c r="H77" s="1"/>
      <c r="I77" s="1">
        <v>20</v>
      </c>
      <c r="J77" s="1"/>
      <c r="K77" s="1">
        <v>25</v>
      </c>
      <c r="L77" s="1"/>
      <c r="M77" s="1"/>
      <c r="N77" s="1"/>
      <c r="O77" s="1"/>
      <c r="P77" s="1"/>
      <c r="Q77" s="13">
        <v>0</v>
      </c>
      <c r="R77" s="1"/>
      <c r="S77" s="1"/>
      <c r="T77" s="1"/>
      <c r="U77" s="1"/>
      <c r="V77" s="1"/>
      <c r="W77" s="1">
        <v>30</v>
      </c>
      <c r="X77" s="1"/>
      <c r="Y77" s="1"/>
      <c r="Z77" s="1"/>
      <c r="AA77" s="1"/>
      <c r="AB77" s="1"/>
      <c r="AC77" s="111">
        <v>25</v>
      </c>
      <c r="AD77" s="1"/>
      <c r="AE77" s="111">
        <v>20</v>
      </c>
      <c r="AF77" s="111">
        <v>10</v>
      </c>
      <c r="AG77" s="1"/>
      <c r="AH77" s="113">
        <v>0</v>
      </c>
      <c r="AI77" s="1"/>
      <c r="AJ77" s="111">
        <v>10</v>
      </c>
      <c r="AK77" s="1"/>
      <c r="AL77" s="1"/>
      <c r="AM77" s="1"/>
      <c r="AN77" s="14" cm="1">
        <f t="array" ref="AN77">IF(AO77&lt;6,SUM(E77:AM77),SUM(LARGE(E77:AM77,{1;2;3;4;5;6})))</f>
        <v>130</v>
      </c>
      <c r="AO77" s="27">
        <f t="shared" si="1"/>
        <v>10</v>
      </c>
    </row>
    <row r="78" spans="1:41" x14ac:dyDescent="0.3">
      <c r="A78" s="31">
        <f>RANK(AN78,$AN$2:AN346)</f>
        <v>76</v>
      </c>
      <c r="B78" s="131" t="s">
        <v>58</v>
      </c>
      <c r="C78" s="6" t="s">
        <v>304</v>
      </c>
      <c r="D78" s="6" t="s">
        <v>800</v>
      </c>
      <c r="E78" s="1"/>
      <c r="F78" s="1"/>
      <c r="G78" s="1"/>
      <c r="H78" s="1"/>
      <c r="I78" s="1"/>
      <c r="J78" s="1"/>
      <c r="K78" s="1">
        <v>130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4" cm="1">
        <f t="array" ref="AN78">IF(AO78&lt;6,SUM(E78:AM78),SUM(LARGE(E78:AM78,{1;2;3;4;5;6})))</f>
        <v>130</v>
      </c>
      <c r="AO78" s="27">
        <f t="shared" si="1"/>
        <v>1</v>
      </c>
    </row>
    <row r="79" spans="1:41" x14ac:dyDescent="0.3">
      <c r="A79" s="31">
        <f>RANK(AN79,$AN$2:AN347)</f>
        <v>76</v>
      </c>
      <c r="B79" s="131" t="s">
        <v>58</v>
      </c>
      <c r="C79" s="6" t="s">
        <v>304</v>
      </c>
      <c r="D79" s="6" t="s">
        <v>727</v>
      </c>
      <c r="E79" s="13"/>
      <c r="F79" s="13"/>
      <c r="G79" s="1">
        <v>130</v>
      </c>
      <c r="H79" s="1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4" cm="1">
        <f t="array" ref="AN79">IF(AO79&lt;6,SUM(E79:AM79),SUM(LARGE(E79:AM79,{1;2;3;4;5;6})))</f>
        <v>130</v>
      </c>
      <c r="AO79" s="27">
        <f t="shared" si="1"/>
        <v>1</v>
      </c>
    </row>
    <row r="80" spans="1:41" x14ac:dyDescent="0.3">
      <c r="A80" s="31">
        <f>RANK(AN80,$AN$2:AN348)</f>
        <v>76</v>
      </c>
      <c r="B80" s="131" t="s">
        <v>55</v>
      </c>
      <c r="C80" s="6" t="s">
        <v>59</v>
      </c>
      <c r="D80" s="6" t="s">
        <v>254</v>
      </c>
      <c r="E80" s="6"/>
      <c r="F80" s="1">
        <v>130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14" cm="1">
        <f t="array" ref="AN80">IF(AO80&lt;6,SUM(E80:AM80),SUM(LARGE(E80:AM80,{1;2;3;4;5;6})))</f>
        <v>130</v>
      </c>
      <c r="AO80" s="27">
        <f t="shared" si="1"/>
        <v>1</v>
      </c>
    </row>
    <row r="81" spans="1:41" x14ac:dyDescent="0.3">
      <c r="A81" s="31">
        <f>RANK(AN81,$AN$2:AN349)</f>
        <v>76</v>
      </c>
      <c r="B81" s="131" t="s">
        <v>55</v>
      </c>
      <c r="C81" s="6" t="s">
        <v>63</v>
      </c>
      <c r="D81" s="6" t="s">
        <v>311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1">
        <v>130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4" cm="1">
        <f t="array" ref="AN81">IF(AO81&lt;6,SUM(E81:AM81),SUM(LARGE(E81:AM81,{1;2;3;4;5;6})))</f>
        <v>130</v>
      </c>
      <c r="AO81" s="27">
        <f t="shared" si="1"/>
        <v>1</v>
      </c>
    </row>
    <row r="82" spans="1:41" x14ac:dyDescent="0.3">
      <c r="A82" s="31">
        <f>RANK(AN82,$AN$2:AN350)</f>
        <v>81</v>
      </c>
      <c r="B82" s="131" t="s">
        <v>55</v>
      </c>
      <c r="C82" s="6" t="s">
        <v>186</v>
      </c>
      <c r="D82" s="6" t="s">
        <v>339</v>
      </c>
      <c r="E82" s="1"/>
      <c r="F82" s="1">
        <v>45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11">
        <v>80</v>
      </c>
      <c r="AH82" s="1"/>
      <c r="AI82" s="111"/>
      <c r="AJ82" s="111"/>
      <c r="AK82" s="111"/>
      <c r="AL82" s="111"/>
      <c r="AM82" s="111"/>
      <c r="AN82" s="14" cm="1">
        <f t="array" ref="AN82">IF(AO82&lt;6,SUM(E82:AM82),SUM(LARGE(E82:AM82,{1;2;3;4;5;6})))</f>
        <v>125</v>
      </c>
      <c r="AO82" s="27">
        <f t="shared" si="1"/>
        <v>2</v>
      </c>
    </row>
    <row r="83" spans="1:41" x14ac:dyDescent="0.3">
      <c r="A83" s="31">
        <f>RANK(AN83,$AN$2:AN351)</f>
        <v>82</v>
      </c>
      <c r="B83" s="131" t="s">
        <v>55</v>
      </c>
      <c r="C83" s="6" t="s">
        <v>56</v>
      </c>
      <c r="D83" s="6" t="s">
        <v>709</v>
      </c>
      <c r="E83" s="1">
        <v>3</v>
      </c>
      <c r="F83" s="1"/>
      <c r="G83" s="1"/>
      <c r="H83" s="1"/>
      <c r="I83" s="1">
        <v>7</v>
      </c>
      <c r="J83" s="1"/>
      <c r="K83" s="1"/>
      <c r="L83" s="1">
        <v>4</v>
      </c>
      <c r="M83" s="1"/>
      <c r="N83" s="1">
        <v>3</v>
      </c>
      <c r="O83" s="1"/>
      <c r="P83" s="1">
        <v>10</v>
      </c>
      <c r="Q83" s="1"/>
      <c r="R83" s="1"/>
      <c r="S83" s="1">
        <v>17</v>
      </c>
      <c r="T83" s="1"/>
      <c r="U83" s="1"/>
      <c r="V83" s="1">
        <v>20</v>
      </c>
      <c r="W83" s="1"/>
      <c r="X83" s="1"/>
      <c r="Y83" s="1"/>
      <c r="Z83" s="1">
        <v>20</v>
      </c>
      <c r="AA83" s="1"/>
      <c r="AB83" s="1"/>
      <c r="AC83" s="111">
        <v>35</v>
      </c>
      <c r="AD83" s="1"/>
      <c r="AE83" s="111">
        <v>17</v>
      </c>
      <c r="AF83" s="1"/>
      <c r="AG83" s="111">
        <v>12</v>
      </c>
      <c r="AH83" s="1"/>
      <c r="AI83" s="111"/>
      <c r="AJ83" s="111"/>
      <c r="AK83" s="111"/>
      <c r="AL83" s="111">
        <v>12</v>
      </c>
      <c r="AM83" s="111"/>
      <c r="AN83" s="14" cm="1">
        <f t="array" ref="AN83">IF(AO83&lt;6,SUM(E83:AM83),SUM(LARGE(E83:AM83,{1;2;3;4;5;6})))</f>
        <v>121</v>
      </c>
      <c r="AO83" s="27">
        <f t="shared" si="1"/>
        <v>12</v>
      </c>
    </row>
    <row r="84" spans="1:41" x14ac:dyDescent="0.3">
      <c r="A84" s="31">
        <f>RANK(AN84,$AN$2:AN352)</f>
        <v>83</v>
      </c>
      <c r="B84" s="131" t="s">
        <v>55</v>
      </c>
      <c r="C84" s="6" t="s">
        <v>56</v>
      </c>
      <c r="D84" s="6" t="s">
        <v>445</v>
      </c>
      <c r="E84" s="101"/>
      <c r="F84" s="101"/>
      <c r="G84" s="101"/>
      <c r="H84" s="1">
        <v>20</v>
      </c>
      <c r="I84" s="101"/>
      <c r="J84" s="101"/>
      <c r="K84" s="13">
        <v>30</v>
      </c>
      <c r="L84" s="1">
        <v>10</v>
      </c>
      <c r="M84" s="101"/>
      <c r="N84" s="1">
        <v>14</v>
      </c>
      <c r="O84" s="6"/>
      <c r="P84" s="1">
        <v>14</v>
      </c>
      <c r="Q84" s="6"/>
      <c r="R84" s="6"/>
      <c r="S84" s="1">
        <v>14</v>
      </c>
      <c r="T84" s="1">
        <v>17</v>
      </c>
      <c r="U84" s="1"/>
      <c r="V84" s="1"/>
      <c r="W84" s="1">
        <v>25</v>
      </c>
      <c r="X84" s="1"/>
      <c r="Y84" s="1"/>
      <c r="Z84" s="1">
        <v>12</v>
      </c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4" cm="1">
        <f t="array" ref="AN84">IF(AO84&lt;6,SUM(E84:AM84),SUM(LARGE(E84:AM84,{1;2;3;4;5;6})))</f>
        <v>120</v>
      </c>
      <c r="AO84" s="27">
        <f t="shared" si="1"/>
        <v>9</v>
      </c>
    </row>
    <row r="85" spans="1:41" x14ac:dyDescent="0.3">
      <c r="A85" s="31">
        <f>RANK(AN85,$AN$2:AN353)</f>
        <v>83</v>
      </c>
      <c r="B85" s="131" t="s">
        <v>55</v>
      </c>
      <c r="C85" s="6" t="s">
        <v>270</v>
      </c>
      <c r="D85" s="6" t="s">
        <v>534</v>
      </c>
      <c r="E85" s="6"/>
      <c r="F85" s="6"/>
      <c r="G85" s="6"/>
      <c r="H85" s="6"/>
      <c r="I85" s="1">
        <v>20</v>
      </c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1">
        <v>100</v>
      </c>
      <c r="X85" s="6"/>
      <c r="Y85" s="6"/>
      <c r="Z85" s="1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14" cm="1">
        <f t="array" ref="AN85">IF(AO85&lt;6,SUM(E85:AM85),SUM(LARGE(E85:AM85,{1;2;3;4;5;6})))</f>
        <v>120</v>
      </c>
      <c r="AO85" s="27">
        <f t="shared" si="1"/>
        <v>2</v>
      </c>
    </row>
    <row r="86" spans="1:41" x14ac:dyDescent="0.3">
      <c r="A86" s="31">
        <f>RANK(AN86,$AN$2:AN354)</f>
        <v>85</v>
      </c>
      <c r="B86" s="131" t="s">
        <v>55</v>
      </c>
      <c r="C86" s="6" t="s">
        <v>61</v>
      </c>
      <c r="D86" s="6" t="s">
        <v>288</v>
      </c>
      <c r="E86" s="1"/>
      <c r="F86" s="1"/>
      <c r="G86" s="1"/>
      <c r="H86" s="1"/>
      <c r="I86" s="1"/>
      <c r="J86" s="1"/>
      <c r="K86" s="1">
        <v>55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11">
        <v>51.5</v>
      </c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4" cm="1">
        <f t="array" ref="AN86">IF(AO86&lt;6,SUM(E86:AM86),SUM(LARGE(E86:AM86,{1;2;3;4;5;6})))</f>
        <v>106.5</v>
      </c>
      <c r="AO86" s="27">
        <f t="shared" si="1"/>
        <v>2</v>
      </c>
    </row>
    <row r="87" spans="1:41" x14ac:dyDescent="0.3">
      <c r="A87" s="31">
        <f>RANK(AN87,$AN$2:AN355)</f>
        <v>86</v>
      </c>
      <c r="B87" s="131" t="s">
        <v>55</v>
      </c>
      <c r="C87" s="6" t="s">
        <v>61</v>
      </c>
      <c r="D87" s="6" t="s">
        <v>403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111">
        <v>60</v>
      </c>
      <c r="AD87" s="6"/>
      <c r="AE87" s="6"/>
      <c r="AF87" s="6"/>
      <c r="AG87" s="6"/>
      <c r="AH87" s="111">
        <v>45</v>
      </c>
      <c r="AI87" s="6"/>
      <c r="AJ87" s="6"/>
      <c r="AK87" s="6"/>
      <c r="AL87" s="6"/>
      <c r="AM87" s="6"/>
      <c r="AN87" s="14" cm="1">
        <f t="array" ref="AN87">IF(AO87&lt;6,SUM(E87:AM87),SUM(LARGE(E87:AM87,{1;2;3;4;5;6})))</f>
        <v>105</v>
      </c>
      <c r="AO87" s="27">
        <f t="shared" si="1"/>
        <v>2</v>
      </c>
    </row>
    <row r="88" spans="1:41" x14ac:dyDescent="0.3">
      <c r="A88" s="31">
        <f>RANK(AN88,$AN$2:AN356)</f>
        <v>87</v>
      </c>
      <c r="B88" s="131" t="s">
        <v>55</v>
      </c>
      <c r="C88" s="6" t="s">
        <v>56</v>
      </c>
      <c r="D88" s="6" t="s">
        <v>342</v>
      </c>
      <c r="E88" s="1">
        <v>25</v>
      </c>
      <c r="F88" s="1"/>
      <c r="G88" s="13">
        <v>0</v>
      </c>
      <c r="H88" s="13"/>
      <c r="I88" s="1">
        <v>25</v>
      </c>
      <c r="J88" s="1"/>
      <c r="K88" s="1">
        <v>45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11">
        <v>8</v>
      </c>
      <c r="AH88" s="1"/>
      <c r="AI88" s="111"/>
      <c r="AJ88" s="111"/>
      <c r="AK88" s="111"/>
      <c r="AL88" s="111"/>
      <c r="AM88" s="111"/>
      <c r="AN88" s="14" cm="1">
        <f t="array" ref="AN88">IF(AO88&lt;6,SUM(E88:AM88),SUM(LARGE(E88:AM88,{1;2;3;4;5;6})))</f>
        <v>103</v>
      </c>
      <c r="AO88" s="27">
        <f t="shared" si="1"/>
        <v>5</v>
      </c>
    </row>
    <row r="89" spans="1:41" x14ac:dyDescent="0.3">
      <c r="A89" s="31">
        <f>RANK(AN89,$AN$2:AN357)</f>
        <v>88</v>
      </c>
      <c r="B89" s="131" t="s">
        <v>55</v>
      </c>
      <c r="C89" s="6" t="s">
        <v>676</v>
      </c>
      <c r="D89" s="6" t="s">
        <v>845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3">
        <v>0</v>
      </c>
      <c r="Q89" s="13"/>
      <c r="R89" s="13"/>
      <c r="S89" s="13"/>
      <c r="T89" s="1">
        <v>20</v>
      </c>
      <c r="U89" s="1"/>
      <c r="V89" s="1"/>
      <c r="W89" s="1"/>
      <c r="X89" s="1"/>
      <c r="Y89" s="1"/>
      <c r="Z89" s="1"/>
      <c r="AA89" s="1"/>
      <c r="AB89" s="1"/>
      <c r="AC89" s="111">
        <v>80</v>
      </c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4" cm="1">
        <f t="array" ref="AN89">IF(AO89&lt;6,SUM(E89:AM89),SUM(LARGE(E89:AM89,{1;2;3;4;5;6})))</f>
        <v>100</v>
      </c>
      <c r="AO89" s="27">
        <f t="shared" si="1"/>
        <v>3</v>
      </c>
    </row>
    <row r="90" spans="1:41" x14ac:dyDescent="0.3">
      <c r="A90" s="31">
        <f>RANK(AN90,$AN$2:AN358)</f>
        <v>88</v>
      </c>
      <c r="B90" s="131" t="s">
        <v>55</v>
      </c>
      <c r="C90" s="6" t="s">
        <v>124</v>
      </c>
      <c r="D90" s="126" t="s">
        <v>313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111">
        <v>100</v>
      </c>
      <c r="AI90" s="6"/>
      <c r="AJ90" s="6"/>
      <c r="AK90" s="6"/>
      <c r="AL90" s="6"/>
      <c r="AM90" s="6"/>
      <c r="AN90" s="14" cm="1">
        <f t="array" ref="AN90">IF(AO90&lt;6,SUM(E90:AM90),SUM(LARGE(E90:AM90,{1;2;3;4;5;6})))</f>
        <v>100</v>
      </c>
      <c r="AO90" s="27">
        <f t="shared" si="1"/>
        <v>1</v>
      </c>
    </row>
    <row r="91" spans="1:41" x14ac:dyDescent="0.3">
      <c r="A91" s="31">
        <f>RANK(AN91,$AN$2:AN359)</f>
        <v>88</v>
      </c>
      <c r="B91" s="131" t="s">
        <v>55</v>
      </c>
      <c r="C91" s="6" t="s">
        <v>56</v>
      </c>
      <c r="D91" s="6" t="s">
        <v>278</v>
      </c>
      <c r="E91" s="1"/>
      <c r="F91" s="1"/>
      <c r="G91" s="1"/>
      <c r="H91" s="1"/>
      <c r="I91" s="1"/>
      <c r="J91" s="1"/>
      <c r="K91" s="1">
        <v>100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4" cm="1">
        <f t="array" ref="AN91">IF(AO91&lt;6,SUM(E91:AM91),SUM(LARGE(E91:AM91,{1;2;3;4;5;6})))</f>
        <v>100</v>
      </c>
      <c r="AO91" s="27">
        <f t="shared" si="1"/>
        <v>1</v>
      </c>
    </row>
    <row r="92" spans="1:41" x14ac:dyDescent="0.3">
      <c r="A92" s="31">
        <f>RANK(AN92,$AN$2:AN360)</f>
        <v>91</v>
      </c>
      <c r="B92" s="131" t="s">
        <v>55</v>
      </c>
      <c r="C92" s="6" t="s">
        <v>56</v>
      </c>
      <c r="D92" s="6" t="s">
        <v>451</v>
      </c>
      <c r="E92" s="1">
        <v>8</v>
      </c>
      <c r="F92" s="1">
        <v>20</v>
      </c>
      <c r="G92" s="1">
        <v>8</v>
      </c>
      <c r="H92" s="1"/>
      <c r="I92" s="1">
        <v>10</v>
      </c>
      <c r="J92" s="1"/>
      <c r="K92" s="1"/>
      <c r="L92" s="1"/>
      <c r="M92" s="1"/>
      <c r="N92" s="1"/>
      <c r="O92" s="1"/>
      <c r="P92" s="1"/>
      <c r="Q92" s="1"/>
      <c r="R92" s="1"/>
      <c r="S92" s="1">
        <v>12</v>
      </c>
      <c r="T92" s="1"/>
      <c r="U92" s="1"/>
      <c r="V92" s="1">
        <v>17</v>
      </c>
      <c r="W92" s="1"/>
      <c r="X92" s="1"/>
      <c r="Y92" s="1"/>
      <c r="Z92" s="1">
        <v>14</v>
      </c>
      <c r="AA92" s="1"/>
      <c r="AB92" s="1"/>
      <c r="AC92" s="1"/>
      <c r="AD92" s="111">
        <v>20</v>
      </c>
      <c r="AE92" s="111">
        <v>14</v>
      </c>
      <c r="AF92" s="111"/>
      <c r="AG92" s="111">
        <v>10</v>
      </c>
      <c r="AH92" s="111"/>
      <c r="AI92" s="111"/>
      <c r="AJ92" s="111"/>
      <c r="AK92" s="111"/>
      <c r="AL92" s="111">
        <v>14</v>
      </c>
      <c r="AM92" s="111"/>
      <c r="AN92" s="14" cm="1">
        <f t="array" ref="AN92">IF(AO92&lt;6,SUM(E92:AM92),SUM(LARGE(E92:AM92,{1;2;3;4;5;6})))</f>
        <v>99</v>
      </c>
      <c r="AO92" s="27">
        <f t="shared" si="1"/>
        <v>11</v>
      </c>
    </row>
    <row r="93" spans="1:41" x14ac:dyDescent="0.3">
      <c r="A93" s="31">
        <f>RANK(AN93,$AN$2:AN361)</f>
        <v>91</v>
      </c>
      <c r="B93" s="131" t="s">
        <v>55</v>
      </c>
      <c r="C93" s="6" t="s">
        <v>186</v>
      </c>
      <c r="D93" s="6" t="s">
        <v>588</v>
      </c>
      <c r="E93" s="1"/>
      <c r="F93" s="1"/>
      <c r="G93" s="1"/>
      <c r="H93" s="1"/>
      <c r="I93" s="1">
        <v>8</v>
      </c>
      <c r="J93" s="1"/>
      <c r="K93" s="1"/>
      <c r="L93" s="1">
        <v>8</v>
      </c>
      <c r="M93" s="1"/>
      <c r="N93" s="1">
        <v>6</v>
      </c>
      <c r="O93" s="1"/>
      <c r="P93" s="1"/>
      <c r="Q93" s="1"/>
      <c r="R93" s="1"/>
      <c r="S93" s="1"/>
      <c r="T93" s="1"/>
      <c r="U93" s="1"/>
      <c r="V93" s="1"/>
      <c r="W93" s="1">
        <v>25</v>
      </c>
      <c r="X93" s="1"/>
      <c r="Y93" s="1"/>
      <c r="Z93" s="1">
        <v>10</v>
      </c>
      <c r="AA93" s="1"/>
      <c r="AB93" s="1"/>
      <c r="AC93" s="111">
        <v>30</v>
      </c>
      <c r="AD93" s="1"/>
      <c r="AE93" s="111">
        <v>12</v>
      </c>
      <c r="AF93" s="1"/>
      <c r="AG93" s="111">
        <v>14</v>
      </c>
      <c r="AH93" s="1"/>
      <c r="AI93" s="111"/>
      <c r="AJ93" s="111"/>
      <c r="AK93" s="111"/>
      <c r="AL93" s="111"/>
      <c r="AM93" s="111"/>
      <c r="AN93" s="14" cm="1">
        <f t="array" ref="AN93">IF(AO93&lt;6,SUM(E93:AM93),SUM(LARGE(E93:AM93,{1;2;3;4;5;6})))</f>
        <v>99</v>
      </c>
      <c r="AO93" s="27">
        <f t="shared" si="1"/>
        <v>8</v>
      </c>
    </row>
    <row r="94" spans="1:41" x14ac:dyDescent="0.3">
      <c r="A94" s="31">
        <f>RANK(AN94,$AN$2:AN362)</f>
        <v>93</v>
      </c>
      <c r="B94" s="131" t="s">
        <v>55</v>
      </c>
      <c r="C94" s="6" t="s">
        <v>101</v>
      </c>
      <c r="D94" s="6" t="s">
        <v>265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>
        <v>25</v>
      </c>
      <c r="R94" s="1"/>
      <c r="S94" s="1"/>
      <c r="T94" s="1"/>
      <c r="U94" s="1"/>
      <c r="V94" s="1">
        <v>20</v>
      </c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11">
        <v>25</v>
      </c>
      <c r="AH94" s="1"/>
      <c r="AI94" s="111"/>
      <c r="AJ94" s="111">
        <v>25</v>
      </c>
      <c r="AK94" s="111"/>
      <c r="AL94" s="111"/>
      <c r="AM94" s="111"/>
      <c r="AN94" s="14" cm="1">
        <f t="array" ref="AN94">IF(AO94&lt;6,SUM(E94:AM94),SUM(LARGE(E94:AM94,{1;2;3;4;5;6})))</f>
        <v>95</v>
      </c>
      <c r="AO94" s="27">
        <f t="shared" si="1"/>
        <v>4</v>
      </c>
    </row>
    <row r="95" spans="1:41" x14ac:dyDescent="0.3">
      <c r="A95" s="31">
        <f>RANK(AN95,$AN$2:AN363)</f>
        <v>94</v>
      </c>
      <c r="B95" s="131" t="s">
        <v>55</v>
      </c>
      <c r="C95" s="6"/>
      <c r="D95" s="6" t="s">
        <v>318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>
        <v>10</v>
      </c>
      <c r="Q95" s="1"/>
      <c r="R95" s="1"/>
      <c r="S95" s="1"/>
      <c r="T95" s="1">
        <v>10</v>
      </c>
      <c r="U95" s="1"/>
      <c r="V95" s="1"/>
      <c r="W95" s="1"/>
      <c r="X95" s="1"/>
      <c r="Y95" s="1"/>
      <c r="Z95" s="1"/>
      <c r="AA95" s="1"/>
      <c r="AB95" s="1"/>
      <c r="AC95" s="1"/>
      <c r="AD95" s="111">
        <v>17</v>
      </c>
      <c r="AE95" s="1"/>
      <c r="AF95" s="111">
        <v>10</v>
      </c>
      <c r="AG95" s="111">
        <v>17</v>
      </c>
      <c r="AH95" s="111"/>
      <c r="AI95" s="111"/>
      <c r="AJ95" s="111">
        <v>20</v>
      </c>
      <c r="AK95" s="111"/>
      <c r="AL95" s="111">
        <v>20</v>
      </c>
      <c r="AM95" s="111"/>
      <c r="AN95" s="14" cm="1">
        <f t="array" ref="AN95">IF(AO95&lt;6,SUM(E95:AM95),SUM(LARGE(E95:AM95,{1;2;3;4;5;6})))</f>
        <v>94</v>
      </c>
      <c r="AO95" s="27">
        <f t="shared" si="1"/>
        <v>7</v>
      </c>
    </row>
    <row r="96" spans="1:41" x14ac:dyDescent="0.3">
      <c r="A96" s="31">
        <f>RANK(AN96,$AN$2:AN364)</f>
        <v>94</v>
      </c>
      <c r="B96" s="131" t="s">
        <v>55</v>
      </c>
      <c r="C96" s="6" t="s">
        <v>101</v>
      </c>
      <c r="D96" s="6" t="s">
        <v>309</v>
      </c>
      <c r="E96" s="1"/>
      <c r="F96" s="1">
        <v>30</v>
      </c>
      <c r="G96" s="1">
        <v>17</v>
      </c>
      <c r="H96" s="1">
        <v>8</v>
      </c>
      <c r="I96" s="1"/>
      <c r="J96" s="1"/>
      <c r="K96" s="1"/>
      <c r="L96" s="1">
        <v>17</v>
      </c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11">
        <v>8</v>
      </c>
      <c r="AH96" s="1"/>
      <c r="AI96" s="111"/>
      <c r="AJ96" s="111">
        <v>14</v>
      </c>
      <c r="AK96" s="111"/>
      <c r="AL96" s="111"/>
      <c r="AM96" s="111"/>
      <c r="AN96" s="14" cm="1">
        <f t="array" ref="AN96">IF(AO96&lt;6,SUM(E96:AM96),SUM(LARGE(E96:AM96,{1;2;3;4;5;6})))</f>
        <v>94</v>
      </c>
      <c r="AO96" s="27">
        <f t="shared" si="1"/>
        <v>6</v>
      </c>
    </row>
    <row r="97" spans="1:41" x14ac:dyDescent="0.3">
      <c r="A97" s="31">
        <f>RANK(AN97,$AN$2:AN365)</f>
        <v>96</v>
      </c>
      <c r="B97" s="131" t="s">
        <v>55</v>
      </c>
      <c r="C97" s="6" t="s">
        <v>101</v>
      </c>
      <c r="D97" s="6" t="s">
        <v>131</v>
      </c>
      <c r="E97" s="1"/>
      <c r="F97" s="1"/>
      <c r="G97" s="1">
        <v>25</v>
      </c>
      <c r="H97" s="1"/>
      <c r="I97" s="1">
        <v>20</v>
      </c>
      <c r="J97" s="1"/>
      <c r="K97" s="1"/>
      <c r="L97" s="1">
        <v>18.5</v>
      </c>
      <c r="M97" s="1"/>
      <c r="N97" s="1">
        <v>15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13">
        <v>0</v>
      </c>
      <c r="AG97" s="111">
        <v>15</v>
      </c>
      <c r="AH97" s="1"/>
      <c r="AI97" s="111"/>
      <c r="AJ97" s="111"/>
      <c r="AK97" s="111"/>
      <c r="AL97" s="111"/>
      <c r="AM97" s="111"/>
      <c r="AN97" s="14" cm="1">
        <f t="array" ref="AN97">IF(AO97&lt;6,SUM(E97:AM97),SUM(LARGE(E97:AM97,{1;2;3;4;5;6})))</f>
        <v>93.5</v>
      </c>
      <c r="AO97" s="27">
        <f t="shared" si="1"/>
        <v>6</v>
      </c>
    </row>
    <row r="98" spans="1:41" x14ac:dyDescent="0.3">
      <c r="A98" s="31">
        <f>RANK(AN98,$AN$2:AN366)</f>
        <v>97</v>
      </c>
      <c r="B98" s="131" t="s">
        <v>55</v>
      </c>
      <c r="C98" s="6" t="s">
        <v>61</v>
      </c>
      <c r="D98" s="6" t="s">
        <v>546</v>
      </c>
      <c r="E98" s="1"/>
      <c r="F98" s="1"/>
      <c r="G98" s="1"/>
      <c r="H98" s="1">
        <v>8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>
        <v>35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11">
        <v>45</v>
      </c>
      <c r="AI98" s="1"/>
      <c r="AJ98" s="1"/>
      <c r="AK98" s="1"/>
      <c r="AL98" s="1"/>
      <c r="AM98" s="1"/>
      <c r="AN98" s="14" cm="1">
        <f t="array" ref="AN98">IF(AO98&lt;6,SUM(E98:AM98),SUM(LARGE(E98:AM98,{1;2;3;4;5;6})))</f>
        <v>88</v>
      </c>
      <c r="AO98" s="27">
        <f t="shared" si="1"/>
        <v>3</v>
      </c>
    </row>
    <row r="99" spans="1:41" x14ac:dyDescent="0.3">
      <c r="A99" s="31">
        <f>RANK(AN99,$AN$2:AN367)</f>
        <v>98</v>
      </c>
      <c r="B99" s="131" t="s">
        <v>55</v>
      </c>
      <c r="C99" s="6" t="s">
        <v>101</v>
      </c>
      <c r="D99" s="6" t="s">
        <v>302</v>
      </c>
      <c r="E99" s="1">
        <v>10</v>
      </c>
      <c r="F99" s="1">
        <v>20</v>
      </c>
      <c r="G99" s="1"/>
      <c r="H99" s="1">
        <v>8</v>
      </c>
      <c r="I99" s="1"/>
      <c r="J99" s="1"/>
      <c r="K99" s="1"/>
      <c r="L99" s="1"/>
      <c r="M99" s="1"/>
      <c r="N99" s="1">
        <v>10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>
        <v>10</v>
      </c>
      <c r="AA99" s="1"/>
      <c r="AB99" s="1"/>
      <c r="AC99" s="111">
        <v>25</v>
      </c>
      <c r="AD99" s="1"/>
      <c r="AE99" s="111">
        <v>10</v>
      </c>
      <c r="AF99" s="1"/>
      <c r="AG99" s="1"/>
      <c r="AH99" s="1"/>
      <c r="AI99" s="1"/>
      <c r="AJ99" s="1"/>
      <c r="AK99" s="1"/>
      <c r="AL99" s="1"/>
      <c r="AM99" s="1"/>
      <c r="AN99" s="14" cm="1">
        <f t="array" ref="AN99">IF(AO99&lt;6,SUM(E99:AM99),SUM(LARGE(E99:AM99,{1;2;3;4;5;6})))</f>
        <v>85</v>
      </c>
      <c r="AO99" s="27">
        <f t="shared" si="1"/>
        <v>7</v>
      </c>
    </row>
    <row r="100" spans="1:41" x14ac:dyDescent="0.3">
      <c r="A100" s="31">
        <f>RANK(AN100,$AN$2:AN368)</f>
        <v>98</v>
      </c>
      <c r="B100" s="131" t="s">
        <v>55</v>
      </c>
      <c r="C100" s="6" t="s">
        <v>304</v>
      </c>
      <c r="D100" s="6" t="s">
        <v>273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">
        <v>30</v>
      </c>
      <c r="R100" s="13"/>
      <c r="S100" s="13"/>
      <c r="T100" s="13"/>
      <c r="U100" s="13"/>
      <c r="V100" s="13"/>
      <c r="W100" s="13"/>
      <c r="X100" s="13"/>
      <c r="Y100" s="13"/>
      <c r="Z100" s="1"/>
      <c r="AA100" s="13"/>
      <c r="AB100" s="13"/>
      <c r="AC100" s="113">
        <v>0</v>
      </c>
      <c r="AD100" s="13"/>
      <c r="AE100" s="13"/>
      <c r="AF100" s="13"/>
      <c r="AG100" s="13"/>
      <c r="AH100" s="13"/>
      <c r="AI100" s="13"/>
      <c r="AJ100" s="13"/>
      <c r="AK100" s="13"/>
      <c r="AL100" s="111">
        <v>55</v>
      </c>
      <c r="AM100" s="13"/>
      <c r="AN100" s="14" cm="1">
        <f t="array" ref="AN100">IF(AO100&lt;6,SUM(E100:AM100),SUM(LARGE(E100:AM100,{1;2;3;4;5;6})))</f>
        <v>85</v>
      </c>
      <c r="AO100" s="27">
        <f t="shared" si="1"/>
        <v>3</v>
      </c>
    </row>
    <row r="101" spans="1:41" x14ac:dyDescent="0.3">
      <c r="A101" s="31">
        <f>RANK(AN101,$AN$2:AN369)</f>
        <v>100</v>
      </c>
      <c r="B101" s="131" t="s">
        <v>55</v>
      </c>
      <c r="C101" s="6" t="s">
        <v>59</v>
      </c>
      <c r="D101" s="6" t="s">
        <v>211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1">
        <v>80</v>
      </c>
      <c r="X101" s="6"/>
      <c r="Y101" s="6"/>
      <c r="Z101" s="1"/>
      <c r="AA101" s="6"/>
      <c r="AB101" s="6"/>
      <c r="AC101" s="6"/>
      <c r="AD101" s="6"/>
      <c r="AE101" s="6"/>
      <c r="AF101" s="6"/>
      <c r="AG101" s="6"/>
      <c r="AH101" s="113">
        <v>0</v>
      </c>
      <c r="AI101" s="6"/>
      <c r="AJ101" s="6"/>
      <c r="AK101" s="6"/>
      <c r="AL101" s="6"/>
      <c r="AM101" s="6"/>
      <c r="AN101" s="14" cm="1">
        <f t="array" ref="AN101">IF(AO101&lt;6,SUM(E101:AM101),SUM(LARGE(E101:AM101,{1;2;3;4;5;6})))</f>
        <v>80</v>
      </c>
      <c r="AO101" s="27">
        <f t="shared" si="1"/>
        <v>2</v>
      </c>
    </row>
    <row r="102" spans="1:41" x14ac:dyDescent="0.3">
      <c r="A102" s="31">
        <f>RANK(AN102,$AN$2:AN370)</f>
        <v>100</v>
      </c>
      <c r="B102" s="131" t="s">
        <v>55</v>
      </c>
      <c r="C102" s="6" t="s">
        <v>57</v>
      </c>
      <c r="D102" s="6" t="s">
        <v>901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1">
        <v>80</v>
      </c>
      <c r="U102" s="1"/>
      <c r="V102" s="1"/>
      <c r="W102" s="13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4" cm="1">
        <f t="array" ref="AN102">IF(AO102&lt;6,SUM(E102:AM102),SUM(LARGE(E102:AM102,{1;2;3;4;5;6})))</f>
        <v>80</v>
      </c>
      <c r="AO102" s="27">
        <f t="shared" si="1"/>
        <v>2</v>
      </c>
    </row>
    <row r="103" spans="1:41" x14ac:dyDescent="0.3">
      <c r="A103" s="31">
        <f>RANK(AN103,$AN$2:AN371)</f>
        <v>102</v>
      </c>
      <c r="B103" s="131" t="s">
        <v>55</v>
      </c>
      <c r="C103" s="6" t="s">
        <v>101</v>
      </c>
      <c r="D103" s="6" t="s">
        <v>436</v>
      </c>
      <c r="E103" s="1"/>
      <c r="F103" s="1"/>
      <c r="G103" s="1"/>
      <c r="H103" s="1"/>
      <c r="I103" s="1"/>
      <c r="J103" s="1"/>
      <c r="K103" s="1"/>
      <c r="L103" s="1">
        <v>20</v>
      </c>
      <c r="M103" s="1"/>
      <c r="N103" s="1">
        <v>20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>
        <v>15</v>
      </c>
      <c r="AA103" s="1"/>
      <c r="AB103" s="1"/>
      <c r="AC103" s="1"/>
      <c r="AD103" s="1"/>
      <c r="AE103" s="1"/>
      <c r="AF103" s="1"/>
      <c r="AG103" s="1"/>
      <c r="AH103" s="1"/>
      <c r="AI103" s="1"/>
      <c r="AJ103" s="111">
        <v>20</v>
      </c>
      <c r="AK103" s="1"/>
      <c r="AL103" s="1"/>
      <c r="AM103" s="1"/>
      <c r="AN103" s="14" cm="1">
        <f t="array" ref="AN103">IF(AO103&lt;6,SUM(E103:AM103),SUM(LARGE(E103:AM103,{1;2;3;4;5;6})))</f>
        <v>75</v>
      </c>
      <c r="AO103" s="27">
        <f t="shared" si="1"/>
        <v>4</v>
      </c>
    </row>
    <row r="104" spans="1:41" x14ac:dyDescent="0.3">
      <c r="A104" s="31">
        <f>RANK(AN104,$AN$2:AN372)</f>
        <v>102</v>
      </c>
      <c r="B104" s="131" t="s">
        <v>55</v>
      </c>
      <c r="C104" s="6" t="s">
        <v>61</v>
      </c>
      <c r="D104" s="6" t="s">
        <v>272</v>
      </c>
      <c r="E104" s="1"/>
      <c r="F104" s="1">
        <v>55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>
        <v>20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4" cm="1">
        <f t="array" ref="AN104">IF(AO104&lt;6,SUM(E104:AM104),SUM(LARGE(E104:AM104,{1;2;3;4;5;6})))</f>
        <v>75</v>
      </c>
      <c r="AO104" s="27">
        <f t="shared" si="1"/>
        <v>2</v>
      </c>
    </row>
    <row r="105" spans="1:41" x14ac:dyDescent="0.3">
      <c r="A105" s="31">
        <f>RANK(AN105,$AN$2:AN373)</f>
        <v>104</v>
      </c>
      <c r="B105" s="131" t="s">
        <v>55</v>
      </c>
      <c r="C105" s="6" t="s">
        <v>56</v>
      </c>
      <c r="D105" s="6" t="s">
        <v>405</v>
      </c>
      <c r="E105" s="1"/>
      <c r="F105" s="1"/>
      <c r="G105" s="1"/>
      <c r="H105" s="1"/>
      <c r="I105" s="1"/>
      <c r="J105" s="1"/>
      <c r="K105" s="1"/>
      <c r="L105" s="1">
        <v>15</v>
      </c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11">
        <v>20</v>
      </c>
      <c r="AG105" s="111">
        <v>25</v>
      </c>
      <c r="AH105" s="1"/>
      <c r="AI105" s="111"/>
      <c r="AJ105" s="111"/>
      <c r="AK105" s="111"/>
      <c r="AL105" s="111">
        <v>10</v>
      </c>
      <c r="AM105" s="111"/>
      <c r="AN105" s="14" cm="1">
        <f t="array" ref="AN105">IF(AO105&lt;6,SUM(E105:AM105),SUM(LARGE(E105:AM105,{1;2;3;4;5;6})))</f>
        <v>70</v>
      </c>
      <c r="AO105" s="27">
        <f t="shared" si="1"/>
        <v>4</v>
      </c>
    </row>
    <row r="106" spans="1:41" x14ac:dyDescent="0.3">
      <c r="A106" s="31">
        <f>RANK(AN106,$AN$2:AN374)</f>
        <v>104</v>
      </c>
      <c r="B106" s="131" t="s">
        <v>55</v>
      </c>
      <c r="C106" s="6" t="s">
        <v>56</v>
      </c>
      <c r="D106" s="6" t="s">
        <v>41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>
        <v>35</v>
      </c>
      <c r="Q106" s="1">
        <v>35</v>
      </c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4" cm="1">
        <f t="array" ref="AN106">IF(AO106&lt;6,SUM(E106:AM106),SUM(LARGE(E106:AM106,{1;2;3;4;5;6})))</f>
        <v>70</v>
      </c>
      <c r="AO106" s="27">
        <f t="shared" si="1"/>
        <v>2</v>
      </c>
    </row>
    <row r="107" spans="1:41" x14ac:dyDescent="0.3">
      <c r="A107" s="31">
        <f>RANK(AN107,$AN$2:AN375)</f>
        <v>104</v>
      </c>
      <c r="B107" s="131" t="s">
        <v>55</v>
      </c>
      <c r="C107" s="6" t="s">
        <v>304</v>
      </c>
      <c r="D107" s="6" t="s">
        <v>135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>
        <v>70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4" cm="1">
        <f t="array" ref="AN107">IF(AO107&lt;6,SUM(E107:AM107),SUM(LARGE(E107:AM107,{1;2;3;4;5;6})))</f>
        <v>70</v>
      </c>
      <c r="AO107" s="27">
        <f t="shared" si="1"/>
        <v>1</v>
      </c>
    </row>
    <row r="108" spans="1:41" x14ac:dyDescent="0.3">
      <c r="A108" s="31">
        <f>RANK(AN108,$AN$2:AN376)</f>
        <v>107</v>
      </c>
      <c r="B108" s="131" t="s">
        <v>55</v>
      </c>
      <c r="C108" s="6" t="s">
        <v>61</v>
      </c>
      <c r="D108" s="6" t="s">
        <v>554</v>
      </c>
      <c r="E108" s="1">
        <v>20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11">
        <v>20</v>
      </c>
      <c r="AG108" s="1"/>
      <c r="AH108" s="1"/>
      <c r="AI108" s="1"/>
      <c r="AJ108" s="111">
        <v>25</v>
      </c>
      <c r="AK108" s="1"/>
      <c r="AL108" s="1"/>
      <c r="AM108" s="1"/>
      <c r="AN108" s="14" cm="1">
        <f t="array" ref="AN108">IF(AO108&lt;6,SUM(E108:AM108),SUM(LARGE(E108:AM108,{1;2;3;4;5;6})))</f>
        <v>65</v>
      </c>
      <c r="AO108" s="27">
        <f t="shared" si="1"/>
        <v>3</v>
      </c>
    </row>
    <row r="109" spans="1:41" x14ac:dyDescent="0.3">
      <c r="A109" s="31">
        <f>RANK(AN109,$AN$2:AN377)</f>
        <v>108</v>
      </c>
      <c r="B109" s="131" t="s">
        <v>55</v>
      </c>
      <c r="C109" s="6" t="s">
        <v>304</v>
      </c>
      <c r="D109" s="6" t="s">
        <v>634</v>
      </c>
      <c r="E109" s="6"/>
      <c r="F109" s="6"/>
      <c r="G109" s="6"/>
      <c r="H109" s="1">
        <v>5</v>
      </c>
      <c r="I109" s="1">
        <v>6</v>
      </c>
      <c r="J109" s="6"/>
      <c r="K109" s="6"/>
      <c r="L109" s="6"/>
      <c r="M109" s="6"/>
      <c r="N109" s="1">
        <v>7</v>
      </c>
      <c r="O109" s="6"/>
      <c r="P109" s="6"/>
      <c r="Q109" s="1">
        <v>8</v>
      </c>
      <c r="R109" s="6"/>
      <c r="S109" s="13">
        <v>0</v>
      </c>
      <c r="T109" s="6"/>
      <c r="U109" s="6"/>
      <c r="V109" s="1">
        <v>12</v>
      </c>
      <c r="W109" s="13">
        <v>0</v>
      </c>
      <c r="X109" s="6"/>
      <c r="Y109" s="6"/>
      <c r="Z109" s="1"/>
      <c r="AA109" s="6"/>
      <c r="AB109" s="6"/>
      <c r="AC109" s="6"/>
      <c r="AD109" s="111">
        <v>10</v>
      </c>
      <c r="AE109" s="111">
        <v>10</v>
      </c>
      <c r="AF109" s="111">
        <v>12</v>
      </c>
      <c r="AG109" s="111"/>
      <c r="AH109" s="111"/>
      <c r="AI109" s="111"/>
      <c r="AJ109" s="111">
        <v>12</v>
      </c>
      <c r="AK109" s="111"/>
      <c r="AL109" s="111"/>
      <c r="AM109" s="111"/>
      <c r="AN109" s="14" cm="1">
        <f t="array" ref="AN109">IF(AO109&lt;6,SUM(E109:AM109),SUM(LARGE(E109:AM109,{1;2;3;4;5;6})))</f>
        <v>64</v>
      </c>
      <c r="AO109" s="27">
        <f t="shared" si="1"/>
        <v>11</v>
      </c>
    </row>
    <row r="110" spans="1:41" x14ac:dyDescent="0.3">
      <c r="A110" s="31">
        <f>RANK(AN110,$AN$2:AN378)</f>
        <v>109</v>
      </c>
      <c r="B110" s="131" t="s">
        <v>55</v>
      </c>
      <c r="C110" s="6"/>
      <c r="D110" s="6" t="s">
        <v>248</v>
      </c>
      <c r="E110" s="1"/>
      <c r="F110" s="1"/>
      <c r="G110" s="1"/>
      <c r="H110" s="1">
        <v>17</v>
      </c>
      <c r="I110" s="1"/>
      <c r="J110" s="1"/>
      <c r="K110" s="1">
        <v>45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4" cm="1">
        <f t="array" ref="AN110">IF(AO110&lt;6,SUM(E110:AM110),SUM(LARGE(E110:AM110,{1;2;3;4;5;6})))</f>
        <v>62</v>
      </c>
      <c r="AO110" s="27">
        <f t="shared" si="1"/>
        <v>2</v>
      </c>
    </row>
    <row r="111" spans="1:41" x14ac:dyDescent="0.3">
      <c r="A111" s="31">
        <f>RANK(AN111,$AN$2:AN379)</f>
        <v>110</v>
      </c>
      <c r="B111" s="131" t="s">
        <v>55</v>
      </c>
      <c r="C111" s="6" t="s">
        <v>101</v>
      </c>
      <c r="D111" s="6" t="s">
        <v>496</v>
      </c>
      <c r="E111" s="1">
        <v>21.5</v>
      </c>
      <c r="F111" s="1"/>
      <c r="G111" s="1"/>
      <c r="H111" s="1"/>
      <c r="I111" s="1">
        <v>20</v>
      </c>
      <c r="J111" s="1"/>
      <c r="K111" s="1"/>
      <c r="L111" s="1"/>
      <c r="M111" s="1"/>
      <c r="N111" s="1"/>
      <c r="O111" s="1"/>
      <c r="P111" s="1"/>
      <c r="Q111" s="1">
        <v>15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4" cm="1">
        <f t="array" ref="AN111">IF(AO111&lt;6,SUM(E111:AM111),SUM(LARGE(E111:AM111,{1;2;3;4;5;6})))</f>
        <v>56.5</v>
      </c>
      <c r="AO111" s="27">
        <f t="shared" si="1"/>
        <v>3</v>
      </c>
    </row>
    <row r="112" spans="1:41" x14ac:dyDescent="0.3">
      <c r="A112" s="31">
        <f>RANK(AN112,$AN$2:AN380)</f>
        <v>110</v>
      </c>
      <c r="B112" s="131" t="s">
        <v>55</v>
      </c>
      <c r="C112" s="6" t="s">
        <v>304</v>
      </c>
      <c r="D112" s="6" t="s">
        <v>353</v>
      </c>
      <c r="E112" s="1">
        <v>21.5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11">
        <v>35</v>
      </c>
      <c r="AK112" s="1"/>
      <c r="AL112" s="1"/>
      <c r="AM112" s="1"/>
      <c r="AN112" s="14" cm="1">
        <f t="array" ref="AN112">IF(AO112&lt;6,SUM(E112:AM112),SUM(LARGE(E112:AM112,{1;2;3;4;5;6})))</f>
        <v>56.5</v>
      </c>
      <c r="AO112" s="27">
        <f t="shared" si="1"/>
        <v>2</v>
      </c>
    </row>
    <row r="113" spans="1:41" x14ac:dyDescent="0.3">
      <c r="A113" s="31">
        <f>RANK(AN113,$AN$2:AN381)</f>
        <v>112</v>
      </c>
      <c r="B113" s="131" t="s">
        <v>55</v>
      </c>
      <c r="C113" s="6" t="s">
        <v>56</v>
      </c>
      <c r="D113" s="6" t="s">
        <v>533</v>
      </c>
      <c r="E113" s="1"/>
      <c r="F113" s="1"/>
      <c r="G113" s="1">
        <v>55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4" cm="1">
        <f t="array" ref="AN113">IF(AO113&lt;6,SUM(E113:AM113),SUM(LARGE(E113:AM113,{1;2;3;4;5;6})))</f>
        <v>55</v>
      </c>
      <c r="AO113" s="27">
        <f t="shared" si="1"/>
        <v>1</v>
      </c>
    </row>
    <row r="114" spans="1:41" x14ac:dyDescent="0.3">
      <c r="A114" s="31">
        <f>RANK(AN114,$AN$2:AN382)</f>
        <v>112</v>
      </c>
      <c r="B114" s="131" t="s">
        <v>55</v>
      </c>
      <c r="C114" s="6" t="s">
        <v>63</v>
      </c>
      <c r="D114" s="6" t="s">
        <v>597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">
        <v>55</v>
      </c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4" cm="1">
        <f t="array" ref="AN114">IF(AO114&lt;6,SUM(E114:AM114),SUM(LARGE(E114:AM114,{1;2;3;4;5;6})))</f>
        <v>55</v>
      </c>
      <c r="AO114" s="27">
        <f t="shared" si="1"/>
        <v>1</v>
      </c>
    </row>
    <row r="115" spans="1:41" x14ac:dyDescent="0.3">
      <c r="A115" s="31">
        <f>RANK(AN115,$AN$2:AN383)</f>
        <v>112</v>
      </c>
      <c r="B115" s="131" t="s">
        <v>55</v>
      </c>
      <c r="C115" s="6" t="s">
        <v>558</v>
      </c>
      <c r="D115" s="6" t="s">
        <v>127</v>
      </c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>
        <v>55</v>
      </c>
      <c r="Q115" s="8"/>
      <c r="R115" s="8"/>
      <c r="S115" s="8"/>
      <c r="T115" s="8"/>
      <c r="U115" s="8"/>
      <c r="V115" s="8"/>
      <c r="W115" s="8"/>
      <c r="X115" s="8"/>
      <c r="Y115" s="8"/>
      <c r="Z115" s="1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14" cm="1">
        <f t="array" ref="AN115">IF(AO115&lt;6,SUM(E115:AM115),SUM(LARGE(E115:AM115,{1;2;3;4;5;6})))</f>
        <v>55</v>
      </c>
      <c r="AO115" s="27">
        <f t="shared" si="1"/>
        <v>1</v>
      </c>
    </row>
    <row r="116" spans="1:41" x14ac:dyDescent="0.3">
      <c r="A116" s="31">
        <f>RANK(AN116,$AN$2:AN384)</f>
        <v>112</v>
      </c>
      <c r="B116" s="131" t="s">
        <v>55</v>
      </c>
      <c r="C116" s="6" t="s">
        <v>124</v>
      </c>
      <c r="D116" s="126" t="s">
        <v>259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111">
        <v>55</v>
      </c>
      <c r="AI116" s="6"/>
      <c r="AJ116" s="6"/>
      <c r="AK116" s="6"/>
      <c r="AL116" s="6"/>
      <c r="AM116" s="6"/>
      <c r="AN116" s="14" cm="1">
        <f t="array" ref="AN116">IF(AO116&lt;6,SUM(E116:AM116),SUM(LARGE(E116:AM116,{1;2;3;4;5;6})))</f>
        <v>55</v>
      </c>
      <c r="AO116" s="27">
        <f t="shared" si="1"/>
        <v>1</v>
      </c>
    </row>
    <row r="117" spans="1:41" x14ac:dyDescent="0.3">
      <c r="A117" s="31">
        <f>RANK(AN117,$AN$2:AN385)</f>
        <v>116</v>
      </c>
      <c r="B117" s="131" t="s">
        <v>55</v>
      </c>
      <c r="C117" s="6" t="s">
        <v>185</v>
      </c>
      <c r="D117" s="6" t="s">
        <v>625</v>
      </c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1">
        <v>10</v>
      </c>
      <c r="Q117" s="1">
        <v>7</v>
      </c>
      <c r="R117" s="6"/>
      <c r="S117" s="1">
        <v>8</v>
      </c>
      <c r="T117" s="1">
        <v>8</v>
      </c>
      <c r="U117" s="1"/>
      <c r="V117" s="1"/>
      <c r="W117" s="1"/>
      <c r="X117" s="1"/>
      <c r="Y117" s="1"/>
      <c r="Z117" s="1"/>
      <c r="AA117" s="1"/>
      <c r="AB117" s="1"/>
      <c r="AC117" s="1"/>
      <c r="AD117" s="111">
        <v>10</v>
      </c>
      <c r="AE117" s="113">
        <v>0</v>
      </c>
      <c r="AF117" s="113">
        <v>0</v>
      </c>
      <c r="AG117" s="111">
        <v>7</v>
      </c>
      <c r="AH117" s="111"/>
      <c r="AI117" s="111"/>
      <c r="AJ117" s="111"/>
      <c r="AK117" s="111"/>
      <c r="AL117" s="111">
        <v>10</v>
      </c>
      <c r="AM117" s="111"/>
      <c r="AN117" s="14" cm="1">
        <f t="array" ref="AN117">IF(AO117&lt;6,SUM(E117:AM117),SUM(LARGE(E117:AM117,{1;2;3;4;5;6})))</f>
        <v>53</v>
      </c>
      <c r="AO117" s="27">
        <f t="shared" si="1"/>
        <v>9</v>
      </c>
    </row>
    <row r="118" spans="1:41" x14ac:dyDescent="0.3">
      <c r="A118" s="31">
        <f>RANK(AN118,$AN$2:AN386)</f>
        <v>117</v>
      </c>
      <c r="B118" s="131" t="s">
        <v>55</v>
      </c>
      <c r="C118" s="6" t="s">
        <v>304</v>
      </c>
      <c r="D118" s="6" t="s">
        <v>375</v>
      </c>
      <c r="E118" s="1">
        <v>14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11">
        <v>20</v>
      </c>
      <c r="AH118" s="1"/>
      <c r="AI118" s="111"/>
      <c r="AJ118" s="111"/>
      <c r="AK118" s="111"/>
      <c r="AL118" s="111">
        <v>17</v>
      </c>
      <c r="AM118" s="111"/>
      <c r="AN118" s="14" cm="1">
        <f t="array" ref="AN118">IF(AO118&lt;6,SUM(E118:AM118),SUM(LARGE(E118:AM118,{1;2;3;4;5;6})))</f>
        <v>51</v>
      </c>
      <c r="AO118" s="27">
        <f t="shared" si="1"/>
        <v>3</v>
      </c>
    </row>
    <row r="119" spans="1:41" x14ac:dyDescent="0.3">
      <c r="A119" s="31">
        <f>RANK(AN119,$AN$2:AN387)</f>
        <v>118</v>
      </c>
      <c r="B119" s="131" t="s">
        <v>55</v>
      </c>
      <c r="C119" s="6" t="s">
        <v>582</v>
      </c>
      <c r="D119" s="6" t="s">
        <v>289</v>
      </c>
      <c r="E119" s="1">
        <v>30</v>
      </c>
      <c r="F119" s="13">
        <v>0</v>
      </c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">
        <v>20</v>
      </c>
      <c r="W119" s="13">
        <v>0</v>
      </c>
      <c r="X119" s="13"/>
      <c r="Y119" s="13"/>
      <c r="Z119" s="1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4" cm="1">
        <f t="array" ref="AN119">IF(AO119&lt;6,SUM(E119:AM119),SUM(LARGE(E119:AM119,{1;2;3;4;5;6})))</f>
        <v>50</v>
      </c>
      <c r="AO119" s="27">
        <f t="shared" si="1"/>
        <v>4</v>
      </c>
    </row>
    <row r="120" spans="1:41" x14ac:dyDescent="0.3">
      <c r="A120" s="31">
        <f>RANK(AN120,$AN$2:AN388)</f>
        <v>118</v>
      </c>
      <c r="B120" s="131" t="s">
        <v>55</v>
      </c>
      <c r="C120" s="6" t="s">
        <v>101</v>
      </c>
      <c r="D120" s="6" t="s">
        <v>887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1">
        <v>25</v>
      </c>
      <c r="T120" s="1">
        <v>25</v>
      </c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4" cm="1">
        <f t="array" ref="AN120">IF(AO120&lt;6,SUM(E120:AM120),SUM(LARGE(E120:AM120,{1;2;3;4;5;6})))</f>
        <v>50</v>
      </c>
      <c r="AO120" s="27">
        <f t="shared" si="1"/>
        <v>2</v>
      </c>
    </row>
    <row r="121" spans="1:41" x14ac:dyDescent="0.3">
      <c r="A121" s="31">
        <f>RANK(AN121,$AN$2:AN389)</f>
        <v>118</v>
      </c>
      <c r="B121" s="131" t="s">
        <v>55</v>
      </c>
      <c r="C121" s="6" t="s">
        <v>61</v>
      </c>
      <c r="D121" s="6" t="s">
        <v>483</v>
      </c>
      <c r="E121" s="1"/>
      <c r="F121" s="1"/>
      <c r="G121" s="1"/>
      <c r="H121" s="1">
        <v>35</v>
      </c>
      <c r="I121" s="1"/>
      <c r="J121" s="1"/>
      <c r="K121" s="1"/>
      <c r="L121" s="1"/>
      <c r="M121" s="1"/>
      <c r="N121" s="1">
        <v>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4" cm="1">
        <f t="array" ref="AN121">IF(AO121&lt;6,SUM(E121:AM121),SUM(LARGE(E121:AM121,{1;2;3;4;5;6})))</f>
        <v>50</v>
      </c>
      <c r="AO121" s="27">
        <f t="shared" si="1"/>
        <v>2</v>
      </c>
    </row>
    <row r="122" spans="1:41" x14ac:dyDescent="0.3">
      <c r="A122" s="33">
        <f>RANK(AN122,$AN$2:AN390)</f>
        <v>121</v>
      </c>
      <c r="B122" s="131" t="s">
        <v>55</v>
      </c>
      <c r="C122" s="6" t="s">
        <v>304</v>
      </c>
      <c r="D122" s="6" t="s">
        <v>299</v>
      </c>
      <c r="E122" s="1">
        <v>8</v>
      </c>
      <c r="F122" s="1"/>
      <c r="G122" s="1"/>
      <c r="H122" s="1"/>
      <c r="I122" s="1"/>
      <c r="J122" s="1"/>
      <c r="K122" s="1"/>
      <c r="L122" s="1"/>
      <c r="M122" s="1"/>
      <c r="N122" s="1">
        <v>20</v>
      </c>
      <c r="O122" s="1"/>
      <c r="P122" s="1"/>
      <c r="Q122" s="1"/>
      <c r="R122" s="1"/>
      <c r="S122" s="1"/>
      <c r="T122" s="1"/>
      <c r="U122" s="1"/>
      <c r="V122" s="1">
        <v>20</v>
      </c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4" cm="1">
        <f t="array" ref="AN122">IF(AO122&lt;6,SUM(E122:AM122),SUM(LARGE(E122:AM122,{1;2;3;4;5;6})))</f>
        <v>48</v>
      </c>
      <c r="AO122" s="27">
        <f t="shared" si="1"/>
        <v>3</v>
      </c>
    </row>
    <row r="123" spans="1:41" x14ac:dyDescent="0.3">
      <c r="A123" s="33">
        <f>RANK(AN123,$AN$2:AN391)</f>
        <v>122</v>
      </c>
      <c r="B123" s="131" t="s">
        <v>55</v>
      </c>
      <c r="C123" s="6" t="s">
        <v>170</v>
      </c>
      <c r="D123" s="6" t="s">
        <v>655</v>
      </c>
      <c r="E123" s="1"/>
      <c r="F123" s="1"/>
      <c r="G123" s="1"/>
      <c r="H123" s="1"/>
      <c r="I123" s="1"/>
      <c r="J123" s="1"/>
      <c r="K123" s="1"/>
      <c r="L123" s="1"/>
      <c r="M123" s="1"/>
      <c r="N123" s="1">
        <v>10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>
        <v>17</v>
      </c>
      <c r="AA123" s="1"/>
      <c r="AB123" s="1"/>
      <c r="AC123" s="1"/>
      <c r="AD123" s="1"/>
      <c r="AE123" s="1"/>
      <c r="AF123" s="111">
        <v>20</v>
      </c>
      <c r="AG123" s="1"/>
      <c r="AH123" s="1"/>
      <c r="AI123" s="1"/>
      <c r="AJ123" s="13">
        <v>0</v>
      </c>
      <c r="AK123" s="1"/>
      <c r="AL123" s="1"/>
      <c r="AM123" s="1"/>
      <c r="AN123" s="14" cm="1">
        <f t="array" ref="AN123">IF(AO123&lt;6,SUM(E123:AM123),SUM(LARGE(E123:AM123,{1;2;3;4;5;6})))</f>
        <v>47</v>
      </c>
      <c r="AO123" s="27">
        <f t="shared" si="1"/>
        <v>4</v>
      </c>
    </row>
    <row r="124" spans="1:41" x14ac:dyDescent="0.3">
      <c r="A124" s="33">
        <f>RANK(AN124,$AN$2:AN392)</f>
        <v>123</v>
      </c>
      <c r="B124" s="131" t="s">
        <v>55</v>
      </c>
      <c r="C124" s="6" t="s">
        <v>582</v>
      </c>
      <c r="D124" s="6" t="s">
        <v>657</v>
      </c>
      <c r="E124" s="1"/>
      <c r="F124" s="1"/>
      <c r="G124" s="1"/>
      <c r="H124" s="1">
        <v>10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>
        <v>20</v>
      </c>
      <c r="W124" s="1"/>
      <c r="X124" s="1"/>
      <c r="Y124" s="1"/>
      <c r="Z124" s="1">
        <v>15</v>
      </c>
      <c r="AA124" s="1"/>
      <c r="AB124" s="1"/>
      <c r="AC124" s="1"/>
      <c r="AD124" s="113">
        <v>0</v>
      </c>
      <c r="AE124" s="1"/>
      <c r="AF124" s="113"/>
      <c r="AG124" s="113"/>
      <c r="AH124" s="113"/>
      <c r="AI124" s="113"/>
      <c r="AJ124" s="113"/>
      <c r="AK124" s="113"/>
      <c r="AL124" s="113"/>
      <c r="AM124" s="113"/>
      <c r="AN124" s="14" cm="1">
        <f t="array" ref="AN124">IF(AO124&lt;6,SUM(E124:AM124),SUM(LARGE(E124:AM124,{1;2;3;4;5;6})))</f>
        <v>45</v>
      </c>
      <c r="AO124" s="27">
        <f t="shared" si="1"/>
        <v>4</v>
      </c>
    </row>
    <row r="125" spans="1:41" x14ac:dyDescent="0.3">
      <c r="A125" s="33">
        <f>RANK(AN125,$AN$2:AN393)</f>
        <v>123</v>
      </c>
      <c r="B125" s="131" t="s">
        <v>55</v>
      </c>
      <c r="C125" s="6" t="s">
        <v>240</v>
      </c>
      <c r="D125" s="6" t="s">
        <v>515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3">
        <v>0</v>
      </c>
      <c r="Q125" s="13"/>
      <c r="R125" s="13"/>
      <c r="S125" s="13"/>
      <c r="T125" s="13"/>
      <c r="U125" s="13"/>
      <c r="V125" s="13"/>
      <c r="W125" s="13"/>
      <c r="X125" s="13"/>
      <c r="Y125" s="13"/>
      <c r="Z125" s="13">
        <v>0</v>
      </c>
      <c r="AA125" s="13"/>
      <c r="AB125" s="13"/>
      <c r="AC125" s="13"/>
      <c r="AD125" s="111">
        <v>25</v>
      </c>
      <c r="AE125" s="111">
        <v>20</v>
      </c>
      <c r="AF125" s="111"/>
      <c r="AG125" s="111"/>
      <c r="AH125" s="111"/>
      <c r="AI125" s="111"/>
      <c r="AJ125" s="111"/>
      <c r="AK125" s="111"/>
      <c r="AL125" s="111"/>
      <c r="AM125" s="111"/>
      <c r="AN125" s="14" cm="1">
        <f t="array" ref="AN125">IF(AO125&lt;6,SUM(E125:AM125),SUM(LARGE(E125:AM125,{1;2;3;4;5;6})))</f>
        <v>45</v>
      </c>
      <c r="AO125" s="27">
        <f t="shared" si="1"/>
        <v>4</v>
      </c>
    </row>
    <row r="126" spans="1:41" x14ac:dyDescent="0.3">
      <c r="A126" s="33">
        <f>RANK(AN126,$AN$2:AN394)</f>
        <v>123</v>
      </c>
      <c r="B126" s="131" t="s">
        <v>55</v>
      </c>
      <c r="C126" s="6" t="s">
        <v>143</v>
      </c>
      <c r="D126" s="6" t="s">
        <v>610</v>
      </c>
      <c r="E126" s="1"/>
      <c r="F126" s="1">
        <v>25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3">
        <v>0</v>
      </c>
      <c r="AA126" s="1"/>
      <c r="AB126" s="1"/>
      <c r="AC126" s="1"/>
      <c r="AD126" s="1"/>
      <c r="AE126" s="1"/>
      <c r="AF126" s="1"/>
      <c r="AG126" s="111">
        <v>20</v>
      </c>
      <c r="AH126" s="1"/>
      <c r="AI126" s="111"/>
      <c r="AJ126" s="111"/>
      <c r="AK126" s="111"/>
      <c r="AL126" s="111"/>
      <c r="AM126" s="111"/>
      <c r="AN126" s="14" cm="1">
        <f t="array" ref="AN126">IF(AO126&lt;6,SUM(E126:AM126),SUM(LARGE(E126:AM126,{1;2;3;4;5;6})))</f>
        <v>45</v>
      </c>
      <c r="AO126" s="27">
        <f t="shared" si="1"/>
        <v>3</v>
      </c>
    </row>
    <row r="127" spans="1:41" x14ac:dyDescent="0.3">
      <c r="A127" s="33">
        <f>RANK(AN127,$AN$2:AN395)</f>
        <v>123</v>
      </c>
      <c r="B127" s="131" t="s">
        <v>55</v>
      </c>
      <c r="C127" s="6" t="s">
        <v>143</v>
      </c>
      <c r="D127" s="6" t="s">
        <v>294</v>
      </c>
      <c r="E127" s="13">
        <v>0</v>
      </c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">
        <v>20</v>
      </c>
      <c r="AA127" s="13"/>
      <c r="AB127" s="13"/>
      <c r="AC127" s="13"/>
      <c r="AD127" s="111">
        <v>25</v>
      </c>
      <c r="AE127" s="13"/>
      <c r="AF127" s="111"/>
      <c r="AG127" s="111"/>
      <c r="AH127" s="111"/>
      <c r="AI127" s="111"/>
      <c r="AJ127" s="111"/>
      <c r="AK127" s="111"/>
      <c r="AL127" s="111"/>
      <c r="AM127" s="111"/>
      <c r="AN127" s="14" cm="1">
        <f t="array" ref="AN127">IF(AO127&lt;6,SUM(E127:AM127),SUM(LARGE(E127:AM127,{1;2;3;4;5;6})))</f>
        <v>45</v>
      </c>
      <c r="AO127" s="27">
        <f t="shared" si="1"/>
        <v>3</v>
      </c>
    </row>
    <row r="128" spans="1:41" x14ac:dyDescent="0.3">
      <c r="A128" s="33">
        <f>RANK(AN128,$AN$2:AN396)</f>
        <v>123</v>
      </c>
      <c r="B128" s="131" t="s">
        <v>55</v>
      </c>
      <c r="C128" s="6" t="s">
        <v>60</v>
      </c>
      <c r="D128" s="6" t="s">
        <v>122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1">
        <v>45</v>
      </c>
      <c r="X128" s="6"/>
      <c r="Y128" s="6"/>
      <c r="Z128" s="1"/>
      <c r="AA128" s="6"/>
      <c r="AB128" s="6"/>
      <c r="AC128" s="113">
        <v>0</v>
      </c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14" cm="1">
        <f t="array" ref="AN128">IF(AO128&lt;6,SUM(E128:AM128),SUM(LARGE(E128:AM128,{1;2;3;4;5;6})))</f>
        <v>45</v>
      </c>
      <c r="AO128" s="27">
        <f t="shared" si="1"/>
        <v>2</v>
      </c>
    </row>
    <row r="129" spans="1:41" x14ac:dyDescent="0.3">
      <c r="A129" s="33">
        <f>RANK(AN129,$AN$2:AN397)</f>
        <v>128</v>
      </c>
      <c r="B129" s="131" t="s">
        <v>55</v>
      </c>
      <c r="C129" s="6" t="s">
        <v>304</v>
      </c>
      <c r="D129" s="6" t="s">
        <v>499</v>
      </c>
      <c r="E129" s="13"/>
      <c r="F129" s="1">
        <v>20</v>
      </c>
      <c r="G129" s="1">
        <v>14</v>
      </c>
      <c r="H129" s="1"/>
      <c r="I129" s="1">
        <v>10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4" cm="1">
        <f t="array" ref="AN129">IF(AO129&lt;6,SUM(E129:AM129),SUM(LARGE(E129:AM129,{1;2;3;4;5;6})))</f>
        <v>44</v>
      </c>
      <c r="AO129" s="27">
        <f t="shared" si="1"/>
        <v>3</v>
      </c>
    </row>
    <row r="130" spans="1:41" x14ac:dyDescent="0.3">
      <c r="A130" s="33">
        <f>RANK(AN130,$AN$2:AN398)</f>
        <v>129</v>
      </c>
      <c r="B130" s="131" t="s">
        <v>55</v>
      </c>
      <c r="C130" s="6" t="s">
        <v>186</v>
      </c>
      <c r="D130" s="6" t="s">
        <v>646</v>
      </c>
      <c r="E130" s="1"/>
      <c r="F130" s="1"/>
      <c r="G130" s="1"/>
      <c r="H130" s="1">
        <v>10</v>
      </c>
      <c r="I130" s="1">
        <v>17</v>
      </c>
      <c r="J130" s="1"/>
      <c r="K130" s="1"/>
      <c r="L130" s="1"/>
      <c r="M130" s="1"/>
      <c r="N130" s="1">
        <v>8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11">
        <v>8</v>
      </c>
      <c r="AH130" s="1"/>
      <c r="AI130" s="111"/>
      <c r="AJ130" s="111"/>
      <c r="AK130" s="111"/>
      <c r="AL130" s="111"/>
      <c r="AM130" s="111"/>
      <c r="AN130" s="14" cm="1">
        <f t="array" ref="AN130">IF(AO130&lt;6,SUM(E130:AM130),SUM(LARGE(E130:AM130,{1;2;3;4;5;6})))</f>
        <v>43</v>
      </c>
      <c r="AO130" s="27">
        <f t="shared" ref="AO130:AO193" si="2">COUNT(E130:AM130)</f>
        <v>4</v>
      </c>
    </row>
    <row r="131" spans="1:41" x14ac:dyDescent="0.3">
      <c r="A131" s="33">
        <f>RANK(AN131,$AN$2:AN399)</f>
        <v>130</v>
      </c>
      <c r="B131" s="131" t="s">
        <v>55</v>
      </c>
      <c r="C131" s="6" t="s">
        <v>304</v>
      </c>
      <c r="D131" s="6" t="s">
        <v>587</v>
      </c>
      <c r="E131" s="1"/>
      <c r="F131" s="1"/>
      <c r="G131" s="1"/>
      <c r="H131" s="1"/>
      <c r="I131" s="1"/>
      <c r="J131" s="1"/>
      <c r="K131" s="1"/>
      <c r="L131" s="1">
        <v>12</v>
      </c>
      <c r="M131" s="1"/>
      <c r="N131" s="1">
        <v>8</v>
      </c>
      <c r="O131" s="1"/>
      <c r="P131" s="1"/>
      <c r="Q131" s="1"/>
      <c r="R131" s="1"/>
      <c r="S131" s="1">
        <v>20</v>
      </c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4" cm="1">
        <f t="array" ref="AN131">IF(AO131&lt;6,SUM(E131:AM131),SUM(LARGE(E131:AM131,{1;2;3;4;5;6})))</f>
        <v>40</v>
      </c>
      <c r="AO131" s="27">
        <f t="shared" si="2"/>
        <v>3</v>
      </c>
    </row>
    <row r="132" spans="1:41" x14ac:dyDescent="0.3">
      <c r="A132" s="33">
        <f>RANK(AN132,$AN$2:AN400)</f>
        <v>131</v>
      </c>
      <c r="B132" s="131" t="s">
        <v>55</v>
      </c>
      <c r="C132" s="6"/>
      <c r="D132" s="6" t="s">
        <v>699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>
        <v>8</v>
      </c>
      <c r="Q132" s="1"/>
      <c r="R132" s="1"/>
      <c r="S132" s="1"/>
      <c r="T132" s="1">
        <v>7</v>
      </c>
      <c r="U132" s="1"/>
      <c r="V132" s="1"/>
      <c r="W132" s="1"/>
      <c r="X132" s="1"/>
      <c r="Y132" s="1"/>
      <c r="Z132" s="1"/>
      <c r="AA132" s="1"/>
      <c r="AB132" s="1"/>
      <c r="AC132" s="1"/>
      <c r="AD132" s="111">
        <v>7</v>
      </c>
      <c r="AE132" s="1"/>
      <c r="AF132" s="111">
        <v>6</v>
      </c>
      <c r="AG132" s="111"/>
      <c r="AH132" s="111"/>
      <c r="AI132" s="111"/>
      <c r="AJ132" s="111">
        <v>10</v>
      </c>
      <c r="AK132" s="111"/>
      <c r="AL132" s="111"/>
      <c r="AM132" s="111"/>
      <c r="AN132" s="14" cm="1">
        <f t="array" ref="AN132">IF(AO132&lt;6,SUM(E132:AM132),SUM(LARGE(E132:AM132,{1;2;3;4;5;6})))</f>
        <v>38</v>
      </c>
      <c r="AO132" s="27">
        <f t="shared" si="2"/>
        <v>5</v>
      </c>
    </row>
    <row r="133" spans="1:41" x14ac:dyDescent="0.3">
      <c r="A133" s="33">
        <f>RANK(AN133,$AN$2:AN401)</f>
        <v>132</v>
      </c>
      <c r="B133" s="131" t="s">
        <v>55</v>
      </c>
      <c r="C133" s="6" t="s">
        <v>56</v>
      </c>
      <c r="D133" s="6" t="s">
        <v>1022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111">
        <v>10</v>
      </c>
      <c r="AE133" s="6"/>
      <c r="AF133" s="111"/>
      <c r="AG133" s="111"/>
      <c r="AH133" s="111"/>
      <c r="AI133" s="111"/>
      <c r="AJ133" s="111">
        <v>17</v>
      </c>
      <c r="AK133" s="111"/>
      <c r="AL133" s="111">
        <v>10</v>
      </c>
      <c r="AM133" s="111"/>
      <c r="AN133" s="14" cm="1">
        <f t="array" ref="AN133">IF(AO133&lt;6,SUM(E133:AM133),SUM(LARGE(E133:AM133,{1;2;3;4;5;6})))</f>
        <v>37</v>
      </c>
      <c r="AO133" s="27">
        <f t="shared" si="2"/>
        <v>3</v>
      </c>
    </row>
    <row r="134" spans="1:41" x14ac:dyDescent="0.3">
      <c r="A134" s="33">
        <f>RANK(AN134,$AN$2:AN402)</f>
        <v>133</v>
      </c>
      <c r="B134" s="131" t="s">
        <v>55</v>
      </c>
      <c r="C134" s="6" t="s">
        <v>143</v>
      </c>
      <c r="D134" s="6" t="s">
        <v>293</v>
      </c>
      <c r="E134" s="13">
        <v>0</v>
      </c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"/>
      <c r="AA134" s="13"/>
      <c r="AB134" s="13"/>
      <c r="AC134" s="13"/>
      <c r="AD134" s="111">
        <v>35</v>
      </c>
      <c r="AE134" s="13"/>
      <c r="AF134" s="111"/>
      <c r="AG134" s="111"/>
      <c r="AH134" s="111"/>
      <c r="AI134" s="111"/>
      <c r="AJ134" s="111"/>
      <c r="AK134" s="111"/>
      <c r="AL134" s="111"/>
      <c r="AM134" s="111"/>
      <c r="AN134" s="14" cm="1">
        <f t="array" ref="AN134">IF(AO134&lt;6,SUM(E134:AM134),SUM(LARGE(E134:AM134,{1;2;3;4;5;6})))</f>
        <v>35</v>
      </c>
      <c r="AO134" s="27">
        <f t="shared" si="2"/>
        <v>2</v>
      </c>
    </row>
    <row r="135" spans="1:41" x14ac:dyDescent="0.3">
      <c r="A135" s="33">
        <f>RANK(AN135,$AN$2:AN403)</f>
        <v>133</v>
      </c>
      <c r="B135" s="131" t="s">
        <v>55</v>
      </c>
      <c r="C135" s="6" t="s">
        <v>57</v>
      </c>
      <c r="D135" s="6" t="s">
        <v>900</v>
      </c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1">
        <v>35</v>
      </c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4" cm="1">
        <f t="array" ref="AN135">IF(AO135&lt;6,SUM(E135:AM135),SUM(LARGE(E135:AM135,{1;2;3;4;5;6})))</f>
        <v>35</v>
      </c>
      <c r="AO135" s="27">
        <f t="shared" si="2"/>
        <v>1</v>
      </c>
    </row>
    <row r="136" spans="1:41" x14ac:dyDescent="0.3">
      <c r="A136" s="33">
        <f>RANK(AN136,$AN$2:AN404)</f>
        <v>135</v>
      </c>
      <c r="B136" s="131" t="s">
        <v>55</v>
      </c>
      <c r="C136" s="6" t="s">
        <v>185</v>
      </c>
      <c r="D136" s="6" t="s">
        <v>116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>
        <v>15</v>
      </c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11">
        <v>10</v>
      </c>
      <c r="AG136" s="111">
        <v>8</v>
      </c>
      <c r="AH136" s="1"/>
      <c r="AI136" s="111"/>
      <c r="AJ136" s="111"/>
      <c r="AK136" s="111"/>
      <c r="AL136" s="111"/>
      <c r="AM136" s="111"/>
      <c r="AN136" s="14" cm="1">
        <f t="array" ref="AN136">IF(AO136&lt;6,SUM(E136:AM136),SUM(LARGE(E136:AM136,{1;2;3;4;5;6})))</f>
        <v>33</v>
      </c>
      <c r="AO136" s="27">
        <f t="shared" si="2"/>
        <v>3</v>
      </c>
    </row>
    <row r="137" spans="1:41" x14ac:dyDescent="0.3">
      <c r="A137" s="33">
        <f>RANK(AN137,$AN$2:AN405)</f>
        <v>136</v>
      </c>
      <c r="B137" s="131" t="s">
        <v>55</v>
      </c>
      <c r="C137" s="6" t="s">
        <v>304</v>
      </c>
      <c r="D137" s="6" t="s">
        <v>358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">
        <v>14</v>
      </c>
      <c r="W137" s="6"/>
      <c r="X137" s="6"/>
      <c r="Y137" s="6"/>
      <c r="Z137" s="1"/>
      <c r="AA137" s="6"/>
      <c r="AB137" s="6"/>
      <c r="AC137" s="6"/>
      <c r="AD137" s="6"/>
      <c r="AE137" s="6"/>
      <c r="AF137" s="111">
        <v>10</v>
      </c>
      <c r="AG137" s="111">
        <v>8</v>
      </c>
      <c r="AH137" s="6"/>
      <c r="AI137" s="111"/>
      <c r="AJ137" s="111"/>
      <c r="AK137" s="111"/>
      <c r="AL137" s="111"/>
      <c r="AM137" s="111"/>
      <c r="AN137" s="14" cm="1">
        <f t="array" ref="AN137">IF(AO137&lt;6,SUM(E137:AM137),SUM(LARGE(E137:AM137,{1;2;3;4;5;6})))</f>
        <v>32</v>
      </c>
      <c r="AO137" s="27">
        <f t="shared" si="2"/>
        <v>3</v>
      </c>
    </row>
    <row r="138" spans="1:41" x14ac:dyDescent="0.3">
      <c r="A138" s="33">
        <f>RANK(AN138,$AN$2:AN406)</f>
        <v>137</v>
      </c>
      <c r="B138" s="131" t="s">
        <v>55</v>
      </c>
      <c r="C138" s="6" t="s">
        <v>56</v>
      </c>
      <c r="D138" s="6" t="s">
        <v>434</v>
      </c>
      <c r="E138" s="6">
        <v>3.5</v>
      </c>
      <c r="F138" s="6"/>
      <c r="G138" s="6"/>
      <c r="H138" s="6"/>
      <c r="I138" s="6"/>
      <c r="J138" s="6"/>
      <c r="K138" s="6"/>
      <c r="L138" s="1">
        <v>5</v>
      </c>
      <c r="M138" s="6"/>
      <c r="N138" s="6"/>
      <c r="O138" s="6"/>
      <c r="P138" s="6"/>
      <c r="Q138" s="6"/>
      <c r="R138" s="6"/>
      <c r="S138" s="6"/>
      <c r="T138" s="6"/>
      <c r="U138" s="6"/>
      <c r="V138" s="1">
        <v>7</v>
      </c>
      <c r="W138" s="6"/>
      <c r="X138" s="6"/>
      <c r="Y138" s="6"/>
      <c r="Z138" s="1"/>
      <c r="AA138" s="6"/>
      <c r="AB138" s="6"/>
      <c r="AC138" s="6"/>
      <c r="AD138" s="111">
        <v>4</v>
      </c>
      <c r="AE138" s="111">
        <v>5</v>
      </c>
      <c r="AF138" s="111"/>
      <c r="AG138" s="111"/>
      <c r="AH138" s="111"/>
      <c r="AI138" s="111"/>
      <c r="AJ138" s="111"/>
      <c r="AK138" s="111"/>
      <c r="AL138" s="111">
        <v>7</v>
      </c>
      <c r="AM138" s="111"/>
      <c r="AN138" s="14" cm="1">
        <f t="array" ref="AN138">IF(AO138&lt;6,SUM(E138:AM138),SUM(LARGE(E138:AM138,{1;2;3;4;5;6})))</f>
        <v>31.5</v>
      </c>
      <c r="AO138" s="27">
        <f t="shared" si="2"/>
        <v>6</v>
      </c>
    </row>
    <row r="139" spans="1:41" x14ac:dyDescent="0.3">
      <c r="A139" s="33">
        <f>RANK(AN139,$AN$2:AN407)</f>
        <v>138</v>
      </c>
      <c r="B139" s="131" t="s">
        <v>55</v>
      </c>
      <c r="C139" s="6" t="s">
        <v>101</v>
      </c>
      <c r="D139" s="6" t="s">
        <v>246</v>
      </c>
      <c r="E139" s="1">
        <v>15</v>
      </c>
      <c r="F139" s="1"/>
      <c r="G139" s="1"/>
      <c r="H139" s="13">
        <v>0</v>
      </c>
      <c r="I139" s="1"/>
      <c r="J139" s="1"/>
      <c r="K139" s="1"/>
      <c r="L139" s="1"/>
      <c r="M139" s="1"/>
      <c r="N139" s="1">
        <v>15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3">
        <v>0</v>
      </c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4" cm="1">
        <f t="array" ref="AN139">IF(AO139&lt;6,SUM(E139:AM139),SUM(LARGE(E139:AM139,{1;2;3;4;5;6})))</f>
        <v>30</v>
      </c>
      <c r="AO139" s="27">
        <f t="shared" si="2"/>
        <v>4</v>
      </c>
    </row>
    <row r="140" spans="1:41" x14ac:dyDescent="0.3">
      <c r="A140" s="33">
        <f>RANK(AN140,$AN$2:AN408)</f>
        <v>138</v>
      </c>
      <c r="B140" s="131" t="s">
        <v>55</v>
      </c>
      <c r="C140" s="6"/>
      <c r="D140" s="6" t="s">
        <v>320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>
        <v>8</v>
      </c>
      <c r="Q140" s="1"/>
      <c r="R140" s="1"/>
      <c r="S140" s="1"/>
      <c r="T140" s="1">
        <v>14</v>
      </c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11">
        <v>8</v>
      </c>
      <c r="AH140" s="1"/>
      <c r="AI140" s="111"/>
      <c r="AJ140" s="111"/>
      <c r="AK140" s="111"/>
      <c r="AL140" s="111"/>
      <c r="AM140" s="111"/>
      <c r="AN140" s="14" cm="1">
        <f t="array" ref="AN140">IF(AO140&lt;6,SUM(E140:AM140),SUM(LARGE(E140:AM140,{1;2;3;4;5;6})))</f>
        <v>30</v>
      </c>
      <c r="AO140" s="27">
        <f t="shared" si="2"/>
        <v>3</v>
      </c>
    </row>
    <row r="141" spans="1:41" x14ac:dyDescent="0.3">
      <c r="A141" s="33">
        <f>RANK(AN141,$AN$2:AN409)</f>
        <v>138</v>
      </c>
      <c r="B141" s="131" t="s">
        <v>55</v>
      </c>
      <c r="C141" s="6" t="s">
        <v>56</v>
      </c>
      <c r="D141" s="6" t="s">
        <v>530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>
        <v>30</v>
      </c>
      <c r="U141" s="1"/>
      <c r="V141" s="1"/>
      <c r="W141" s="1"/>
      <c r="X141" s="1"/>
      <c r="Y141" s="1"/>
      <c r="Z141" s="1"/>
      <c r="AA141" s="1"/>
      <c r="AB141" s="1"/>
      <c r="AC141" s="1"/>
      <c r="AD141" s="113">
        <v>0</v>
      </c>
      <c r="AE141" s="1"/>
      <c r="AF141" s="113"/>
      <c r="AG141" s="113"/>
      <c r="AH141" s="113"/>
      <c r="AI141" s="113"/>
      <c r="AJ141" s="113"/>
      <c r="AK141" s="113"/>
      <c r="AL141" s="113"/>
      <c r="AM141" s="113"/>
      <c r="AN141" s="14" cm="1">
        <f t="array" ref="AN141">IF(AO141&lt;6,SUM(E141:AM141),SUM(LARGE(E141:AM141,{1;2;3;4;5;6})))</f>
        <v>30</v>
      </c>
      <c r="AO141" s="27">
        <f t="shared" si="2"/>
        <v>2</v>
      </c>
    </row>
    <row r="142" spans="1:41" x14ac:dyDescent="0.3">
      <c r="A142" s="33">
        <f>RANK(AN142,$AN$2:AN410)</f>
        <v>138</v>
      </c>
      <c r="B142" s="131" t="s">
        <v>55</v>
      </c>
      <c r="C142" s="6" t="s">
        <v>143</v>
      </c>
      <c r="D142" s="1" t="s">
        <v>673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111">
        <v>30</v>
      </c>
      <c r="AH142" s="6"/>
      <c r="AI142" s="111"/>
      <c r="AJ142" s="111"/>
      <c r="AK142" s="111"/>
      <c r="AL142" s="111"/>
      <c r="AM142" s="111"/>
      <c r="AN142" s="14" cm="1">
        <f t="array" ref="AN142">IF(AO142&lt;6,SUM(E142:AM142),SUM(LARGE(E142:AM142,{1;2;3;4;5;6})))</f>
        <v>30</v>
      </c>
      <c r="AO142" s="27">
        <f t="shared" si="2"/>
        <v>1</v>
      </c>
    </row>
    <row r="143" spans="1:41" x14ac:dyDescent="0.3">
      <c r="A143" s="33">
        <f>RANK(AN143,$AN$2:AN411)</f>
        <v>138</v>
      </c>
      <c r="B143" s="131" t="s">
        <v>55</v>
      </c>
      <c r="C143" s="6" t="s">
        <v>74</v>
      </c>
      <c r="D143" s="6" t="s">
        <v>237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>
        <v>30</v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4" cm="1">
        <f t="array" ref="AN143">IF(AO143&lt;6,SUM(E143:AM143),SUM(LARGE(E143:AM143,{1;2;3;4;5;6})))</f>
        <v>30</v>
      </c>
      <c r="AO143" s="27">
        <f t="shared" si="2"/>
        <v>1</v>
      </c>
    </row>
    <row r="144" spans="1:41" x14ac:dyDescent="0.3">
      <c r="A144" s="33">
        <f>RANK(AN144,$AN$2:AN412)</f>
        <v>143</v>
      </c>
      <c r="B144" s="131" t="s">
        <v>55</v>
      </c>
      <c r="C144" s="6" t="s">
        <v>186</v>
      </c>
      <c r="D144" s="6" t="s">
        <v>941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">
        <v>5</v>
      </c>
      <c r="W144" s="6"/>
      <c r="X144" s="6"/>
      <c r="Y144" s="6"/>
      <c r="Z144" s="1">
        <v>7</v>
      </c>
      <c r="AA144" s="6"/>
      <c r="AB144" s="6"/>
      <c r="AC144" s="6"/>
      <c r="AD144" s="6"/>
      <c r="AE144" s="6"/>
      <c r="AF144" s="111">
        <v>3</v>
      </c>
      <c r="AG144" s="6"/>
      <c r="AH144" s="6"/>
      <c r="AI144" s="6"/>
      <c r="AJ144" s="111">
        <v>5</v>
      </c>
      <c r="AK144" s="6"/>
      <c r="AL144" s="111">
        <v>6</v>
      </c>
      <c r="AM144" s="6"/>
      <c r="AN144" s="14" cm="1">
        <f t="array" ref="AN144">IF(AO144&lt;6,SUM(E144:AM144),SUM(LARGE(E144:AM144,{1;2;3;4;5;6})))</f>
        <v>26</v>
      </c>
      <c r="AO144" s="27">
        <f t="shared" si="2"/>
        <v>5</v>
      </c>
    </row>
    <row r="145" spans="1:41" x14ac:dyDescent="0.3">
      <c r="A145" s="33">
        <f>RANK(AN145,$AN$2:AN413)</f>
        <v>143</v>
      </c>
      <c r="B145" s="131" t="s">
        <v>55</v>
      </c>
      <c r="C145" s="6" t="s">
        <v>304</v>
      </c>
      <c r="D145" s="6" t="s">
        <v>756</v>
      </c>
      <c r="E145" s="1"/>
      <c r="F145" s="1"/>
      <c r="G145" s="1"/>
      <c r="H145" s="1">
        <v>8</v>
      </c>
      <c r="I145" s="1">
        <v>10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11">
        <v>8</v>
      </c>
      <c r="AH145" s="1"/>
      <c r="AI145" s="111"/>
      <c r="AJ145" s="111"/>
      <c r="AK145" s="111"/>
      <c r="AL145" s="111"/>
      <c r="AM145" s="111"/>
      <c r="AN145" s="14" cm="1">
        <f t="array" ref="AN145">IF(AO145&lt;6,SUM(E145:AM145),SUM(LARGE(E145:AM145,{1;2;3;4;5;6})))</f>
        <v>26</v>
      </c>
      <c r="AO145" s="27">
        <f t="shared" si="2"/>
        <v>3</v>
      </c>
    </row>
    <row r="146" spans="1:41" x14ac:dyDescent="0.3">
      <c r="A146" s="33">
        <f>RANK(AN146,$AN$2:AN414)</f>
        <v>145</v>
      </c>
      <c r="B146" s="131" t="s">
        <v>55</v>
      </c>
      <c r="C146" s="6" t="s">
        <v>101</v>
      </c>
      <c r="D146" s="6" t="s">
        <v>576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>
        <v>4</v>
      </c>
      <c r="AA146" s="1"/>
      <c r="AB146" s="1"/>
      <c r="AC146" s="1"/>
      <c r="AD146" s="111">
        <v>5</v>
      </c>
      <c r="AE146" s="111">
        <v>4</v>
      </c>
      <c r="AF146" s="111">
        <v>3</v>
      </c>
      <c r="AG146" s="111">
        <v>4</v>
      </c>
      <c r="AH146" s="111"/>
      <c r="AI146" s="111"/>
      <c r="AJ146" s="111">
        <v>4</v>
      </c>
      <c r="AK146" s="111"/>
      <c r="AL146" s="111">
        <v>4</v>
      </c>
      <c r="AM146" s="111"/>
      <c r="AN146" s="14" cm="1">
        <f t="array" ref="AN146">IF(AO146&lt;6,SUM(E146:AM146),SUM(LARGE(E146:AM146,{1;2;3;4;5;6})))</f>
        <v>25</v>
      </c>
      <c r="AO146" s="27">
        <f t="shared" si="2"/>
        <v>7</v>
      </c>
    </row>
    <row r="147" spans="1:41" x14ac:dyDescent="0.3">
      <c r="A147" s="33">
        <f>RANK(AN147,$AN$2:AN415)</f>
        <v>145</v>
      </c>
      <c r="B147" s="131" t="s">
        <v>55</v>
      </c>
      <c r="C147" s="6" t="s">
        <v>582</v>
      </c>
      <c r="D147" s="6" t="s">
        <v>580</v>
      </c>
      <c r="E147" s="1"/>
      <c r="F147" s="1">
        <v>15</v>
      </c>
      <c r="G147" s="1"/>
      <c r="H147" s="1"/>
      <c r="I147" s="1"/>
      <c r="J147" s="1"/>
      <c r="K147" s="1"/>
      <c r="L147" s="1"/>
      <c r="M147" s="1"/>
      <c r="N147" s="1">
        <v>10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4" cm="1">
        <f t="array" ref="AN147">IF(AO147&lt;6,SUM(E147:AM147),SUM(LARGE(E147:AM147,{1;2;3;4;5;6})))</f>
        <v>25</v>
      </c>
      <c r="AO147" s="27">
        <f t="shared" si="2"/>
        <v>2</v>
      </c>
    </row>
    <row r="148" spans="1:41" x14ac:dyDescent="0.3">
      <c r="A148" s="33">
        <f>RANK(AN148,$AN$2:AN416)</f>
        <v>145</v>
      </c>
      <c r="B148" s="131" t="s">
        <v>55</v>
      </c>
      <c r="C148" s="6" t="s">
        <v>56</v>
      </c>
      <c r="D148" s="6" t="s">
        <v>438</v>
      </c>
      <c r="E148" s="6"/>
      <c r="F148" s="6"/>
      <c r="G148" s="6"/>
      <c r="H148" s="6"/>
      <c r="I148" s="6"/>
      <c r="J148" s="6"/>
      <c r="K148" s="6"/>
      <c r="L148" s="1">
        <v>25</v>
      </c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1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14" cm="1">
        <f t="array" ref="AN148">IF(AO148&lt;6,SUM(E148:AM148),SUM(LARGE(E148:AM148,{1;2;3;4;5;6})))</f>
        <v>25</v>
      </c>
      <c r="AO148" s="27">
        <f t="shared" si="2"/>
        <v>1</v>
      </c>
    </row>
    <row r="149" spans="1:41" x14ac:dyDescent="0.3">
      <c r="A149" s="33">
        <f>RANK(AN149,$AN$2:AN417)</f>
        <v>148</v>
      </c>
      <c r="B149" s="131" t="s">
        <v>55</v>
      </c>
      <c r="C149" s="6" t="s">
        <v>56</v>
      </c>
      <c r="D149" s="6" t="s">
        <v>811</v>
      </c>
      <c r="E149" s="1"/>
      <c r="F149" s="1"/>
      <c r="G149" s="1"/>
      <c r="H149" s="1"/>
      <c r="I149" s="1"/>
      <c r="J149" s="1"/>
      <c r="K149" s="1"/>
      <c r="L149" s="1">
        <v>4</v>
      </c>
      <c r="M149" s="1"/>
      <c r="N149" s="1"/>
      <c r="O149" s="1"/>
      <c r="P149" s="1"/>
      <c r="Q149" s="1"/>
      <c r="R149" s="1"/>
      <c r="S149" s="1">
        <v>6</v>
      </c>
      <c r="T149" s="1"/>
      <c r="U149" s="1"/>
      <c r="V149" s="1"/>
      <c r="W149" s="1"/>
      <c r="X149" s="1"/>
      <c r="Y149" s="1"/>
      <c r="Z149" s="1">
        <v>5</v>
      </c>
      <c r="AA149" s="1"/>
      <c r="AB149" s="1"/>
      <c r="AC149" s="1"/>
      <c r="AD149" s="1"/>
      <c r="AE149" s="1"/>
      <c r="AF149" s="111">
        <v>5</v>
      </c>
      <c r="AG149" s="1"/>
      <c r="AH149" s="1"/>
      <c r="AI149" s="1"/>
      <c r="AJ149" s="111">
        <v>4</v>
      </c>
      <c r="AK149" s="1"/>
      <c r="AL149" s="1"/>
      <c r="AM149" s="1"/>
      <c r="AN149" s="14" cm="1">
        <f t="array" ref="AN149">IF(AO149&lt;6,SUM(E149:AM149),SUM(LARGE(E149:AM149,{1;2;3;4;5;6})))</f>
        <v>24</v>
      </c>
      <c r="AO149" s="27">
        <f t="shared" si="2"/>
        <v>5</v>
      </c>
    </row>
    <row r="150" spans="1:41" x14ac:dyDescent="0.3">
      <c r="A150" s="33">
        <f>RANK(AN150,$AN$2:AN418)</f>
        <v>148</v>
      </c>
      <c r="B150" s="131" t="s">
        <v>55</v>
      </c>
      <c r="C150" s="6" t="s">
        <v>56</v>
      </c>
      <c r="D150" s="6" t="s">
        <v>476</v>
      </c>
      <c r="E150" s="6"/>
      <c r="F150" s="6"/>
      <c r="G150" s="6"/>
      <c r="H150" s="6"/>
      <c r="I150" s="6"/>
      <c r="J150" s="6"/>
      <c r="K150" s="6"/>
      <c r="L150" s="1">
        <v>7</v>
      </c>
      <c r="M150" s="6"/>
      <c r="N150" s="6"/>
      <c r="O150" s="6"/>
      <c r="P150" s="6"/>
      <c r="Q150" s="6"/>
      <c r="R150" s="6"/>
      <c r="S150" s="6"/>
      <c r="T150" s="6"/>
      <c r="U150" s="6"/>
      <c r="V150" s="1">
        <v>6</v>
      </c>
      <c r="W150" s="6"/>
      <c r="X150" s="6"/>
      <c r="Y150" s="6"/>
      <c r="Z150" s="1"/>
      <c r="AA150" s="6"/>
      <c r="AB150" s="6"/>
      <c r="AC150" s="6"/>
      <c r="AD150" s="6"/>
      <c r="AE150" s="111">
        <v>7</v>
      </c>
      <c r="AF150" s="6"/>
      <c r="AG150" s="6"/>
      <c r="AH150" s="6"/>
      <c r="AI150" s="6"/>
      <c r="AJ150" s="6"/>
      <c r="AK150" s="6"/>
      <c r="AL150" s="111">
        <v>4</v>
      </c>
      <c r="AM150" s="6"/>
      <c r="AN150" s="14" cm="1">
        <f t="array" ref="AN150">IF(AO150&lt;6,SUM(E150:AM150),SUM(LARGE(E150:AM150,{1;2;3;4;5;6})))</f>
        <v>24</v>
      </c>
      <c r="AO150" s="27">
        <f t="shared" si="2"/>
        <v>4</v>
      </c>
    </row>
    <row r="151" spans="1:41" x14ac:dyDescent="0.3">
      <c r="A151" s="33">
        <f>RANK(AN151,$AN$2:AN419)</f>
        <v>150</v>
      </c>
      <c r="B151" s="131" t="s">
        <v>55</v>
      </c>
      <c r="C151" s="6" t="s">
        <v>56</v>
      </c>
      <c r="D151" s="6" t="s">
        <v>428</v>
      </c>
      <c r="E151" s="1">
        <v>12</v>
      </c>
      <c r="F151" s="1"/>
      <c r="G151" s="1"/>
      <c r="H151" s="1"/>
      <c r="I151" s="1"/>
      <c r="J151" s="1"/>
      <c r="K151" s="13">
        <v>0</v>
      </c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>
        <v>10</v>
      </c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4" cm="1">
        <f t="array" ref="AN151">IF(AO151&lt;6,SUM(E151:AM151),SUM(LARGE(E151:AM151,{1;2;3;4;5;6})))</f>
        <v>22</v>
      </c>
      <c r="AO151" s="27">
        <f t="shared" si="2"/>
        <v>3</v>
      </c>
    </row>
    <row r="152" spans="1:41" x14ac:dyDescent="0.3">
      <c r="A152" s="33">
        <f>RANK(AN152,$AN$2:AN420)</f>
        <v>151</v>
      </c>
      <c r="B152" s="131" t="s">
        <v>55</v>
      </c>
      <c r="C152" s="6" t="s">
        <v>74</v>
      </c>
      <c r="D152" s="6" t="s">
        <v>466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>
        <v>21.5</v>
      </c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4" cm="1">
        <f t="array" ref="AN152">IF(AO152&lt;6,SUM(E152:AM152),SUM(LARGE(E152:AM152,{1;2;3;4;5;6})))</f>
        <v>21.5</v>
      </c>
      <c r="AO152" s="27">
        <f t="shared" si="2"/>
        <v>1</v>
      </c>
    </row>
    <row r="153" spans="1:41" x14ac:dyDescent="0.3">
      <c r="A153" s="33">
        <f>RANK(AN153,$AN$2:AN421)</f>
        <v>151</v>
      </c>
      <c r="B153" s="131" t="s">
        <v>55</v>
      </c>
      <c r="C153" s="6" t="s">
        <v>74</v>
      </c>
      <c r="D153" s="6" t="s">
        <v>121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>
        <v>21.5</v>
      </c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4" cm="1">
        <f t="array" ref="AN153">IF(AO153&lt;6,SUM(E153:AM153),SUM(LARGE(E153:AM153,{1;2;3;4;5;6})))</f>
        <v>21.5</v>
      </c>
      <c r="AO153" s="27">
        <f t="shared" si="2"/>
        <v>1</v>
      </c>
    </row>
    <row r="154" spans="1:41" x14ac:dyDescent="0.3">
      <c r="A154" s="33">
        <f>RANK(AN154,$AN$2:AN422)</f>
        <v>151</v>
      </c>
      <c r="B154" s="131" t="s">
        <v>55</v>
      </c>
      <c r="C154" s="6" t="s">
        <v>101</v>
      </c>
      <c r="D154" s="6" t="s">
        <v>193</v>
      </c>
      <c r="E154" s="13"/>
      <c r="F154" s="13"/>
      <c r="G154" s="13"/>
      <c r="H154" s="13"/>
      <c r="I154" s="13"/>
      <c r="J154" s="13"/>
      <c r="K154" s="13"/>
      <c r="L154" s="1">
        <v>21.5</v>
      </c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4" cm="1">
        <f t="array" ref="AN154">IF(AO154&lt;6,SUM(E154:AM154),SUM(LARGE(E154:AM154,{1;2;3;4;5;6})))</f>
        <v>21.5</v>
      </c>
      <c r="AO154" s="27">
        <f t="shared" si="2"/>
        <v>1</v>
      </c>
    </row>
    <row r="155" spans="1:41" x14ac:dyDescent="0.3">
      <c r="A155" s="33">
        <f>RANK(AN155,$AN$2:AN423)</f>
        <v>154</v>
      </c>
      <c r="B155" s="131" t="s">
        <v>55</v>
      </c>
      <c r="C155" s="6" t="s">
        <v>304</v>
      </c>
      <c r="D155" s="6" t="s">
        <v>823</v>
      </c>
      <c r="E155" s="1"/>
      <c r="F155" s="1"/>
      <c r="G155" s="1"/>
      <c r="H155" s="1"/>
      <c r="I155" s="1"/>
      <c r="J155" s="1"/>
      <c r="K155" s="1"/>
      <c r="L155" s="1"/>
      <c r="M155" s="1"/>
      <c r="N155" s="1">
        <v>4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>
        <v>8</v>
      </c>
      <c r="AA155" s="1"/>
      <c r="AB155" s="1"/>
      <c r="AC155" s="1"/>
      <c r="AD155" s="1"/>
      <c r="AE155" s="1"/>
      <c r="AF155" s="111">
        <v>8</v>
      </c>
      <c r="AG155" s="1"/>
      <c r="AH155" s="1"/>
      <c r="AI155" s="1"/>
      <c r="AJ155" s="1"/>
      <c r="AK155" s="1"/>
      <c r="AL155" s="1"/>
      <c r="AM155" s="1"/>
      <c r="AN155" s="14" cm="1">
        <f t="array" ref="AN155">IF(AO155&lt;6,SUM(E155:AM155),SUM(LARGE(E155:AM155,{1;2;3;4;5;6})))</f>
        <v>20</v>
      </c>
      <c r="AO155" s="27">
        <f t="shared" si="2"/>
        <v>3</v>
      </c>
    </row>
    <row r="156" spans="1:41" x14ac:dyDescent="0.3">
      <c r="A156" s="33">
        <f>RANK(AN156,$AN$2:AN424)</f>
        <v>154</v>
      </c>
      <c r="B156" s="131" t="s">
        <v>55</v>
      </c>
      <c r="C156" s="6"/>
      <c r="D156" s="6" t="s">
        <v>674</v>
      </c>
      <c r="E156" s="1"/>
      <c r="F156" s="1"/>
      <c r="G156" s="1"/>
      <c r="H156" s="13">
        <v>0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>
        <v>8</v>
      </c>
      <c r="W156" s="1"/>
      <c r="X156" s="1"/>
      <c r="Y156" s="1"/>
      <c r="Z156" s="1"/>
      <c r="AA156" s="1"/>
      <c r="AB156" s="1"/>
      <c r="AC156" s="1"/>
      <c r="AD156" s="111">
        <v>12</v>
      </c>
      <c r="AE156" s="1"/>
      <c r="AF156" s="111"/>
      <c r="AG156" s="111"/>
      <c r="AH156" s="111"/>
      <c r="AI156" s="111"/>
      <c r="AJ156" s="111"/>
      <c r="AK156" s="111"/>
      <c r="AL156" s="111"/>
      <c r="AM156" s="111"/>
      <c r="AN156" s="14" cm="1">
        <f t="array" ref="AN156">IF(AO156&lt;6,SUM(E156:AM156),SUM(LARGE(E156:AM156,{1;2;3;4;5;6})))</f>
        <v>20</v>
      </c>
      <c r="AO156" s="27">
        <f t="shared" si="2"/>
        <v>3</v>
      </c>
    </row>
    <row r="157" spans="1:41" x14ac:dyDescent="0.3">
      <c r="A157" s="33">
        <f>RANK(AN157,$AN$2:AN425)</f>
        <v>154</v>
      </c>
      <c r="B157" s="131" t="s">
        <v>55</v>
      </c>
      <c r="C157" s="6" t="s">
        <v>143</v>
      </c>
      <c r="D157" s="6" t="s">
        <v>635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3">
        <v>0</v>
      </c>
      <c r="T157" s="1"/>
      <c r="U157" s="1"/>
      <c r="V157" s="1"/>
      <c r="W157" s="1"/>
      <c r="X157" s="1"/>
      <c r="Y157" s="1"/>
      <c r="Z157" s="1">
        <v>20</v>
      </c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4" cm="1">
        <f t="array" ref="AN157">IF(AO157&lt;6,SUM(E157:AM157),SUM(LARGE(E157:AM157,{1;2;3;4;5;6})))</f>
        <v>20</v>
      </c>
      <c r="AO157" s="27">
        <f t="shared" si="2"/>
        <v>2</v>
      </c>
    </row>
    <row r="158" spans="1:41" x14ac:dyDescent="0.3">
      <c r="A158" s="33">
        <f>RANK(AN158,$AN$2:AN426)</f>
        <v>154</v>
      </c>
      <c r="B158" s="131" t="s">
        <v>55</v>
      </c>
      <c r="C158" s="6" t="s">
        <v>63</v>
      </c>
      <c r="D158" s="6" t="s">
        <v>846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1">
        <v>20</v>
      </c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4" cm="1">
        <f t="array" ref="AN158">IF(AO158&lt;6,SUM(E158:AM158),SUM(LARGE(E158:AM158,{1;2;3;4;5;6})))</f>
        <v>20</v>
      </c>
      <c r="AO158" s="27">
        <f t="shared" si="2"/>
        <v>1</v>
      </c>
    </row>
    <row r="159" spans="1:41" x14ac:dyDescent="0.3">
      <c r="A159" s="33">
        <f>RANK(AN159,$AN$2:AN427)</f>
        <v>154</v>
      </c>
      <c r="B159" s="131" t="s">
        <v>120</v>
      </c>
      <c r="C159" s="6"/>
      <c r="D159" s="6" t="s">
        <v>730</v>
      </c>
      <c r="E159" s="1"/>
      <c r="F159" s="1"/>
      <c r="G159" s="1">
        <v>20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4" cm="1">
        <f t="array" ref="AN159">IF(AO159&lt;6,SUM(E159:AM159),SUM(LARGE(E159:AM159,{1;2;3;4;5;6})))</f>
        <v>20</v>
      </c>
      <c r="AO159" s="27">
        <f t="shared" si="2"/>
        <v>1</v>
      </c>
    </row>
    <row r="160" spans="1:41" x14ac:dyDescent="0.3">
      <c r="A160" s="33">
        <f>RANK(AN160,$AN$2:AN428)</f>
        <v>154</v>
      </c>
      <c r="B160" s="131" t="s">
        <v>55</v>
      </c>
      <c r="C160" s="6" t="s">
        <v>61</v>
      </c>
      <c r="D160" s="6" t="s">
        <v>547</v>
      </c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"/>
      <c r="AA160" s="13"/>
      <c r="AB160" s="13"/>
      <c r="AC160" s="111">
        <v>20</v>
      </c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4" cm="1">
        <f t="array" ref="AN160">IF(AO160&lt;6,SUM(E160:AM160),SUM(LARGE(E160:AM160,{1;2;3;4;5;6})))</f>
        <v>20</v>
      </c>
      <c r="AO160" s="27">
        <f t="shared" si="2"/>
        <v>1</v>
      </c>
    </row>
    <row r="161" spans="1:41" x14ac:dyDescent="0.3">
      <c r="A161" s="33">
        <f>RANK(AN161,$AN$2:AN429)</f>
        <v>154</v>
      </c>
      <c r="B161" s="131" t="s">
        <v>55</v>
      </c>
      <c r="C161" s="6" t="s">
        <v>63</v>
      </c>
      <c r="D161" s="6" t="s">
        <v>918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">
        <v>20</v>
      </c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4" cm="1">
        <f t="array" ref="AN161">IF(AO161&lt;6,SUM(E161:AM161),SUM(LARGE(E161:AM161,{1;2;3;4;5;6})))</f>
        <v>20</v>
      </c>
      <c r="AO161" s="27">
        <f t="shared" si="2"/>
        <v>1</v>
      </c>
    </row>
    <row r="162" spans="1:41" x14ac:dyDescent="0.3">
      <c r="A162" s="33">
        <f>RANK(AN162,$AN$2:AN430)</f>
        <v>154</v>
      </c>
      <c r="B162" s="131" t="s">
        <v>55</v>
      </c>
      <c r="C162" s="6" t="s">
        <v>304</v>
      </c>
      <c r="D162" s="6" t="s">
        <v>591</v>
      </c>
      <c r="E162" s="1"/>
      <c r="F162" s="1"/>
      <c r="G162" s="1"/>
      <c r="H162" s="1"/>
      <c r="I162" s="1"/>
      <c r="J162" s="1"/>
      <c r="K162" s="1"/>
      <c r="L162" s="1"/>
      <c r="M162" s="1"/>
      <c r="N162" s="1">
        <v>20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4" cm="1">
        <f t="array" ref="AN162">IF(AO162&lt;6,SUM(E162:AM162),SUM(LARGE(E162:AM162,{1;2;3;4;5;6})))</f>
        <v>20</v>
      </c>
      <c r="AO162" s="27">
        <f t="shared" si="2"/>
        <v>1</v>
      </c>
    </row>
    <row r="163" spans="1:41" x14ac:dyDescent="0.3">
      <c r="A163" s="33">
        <f>RANK(AN163,$AN$2:AN431)</f>
        <v>154</v>
      </c>
      <c r="B163" s="131" t="s">
        <v>55</v>
      </c>
      <c r="C163" s="6" t="s">
        <v>63</v>
      </c>
      <c r="D163" s="6" t="s">
        <v>319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1">
        <v>20</v>
      </c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4" cm="1">
        <f t="array" ref="AN163">IF(AO163&lt;6,SUM(E163:AM163),SUM(LARGE(E163:AM163,{1;2;3;4;5;6})))</f>
        <v>20</v>
      </c>
      <c r="AO163" s="27">
        <f t="shared" si="2"/>
        <v>1</v>
      </c>
    </row>
    <row r="164" spans="1:41" x14ac:dyDescent="0.3">
      <c r="A164" s="33">
        <f>RANK(AN164,$AN$2:AN432)</f>
        <v>163</v>
      </c>
      <c r="B164" s="131" t="s">
        <v>55</v>
      </c>
      <c r="C164" s="6" t="s">
        <v>304</v>
      </c>
      <c r="D164" s="6" t="s">
        <v>555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11">
        <v>8</v>
      </c>
      <c r="AE164" s="111">
        <v>8</v>
      </c>
      <c r="AF164" s="111">
        <v>3</v>
      </c>
      <c r="AG164" s="111"/>
      <c r="AH164" s="111"/>
      <c r="AI164" s="111"/>
      <c r="AJ164" s="111"/>
      <c r="AK164" s="111"/>
      <c r="AL164" s="111"/>
      <c r="AM164" s="111"/>
      <c r="AN164" s="14" cm="1">
        <f t="array" ref="AN164">IF(AO164&lt;6,SUM(E164:AM164),SUM(LARGE(E164:AM164,{1;2;3;4;5;6})))</f>
        <v>19</v>
      </c>
      <c r="AO164" s="27">
        <f t="shared" si="2"/>
        <v>3</v>
      </c>
    </row>
    <row r="165" spans="1:41" x14ac:dyDescent="0.3">
      <c r="A165" s="33">
        <f>RANK(AN165,$AN$2:AN433)</f>
        <v>164</v>
      </c>
      <c r="B165" s="131" t="s">
        <v>55</v>
      </c>
      <c r="C165" s="6" t="s">
        <v>240</v>
      </c>
      <c r="D165" s="6" t="s">
        <v>854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">
        <v>18.5</v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4" cm="1">
        <f t="array" ref="AN165">IF(AO165&lt;6,SUM(E165:AM165),SUM(LARGE(E165:AM165,{1;2;3;4;5;6})))</f>
        <v>18.5</v>
      </c>
      <c r="AO165" s="27">
        <f t="shared" si="2"/>
        <v>1</v>
      </c>
    </row>
    <row r="166" spans="1:41" x14ac:dyDescent="0.3">
      <c r="A166" s="33">
        <f>RANK(AN166,$AN$2:AN434)</f>
        <v>165</v>
      </c>
      <c r="B166" s="131" t="s">
        <v>55</v>
      </c>
      <c r="C166" s="6" t="s">
        <v>186</v>
      </c>
      <c r="D166" s="6" t="s">
        <v>407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111">
        <v>10</v>
      </c>
      <c r="AF166" s="6"/>
      <c r="AG166" s="111">
        <v>8</v>
      </c>
      <c r="AH166" s="6"/>
      <c r="AI166" s="111"/>
      <c r="AJ166" s="113">
        <v>0</v>
      </c>
      <c r="AK166" s="111"/>
      <c r="AL166" s="111"/>
      <c r="AM166" s="111"/>
      <c r="AN166" s="14" cm="1">
        <f t="array" ref="AN166">IF(AO166&lt;6,SUM(E166:AM166),SUM(LARGE(E166:AM166,{1;2;3;4;5;6})))</f>
        <v>18</v>
      </c>
      <c r="AO166" s="27">
        <f t="shared" si="2"/>
        <v>3</v>
      </c>
    </row>
    <row r="167" spans="1:41" x14ac:dyDescent="0.3">
      <c r="A167" s="33">
        <f>RANK(AN167,$AN$2:AN435)</f>
        <v>165</v>
      </c>
      <c r="B167" s="131" t="s">
        <v>55</v>
      </c>
      <c r="C167" s="6" t="s">
        <v>304</v>
      </c>
      <c r="D167" s="6" t="s">
        <v>604</v>
      </c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1">
        <v>10</v>
      </c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11">
        <v>8</v>
      </c>
      <c r="AH167" s="1"/>
      <c r="AI167" s="111"/>
      <c r="AJ167" s="111"/>
      <c r="AK167" s="111"/>
      <c r="AL167" s="111"/>
      <c r="AM167" s="111"/>
      <c r="AN167" s="14" cm="1">
        <f t="array" ref="AN167">IF(AO167&lt;6,SUM(E167:AM167),SUM(LARGE(E167:AM167,{1;2;3;4;5;6})))</f>
        <v>18</v>
      </c>
      <c r="AO167" s="27">
        <f t="shared" si="2"/>
        <v>2</v>
      </c>
    </row>
    <row r="168" spans="1:41" x14ac:dyDescent="0.3">
      <c r="A168" s="33">
        <f>RANK(AN168,$AN$2:AN436)</f>
        <v>167</v>
      </c>
      <c r="B168" s="131" t="s">
        <v>55</v>
      </c>
      <c r="C168" s="6" t="s">
        <v>56</v>
      </c>
      <c r="D168" s="6" t="s">
        <v>708</v>
      </c>
      <c r="E168" s="6">
        <v>3.5</v>
      </c>
      <c r="F168" s="1"/>
      <c r="G168" s="1"/>
      <c r="H168" s="1"/>
      <c r="I168" s="1"/>
      <c r="J168" s="1"/>
      <c r="K168" s="1"/>
      <c r="L168" s="1">
        <v>6</v>
      </c>
      <c r="M168" s="1"/>
      <c r="N168" s="1"/>
      <c r="O168" s="1"/>
      <c r="P168" s="13">
        <v>0</v>
      </c>
      <c r="Q168" s="13"/>
      <c r="R168" s="13"/>
      <c r="S168" s="13"/>
      <c r="T168" s="13"/>
      <c r="U168" s="13"/>
      <c r="V168" s="1">
        <v>4</v>
      </c>
      <c r="W168" s="13"/>
      <c r="X168" s="13"/>
      <c r="Y168" s="13"/>
      <c r="Z168" s="1"/>
      <c r="AA168" s="13"/>
      <c r="AB168" s="13"/>
      <c r="AC168" s="13"/>
      <c r="AD168" s="111">
        <v>4</v>
      </c>
      <c r="AE168" s="13"/>
      <c r="AF168" s="111"/>
      <c r="AG168" s="111"/>
      <c r="AH168" s="111"/>
      <c r="AI168" s="111"/>
      <c r="AJ168" s="111"/>
      <c r="AK168" s="111"/>
      <c r="AL168" s="111"/>
      <c r="AM168" s="111"/>
      <c r="AN168" s="14" cm="1">
        <f t="array" ref="AN168">IF(AO168&lt;6,SUM(E168:AM168),SUM(LARGE(E168:AM168,{1;2;3;4;5;6})))</f>
        <v>17.5</v>
      </c>
      <c r="AO168" s="27">
        <f t="shared" si="2"/>
        <v>5</v>
      </c>
    </row>
    <row r="169" spans="1:41" x14ac:dyDescent="0.3">
      <c r="A169" s="33">
        <f>RANK(AN169,$AN$2:AN437)</f>
        <v>168</v>
      </c>
      <c r="B169" s="131" t="s">
        <v>55</v>
      </c>
      <c r="C169" s="6" t="s">
        <v>304</v>
      </c>
      <c r="D169" s="6" t="s">
        <v>692</v>
      </c>
      <c r="E169" s="6"/>
      <c r="F169" s="6"/>
      <c r="G169" s="6"/>
      <c r="H169" s="6"/>
      <c r="I169" s="1">
        <v>12</v>
      </c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1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111">
        <v>5</v>
      </c>
      <c r="AM169" s="6"/>
      <c r="AN169" s="14" cm="1">
        <f t="array" ref="AN169">IF(AO169&lt;6,SUM(E169:AM169),SUM(LARGE(E169:AM169,{1;2;3;4;5;6})))</f>
        <v>17</v>
      </c>
      <c r="AO169" s="27">
        <f t="shared" si="2"/>
        <v>2</v>
      </c>
    </row>
    <row r="170" spans="1:41" x14ac:dyDescent="0.3">
      <c r="A170" s="33">
        <f>RANK(AN170,$AN$2:AN438)</f>
        <v>168</v>
      </c>
      <c r="B170" s="131" t="s">
        <v>55</v>
      </c>
      <c r="C170" s="6"/>
      <c r="D170" s="6" t="s">
        <v>1050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111">
        <v>17</v>
      </c>
      <c r="AG170" s="6"/>
      <c r="AH170" s="6"/>
      <c r="AI170" s="6"/>
      <c r="AJ170" s="6"/>
      <c r="AK170" s="6"/>
      <c r="AL170" s="6"/>
      <c r="AM170" s="6"/>
      <c r="AN170" s="14" cm="1">
        <f t="array" ref="AN170">IF(AO170&lt;6,SUM(E170:AM170),SUM(LARGE(E170:AM170,{1;2;3;4;5;6})))</f>
        <v>17</v>
      </c>
      <c r="AO170" s="27">
        <f t="shared" si="2"/>
        <v>1</v>
      </c>
    </row>
    <row r="171" spans="1:41" x14ac:dyDescent="0.3">
      <c r="A171" s="33">
        <f>RANK(AN171,$AN$2:AN439)</f>
        <v>170</v>
      </c>
      <c r="B171" s="131" t="s">
        <v>55</v>
      </c>
      <c r="C171" s="6" t="s">
        <v>56</v>
      </c>
      <c r="D171" s="6" t="s">
        <v>485</v>
      </c>
      <c r="E171" s="6"/>
      <c r="F171" s="6"/>
      <c r="G171" s="6"/>
      <c r="H171" s="6"/>
      <c r="I171" s="1">
        <v>4</v>
      </c>
      <c r="J171" s="6"/>
      <c r="K171" s="6"/>
      <c r="L171" s="6"/>
      <c r="M171" s="6"/>
      <c r="N171" s="1">
        <v>5</v>
      </c>
      <c r="O171" s="6"/>
      <c r="P171" s="6"/>
      <c r="Q171" s="6"/>
      <c r="R171" s="6"/>
      <c r="S171" s="1">
        <v>7</v>
      </c>
      <c r="T171" s="6"/>
      <c r="U171" s="6"/>
      <c r="V171" s="13">
        <v>0</v>
      </c>
      <c r="W171" s="6"/>
      <c r="X171" s="6"/>
      <c r="Y171" s="6"/>
      <c r="Z171" s="1"/>
      <c r="AA171" s="6"/>
      <c r="AB171" s="6"/>
      <c r="AC171" s="6"/>
      <c r="AD171" s="6"/>
      <c r="AE171" s="113">
        <v>0</v>
      </c>
      <c r="AF171" s="6"/>
      <c r="AG171" s="6"/>
      <c r="AH171" s="6"/>
      <c r="AI171" s="6"/>
      <c r="AJ171" s="6"/>
      <c r="AK171" s="6"/>
      <c r="AL171" s="6"/>
      <c r="AM171" s="6"/>
      <c r="AN171" s="14" cm="1">
        <f t="array" ref="AN171">IF(AO171&lt;6,SUM(E171:AM171),SUM(LARGE(E171:AM171,{1;2;3;4;5;6})))</f>
        <v>16</v>
      </c>
      <c r="AO171" s="27">
        <f t="shared" si="2"/>
        <v>5</v>
      </c>
    </row>
    <row r="172" spans="1:41" x14ac:dyDescent="0.3">
      <c r="A172" s="33">
        <f>RANK(AN172,$AN$2:AN440)</f>
        <v>171</v>
      </c>
      <c r="B172" s="131" t="s">
        <v>55</v>
      </c>
      <c r="C172" s="6" t="s">
        <v>185</v>
      </c>
      <c r="D172" s="6" t="s">
        <v>710</v>
      </c>
      <c r="E172" s="1">
        <v>4.5</v>
      </c>
      <c r="F172" s="1"/>
      <c r="G172" s="1"/>
      <c r="H172" s="1">
        <v>7</v>
      </c>
      <c r="I172" s="1">
        <v>4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4" cm="1">
        <f t="array" ref="AN172">IF(AO172&lt;6,SUM(E172:AM172),SUM(LARGE(E172:AM172,{1;2;3;4;5;6})))</f>
        <v>15.5</v>
      </c>
      <c r="AO172" s="27">
        <f t="shared" si="2"/>
        <v>3</v>
      </c>
    </row>
    <row r="173" spans="1:41" x14ac:dyDescent="0.3">
      <c r="A173" s="33">
        <f>RANK(AN173,$AN$2:AN441)</f>
        <v>172</v>
      </c>
      <c r="B173" s="131" t="s">
        <v>55</v>
      </c>
      <c r="C173" s="6" t="s">
        <v>582</v>
      </c>
      <c r="D173" s="6" t="s">
        <v>747</v>
      </c>
      <c r="E173" s="6"/>
      <c r="F173" s="6"/>
      <c r="G173" s="6"/>
      <c r="H173" s="6"/>
      <c r="I173" s="1">
        <v>3</v>
      </c>
      <c r="J173" s="6"/>
      <c r="K173" s="6"/>
      <c r="L173" s="6"/>
      <c r="M173" s="6"/>
      <c r="N173" s="1">
        <v>4</v>
      </c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1">
        <v>4</v>
      </c>
      <c r="AA173" s="6"/>
      <c r="AB173" s="6"/>
      <c r="AC173" s="6"/>
      <c r="AD173" s="6"/>
      <c r="AE173" s="6"/>
      <c r="AF173" s="111">
        <v>4</v>
      </c>
      <c r="AG173" s="6"/>
      <c r="AH173" s="6"/>
      <c r="AI173" s="6"/>
      <c r="AJ173" s="6"/>
      <c r="AK173" s="6"/>
      <c r="AL173" s="6"/>
      <c r="AM173" s="6"/>
      <c r="AN173" s="14" cm="1">
        <f t="array" ref="AN173">IF(AO173&lt;6,SUM(E173:AM173),SUM(LARGE(E173:AM173,{1;2;3;4;5;6})))</f>
        <v>15</v>
      </c>
      <c r="AO173" s="27">
        <f t="shared" si="2"/>
        <v>4</v>
      </c>
    </row>
    <row r="174" spans="1:41" x14ac:dyDescent="0.3">
      <c r="A174" s="33">
        <f>RANK(AN174,$AN$2:AN442)</f>
        <v>172</v>
      </c>
      <c r="B174" s="131" t="s">
        <v>55</v>
      </c>
      <c r="C174" s="6" t="s">
        <v>57</v>
      </c>
      <c r="D174" s="6" t="s">
        <v>487</v>
      </c>
      <c r="E174" s="1"/>
      <c r="F174" s="1"/>
      <c r="G174" s="1"/>
      <c r="H174" s="1"/>
      <c r="I174" s="1">
        <v>3</v>
      </c>
      <c r="J174" s="1"/>
      <c r="K174" s="1"/>
      <c r="L174" s="1"/>
      <c r="M174" s="1"/>
      <c r="N174" s="1"/>
      <c r="O174" s="1"/>
      <c r="P174" s="1">
        <v>5</v>
      </c>
      <c r="Q174" s="1"/>
      <c r="R174" s="1"/>
      <c r="S174" s="1"/>
      <c r="T174" s="1">
        <v>4</v>
      </c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11">
        <v>3</v>
      </c>
      <c r="AG174" s="1"/>
      <c r="AH174" s="1"/>
      <c r="AI174" s="1"/>
      <c r="AJ174" s="1"/>
      <c r="AK174" s="1"/>
      <c r="AL174" s="1"/>
      <c r="AM174" s="1"/>
      <c r="AN174" s="14" cm="1">
        <f t="array" ref="AN174">IF(AO174&lt;6,SUM(E174:AM174),SUM(LARGE(E174:AM174,{1;2;3;4;5;6})))</f>
        <v>15</v>
      </c>
      <c r="AO174" s="27">
        <f t="shared" si="2"/>
        <v>4</v>
      </c>
    </row>
    <row r="175" spans="1:41" x14ac:dyDescent="0.3">
      <c r="A175" s="33">
        <f>RANK(AN175,$AN$2:AN443)</f>
        <v>172</v>
      </c>
      <c r="B175" s="131" t="s">
        <v>55</v>
      </c>
      <c r="C175" s="6" t="s">
        <v>56</v>
      </c>
      <c r="D175" s="6" t="s">
        <v>168</v>
      </c>
      <c r="E175" s="6"/>
      <c r="F175" s="6"/>
      <c r="G175" s="13">
        <v>0</v>
      </c>
      <c r="H175" s="101"/>
      <c r="I175" s="6"/>
      <c r="J175" s="6"/>
      <c r="K175" s="13">
        <v>0</v>
      </c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">
        <v>15</v>
      </c>
      <c r="AA175" s="101"/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4" cm="1">
        <f t="array" ref="AN175">IF(AO175&lt;6,SUM(E175:AM175),SUM(LARGE(E175:AM175,{1;2;3;4;5;6})))</f>
        <v>15</v>
      </c>
      <c r="AO175" s="27">
        <f t="shared" si="2"/>
        <v>3</v>
      </c>
    </row>
    <row r="176" spans="1:41" x14ac:dyDescent="0.3">
      <c r="A176" s="33">
        <f>RANK(AN176,$AN$2:AN444)</f>
        <v>172</v>
      </c>
      <c r="B176" s="131" t="s">
        <v>55</v>
      </c>
      <c r="C176" s="6" t="s">
        <v>57</v>
      </c>
      <c r="D176" s="6" t="s">
        <v>624</v>
      </c>
      <c r="E176" s="1"/>
      <c r="F176" s="1"/>
      <c r="G176" s="1"/>
      <c r="H176" s="1"/>
      <c r="I176" s="1">
        <v>5</v>
      </c>
      <c r="J176" s="1"/>
      <c r="K176" s="1"/>
      <c r="L176" s="1"/>
      <c r="M176" s="1"/>
      <c r="N176" s="1"/>
      <c r="O176" s="1"/>
      <c r="P176" s="1">
        <v>10</v>
      </c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4" cm="1">
        <f t="array" ref="AN176">IF(AO176&lt;6,SUM(E176:AM176),SUM(LARGE(E176:AM176,{1;2;3;4;5;6})))</f>
        <v>15</v>
      </c>
      <c r="AO176" s="27">
        <f t="shared" si="2"/>
        <v>2</v>
      </c>
    </row>
    <row r="177" spans="1:41" x14ac:dyDescent="0.3">
      <c r="A177" s="33">
        <f>RANK(AN177,$AN$2:AN445)</f>
        <v>172</v>
      </c>
      <c r="B177" s="131" t="s">
        <v>55</v>
      </c>
      <c r="C177" s="6" t="s">
        <v>186</v>
      </c>
      <c r="D177" s="6" t="s">
        <v>736</v>
      </c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1">
        <v>5</v>
      </c>
      <c r="R177" s="6"/>
      <c r="S177" s="6"/>
      <c r="T177" s="6"/>
      <c r="U177" s="6"/>
      <c r="V177" s="6"/>
      <c r="W177" s="6"/>
      <c r="X177" s="6"/>
      <c r="Y177" s="6"/>
      <c r="Z177" s="1"/>
      <c r="AA177" s="6"/>
      <c r="AB177" s="6"/>
      <c r="AC177" s="6"/>
      <c r="AD177" s="6"/>
      <c r="AE177" s="6"/>
      <c r="AF177" s="6"/>
      <c r="AG177" s="111">
        <v>10</v>
      </c>
      <c r="AH177" s="6"/>
      <c r="AI177" s="111"/>
      <c r="AJ177" s="111"/>
      <c r="AK177" s="111"/>
      <c r="AL177" s="111"/>
      <c r="AM177" s="111"/>
      <c r="AN177" s="14" cm="1">
        <f t="array" ref="AN177">IF(AO177&lt;6,SUM(E177:AM177),SUM(LARGE(E177:AM177,{1;2;3;4;5;6})))</f>
        <v>15</v>
      </c>
      <c r="AO177" s="27">
        <f t="shared" si="2"/>
        <v>2</v>
      </c>
    </row>
    <row r="178" spans="1:41" x14ac:dyDescent="0.3">
      <c r="A178" s="33">
        <f>RANK(AN178,$AN$2:AN446)</f>
        <v>172</v>
      </c>
      <c r="B178" s="131" t="s">
        <v>55</v>
      </c>
      <c r="C178" s="6" t="s">
        <v>871</v>
      </c>
      <c r="D178" s="6" t="s">
        <v>598</v>
      </c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">
        <v>15</v>
      </c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4" cm="1">
        <f t="array" ref="AN178">IF(AO178&lt;6,SUM(E178:AM178),SUM(LARGE(E178:AM178,{1;2;3;4;5;6})))</f>
        <v>15</v>
      </c>
      <c r="AO178" s="27">
        <f t="shared" si="2"/>
        <v>1</v>
      </c>
    </row>
    <row r="179" spans="1:41" x14ac:dyDescent="0.3">
      <c r="A179" s="33">
        <f>RANK(AN179,$AN$2:AN447)</f>
        <v>172</v>
      </c>
      <c r="B179" s="131" t="s">
        <v>55</v>
      </c>
      <c r="C179" s="6"/>
      <c r="D179" s="6" t="s">
        <v>1090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111">
        <v>15</v>
      </c>
      <c r="AH179" s="6"/>
      <c r="AI179" s="111"/>
      <c r="AJ179" s="111"/>
      <c r="AK179" s="111"/>
      <c r="AL179" s="111"/>
      <c r="AM179" s="111"/>
      <c r="AN179" s="14" cm="1">
        <f t="array" ref="AN179">IF(AO179&lt;6,SUM(E179:AM179),SUM(LARGE(E179:AM179,{1;2;3;4;5;6})))</f>
        <v>15</v>
      </c>
      <c r="AO179" s="27">
        <f t="shared" si="2"/>
        <v>1</v>
      </c>
    </row>
    <row r="180" spans="1:41" x14ac:dyDescent="0.3">
      <c r="A180" s="33">
        <f>RANK(AN180,$AN$2:AN448)</f>
        <v>179</v>
      </c>
      <c r="B180" s="131" t="s">
        <v>55</v>
      </c>
      <c r="C180" s="6" t="s">
        <v>304</v>
      </c>
      <c r="D180" s="6" t="s">
        <v>596</v>
      </c>
      <c r="E180" s="1">
        <v>7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>
        <v>3</v>
      </c>
      <c r="Q180" s="1"/>
      <c r="R180" s="1"/>
      <c r="S180" s="1"/>
      <c r="T180" s="1">
        <v>4</v>
      </c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4" cm="1">
        <f t="array" ref="AN180">IF(AO180&lt;6,SUM(E180:AM180),SUM(LARGE(E180:AM180,{1;2;3;4;5;6})))</f>
        <v>14</v>
      </c>
      <c r="AO180" s="27">
        <f t="shared" si="2"/>
        <v>3</v>
      </c>
    </row>
    <row r="181" spans="1:41" x14ac:dyDescent="0.3">
      <c r="A181" s="33">
        <f>RANK(AN181,$AN$2:AN449)</f>
        <v>179</v>
      </c>
      <c r="B181" s="131" t="s">
        <v>55</v>
      </c>
      <c r="C181" s="6" t="s">
        <v>143</v>
      </c>
      <c r="D181" s="6" t="s">
        <v>647</v>
      </c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1"/>
      <c r="AA181" s="6"/>
      <c r="AB181" s="6"/>
      <c r="AC181" s="6"/>
      <c r="AD181" s="111">
        <v>14</v>
      </c>
      <c r="AE181" s="6"/>
      <c r="AF181" s="111"/>
      <c r="AG181" s="111"/>
      <c r="AH181" s="111"/>
      <c r="AI181" s="111"/>
      <c r="AJ181" s="111"/>
      <c r="AK181" s="111"/>
      <c r="AL181" s="111"/>
      <c r="AM181" s="111"/>
      <c r="AN181" s="14" cm="1">
        <f t="array" ref="AN181">IF(AO181&lt;6,SUM(E181:AM181),SUM(LARGE(E181:AM181,{1;2;3;4;5;6})))</f>
        <v>14</v>
      </c>
      <c r="AO181" s="27">
        <f t="shared" si="2"/>
        <v>1</v>
      </c>
    </row>
    <row r="182" spans="1:41" x14ac:dyDescent="0.3">
      <c r="A182" s="33">
        <f>RANK(AN182,$AN$2:AN450)</f>
        <v>179</v>
      </c>
      <c r="B182" s="131" t="s">
        <v>55</v>
      </c>
      <c r="C182" s="6" t="s">
        <v>249</v>
      </c>
      <c r="D182" s="6" t="s">
        <v>1047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111">
        <v>14</v>
      </c>
      <c r="AG182" s="6"/>
      <c r="AH182" s="6"/>
      <c r="AI182" s="6"/>
      <c r="AJ182" s="6"/>
      <c r="AK182" s="6"/>
      <c r="AL182" s="6"/>
      <c r="AM182" s="6"/>
      <c r="AN182" s="14" cm="1">
        <f t="array" ref="AN182">IF(AO182&lt;6,SUM(E182:AM182),SUM(LARGE(E182:AM182,{1;2;3;4;5;6})))</f>
        <v>14</v>
      </c>
      <c r="AO182" s="27">
        <f t="shared" si="2"/>
        <v>1</v>
      </c>
    </row>
    <row r="183" spans="1:41" x14ac:dyDescent="0.3">
      <c r="A183" s="33">
        <f>RANK(AN183,$AN$2:AN451)</f>
        <v>179</v>
      </c>
      <c r="B183" s="131" t="s">
        <v>55</v>
      </c>
      <c r="C183" s="6" t="s">
        <v>56</v>
      </c>
      <c r="D183" s="6" t="s">
        <v>352</v>
      </c>
      <c r="E183" s="6"/>
      <c r="F183" s="6"/>
      <c r="G183" s="6"/>
      <c r="H183" s="1">
        <v>14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1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14" cm="1">
        <f t="array" ref="AN183">IF(AO183&lt;6,SUM(E183:AM183),SUM(LARGE(E183:AM183,{1;2;3;4;5;6})))</f>
        <v>14</v>
      </c>
      <c r="AO183" s="27">
        <f t="shared" si="2"/>
        <v>1</v>
      </c>
    </row>
    <row r="184" spans="1:41" x14ac:dyDescent="0.3">
      <c r="A184" s="33">
        <f>RANK(AN184,$AN$2:AN452)</f>
        <v>183</v>
      </c>
      <c r="B184" s="131" t="s">
        <v>55</v>
      </c>
      <c r="C184" s="6" t="s">
        <v>101</v>
      </c>
      <c r="D184" s="6" t="s">
        <v>700</v>
      </c>
      <c r="E184" s="1"/>
      <c r="F184" s="1"/>
      <c r="G184" s="1"/>
      <c r="H184" s="1"/>
      <c r="I184" s="1"/>
      <c r="J184" s="1"/>
      <c r="K184" s="1"/>
      <c r="L184" s="1">
        <v>4</v>
      </c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11">
        <v>4</v>
      </c>
      <c r="AE184" s="111">
        <v>4</v>
      </c>
      <c r="AF184" s="111"/>
      <c r="AG184" s="111"/>
      <c r="AH184" s="111"/>
      <c r="AI184" s="111"/>
      <c r="AJ184" s="111"/>
      <c r="AK184" s="111"/>
      <c r="AL184" s="111"/>
      <c r="AM184" s="111"/>
      <c r="AN184" s="14" cm="1">
        <f t="array" ref="AN184">IF(AO184&lt;6,SUM(E184:AM184),SUM(LARGE(E184:AM184,{1;2;3;4;5;6})))</f>
        <v>12</v>
      </c>
      <c r="AO184" s="27">
        <f t="shared" si="2"/>
        <v>3</v>
      </c>
    </row>
    <row r="185" spans="1:41" x14ac:dyDescent="0.3">
      <c r="A185" s="33">
        <f>RANK(AN185,$AN$2:AN453)</f>
        <v>183</v>
      </c>
      <c r="B185" s="131" t="s">
        <v>55</v>
      </c>
      <c r="C185" s="6" t="s">
        <v>186</v>
      </c>
      <c r="D185" s="6" t="s">
        <v>522</v>
      </c>
      <c r="E185" s="1"/>
      <c r="F185" s="1"/>
      <c r="G185" s="1">
        <v>6</v>
      </c>
      <c r="H185" s="1">
        <v>6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4" cm="1">
        <f t="array" ref="AN185">IF(AO185&lt;6,SUM(E185:AM185),SUM(LARGE(E185:AM185,{1;2;3;4;5;6})))</f>
        <v>12</v>
      </c>
      <c r="AO185" s="27">
        <f t="shared" si="2"/>
        <v>2</v>
      </c>
    </row>
    <row r="186" spans="1:41" x14ac:dyDescent="0.3">
      <c r="A186" s="33">
        <f>RANK(AN186,$AN$2:AN454)</f>
        <v>183</v>
      </c>
      <c r="B186" s="131" t="s">
        <v>55</v>
      </c>
      <c r="C186" s="6" t="s">
        <v>304</v>
      </c>
      <c r="D186" s="6" t="s">
        <v>847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>
        <v>12</v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13">
        <v>0</v>
      </c>
      <c r="AG186" s="1"/>
      <c r="AH186" s="1"/>
      <c r="AI186" s="1"/>
      <c r="AJ186" s="1"/>
      <c r="AK186" s="1"/>
      <c r="AL186" s="1"/>
      <c r="AM186" s="1"/>
      <c r="AN186" s="14" cm="1">
        <f t="array" ref="AN186">IF(AO186&lt;6,SUM(E186:AM186),SUM(LARGE(E186:AM186,{1;2;3;4;5;6})))</f>
        <v>12</v>
      </c>
      <c r="AO186" s="27">
        <f t="shared" si="2"/>
        <v>2</v>
      </c>
    </row>
    <row r="187" spans="1:41" x14ac:dyDescent="0.3">
      <c r="A187" s="33">
        <f>RANK(AN187,$AN$2:AN455)</f>
        <v>183</v>
      </c>
      <c r="B187" s="131" t="s">
        <v>55</v>
      </c>
      <c r="C187" s="6" t="s">
        <v>676</v>
      </c>
      <c r="D187" s="6" t="s">
        <v>567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>
        <v>12</v>
      </c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4" cm="1">
        <f t="array" ref="AN187">IF(AO187&lt;6,SUM(E187:AM187),SUM(LARGE(E187:AM187,{1;2;3;4;5;6})))</f>
        <v>12</v>
      </c>
      <c r="AO187" s="27">
        <f t="shared" si="2"/>
        <v>1</v>
      </c>
    </row>
    <row r="188" spans="1:41" x14ac:dyDescent="0.3">
      <c r="A188" s="33">
        <f>RANK(AN188,$AN$2:AN456)</f>
        <v>183</v>
      </c>
      <c r="B188" s="131" t="s">
        <v>55</v>
      </c>
      <c r="C188" s="6" t="s">
        <v>61</v>
      </c>
      <c r="D188" s="6" t="s">
        <v>503</v>
      </c>
      <c r="E188" s="1"/>
      <c r="F188" s="1"/>
      <c r="G188" s="1"/>
      <c r="H188" s="1">
        <v>12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4" cm="1">
        <f t="array" ref="AN188">IF(AO188&lt;6,SUM(E188:AM188),SUM(LARGE(E188:AM188,{1;2;3;4;5;6})))</f>
        <v>12</v>
      </c>
      <c r="AO188" s="27">
        <f t="shared" si="2"/>
        <v>1</v>
      </c>
    </row>
    <row r="189" spans="1:41" x14ac:dyDescent="0.3">
      <c r="A189" s="33">
        <f>RANK(AN189,$AN$2:AN457)</f>
        <v>188</v>
      </c>
      <c r="B189" s="131" t="s">
        <v>55</v>
      </c>
      <c r="C189" s="6" t="s">
        <v>56</v>
      </c>
      <c r="D189" s="6" t="s">
        <v>656</v>
      </c>
      <c r="E189" s="1"/>
      <c r="F189" s="1"/>
      <c r="G189" s="1"/>
      <c r="H189" s="1"/>
      <c r="I189" s="1">
        <v>3</v>
      </c>
      <c r="J189" s="1"/>
      <c r="K189" s="1"/>
      <c r="L189" s="1"/>
      <c r="M189" s="1"/>
      <c r="N189" s="1"/>
      <c r="O189" s="1"/>
      <c r="P189" s="1"/>
      <c r="Q189" s="1">
        <v>4</v>
      </c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11">
        <v>4</v>
      </c>
      <c r="AM189" s="1"/>
      <c r="AN189" s="14" cm="1">
        <f t="array" ref="AN189">IF(AO189&lt;6,SUM(E189:AM189),SUM(LARGE(E189:AM189,{1;2;3;4;5;6})))</f>
        <v>11</v>
      </c>
      <c r="AO189" s="27">
        <f t="shared" si="2"/>
        <v>3</v>
      </c>
    </row>
    <row r="190" spans="1:41" x14ac:dyDescent="0.3">
      <c r="A190" s="33">
        <f>RANK(AN190,$AN$2:AN458)</f>
        <v>189</v>
      </c>
      <c r="B190" s="131" t="s">
        <v>55</v>
      </c>
      <c r="C190" s="6" t="s">
        <v>56</v>
      </c>
      <c r="D190" s="6" t="s">
        <v>749</v>
      </c>
      <c r="E190" s="1"/>
      <c r="F190" s="1"/>
      <c r="G190" s="1"/>
      <c r="H190" s="1"/>
      <c r="I190" s="1"/>
      <c r="J190" s="1"/>
      <c r="K190" s="1"/>
      <c r="L190" s="13">
        <v>0</v>
      </c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>
        <v>4</v>
      </c>
      <c r="AA190" s="1"/>
      <c r="AB190" s="1"/>
      <c r="AC190" s="1"/>
      <c r="AD190" s="1"/>
      <c r="AE190" s="111">
        <v>6</v>
      </c>
      <c r="AF190" s="1"/>
      <c r="AG190" s="1"/>
      <c r="AH190" s="1"/>
      <c r="AI190" s="1"/>
      <c r="AJ190" s="1"/>
      <c r="AK190" s="1"/>
      <c r="AL190" s="1"/>
      <c r="AM190" s="1"/>
      <c r="AN190" s="14" cm="1">
        <f t="array" ref="AN190">IF(AO190&lt;6,SUM(E190:AM190),SUM(LARGE(E190:AM190,{1;2;3;4;5;6})))</f>
        <v>10</v>
      </c>
      <c r="AO190" s="27">
        <f t="shared" si="2"/>
        <v>3</v>
      </c>
    </row>
    <row r="191" spans="1:41" x14ac:dyDescent="0.3">
      <c r="A191" s="33">
        <f>RANK(AN191,$AN$2:AN459)</f>
        <v>189</v>
      </c>
      <c r="B191" s="131" t="s">
        <v>55</v>
      </c>
      <c r="C191" s="6" t="s">
        <v>56</v>
      </c>
      <c r="D191" s="6" t="s">
        <v>996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111">
        <v>3</v>
      </c>
      <c r="AH191" s="6"/>
      <c r="AI191" s="111"/>
      <c r="AJ191" s="111">
        <v>7</v>
      </c>
      <c r="AK191" s="111"/>
      <c r="AL191" s="111"/>
      <c r="AM191" s="111"/>
      <c r="AN191" s="14" cm="1">
        <f t="array" ref="AN191">IF(AO191&lt;6,SUM(E191:AM191),SUM(LARGE(E191:AM191,{1;2;3;4;5;6})))</f>
        <v>10</v>
      </c>
      <c r="AO191" s="27">
        <f t="shared" si="2"/>
        <v>2</v>
      </c>
    </row>
    <row r="192" spans="1:41" x14ac:dyDescent="0.3">
      <c r="A192" s="33">
        <f>RANK(AN192,$AN$2:AN460)</f>
        <v>189</v>
      </c>
      <c r="B192" s="131" t="s">
        <v>55</v>
      </c>
      <c r="C192" s="6"/>
      <c r="D192" s="6" t="s">
        <v>1020</v>
      </c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111">
        <v>6</v>
      </c>
      <c r="AE192" s="6"/>
      <c r="AF192" s="111">
        <v>4</v>
      </c>
      <c r="AG192" s="111"/>
      <c r="AH192" s="111"/>
      <c r="AI192" s="111"/>
      <c r="AJ192" s="111"/>
      <c r="AK192" s="111"/>
      <c r="AL192" s="111"/>
      <c r="AM192" s="111"/>
      <c r="AN192" s="14" cm="1">
        <f t="array" ref="AN192">IF(AO192&lt;6,SUM(E192:AM192),SUM(LARGE(E192:AM192,{1;2;3;4;5;6})))</f>
        <v>10</v>
      </c>
      <c r="AO192" s="27">
        <f t="shared" si="2"/>
        <v>2</v>
      </c>
    </row>
    <row r="193" spans="1:41" x14ac:dyDescent="0.3">
      <c r="A193" s="33">
        <f>RANK(AN193,$AN$2:AN461)</f>
        <v>189</v>
      </c>
      <c r="B193" s="131" t="s">
        <v>55</v>
      </c>
      <c r="C193" s="6" t="s">
        <v>56</v>
      </c>
      <c r="D193" s="6" t="s">
        <v>572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>
        <v>4</v>
      </c>
      <c r="Q193" s="1">
        <v>6</v>
      </c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4" cm="1">
        <f t="array" ref="AN193">IF(AO193&lt;6,SUM(E193:AM193),SUM(LARGE(E193:AM193,{1;2;3;4;5;6})))</f>
        <v>10</v>
      </c>
      <c r="AO193" s="27">
        <f t="shared" si="2"/>
        <v>2</v>
      </c>
    </row>
    <row r="194" spans="1:41" x14ac:dyDescent="0.3">
      <c r="A194" s="33">
        <f>RANK(AN194,$AN$2:AN462)</f>
        <v>189</v>
      </c>
      <c r="B194" s="131" t="s">
        <v>55</v>
      </c>
      <c r="C194" s="6" t="s">
        <v>304</v>
      </c>
      <c r="D194" s="6" t="s">
        <v>848</v>
      </c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">
        <v>3</v>
      </c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11">
        <v>7</v>
      </c>
      <c r="AG194" s="1"/>
      <c r="AH194" s="1"/>
      <c r="AI194" s="1"/>
      <c r="AJ194" s="1"/>
      <c r="AK194" s="1"/>
      <c r="AL194" s="1"/>
      <c r="AM194" s="1"/>
      <c r="AN194" s="14" cm="1">
        <f t="array" ref="AN194">IF(AO194&lt;6,SUM(E194:AM194),SUM(LARGE(E194:AM194,{1;2;3;4;5;6})))</f>
        <v>10</v>
      </c>
      <c r="AO194" s="27">
        <f t="shared" ref="AO194:AO257" si="3">COUNT(E194:AM194)</f>
        <v>2</v>
      </c>
    </row>
    <row r="195" spans="1:41" ht="14.25" customHeight="1" x14ac:dyDescent="0.3">
      <c r="A195" s="33">
        <f>RANK(AN195,$AN$2:AN463)</f>
        <v>189</v>
      </c>
      <c r="B195" s="131" t="s">
        <v>55</v>
      </c>
      <c r="C195" s="6" t="s">
        <v>582</v>
      </c>
      <c r="D195" s="6" t="s">
        <v>748</v>
      </c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">
        <v>4</v>
      </c>
      <c r="W195" s="6"/>
      <c r="X195" s="6"/>
      <c r="Y195" s="6"/>
      <c r="Z195" s="1"/>
      <c r="AA195" s="6"/>
      <c r="AB195" s="6"/>
      <c r="AC195" s="6"/>
      <c r="AD195" s="6"/>
      <c r="AE195" s="6"/>
      <c r="AF195" s="6"/>
      <c r="AG195" s="6"/>
      <c r="AH195" s="6"/>
      <c r="AI195" s="6"/>
      <c r="AJ195" s="111">
        <v>6</v>
      </c>
      <c r="AK195" s="6"/>
      <c r="AL195" s="6"/>
      <c r="AM195" s="6"/>
      <c r="AN195" s="14" cm="1">
        <f t="array" ref="AN195">IF(AO195&lt;6,SUM(E195:AM195),SUM(LARGE(E195:AM195,{1;2;3;4;5;6})))</f>
        <v>10</v>
      </c>
      <c r="AO195" s="27">
        <f t="shared" si="3"/>
        <v>2</v>
      </c>
    </row>
    <row r="196" spans="1:41" x14ac:dyDescent="0.3">
      <c r="A196" s="33">
        <f>RANK(AN196,$AN$2:AN464)</f>
        <v>189</v>
      </c>
      <c r="B196" s="131" t="s">
        <v>55</v>
      </c>
      <c r="C196" s="6" t="s">
        <v>61</v>
      </c>
      <c r="D196" s="6" t="s">
        <v>323</v>
      </c>
      <c r="E196" s="1"/>
      <c r="F196" s="1"/>
      <c r="G196" s="1"/>
      <c r="H196" s="1"/>
      <c r="I196" s="1"/>
      <c r="J196" s="1"/>
      <c r="K196" s="1"/>
      <c r="L196" s="1"/>
      <c r="M196" s="1"/>
      <c r="N196" s="1">
        <v>10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 cm="1">
        <f t="array" ref="AN196">IF(AO196&lt;6,SUM(E196:AM196),SUM(LARGE(E196:AM196,{1;2;3;4;5;6})))</f>
        <v>10</v>
      </c>
      <c r="AO196" s="27">
        <f t="shared" si="3"/>
        <v>1</v>
      </c>
    </row>
    <row r="197" spans="1:41" x14ac:dyDescent="0.3">
      <c r="A197" s="33">
        <f>RANK(AN197,$AN$2:AN465)</f>
        <v>189</v>
      </c>
      <c r="B197" s="131" t="s">
        <v>55</v>
      </c>
      <c r="C197" s="6" t="s">
        <v>101</v>
      </c>
      <c r="D197" s="6" t="s">
        <v>264</v>
      </c>
      <c r="E197" s="1">
        <v>10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4" cm="1">
        <f t="array" ref="AN197">IF(AO197&lt;6,SUM(E197:AM197),SUM(LARGE(E197:AM197,{1;2;3;4;5;6})))</f>
        <v>10</v>
      </c>
      <c r="AO197" s="27">
        <f t="shared" si="3"/>
        <v>1</v>
      </c>
    </row>
    <row r="198" spans="1:41" x14ac:dyDescent="0.3">
      <c r="A198" s="33">
        <f>RANK(AN198,$AN$2:AN466)</f>
        <v>189</v>
      </c>
      <c r="B198" s="131" t="s">
        <v>55</v>
      </c>
      <c r="C198" s="6" t="s">
        <v>56</v>
      </c>
      <c r="D198" s="6" t="s">
        <v>263</v>
      </c>
      <c r="E198" s="1">
        <v>10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4" cm="1">
        <f t="array" ref="AN198">IF(AO198&lt;6,SUM(E198:AM198),SUM(LARGE(E198:AM198,{1;2;3;4;5;6})))</f>
        <v>10</v>
      </c>
      <c r="AO198" s="27">
        <f t="shared" si="3"/>
        <v>1</v>
      </c>
    </row>
    <row r="199" spans="1:41" x14ac:dyDescent="0.3">
      <c r="A199" s="33">
        <f>RANK(AN199,$AN$2:AN467)</f>
        <v>189</v>
      </c>
      <c r="B199" s="131" t="s">
        <v>55</v>
      </c>
      <c r="C199" s="6"/>
      <c r="D199" s="6" t="s">
        <v>1092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111">
        <v>10</v>
      </c>
      <c r="AH199" s="6"/>
      <c r="AI199" s="111"/>
      <c r="AJ199" s="111"/>
      <c r="AK199" s="111"/>
      <c r="AL199" s="111"/>
      <c r="AM199" s="111"/>
      <c r="AN199" s="14" cm="1">
        <f t="array" ref="AN199">IF(AO199&lt;6,SUM(E199:AM199),SUM(LARGE(E199:AM199,{1;2;3;4;5;6})))</f>
        <v>10</v>
      </c>
      <c r="AO199" s="27">
        <f t="shared" si="3"/>
        <v>1</v>
      </c>
    </row>
    <row r="200" spans="1:41" x14ac:dyDescent="0.3">
      <c r="A200" s="33">
        <f>RANK(AN200,$AN$2:AN468)</f>
        <v>189</v>
      </c>
      <c r="B200" s="131" t="s">
        <v>55</v>
      </c>
      <c r="C200" s="6" t="s">
        <v>186</v>
      </c>
      <c r="D200" s="6" t="s">
        <v>754</v>
      </c>
      <c r="E200" s="1"/>
      <c r="F200" s="1"/>
      <c r="G200" s="1"/>
      <c r="H200" s="1">
        <v>10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4" cm="1">
        <f t="array" ref="AN200">IF(AO200&lt;6,SUM(E200:AM200),SUM(LARGE(E200:AM200,{1;2;3;4;5;6})))</f>
        <v>10</v>
      </c>
      <c r="AO200" s="27">
        <f t="shared" si="3"/>
        <v>1</v>
      </c>
    </row>
    <row r="201" spans="1:41" x14ac:dyDescent="0.3">
      <c r="A201" s="33">
        <f>RANK(AN201,$AN$2:AN469)</f>
        <v>189</v>
      </c>
      <c r="B201" s="131" t="s">
        <v>55</v>
      </c>
      <c r="C201" s="6" t="s">
        <v>101</v>
      </c>
      <c r="D201" s="6" t="s">
        <v>744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1">
        <v>10</v>
      </c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14" cm="1">
        <f t="array" ref="AN201">IF(AO201&lt;6,SUM(E201:AM201),SUM(LARGE(E201:AM201,{1;2;3;4;5;6})))</f>
        <v>10</v>
      </c>
      <c r="AO201" s="27">
        <f t="shared" si="3"/>
        <v>1</v>
      </c>
    </row>
    <row r="202" spans="1:41" x14ac:dyDescent="0.3">
      <c r="A202" s="33">
        <f>RANK(AN202,$AN$2:AN470)</f>
        <v>189</v>
      </c>
      <c r="B202" s="131" t="s">
        <v>55</v>
      </c>
      <c r="C202" s="6" t="s">
        <v>304</v>
      </c>
      <c r="D202" s="6" t="s">
        <v>693</v>
      </c>
      <c r="E202" s="6"/>
      <c r="F202" s="6"/>
      <c r="G202" s="6"/>
      <c r="H202" s="1">
        <v>10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1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14" cm="1">
        <f t="array" ref="AN202">IF(AO202&lt;6,SUM(E202:AM202),SUM(LARGE(E202:AM202,{1;2;3;4;5;6})))</f>
        <v>10</v>
      </c>
      <c r="AO202" s="27">
        <f t="shared" si="3"/>
        <v>1</v>
      </c>
    </row>
    <row r="203" spans="1:41" x14ac:dyDescent="0.3">
      <c r="A203" s="33">
        <f>RANK(AN203,$AN$2:AN471)</f>
        <v>189</v>
      </c>
      <c r="B203" s="131" t="s">
        <v>55</v>
      </c>
      <c r="C203" s="6" t="s">
        <v>304</v>
      </c>
      <c r="D203" s="6" t="s">
        <v>592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1">
        <v>10</v>
      </c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4" cm="1">
        <f t="array" ref="AN203">IF(AO203&lt;6,SUM(E203:AM203),SUM(LARGE(E203:AM203,{1;2;3;4;5;6})))</f>
        <v>10</v>
      </c>
      <c r="AO203" s="27">
        <f t="shared" si="3"/>
        <v>1</v>
      </c>
    </row>
    <row r="204" spans="1:41" x14ac:dyDescent="0.3">
      <c r="A204" s="33">
        <f>RANK(AN204,$AN$2:AN472)</f>
        <v>189</v>
      </c>
      <c r="B204" s="131" t="s">
        <v>55</v>
      </c>
      <c r="C204" s="6" t="s">
        <v>56</v>
      </c>
      <c r="D204" s="6" t="s">
        <v>505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111">
        <v>10</v>
      </c>
      <c r="AM204" s="6"/>
      <c r="AN204" s="14" cm="1">
        <f t="array" ref="AN204">IF(AO204&lt;6,SUM(E204:AM204),SUM(LARGE(E204:AM204,{1;2;3;4;5;6})))</f>
        <v>10</v>
      </c>
      <c r="AO204" s="27">
        <f t="shared" si="3"/>
        <v>1</v>
      </c>
    </row>
    <row r="205" spans="1:41" x14ac:dyDescent="0.3">
      <c r="A205" s="33">
        <f>RANK(AN205,$AN$2:AN473)</f>
        <v>189</v>
      </c>
      <c r="B205" s="131" t="s">
        <v>55</v>
      </c>
      <c r="C205" s="6" t="s">
        <v>61</v>
      </c>
      <c r="D205" s="6" t="s">
        <v>478</v>
      </c>
      <c r="E205" s="13"/>
      <c r="F205" s="13"/>
      <c r="G205" s="13"/>
      <c r="H205" s="13"/>
      <c r="I205" s="1">
        <v>10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4" cm="1">
        <f t="array" ref="AN205">IF(AO205&lt;6,SUM(E205:AM205),SUM(LARGE(E205:AM205,{1;2;3;4;5;6})))</f>
        <v>10</v>
      </c>
      <c r="AO205" s="27">
        <f t="shared" si="3"/>
        <v>1</v>
      </c>
    </row>
    <row r="206" spans="1:41" x14ac:dyDescent="0.3">
      <c r="A206" s="33">
        <f>RANK(AN206,$AN$2:AN474)</f>
        <v>189</v>
      </c>
      <c r="B206" s="131" t="s">
        <v>55</v>
      </c>
      <c r="C206" s="6"/>
      <c r="D206" s="6" t="s">
        <v>1091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111">
        <v>10</v>
      </c>
      <c r="AH206" s="6"/>
      <c r="AI206" s="111"/>
      <c r="AJ206" s="111"/>
      <c r="AK206" s="111"/>
      <c r="AL206" s="111"/>
      <c r="AM206" s="111"/>
      <c r="AN206" s="14" cm="1">
        <f t="array" ref="AN206">IF(AO206&lt;6,SUM(E206:AM206),SUM(LARGE(E206:AM206,{1;2;3;4;5;6})))</f>
        <v>10</v>
      </c>
      <c r="AO206" s="27">
        <f t="shared" si="3"/>
        <v>1</v>
      </c>
    </row>
    <row r="207" spans="1:41" x14ac:dyDescent="0.3">
      <c r="A207" s="33">
        <f>RANK(AN207,$AN$2:AN475)</f>
        <v>189</v>
      </c>
      <c r="B207" s="131" t="s">
        <v>55</v>
      </c>
      <c r="C207" s="6" t="s">
        <v>676</v>
      </c>
      <c r="D207" s="6" t="s">
        <v>566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">
        <v>10</v>
      </c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4" cm="1">
        <f t="array" ref="AN207">IF(AO207&lt;6,SUM(E207:AM207),SUM(LARGE(E207:AM207,{1;2;3;4;5;6})))</f>
        <v>10</v>
      </c>
      <c r="AO207" s="27">
        <f t="shared" si="3"/>
        <v>1</v>
      </c>
    </row>
    <row r="208" spans="1:41" x14ac:dyDescent="0.3">
      <c r="A208" s="33">
        <f>RANK(AN208,$AN$2:AN476)</f>
        <v>207</v>
      </c>
      <c r="B208" s="131" t="s">
        <v>55</v>
      </c>
      <c r="C208" s="6" t="s">
        <v>143</v>
      </c>
      <c r="D208" s="6" t="s">
        <v>327</v>
      </c>
      <c r="E208" s="1">
        <v>4.5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>
        <v>5</v>
      </c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4" cm="1">
        <f t="array" ref="AN208">IF(AO208&lt;6,SUM(E208:AM208),SUM(LARGE(E208:AM208,{1;2;3;4;5;6})))</f>
        <v>9.5</v>
      </c>
      <c r="AO208" s="27">
        <f t="shared" si="3"/>
        <v>2</v>
      </c>
    </row>
    <row r="209" spans="1:41" x14ac:dyDescent="0.3">
      <c r="A209" s="33">
        <f>RANK(AN209,$AN$2:AN477)</f>
        <v>208</v>
      </c>
      <c r="B209" s="131" t="s">
        <v>55</v>
      </c>
      <c r="C209" s="6"/>
      <c r="D209" s="6" t="s">
        <v>1052</v>
      </c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111">
        <v>4</v>
      </c>
      <c r="AG209" s="111">
        <v>4</v>
      </c>
      <c r="AH209" s="6"/>
      <c r="AI209" s="111"/>
      <c r="AJ209" s="111"/>
      <c r="AK209" s="111"/>
      <c r="AL209" s="111"/>
      <c r="AM209" s="111"/>
      <c r="AN209" s="14" cm="1">
        <f t="array" ref="AN209">IF(AO209&lt;6,SUM(E209:AM209),SUM(LARGE(E209:AM209,{1;2;3;4;5;6})))</f>
        <v>8</v>
      </c>
      <c r="AO209" s="27">
        <f t="shared" si="3"/>
        <v>2</v>
      </c>
    </row>
    <row r="210" spans="1:41" x14ac:dyDescent="0.3">
      <c r="A210" s="33">
        <f>RANK(AN210,$AN$2:AN478)</f>
        <v>208</v>
      </c>
      <c r="B210" s="131" t="s">
        <v>55</v>
      </c>
      <c r="C210" s="6" t="s">
        <v>304</v>
      </c>
      <c r="D210" s="6" t="s">
        <v>751</v>
      </c>
      <c r="E210" s="1"/>
      <c r="F210" s="1"/>
      <c r="G210" s="1"/>
      <c r="H210" s="1"/>
      <c r="I210" s="1"/>
      <c r="J210" s="1"/>
      <c r="K210" s="1"/>
      <c r="L210" s="1">
        <v>4</v>
      </c>
      <c r="M210" s="1"/>
      <c r="N210" s="1">
        <v>4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4" cm="1">
        <f t="array" ref="AN210">IF(AO210&lt;6,SUM(E210:AM210),SUM(LARGE(E210:AM210,{1;2;3;4;5;6})))</f>
        <v>8</v>
      </c>
      <c r="AO210" s="27">
        <f t="shared" si="3"/>
        <v>2</v>
      </c>
    </row>
    <row r="211" spans="1:41" x14ac:dyDescent="0.3">
      <c r="A211" s="33">
        <f>RANK(AN211,$AN$2:AN479)</f>
        <v>208</v>
      </c>
      <c r="B211" s="131" t="s">
        <v>55</v>
      </c>
      <c r="C211" s="6" t="s">
        <v>304</v>
      </c>
      <c r="D211" s="6" t="s">
        <v>919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1">
        <v>8</v>
      </c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 cm="1">
        <f t="array" ref="AN211">IF(AO211&lt;6,SUM(E211:AM211),SUM(LARGE(E211:AM211,{1;2;3;4;5;6})))</f>
        <v>8</v>
      </c>
      <c r="AO211" s="27">
        <f t="shared" si="3"/>
        <v>1</v>
      </c>
    </row>
    <row r="212" spans="1:41" x14ac:dyDescent="0.3">
      <c r="A212" s="33">
        <f>RANK(AN212,$AN$2:AN480)</f>
        <v>208</v>
      </c>
      <c r="B212" s="131" t="s">
        <v>55</v>
      </c>
      <c r="C212" s="6" t="s">
        <v>63</v>
      </c>
      <c r="D212" s="6" t="s">
        <v>913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1">
        <v>8</v>
      </c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4" cm="1">
        <f t="array" ref="AN212">IF(AO212&lt;6,SUM(E212:AM212),SUM(LARGE(E212:AM212,{1;2;3;4;5;6})))</f>
        <v>8</v>
      </c>
      <c r="AO212" s="27">
        <f t="shared" si="3"/>
        <v>1</v>
      </c>
    </row>
    <row r="213" spans="1:41" x14ac:dyDescent="0.3">
      <c r="A213" s="33">
        <f>RANK(AN213,$AN$2:AN481)</f>
        <v>208</v>
      </c>
      <c r="B213" s="131" t="s">
        <v>55</v>
      </c>
      <c r="C213" s="6" t="s">
        <v>304</v>
      </c>
      <c r="D213" s="6" t="s">
        <v>857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1">
        <v>8</v>
      </c>
      <c r="Q213" s="6"/>
      <c r="R213" s="6"/>
      <c r="S213" s="6"/>
      <c r="T213" s="6"/>
      <c r="U213" s="6"/>
      <c r="V213" s="6"/>
      <c r="W213" s="6"/>
      <c r="X213" s="6"/>
      <c r="Y213" s="6"/>
      <c r="Z213" s="1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14" cm="1">
        <f t="array" ref="AN213">IF(AO213&lt;6,SUM(E213:AM213),SUM(LARGE(E213:AM213,{1;2;3;4;5;6})))</f>
        <v>8</v>
      </c>
      <c r="AO213" s="27">
        <f t="shared" si="3"/>
        <v>1</v>
      </c>
    </row>
    <row r="214" spans="1:41" x14ac:dyDescent="0.3">
      <c r="A214" s="33">
        <f>RANK(AN214,$AN$2:AN482)</f>
        <v>208</v>
      </c>
      <c r="B214" s="131" t="s">
        <v>55</v>
      </c>
      <c r="C214" s="6"/>
      <c r="D214" s="6" t="s">
        <v>1136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111">
        <v>8</v>
      </c>
      <c r="AM214" s="6"/>
      <c r="AN214" s="14" cm="1">
        <f t="array" ref="AN214">IF(AO214&lt;6,SUM(E214:AM214),SUM(LARGE(E214:AM214,{1;2;3;4;5;6})))</f>
        <v>8</v>
      </c>
      <c r="AO214" s="27">
        <f t="shared" si="3"/>
        <v>1</v>
      </c>
    </row>
    <row r="215" spans="1:41" x14ac:dyDescent="0.3">
      <c r="A215" s="33">
        <f>RANK(AN215,$AN$2:AN483)</f>
        <v>208</v>
      </c>
      <c r="B215" s="131" t="s">
        <v>55</v>
      </c>
      <c r="C215" s="6" t="s">
        <v>304</v>
      </c>
      <c r="D215" s="6" t="s">
        <v>519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11">
        <v>8</v>
      </c>
      <c r="AK215" s="1"/>
      <c r="AL215" s="1"/>
      <c r="AM215" s="1"/>
      <c r="AN215" s="14" cm="1">
        <f t="array" ref="AN215">IF(AO215&lt;6,SUM(E215:AM215),SUM(LARGE(E215:AM215,{1;2;3;4;5;6})))</f>
        <v>8</v>
      </c>
      <c r="AO215" s="27">
        <f t="shared" si="3"/>
        <v>1</v>
      </c>
    </row>
    <row r="216" spans="1:41" x14ac:dyDescent="0.3">
      <c r="A216" s="33">
        <f>RANK(AN216,$AN$2:AN484)</f>
        <v>208</v>
      </c>
      <c r="B216" s="131" t="s">
        <v>55</v>
      </c>
      <c r="C216" s="6" t="s">
        <v>63</v>
      </c>
      <c r="D216" s="6" t="s">
        <v>593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1">
        <v>8</v>
      </c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4" cm="1">
        <f t="array" ref="AN216">IF(AO216&lt;6,SUM(E216:AM216),SUM(LARGE(E216:AM216,{1;2;3;4;5;6})))</f>
        <v>8</v>
      </c>
      <c r="AO216" s="27">
        <f t="shared" si="3"/>
        <v>1</v>
      </c>
    </row>
    <row r="217" spans="1:41" x14ac:dyDescent="0.3">
      <c r="A217" s="33">
        <f>RANK(AN217,$AN$2:AN485)</f>
        <v>208</v>
      </c>
      <c r="B217" s="131" t="s">
        <v>55</v>
      </c>
      <c r="C217" s="6" t="s">
        <v>186</v>
      </c>
      <c r="D217" s="6" t="s">
        <v>439</v>
      </c>
      <c r="E217" s="6"/>
      <c r="F217" s="6"/>
      <c r="G217" s="6"/>
      <c r="H217" s="1">
        <v>8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1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14" cm="1">
        <f t="array" ref="AN217">IF(AO217&lt;6,SUM(E217:AM217),SUM(LARGE(E217:AM217,{1;2;3;4;5;6})))</f>
        <v>8</v>
      </c>
      <c r="AO217" s="27">
        <f t="shared" si="3"/>
        <v>1</v>
      </c>
    </row>
    <row r="218" spans="1:41" x14ac:dyDescent="0.3">
      <c r="A218" s="33">
        <f>RANK(AN218,$AN$2:AN486)</f>
        <v>217</v>
      </c>
      <c r="B218" s="131" t="s">
        <v>55</v>
      </c>
      <c r="C218" s="6" t="s">
        <v>56</v>
      </c>
      <c r="D218" s="6" t="s">
        <v>711</v>
      </c>
      <c r="E218" s="6">
        <v>3.5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>
        <v>4</v>
      </c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4" cm="1">
        <f t="array" ref="AN218">IF(AO218&lt;6,SUM(E218:AM218),SUM(LARGE(E218:AM218,{1;2;3;4;5;6})))</f>
        <v>7.5</v>
      </c>
      <c r="AO218" s="27">
        <f t="shared" si="3"/>
        <v>2</v>
      </c>
    </row>
    <row r="219" spans="1:41" x14ac:dyDescent="0.3">
      <c r="A219" s="33">
        <f>RANK(AN219,$AN$2:AN487)</f>
        <v>218</v>
      </c>
      <c r="B219" s="131" t="s">
        <v>55</v>
      </c>
      <c r="C219" s="6" t="s">
        <v>185</v>
      </c>
      <c r="D219" s="6" t="s">
        <v>651</v>
      </c>
      <c r="E219" s="1"/>
      <c r="F219" s="1"/>
      <c r="G219" s="1"/>
      <c r="H219" s="1"/>
      <c r="I219" s="1"/>
      <c r="J219" s="1"/>
      <c r="K219" s="1"/>
      <c r="L219" s="1"/>
      <c r="M219" s="1"/>
      <c r="N219" s="1">
        <v>3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11">
        <v>4</v>
      </c>
      <c r="AM219" s="1"/>
      <c r="AN219" s="14" cm="1">
        <f t="array" ref="AN219">IF(AO219&lt;6,SUM(E219:AM219),SUM(LARGE(E219:AM219,{1;2;3;4;5;6})))</f>
        <v>7</v>
      </c>
      <c r="AO219" s="27">
        <f t="shared" si="3"/>
        <v>2</v>
      </c>
    </row>
    <row r="220" spans="1:41" x14ac:dyDescent="0.3">
      <c r="A220" s="33">
        <f>RANK(AN220,$AN$2:AN488)</f>
        <v>218</v>
      </c>
      <c r="B220" s="131" t="s">
        <v>55</v>
      </c>
      <c r="C220" s="6" t="s">
        <v>56</v>
      </c>
      <c r="D220" s="6" t="s">
        <v>450</v>
      </c>
      <c r="E220" s="1"/>
      <c r="F220" s="1"/>
      <c r="G220" s="1"/>
      <c r="H220" s="1"/>
      <c r="I220" s="1">
        <v>4</v>
      </c>
      <c r="J220" s="1"/>
      <c r="K220" s="1"/>
      <c r="L220" s="1"/>
      <c r="M220" s="1"/>
      <c r="N220" s="1"/>
      <c r="O220" s="1"/>
      <c r="P220" s="1">
        <v>3</v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4" cm="1">
        <f t="array" ref="AN220">IF(AO220&lt;6,SUM(E220:AM220),SUM(LARGE(E220:AM220,{1;2;3;4;5;6})))</f>
        <v>7</v>
      </c>
      <c r="AO220" s="27">
        <f t="shared" si="3"/>
        <v>2</v>
      </c>
    </row>
    <row r="221" spans="1:41" x14ac:dyDescent="0.3">
      <c r="A221" s="33">
        <f>RANK(AN221,$AN$2:AN489)</f>
        <v>218</v>
      </c>
      <c r="B221" s="131" t="s">
        <v>55</v>
      </c>
      <c r="C221" s="6" t="s">
        <v>304</v>
      </c>
      <c r="D221" s="6" t="s">
        <v>942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">
        <v>4</v>
      </c>
      <c r="W221" s="6"/>
      <c r="X221" s="6"/>
      <c r="Y221" s="6"/>
      <c r="Z221" s="1"/>
      <c r="AA221" s="6"/>
      <c r="AB221" s="6"/>
      <c r="AC221" s="6"/>
      <c r="AD221" s="6"/>
      <c r="AE221" s="6"/>
      <c r="AF221" s="6"/>
      <c r="AG221" s="111">
        <v>3</v>
      </c>
      <c r="AH221" s="6"/>
      <c r="AI221" s="111"/>
      <c r="AJ221" s="111"/>
      <c r="AK221" s="111"/>
      <c r="AL221" s="111"/>
      <c r="AM221" s="111"/>
      <c r="AN221" s="14" cm="1">
        <f t="array" ref="AN221">IF(AO221&lt;6,SUM(E221:AM221),SUM(LARGE(E221:AM221,{1;2;3;4;5;6})))</f>
        <v>7</v>
      </c>
      <c r="AO221" s="27">
        <f t="shared" si="3"/>
        <v>2</v>
      </c>
    </row>
    <row r="222" spans="1:41" x14ac:dyDescent="0.3">
      <c r="A222" s="33">
        <f>RANK(AN222,$AN$2:AN490)</f>
        <v>218</v>
      </c>
      <c r="B222" s="131" t="s">
        <v>55</v>
      </c>
      <c r="C222" s="6" t="s">
        <v>61</v>
      </c>
      <c r="D222" s="6" t="s">
        <v>731</v>
      </c>
      <c r="E222" s="1"/>
      <c r="F222" s="1"/>
      <c r="G222" s="1">
        <v>7</v>
      </c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4" cm="1">
        <f t="array" ref="AN222">IF(AO222&lt;6,SUM(E222:AM222),SUM(LARGE(E222:AM222,{1;2;3;4;5;6})))</f>
        <v>7</v>
      </c>
      <c r="AO222" s="27">
        <f t="shared" si="3"/>
        <v>1</v>
      </c>
    </row>
    <row r="223" spans="1:41" x14ac:dyDescent="0.3">
      <c r="A223" s="33">
        <f>RANK(AN223,$AN$2:AN491)</f>
        <v>218</v>
      </c>
      <c r="B223" s="131" t="s">
        <v>55</v>
      </c>
      <c r="C223" s="6" t="s">
        <v>304</v>
      </c>
      <c r="D223" s="6" t="s">
        <v>860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>
        <v>7</v>
      </c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4" cm="1">
        <f t="array" ref="AN223">IF(AO223&lt;6,SUM(E223:AM223),SUM(LARGE(E223:AM223,{1;2;3;4;5;6})))</f>
        <v>7</v>
      </c>
      <c r="AO223" s="27">
        <f t="shared" si="3"/>
        <v>1</v>
      </c>
    </row>
    <row r="224" spans="1:41" x14ac:dyDescent="0.3">
      <c r="A224" s="33">
        <f>RANK(AN224,$AN$2:AN492)</f>
        <v>223</v>
      </c>
      <c r="B224" s="131" t="s">
        <v>55</v>
      </c>
      <c r="C224" s="6" t="s">
        <v>304</v>
      </c>
      <c r="D224" s="6" t="s">
        <v>712</v>
      </c>
      <c r="E224" s="1">
        <v>3</v>
      </c>
      <c r="F224" s="1"/>
      <c r="G224" s="1"/>
      <c r="H224" s="1"/>
      <c r="I224" s="1">
        <v>3</v>
      </c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4" cm="1">
        <f t="array" ref="AN224">IF(AO224&lt;6,SUM(E224:AM224),SUM(LARGE(E224:AM224,{1;2;3;4;5;6})))</f>
        <v>6</v>
      </c>
      <c r="AO224" s="27">
        <f t="shared" si="3"/>
        <v>2</v>
      </c>
    </row>
    <row r="225" spans="1:41" ht="14.4" x14ac:dyDescent="0.3">
      <c r="A225" s="33">
        <f>RANK(AN225,$AN$2:AN493)</f>
        <v>223</v>
      </c>
      <c r="B225" s="131" t="s">
        <v>55</v>
      </c>
      <c r="C225" s="6" t="s">
        <v>186</v>
      </c>
      <c r="D225" s="115" t="s">
        <v>1093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111">
        <v>6</v>
      </c>
      <c r="AH225" s="6"/>
      <c r="AI225" s="111"/>
      <c r="AJ225" s="111"/>
      <c r="AK225" s="111"/>
      <c r="AL225" s="111"/>
      <c r="AM225" s="111"/>
      <c r="AN225" s="14" cm="1">
        <f t="array" ref="AN225">IF(AO225&lt;6,SUM(E225:AM225),SUM(LARGE(E225:AM225,{1;2;3;4;5;6})))</f>
        <v>6</v>
      </c>
      <c r="AO225" s="27">
        <f t="shared" si="3"/>
        <v>1</v>
      </c>
    </row>
    <row r="226" spans="1:41" x14ac:dyDescent="0.3">
      <c r="A226" s="33">
        <f>RANK(AN226,$AN$2:AN494)</f>
        <v>223</v>
      </c>
      <c r="B226" s="131" t="s">
        <v>55</v>
      </c>
      <c r="C226" s="6" t="s">
        <v>304</v>
      </c>
      <c r="D226" s="6" t="s">
        <v>238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1">
        <v>6</v>
      </c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4" cm="1">
        <f t="array" ref="AN226">IF(AO226&lt;6,SUM(E226:AM226),SUM(LARGE(E226:AM226,{1;2;3;4;5;6})))</f>
        <v>6</v>
      </c>
      <c r="AO226" s="27">
        <f t="shared" si="3"/>
        <v>1</v>
      </c>
    </row>
    <row r="227" spans="1:41" x14ac:dyDescent="0.3">
      <c r="A227" s="33">
        <f>RANK(AN227,$AN$2:AN495)</f>
        <v>223</v>
      </c>
      <c r="B227" s="131" t="s">
        <v>55</v>
      </c>
      <c r="C227" s="6"/>
      <c r="D227" s="6" t="s">
        <v>335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1">
        <v>6</v>
      </c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14" cm="1">
        <f t="array" ref="AN227">IF(AO227&lt;6,SUM(E227:AM227),SUM(LARGE(E227:AM227,{1;2;3;4;5;6})))</f>
        <v>6</v>
      </c>
      <c r="AO227" s="27">
        <f t="shared" si="3"/>
        <v>1</v>
      </c>
    </row>
    <row r="228" spans="1:41" x14ac:dyDescent="0.3">
      <c r="A228" s="33">
        <f>RANK(AN228,$AN$2:AN496)</f>
        <v>223</v>
      </c>
      <c r="B228" s="131" t="s">
        <v>55</v>
      </c>
      <c r="C228" s="6" t="s">
        <v>56</v>
      </c>
      <c r="D228" s="6" t="s">
        <v>409</v>
      </c>
      <c r="E228" s="1">
        <v>6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4" cm="1">
        <f t="array" ref="AN228">IF(AO228&lt;6,SUM(E228:AM228),SUM(LARGE(E228:AM228,{1;2;3;4;5;6})))</f>
        <v>6</v>
      </c>
      <c r="AO228" s="27">
        <f t="shared" si="3"/>
        <v>1</v>
      </c>
    </row>
    <row r="229" spans="1:41" x14ac:dyDescent="0.3">
      <c r="A229" s="33">
        <f>RANK(AN229,$AN$2:AN497)</f>
        <v>223</v>
      </c>
      <c r="B229" s="131" t="s">
        <v>55</v>
      </c>
      <c r="C229" s="6" t="s">
        <v>304</v>
      </c>
      <c r="D229" s="6" t="s">
        <v>861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>
        <v>6</v>
      </c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4" cm="1">
        <f t="array" ref="AN229">IF(AO229&lt;6,SUM(E229:AM229),SUM(LARGE(E229:AM229,{1;2;3;4;5;6})))</f>
        <v>6</v>
      </c>
      <c r="AO229" s="27">
        <f t="shared" si="3"/>
        <v>1</v>
      </c>
    </row>
    <row r="230" spans="1:41" x14ac:dyDescent="0.3">
      <c r="A230" s="33">
        <f>RANK(AN230,$AN$2:AN498)</f>
        <v>229</v>
      </c>
      <c r="B230" s="131" t="s">
        <v>55</v>
      </c>
      <c r="C230" s="6"/>
      <c r="D230" s="6" t="s">
        <v>1097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111">
        <v>5</v>
      </c>
      <c r="AH230" s="6"/>
      <c r="AI230" s="111"/>
      <c r="AJ230" s="111"/>
      <c r="AK230" s="111"/>
      <c r="AL230" s="111"/>
      <c r="AM230" s="111"/>
      <c r="AN230" s="14" cm="1">
        <f t="array" ref="AN230">IF(AO230&lt;6,SUM(E230:AM230),SUM(LARGE(E230:AM230,{1;2;3;4;5;6})))</f>
        <v>5</v>
      </c>
      <c r="AO230" s="27">
        <f t="shared" si="3"/>
        <v>1</v>
      </c>
    </row>
    <row r="231" spans="1:41" x14ac:dyDescent="0.3">
      <c r="A231" s="33">
        <f>RANK(AN231,$AN$2:AN499)</f>
        <v>230</v>
      </c>
      <c r="B231" s="131" t="s">
        <v>55</v>
      </c>
      <c r="C231" s="6" t="s">
        <v>61</v>
      </c>
      <c r="D231" s="6" t="s">
        <v>705</v>
      </c>
      <c r="E231" s="1">
        <v>4.5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4" cm="1">
        <f t="array" ref="AN231">IF(AO231&lt;6,SUM(E231:AM231),SUM(LARGE(E231:AM231,{1;2;3;4;5;6})))</f>
        <v>4.5</v>
      </c>
      <c r="AO231" s="27">
        <f t="shared" si="3"/>
        <v>1</v>
      </c>
    </row>
    <row r="232" spans="1:41" x14ac:dyDescent="0.3">
      <c r="A232" s="33">
        <f>RANK(AN232,$AN$2:AN500)</f>
        <v>231</v>
      </c>
      <c r="B232" s="131" t="s">
        <v>55</v>
      </c>
      <c r="C232" s="6"/>
      <c r="D232" s="6" t="s">
        <v>1051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111">
        <v>4</v>
      </c>
      <c r="AG232" s="6"/>
      <c r="AH232" s="6"/>
      <c r="AI232" s="6"/>
      <c r="AJ232" s="6"/>
      <c r="AK232" s="6"/>
      <c r="AL232" s="6"/>
      <c r="AM232" s="6"/>
      <c r="AN232" s="14" cm="1">
        <f t="array" ref="AN232">IF(AO232&lt;6,SUM(E232:AM232),SUM(LARGE(E232:AM232,{1;2;3;4;5;6})))</f>
        <v>4</v>
      </c>
      <c r="AO232" s="27">
        <f t="shared" si="3"/>
        <v>1</v>
      </c>
    </row>
    <row r="233" spans="1:41" x14ac:dyDescent="0.3">
      <c r="A233" s="33">
        <f>RANK(AN233,$AN$2:AN501)</f>
        <v>231</v>
      </c>
      <c r="B233" s="131" t="s">
        <v>55</v>
      </c>
      <c r="C233" s="6" t="s">
        <v>101</v>
      </c>
      <c r="D233" s="6" t="s">
        <v>968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1">
        <v>4</v>
      </c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14" cm="1">
        <f t="array" ref="AN233">IF(AO233&lt;6,SUM(E233:AM233),SUM(LARGE(E233:AM233,{1;2;3;4;5;6})))</f>
        <v>4</v>
      </c>
      <c r="AO233" s="27">
        <f t="shared" si="3"/>
        <v>1</v>
      </c>
    </row>
    <row r="234" spans="1:41" x14ac:dyDescent="0.3">
      <c r="A234" s="33">
        <f>RANK(AN234,$AN$2:AN502)</f>
        <v>231</v>
      </c>
      <c r="B234" s="131" t="s">
        <v>55</v>
      </c>
      <c r="C234" s="6" t="s">
        <v>304</v>
      </c>
      <c r="D234" s="6" t="s">
        <v>467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>
        <v>4</v>
      </c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4" cm="1">
        <f t="array" ref="AN234">IF(AO234&lt;6,SUM(E234:AM234),SUM(LARGE(E234:AM234,{1;2;3;4;5;6})))</f>
        <v>4</v>
      </c>
      <c r="AO234" s="27">
        <f t="shared" si="3"/>
        <v>1</v>
      </c>
    </row>
    <row r="235" spans="1:41" x14ac:dyDescent="0.3">
      <c r="A235" s="33">
        <f>RANK(AN235,$AN$2:AN503)</f>
        <v>231</v>
      </c>
      <c r="B235" s="131" t="s">
        <v>55</v>
      </c>
      <c r="C235" s="6" t="s">
        <v>186</v>
      </c>
      <c r="D235" s="6" t="s">
        <v>1098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111">
        <v>4</v>
      </c>
      <c r="AH235" s="6"/>
      <c r="AI235" s="111"/>
      <c r="AJ235" s="111"/>
      <c r="AK235" s="111"/>
      <c r="AL235" s="111"/>
      <c r="AM235" s="111"/>
      <c r="AN235" s="14" cm="1">
        <f t="array" ref="AN235">IF(AO235&lt;6,SUM(E235:AM235),SUM(LARGE(E235:AM235,{1;2;3;4;5;6})))</f>
        <v>4</v>
      </c>
      <c r="AO235" s="27">
        <f t="shared" si="3"/>
        <v>1</v>
      </c>
    </row>
    <row r="236" spans="1:41" x14ac:dyDescent="0.3">
      <c r="A236" s="33">
        <f>RANK(AN236,$AN$2:AN504)</f>
        <v>231</v>
      </c>
      <c r="B236" s="131" t="s">
        <v>55</v>
      </c>
      <c r="C236" s="6" t="s">
        <v>57</v>
      </c>
      <c r="D236" s="6" t="s">
        <v>865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>
        <v>4</v>
      </c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4" cm="1">
        <f t="array" ref="AN236">IF(AO236&lt;6,SUM(E236:AM236),SUM(LARGE(E236:AM236,{1;2;3;4;5;6})))</f>
        <v>4</v>
      </c>
      <c r="AO236" s="27">
        <f t="shared" si="3"/>
        <v>1</v>
      </c>
    </row>
    <row r="237" spans="1:41" x14ac:dyDescent="0.3">
      <c r="A237" s="33">
        <f>RANK(AN237,$AN$2:AN505)</f>
        <v>231</v>
      </c>
      <c r="B237" s="131" t="s">
        <v>55</v>
      </c>
      <c r="C237" s="6" t="s">
        <v>304</v>
      </c>
      <c r="D237" s="6" t="s">
        <v>595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1">
        <v>4</v>
      </c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4" cm="1">
        <f t="array" ref="AN237">IF(AO237&lt;6,SUM(E237:AM237),SUM(LARGE(E237:AM237,{1;2;3;4;5;6})))</f>
        <v>4</v>
      </c>
      <c r="AO237" s="27">
        <f t="shared" si="3"/>
        <v>1</v>
      </c>
    </row>
    <row r="238" spans="1:41" x14ac:dyDescent="0.3">
      <c r="A238" s="33">
        <f>RANK(AN238,$AN$2:AN506)</f>
        <v>231</v>
      </c>
      <c r="B238" s="131" t="s">
        <v>55</v>
      </c>
      <c r="C238" s="6" t="s">
        <v>304</v>
      </c>
      <c r="D238" s="6" t="s">
        <v>886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>
        <v>4</v>
      </c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4" cm="1">
        <f t="array" ref="AN238">IF(AO238&lt;6,SUM(E238:AM238),SUM(LARGE(E238:AM238,{1;2;3;4;5;6})))</f>
        <v>4</v>
      </c>
      <c r="AO238" s="27">
        <f t="shared" si="3"/>
        <v>1</v>
      </c>
    </row>
    <row r="239" spans="1:41" x14ac:dyDescent="0.3">
      <c r="A239" s="33">
        <f>RANK(AN239,$AN$2:AN507)</f>
        <v>231</v>
      </c>
      <c r="B239" s="131" t="s">
        <v>55</v>
      </c>
      <c r="C239" s="6" t="s">
        <v>61</v>
      </c>
      <c r="D239" s="6" t="s">
        <v>664</v>
      </c>
      <c r="E239" s="6"/>
      <c r="F239" s="6"/>
      <c r="G239" s="6"/>
      <c r="H239" s="6"/>
      <c r="I239" s="6"/>
      <c r="J239" s="6"/>
      <c r="K239" s="6"/>
      <c r="L239" s="6"/>
      <c r="M239" s="6"/>
      <c r="N239" s="1">
        <v>4</v>
      </c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1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14" cm="1">
        <f t="array" ref="AN239">IF(AO239&lt;6,SUM(E239:AM239),SUM(LARGE(E239:AM239,{1;2;3;4;5;6})))</f>
        <v>4</v>
      </c>
      <c r="AO239" s="27">
        <f t="shared" si="3"/>
        <v>1</v>
      </c>
    </row>
    <row r="240" spans="1:41" x14ac:dyDescent="0.3">
      <c r="A240" s="33">
        <f>RANK(AN240,$AN$2:AN508)</f>
        <v>231</v>
      </c>
      <c r="B240" s="131" t="s">
        <v>55</v>
      </c>
      <c r="C240" s="6" t="s">
        <v>304</v>
      </c>
      <c r="D240" s="6" t="s">
        <v>317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1">
        <v>4</v>
      </c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4" cm="1">
        <f t="array" ref="AN240">IF(AO240&lt;6,SUM(E240:AM240),SUM(LARGE(E240:AM240,{1;2;3;4;5;6})))</f>
        <v>4</v>
      </c>
      <c r="AO240" s="27">
        <f t="shared" si="3"/>
        <v>1</v>
      </c>
    </row>
    <row r="241" spans="1:41" x14ac:dyDescent="0.3">
      <c r="A241" s="33">
        <f>RANK(AN241,$AN$2:AN509)</f>
        <v>231</v>
      </c>
      <c r="B241" s="131" t="s">
        <v>55</v>
      </c>
      <c r="C241" s="6" t="s">
        <v>57</v>
      </c>
      <c r="D241" s="6" t="s">
        <v>869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>
        <v>4</v>
      </c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4" cm="1">
        <f t="array" ref="AN241">IF(AO241&lt;6,SUM(E241:AM241),SUM(LARGE(E241:AM241,{1;2;3;4;5;6})))</f>
        <v>4</v>
      </c>
      <c r="AO241" s="27">
        <f t="shared" si="3"/>
        <v>1</v>
      </c>
    </row>
    <row r="242" spans="1:41" x14ac:dyDescent="0.3">
      <c r="A242" s="33">
        <f>RANK(AN242,$AN$2:AN510)</f>
        <v>231</v>
      </c>
      <c r="B242" s="131" t="s">
        <v>55</v>
      </c>
      <c r="C242" s="6"/>
      <c r="D242" s="6" t="s">
        <v>1089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111">
        <v>4</v>
      </c>
      <c r="AH242" s="6"/>
      <c r="AI242" s="111"/>
      <c r="AJ242" s="111"/>
      <c r="AK242" s="111"/>
      <c r="AL242" s="111"/>
      <c r="AM242" s="111"/>
      <c r="AN242" s="14" cm="1">
        <f t="array" ref="AN242">IF(AO242&lt;6,SUM(E242:AM242),SUM(LARGE(E242:AM242,{1;2;3;4;5;6})))</f>
        <v>4</v>
      </c>
      <c r="AO242" s="27">
        <f t="shared" si="3"/>
        <v>1</v>
      </c>
    </row>
    <row r="243" spans="1:41" x14ac:dyDescent="0.3">
      <c r="A243" s="33">
        <f>RANK(AN243,$AN$2:AN511)</f>
        <v>231</v>
      </c>
      <c r="B243" s="131" t="s">
        <v>55</v>
      </c>
      <c r="C243" s="6"/>
      <c r="D243" s="6" t="s">
        <v>1031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111">
        <v>4</v>
      </c>
      <c r="AF243" s="6"/>
      <c r="AG243" s="6"/>
      <c r="AH243" s="6"/>
      <c r="AI243" s="6"/>
      <c r="AJ243" s="6"/>
      <c r="AK243" s="6"/>
      <c r="AL243" s="6"/>
      <c r="AM243" s="6"/>
      <c r="AN243" s="14" cm="1">
        <f t="array" ref="AN243">IF(AO243&lt;6,SUM(E243:AM243),SUM(LARGE(E243:AM243,{1;2;3;4;5;6})))</f>
        <v>4</v>
      </c>
      <c r="AO243" s="27">
        <f t="shared" si="3"/>
        <v>1</v>
      </c>
    </row>
    <row r="244" spans="1:41" x14ac:dyDescent="0.3">
      <c r="A244" s="33">
        <f>RANK(AN244,$AN$2:AN512)</f>
        <v>231</v>
      </c>
      <c r="B244" s="131" t="s">
        <v>55</v>
      </c>
      <c r="C244" s="6" t="s">
        <v>56</v>
      </c>
      <c r="D244" s="6" t="s">
        <v>484</v>
      </c>
      <c r="E244" s="1"/>
      <c r="F244" s="1"/>
      <c r="G244" s="1"/>
      <c r="H244" s="1"/>
      <c r="I244" s="1">
        <v>4</v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4" cm="1">
        <f t="array" ref="AN244">IF(AO244&lt;6,SUM(E244:AM244),SUM(LARGE(E244:AM244,{1;2;3;4;5;6})))</f>
        <v>4</v>
      </c>
      <c r="AO244" s="27">
        <f t="shared" si="3"/>
        <v>1</v>
      </c>
    </row>
    <row r="245" spans="1:41" x14ac:dyDescent="0.3">
      <c r="A245" s="33">
        <f>RANK(AN245,$AN$2:AN513)</f>
        <v>231</v>
      </c>
      <c r="B245" s="131" t="s">
        <v>55</v>
      </c>
      <c r="C245" s="6" t="s">
        <v>56</v>
      </c>
      <c r="D245" s="6" t="s">
        <v>1032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111">
        <v>4</v>
      </c>
      <c r="AF245" s="6"/>
      <c r="AG245" s="6"/>
      <c r="AH245" s="6"/>
      <c r="AI245" s="6"/>
      <c r="AJ245" s="6"/>
      <c r="AK245" s="6"/>
      <c r="AL245" s="6"/>
      <c r="AM245" s="6"/>
      <c r="AN245" s="14" cm="1">
        <f t="array" ref="AN245">IF(AO245&lt;6,SUM(E245:AM245),SUM(LARGE(E245:AM245,{1;2;3;4;5;6})))</f>
        <v>4</v>
      </c>
      <c r="AO245" s="27">
        <f t="shared" si="3"/>
        <v>1</v>
      </c>
    </row>
    <row r="246" spans="1:41" x14ac:dyDescent="0.3">
      <c r="A246" s="33">
        <f>RANK(AN246,$AN$2:AN514)</f>
        <v>245</v>
      </c>
      <c r="B246" s="131" t="s">
        <v>55</v>
      </c>
      <c r="C246" s="6"/>
      <c r="D246" s="6" t="s">
        <v>1053</v>
      </c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111">
        <v>3</v>
      </c>
      <c r="AG246" s="6"/>
      <c r="AH246" s="6"/>
      <c r="AI246" s="6"/>
      <c r="AJ246" s="6"/>
      <c r="AK246" s="6"/>
      <c r="AL246" s="6"/>
      <c r="AM246" s="6"/>
      <c r="AN246" s="14" cm="1">
        <f t="array" ref="AN246">IF(AO246&lt;6,SUM(E246:AM246),SUM(LARGE(E246:AM246,{1;2;3;4;5;6})))</f>
        <v>3</v>
      </c>
      <c r="AO246" s="27">
        <f t="shared" si="3"/>
        <v>1</v>
      </c>
    </row>
    <row r="247" spans="1:41" x14ac:dyDescent="0.3">
      <c r="A247" s="33">
        <f>RANK(AN247,$AN$2:AN515)</f>
        <v>245</v>
      </c>
      <c r="B247" s="131" t="s">
        <v>55</v>
      </c>
      <c r="C247" s="6"/>
      <c r="D247" s="6" t="s">
        <v>1099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111">
        <v>3</v>
      </c>
      <c r="AH247" s="6"/>
      <c r="AI247" s="111"/>
      <c r="AJ247" s="111"/>
      <c r="AK247" s="111"/>
      <c r="AL247" s="111"/>
      <c r="AM247" s="111"/>
      <c r="AN247" s="14" cm="1">
        <f t="array" ref="AN247">IF(AO247&lt;6,SUM(E247:AM247),SUM(LARGE(E247:AM247,{1;2;3;4;5;6})))</f>
        <v>3</v>
      </c>
      <c r="AO247" s="27">
        <f t="shared" si="3"/>
        <v>1</v>
      </c>
    </row>
    <row r="248" spans="1:41" x14ac:dyDescent="0.3">
      <c r="A248" s="33">
        <f>RANK(AN248,$AN$2:AN516)</f>
        <v>245</v>
      </c>
      <c r="B248" s="131" t="s">
        <v>55</v>
      </c>
      <c r="C248" s="6" t="s">
        <v>186</v>
      </c>
      <c r="D248" s="6" t="s">
        <v>866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>
        <v>3</v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4" cm="1">
        <f t="array" ref="AN248">IF(AO248&lt;6,SUM(E248:AM248),SUM(LARGE(E248:AM248,{1;2;3;4;5;6})))</f>
        <v>3</v>
      </c>
      <c r="AO248" s="27">
        <f t="shared" si="3"/>
        <v>1</v>
      </c>
    </row>
    <row r="249" spans="1:41" x14ac:dyDescent="0.3">
      <c r="A249" s="33">
        <f>RANK(AN249,$AN$2:AN517)</f>
        <v>245</v>
      </c>
      <c r="B249" s="131" t="s">
        <v>55</v>
      </c>
      <c r="C249" s="6" t="s">
        <v>558</v>
      </c>
      <c r="D249" s="6" t="s">
        <v>829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">
        <v>3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 cm="1">
        <f t="array" ref="AN249">IF(AO249&lt;6,SUM(E249:AM249),SUM(LARGE(E249:AM249,{1;2;3;4;5;6})))</f>
        <v>3</v>
      </c>
      <c r="AO249" s="27">
        <f t="shared" si="3"/>
        <v>1</v>
      </c>
    </row>
    <row r="250" spans="1:41" x14ac:dyDescent="0.3">
      <c r="A250" s="33">
        <f>RANK(AN250,$AN$2:AN518)</f>
        <v>245</v>
      </c>
      <c r="B250" s="131" t="s">
        <v>55</v>
      </c>
      <c r="C250" s="6" t="s">
        <v>61</v>
      </c>
      <c r="D250" s="6" t="s">
        <v>779</v>
      </c>
      <c r="E250" s="1"/>
      <c r="F250" s="1"/>
      <c r="G250" s="1"/>
      <c r="H250" s="1"/>
      <c r="I250" s="1"/>
      <c r="J250" s="1"/>
      <c r="K250" s="1"/>
      <c r="L250" s="1"/>
      <c r="M250" s="1"/>
      <c r="N250" s="1">
        <v>3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4" cm="1">
        <f t="array" ref="AN250">IF(AO250&lt;6,SUM(E250:AM250),SUM(LARGE(E250:AM250,{1;2;3;4;5;6})))</f>
        <v>3</v>
      </c>
      <c r="AO250" s="27">
        <f t="shared" si="3"/>
        <v>1</v>
      </c>
    </row>
    <row r="251" spans="1:41" x14ac:dyDescent="0.3">
      <c r="A251" s="33">
        <f>RANK(AN251,$AN$2:AN519)</f>
        <v>245</v>
      </c>
      <c r="B251" s="131" t="s">
        <v>55</v>
      </c>
      <c r="C251" s="6" t="s">
        <v>304</v>
      </c>
      <c r="D251" s="6" t="s">
        <v>827</v>
      </c>
      <c r="E251" s="1"/>
      <c r="F251" s="1"/>
      <c r="G251" s="1"/>
      <c r="H251" s="1"/>
      <c r="I251" s="1"/>
      <c r="J251" s="1"/>
      <c r="K251" s="1"/>
      <c r="L251" s="1"/>
      <c r="M251" s="1"/>
      <c r="N251" s="1">
        <v>3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4" cm="1">
        <f t="array" ref="AN251">IF(AO251&lt;6,SUM(E251:AM251),SUM(LARGE(E251:AM251,{1;2;3;4;5;6})))</f>
        <v>3</v>
      </c>
      <c r="AO251" s="27">
        <f t="shared" si="3"/>
        <v>1</v>
      </c>
    </row>
    <row r="252" spans="1:41" x14ac:dyDescent="0.3">
      <c r="A252" s="33">
        <f>RANK(AN252,$AN$2:AN520)</f>
        <v>245</v>
      </c>
      <c r="B252" s="131" t="s">
        <v>55</v>
      </c>
      <c r="C252" s="6" t="s">
        <v>101</v>
      </c>
      <c r="D252" s="6" t="s">
        <v>967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111">
        <v>3</v>
      </c>
      <c r="AG252" s="6"/>
      <c r="AH252" s="6"/>
      <c r="AI252" s="6"/>
      <c r="AJ252" s="6"/>
      <c r="AK252" s="6"/>
      <c r="AL252" s="6"/>
      <c r="AM252" s="6"/>
      <c r="AN252" s="14" cm="1">
        <f t="array" ref="AN252">IF(AO252&lt;6,SUM(E252:AM252),SUM(LARGE(E252:AM252,{1;2;3;4;5;6})))</f>
        <v>3</v>
      </c>
      <c r="AO252" s="27">
        <f t="shared" si="3"/>
        <v>1</v>
      </c>
    </row>
    <row r="253" spans="1:41" ht="14.4" x14ac:dyDescent="0.3">
      <c r="A253" s="33">
        <f>RANK(AN253,$AN$2:AN521)</f>
        <v>245</v>
      </c>
      <c r="B253" s="131" t="s">
        <v>55</v>
      </c>
      <c r="C253" s="6" t="s">
        <v>186</v>
      </c>
      <c r="D253" s="115" t="s">
        <v>1102</v>
      </c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111">
        <v>3</v>
      </c>
      <c r="AH253" s="6"/>
      <c r="AI253" s="111"/>
      <c r="AJ253" s="111"/>
      <c r="AK253" s="111"/>
      <c r="AL253" s="111"/>
      <c r="AM253" s="111"/>
      <c r="AN253" s="14" cm="1">
        <f t="array" ref="AN253">IF(AO253&lt;6,SUM(E253:AM253),SUM(LARGE(E253:AM253,{1;2;3;4;5;6})))</f>
        <v>3</v>
      </c>
      <c r="AO253" s="27">
        <f t="shared" si="3"/>
        <v>1</v>
      </c>
    </row>
    <row r="254" spans="1:41" x14ac:dyDescent="0.3">
      <c r="A254" s="33">
        <f>RANK(AN254,$AN$2:AN522)</f>
        <v>245</v>
      </c>
      <c r="B254" s="131" t="s">
        <v>55</v>
      </c>
      <c r="C254" s="6" t="s">
        <v>304</v>
      </c>
      <c r="D254" s="6" t="s">
        <v>552</v>
      </c>
      <c r="E254" s="1">
        <v>3</v>
      </c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1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14" cm="1">
        <f t="array" ref="AN254">IF(AO254&lt;6,SUM(E254:AM254),SUM(LARGE(E254:AM254,{1;2;3;4;5;6})))</f>
        <v>3</v>
      </c>
      <c r="AO254" s="27">
        <f t="shared" si="3"/>
        <v>1</v>
      </c>
    </row>
    <row r="255" spans="1:41" x14ac:dyDescent="0.3">
      <c r="A255" s="33">
        <f>RANK(AN255,$AN$2:AN523)</f>
        <v>245</v>
      </c>
      <c r="B255" s="131" t="s">
        <v>55</v>
      </c>
      <c r="C255" s="6" t="s">
        <v>304</v>
      </c>
      <c r="D255" s="6" t="s">
        <v>862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>
        <v>3</v>
      </c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4" cm="1">
        <f t="array" ref="AN255">IF(AO255&lt;6,SUM(E255:AM255),SUM(LARGE(E255:AM255,{1;2;3;4;5;6})))</f>
        <v>3</v>
      </c>
      <c r="AO255" s="27">
        <f t="shared" si="3"/>
        <v>1</v>
      </c>
    </row>
    <row r="256" spans="1:41" x14ac:dyDescent="0.3">
      <c r="A256" s="33">
        <f>RANK(AN256,$AN$2:AN524)</f>
        <v>245</v>
      </c>
      <c r="B256" s="131" t="s">
        <v>55</v>
      </c>
      <c r="C256" s="6"/>
      <c r="D256" s="6" t="s">
        <v>1054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111">
        <v>3</v>
      </c>
      <c r="AG256" s="6"/>
      <c r="AH256" s="6"/>
      <c r="AI256" s="6"/>
      <c r="AJ256" s="6"/>
      <c r="AK256" s="6"/>
      <c r="AL256" s="6"/>
      <c r="AM256" s="6"/>
      <c r="AN256" s="14" cm="1">
        <f t="array" ref="AN256">IF(AO256&lt;6,SUM(E256:AM256),SUM(LARGE(E256:AM256,{1;2;3;4;5;6})))</f>
        <v>3</v>
      </c>
      <c r="AO256" s="27">
        <f t="shared" si="3"/>
        <v>1</v>
      </c>
    </row>
    <row r="257" spans="1:41" x14ac:dyDescent="0.3">
      <c r="A257" s="33">
        <f>RANK(AN257,$AN$2:AN525)</f>
        <v>245</v>
      </c>
      <c r="B257" s="131" t="s">
        <v>55</v>
      </c>
      <c r="C257" s="6" t="s">
        <v>304</v>
      </c>
      <c r="D257" s="6" t="s">
        <v>867</v>
      </c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">
        <v>3</v>
      </c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4" cm="1">
        <f t="array" ref="AN257">IF(AO257&lt;6,SUM(E257:AM257),SUM(LARGE(E257:AM257,{1;2;3;4;5;6})))</f>
        <v>3</v>
      </c>
      <c r="AO257" s="27">
        <f t="shared" si="3"/>
        <v>1</v>
      </c>
    </row>
    <row r="258" spans="1:41" x14ac:dyDescent="0.3">
      <c r="A258" s="33">
        <f>RANK(AN258,$AN$2:AN526)</f>
        <v>245</v>
      </c>
      <c r="B258" s="131" t="s">
        <v>55</v>
      </c>
      <c r="C258" s="6" t="s">
        <v>304</v>
      </c>
      <c r="D258" s="6" t="s">
        <v>828</v>
      </c>
      <c r="E258" s="1"/>
      <c r="F258" s="1"/>
      <c r="G258" s="1"/>
      <c r="H258" s="1"/>
      <c r="I258" s="1"/>
      <c r="J258" s="1"/>
      <c r="K258" s="1"/>
      <c r="L258" s="1"/>
      <c r="M258" s="1"/>
      <c r="N258" s="1">
        <v>3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4" cm="1">
        <f t="array" ref="AN258">IF(AO258&lt;6,SUM(E258:AM258),SUM(LARGE(E258:AM258,{1;2;3;4;5;6})))</f>
        <v>3</v>
      </c>
      <c r="AO258" s="27">
        <f t="shared" ref="AO258:AO279" si="4">COUNT(E258:AM258)</f>
        <v>1</v>
      </c>
    </row>
    <row r="259" spans="1:41" x14ac:dyDescent="0.3">
      <c r="A259" s="33">
        <f>RANK(AN259,$AN$2:AN527)</f>
        <v>258</v>
      </c>
      <c r="B259" s="131" t="s">
        <v>55</v>
      </c>
      <c r="C259" s="6" t="s">
        <v>101</v>
      </c>
      <c r="D259" s="6" t="s">
        <v>102</v>
      </c>
      <c r="E259" s="13">
        <v>0</v>
      </c>
      <c r="F259" s="13"/>
      <c r="G259" s="13">
        <v>0</v>
      </c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"/>
      <c r="AA259" s="13"/>
      <c r="AB259" s="13"/>
      <c r="AC259" s="13"/>
      <c r="AD259" s="13"/>
      <c r="AE259" s="13"/>
      <c r="AF259" s="13"/>
      <c r="AG259" s="13">
        <v>0</v>
      </c>
      <c r="AH259" s="113">
        <v>0</v>
      </c>
      <c r="AI259" s="13"/>
      <c r="AJ259" s="13"/>
      <c r="AK259" s="13"/>
      <c r="AL259" s="13"/>
      <c r="AM259" s="13"/>
      <c r="AN259" s="14" cm="1">
        <f t="array" ref="AN259">IF(AO259&lt;6,SUM(E259:AM259),SUM(LARGE(E259:AM259,{1;2;3;4;5;6})))</f>
        <v>0</v>
      </c>
      <c r="AO259" s="27">
        <f t="shared" si="4"/>
        <v>4</v>
      </c>
    </row>
    <row r="260" spans="1:41" x14ac:dyDescent="0.3">
      <c r="A260" s="33">
        <f>RANK(AN260,$AN$2:AN528)</f>
        <v>258</v>
      </c>
      <c r="B260" s="131" t="s">
        <v>55</v>
      </c>
      <c r="C260" s="6" t="s">
        <v>557</v>
      </c>
      <c r="D260" s="6" t="s">
        <v>392</v>
      </c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>
        <v>0</v>
      </c>
      <c r="Q260" s="13"/>
      <c r="R260" s="13"/>
      <c r="S260" s="13"/>
      <c r="T260" s="13"/>
      <c r="U260" s="13"/>
      <c r="V260" s="13"/>
      <c r="W260" s="13"/>
      <c r="X260" s="13"/>
      <c r="Y260" s="13"/>
      <c r="Z260" s="1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4" cm="1">
        <f t="array" ref="AN260">IF(AO260&lt;6,SUM(E260:AM260),SUM(LARGE(E260:AM260,{1;2;3;4;5;6})))</f>
        <v>0</v>
      </c>
      <c r="AO260" s="27">
        <f t="shared" si="4"/>
        <v>1</v>
      </c>
    </row>
    <row r="261" spans="1:41" x14ac:dyDescent="0.3">
      <c r="A261" s="33">
        <f>RANK(AN261,$AN$2:AN529)</f>
        <v>258</v>
      </c>
      <c r="B261" s="131" t="s">
        <v>55</v>
      </c>
      <c r="C261" s="6"/>
      <c r="D261" s="6" t="s">
        <v>984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113">
        <v>0</v>
      </c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14" cm="1">
        <f t="array" ref="AN261">IF(AO261&lt;6,SUM(E261:AM261),SUM(LARGE(E261:AM261,{1;2;3;4;5;6})))</f>
        <v>0</v>
      </c>
      <c r="AO261" s="27">
        <f t="shared" si="4"/>
        <v>1</v>
      </c>
    </row>
    <row r="262" spans="1:41" x14ac:dyDescent="0.3">
      <c r="A262" s="33">
        <f>RANK(AN262,$AN$2:AN530)</f>
        <v>258</v>
      </c>
      <c r="B262" s="131" t="s">
        <v>55</v>
      </c>
      <c r="C262" s="6" t="s">
        <v>63</v>
      </c>
      <c r="D262" s="6" t="s">
        <v>1061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>
        <v>0</v>
      </c>
      <c r="U262" s="13"/>
      <c r="V262" s="13"/>
      <c r="W262" s="13"/>
      <c r="X262" s="13"/>
      <c r="Y262" s="13"/>
      <c r="Z262" s="1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4" cm="1">
        <f t="array" ref="AN262">IF(AO262&lt;6,SUM(E262:AM262),SUM(LARGE(E262:AM262,{1;2;3;4;5;6})))</f>
        <v>0</v>
      </c>
      <c r="AO262" s="27">
        <f t="shared" si="4"/>
        <v>1</v>
      </c>
    </row>
    <row r="263" spans="1:41" x14ac:dyDescent="0.3">
      <c r="A263" s="33">
        <f>RANK(AN263,$AN$2:AN531)</f>
        <v>258</v>
      </c>
      <c r="B263" s="131" t="s">
        <v>58</v>
      </c>
      <c r="C263" s="6" t="s">
        <v>304</v>
      </c>
      <c r="D263" s="6" t="s">
        <v>802</v>
      </c>
      <c r="E263" s="1"/>
      <c r="F263" s="1"/>
      <c r="G263" s="1"/>
      <c r="H263" s="1"/>
      <c r="I263" s="1"/>
      <c r="J263" s="1"/>
      <c r="K263" s="13">
        <v>0</v>
      </c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4" cm="1">
        <f t="array" ref="AN263">IF(AO263&lt;6,SUM(E263:AM263),SUM(LARGE(E263:AM263,{1;2;3;4;5;6})))</f>
        <v>0</v>
      </c>
      <c r="AO263" s="27">
        <f t="shared" si="4"/>
        <v>1</v>
      </c>
    </row>
    <row r="264" spans="1:41" x14ac:dyDescent="0.3">
      <c r="A264" s="33">
        <f>RANK(AN264,$AN$2:AN532)</f>
        <v>258</v>
      </c>
      <c r="B264" s="131" t="s">
        <v>55</v>
      </c>
      <c r="C264" s="6" t="s">
        <v>101</v>
      </c>
      <c r="D264" s="6" t="s">
        <v>821</v>
      </c>
      <c r="E264" s="1"/>
      <c r="F264" s="1"/>
      <c r="G264" s="1"/>
      <c r="H264" s="1"/>
      <c r="I264" s="1"/>
      <c r="J264" s="1"/>
      <c r="K264" s="1"/>
      <c r="L264" s="1"/>
      <c r="M264" s="1"/>
      <c r="N264" s="13">
        <v>0</v>
      </c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4" cm="1">
        <f t="array" ref="AN264">IF(AO264&lt;6,SUM(E264:AM264),SUM(LARGE(E264:AM264,{1;2;3;4;5;6})))</f>
        <v>0</v>
      </c>
      <c r="AO264" s="27">
        <f t="shared" si="4"/>
        <v>1</v>
      </c>
    </row>
    <row r="265" spans="1:41" x14ac:dyDescent="0.3">
      <c r="A265" s="33">
        <f>RANK(AN265,$AN$2:AN533)</f>
        <v>258</v>
      </c>
      <c r="B265" s="131" t="s">
        <v>55</v>
      </c>
      <c r="C265" s="6" t="s">
        <v>56</v>
      </c>
      <c r="D265" s="6" t="s">
        <v>371</v>
      </c>
      <c r="E265" s="13">
        <v>0</v>
      </c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4" cm="1">
        <f t="array" ref="AN265">IF(AO265&lt;6,SUM(E265:AM265),SUM(LARGE(E265:AM265,{1;2;3;4;5;6})))</f>
        <v>0</v>
      </c>
      <c r="AO265" s="27">
        <f t="shared" si="4"/>
        <v>1</v>
      </c>
    </row>
    <row r="266" spans="1:41" x14ac:dyDescent="0.3">
      <c r="A266" s="33">
        <f>RANK(AN266,$AN$2:AN534)</f>
        <v>258</v>
      </c>
      <c r="B266" s="131" t="s">
        <v>55</v>
      </c>
      <c r="C266" s="6" t="s">
        <v>56</v>
      </c>
      <c r="D266" s="6" t="s">
        <v>17</v>
      </c>
      <c r="E266" s="1"/>
      <c r="F266" s="13">
        <v>0</v>
      </c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4" cm="1">
        <f t="array" ref="AN266">IF(AO266&lt;6,SUM(E266:AM266),SUM(LARGE(E266:AM266,{1;2;3;4;5;6})))</f>
        <v>0</v>
      </c>
      <c r="AO266" s="27">
        <f t="shared" si="4"/>
        <v>1</v>
      </c>
    </row>
    <row r="267" spans="1:41" x14ac:dyDescent="0.3">
      <c r="A267" s="33">
        <f>RANK(AN267,$AN$2:AN535)</f>
        <v>258</v>
      </c>
      <c r="B267" s="131" t="s">
        <v>55</v>
      </c>
      <c r="C267" s="6" t="s">
        <v>57</v>
      </c>
      <c r="D267" s="6" t="s">
        <v>226</v>
      </c>
      <c r="E267" s="1"/>
      <c r="F267" s="13">
        <v>0</v>
      </c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4" cm="1">
        <f t="array" ref="AN267">IF(AO267&lt;6,SUM(E267:AM267),SUM(LARGE(E267:AM267,{1;2;3;4;5;6})))</f>
        <v>0</v>
      </c>
      <c r="AO267" s="27">
        <f t="shared" si="4"/>
        <v>1</v>
      </c>
    </row>
    <row r="268" spans="1:41" x14ac:dyDescent="0.3">
      <c r="A268" s="33">
        <f>RANK(AN268,$AN$2:AN536)</f>
        <v>258</v>
      </c>
      <c r="B268" s="131" t="s">
        <v>55</v>
      </c>
      <c r="C268" s="6" t="s">
        <v>101</v>
      </c>
      <c r="D268" s="6" t="s">
        <v>517</v>
      </c>
      <c r="E268" s="1"/>
      <c r="F268" s="1"/>
      <c r="G268" s="1"/>
      <c r="H268" s="1"/>
      <c r="I268" s="1"/>
      <c r="J268" s="1"/>
      <c r="K268" s="1"/>
      <c r="L268" s="1"/>
      <c r="M268" s="1"/>
      <c r="N268" s="13">
        <v>0</v>
      </c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4" cm="1">
        <f t="array" ref="AN268">IF(AO268&lt;6,SUM(E268:AM268),SUM(LARGE(E268:AM268,{1;2;3;4;5;6})))</f>
        <v>0</v>
      </c>
      <c r="AO268" s="27">
        <f t="shared" si="4"/>
        <v>1</v>
      </c>
    </row>
    <row r="269" spans="1:41" x14ac:dyDescent="0.3">
      <c r="A269" s="33">
        <f>RANK(AN269,$AN$2:AN537)</f>
        <v>258</v>
      </c>
      <c r="B269" s="131" t="s">
        <v>55</v>
      </c>
      <c r="C269" s="6" t="s">
        <v>143</v>
      </c>
      <c r="D269" s="6" t="s">
        <v>903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13">
        <v>0</v>
      </c>
      <c r="U269" s="13"/>
      <c r="V269" s="13"/>
      <c r="W269" s="13"/>
      <c r="X269" s="13"/>
      <c r="Y269" s="13"/>
      <c r="Z269" s="1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4" cm="1">
        <f t="array" ref="AN269">IF(AO269&lt;6,SUM(E269:AM269),SUM(LARGE(E269:AM269,{1;2;3;4;5;6})))</f>
        <v>0</v>
      </c>
      <c r="AO269" s="27">
        <f t="shared" si="4"/>
        <v>1</v>
      </c>
    </row>
    <row r="270" spans="1:41" x14ac:dyDescent="0.3">
      <c r="A270" s="33">
        <f>RANK(AN270,$AN$2:AN538)</f>
        <v>258</v>
      </c>
      <c r="B270" s="131" t="s">
        <v>55</v>
      </c>
      <c r="C270" s="6" t="s">
        <v>56</v>
      </c>
      <c r="D270" s="6" t="s">
        <v>609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3">
        <v>0</v>
      </c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4" cm="1">
        <f t="array" ref="AN270">IF(AO270&lt;6,SUM(E270:AM270),SUM(LARGE(E270:AM270,{1;2;3;4;5;6})))</f>
        <v>0</v>
      </c>
      <c r="AO270" s="27">
        <f t="shared" si="4"/>
        <v>1</v>
      </c>
    </row>
    <row r="271" spans="1:41" x14ac:dyDescent="0.3">
      <c r="A271" s="33">
        <f>RANK(AN271,$AN$2:AN539)</f>
        <v>258</v>
      </c>
      <c r="B271" s="131" t="s">
        <v>55</v>
      </c>
      <c r="C271" s="6" t="s">
        <v>57</v>
      </c>
      <c r="D271" s="6" t="s">
        <v>252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3">
        <v>0</v>
      </c>
      <c r="Q271" s="13"/>
      <c r="R271" s="13"/>
      <c r="S271" s="13"/>
      <c r="T271" s="13"/>
      <c r="U271" s="13"/>
      <c r="V271" s="13"/>
      <c r="W271" s="13"/>
      <c r="X271" s="13"/>
      <c r="Y271" s="13"/>
      <c r="Z271" s="1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4" cm="1">
        <f t="array" ref="AN271">IF(AO271&lt;6,SUM(E271:AM271),SUM(LARGE(E271:AM271,{1;2;3;4;5;6})))</f>
        <v>0</v>
      </c>
      <c r="AO271" s="27">
        <f t="shared" si="4"/>
        <v>1</v>
      </c>
    </row>
    <row r="272" spans="1:41" x14ac:dyDescent="0.3">
      <c r="A272" s="33">
        <f>RANK(AN272,$AN$2:AN540)</f>
        <v>258</v>
      </c>
      <c r="B272" s="131" t="s">
        <v>55</v>
      </c>
      <c r="C272" s="6" t="s">
        <v>57</v>
      </c>
      <c r="D272" s="126" t="s">
        <v>291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113">
        <v>0</v>
      </c>
      <c r="AI272" s="6"/>
      <c r="AJ272" s="6"/>
      <c r="AK272" s="6"/>
      <c r="AL272" s="6"/>
      <c r="AM272" s="6"/>
      <c r="AN272" s="14" cm="1">
        <f t="array" ref="AN272">IF(AO272&lt;6,SUM(E272:AM272),SUM(LARGE(E272:AM272,{1;2;3;4;5;6})))</f>
        <v>0</v>
      </c>
      <c r="AO272" s="27">
        <f t="shared" si="4"/>
        <v>1</v>
      </c>
    </row>
    <row r="273" spans="1:41" x14ac:dyDescent="0.3">
      <c r="A273" s="33">
        <f>RANK(AN273,$AN$2:AN541)</f>
        <v>258</v>
      </c>
      <c r="B273" s="131" t="s">
        <v>55</v>
      </c>
      <c r="C273" s="6" t="s">
        <v>124</v>
      </c>
      <c r="D273" s="126" t="s">
        <v>1114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113">
        <v>0</v>
      </c>
      <c r="AI273" s="6"/>
      <c r="AJ273" s="6"/>
      <c r="AK273" s="6"/>
      <c r="AL273" s="6"/>
      <c r="AM273" s="6"/>
      <c r="AN273" s="14" cm="1">
        <f t="array" ref="AN273">IF(AO273&lt;6,SUM(E273:AM273),SUM(LARGE(E273:AM273,{1;2;3;4;5;6})))</f>
        <v>0</v>
      </c>
      <c r="AO273" s="27">
        <f t="shared" si="4"/>
        <v>1</v>
      </c>
    </row>
    <row r="274" spans="1:41" x14ac:dyDescent="0.3">
      <c r="A274" s="33">
        <f>RANK(AN274,$AN$2:AN542)</f>
        <v>258</v>
      </c>
      <c r="B274" s="131" t="s">
        <v>55</v>
      </c>
      <c r="C274" s="6" t="s">
        <v>101</v>
      </c>
      <c r="D274" s="6" t="s">
        <v>341</v>
      </c>
      <c r="E274" s="1"/>
      <c r="F274" s="1"/>
      <c r="G274" s="1"/>
      <c r="H274" s="13">
        <v>0</v>
      </c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4" cm="1">
        <f t="array" ref="AN274">IF(AO274&lt;6,SUM(E274:AM274),SUM(LARGE(E274:AM274,{1;2;3;4;5;6})))</f>
        <v>0</v>
      </c>
      <c r="AO274" s="27">
        <f t="shared" si="4"/>
        <v>1</v>
      </c>
    </row>
    <row r="275" spans="1:41" x14ac:dyDescent="0.3">
      <c r="A275" s="33">
        <f>RANK(AN275,$AN$2:AN543)</f>
        <v>258</v>
      </c>
      <c r="B275" s="131" t="s">
        <v>55</v>
      </c>
      <c r="C275" s="6" t="s">
        <v>124</v>
      </c>
      <c r="D275" s="6" t="s">
        <v>957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13">
        <v>0</v>
      </c>
      <c r="X275" s="6"/>
      <c r="Y275" s="6"/>
      <c r="Z275" s="1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14" cm="1">
        <f t="array" ref="AN275">IF(AO275&lt;6,SUM(E275:AM275),SUM(LARGE(E275:AM275,{1;2;3;4;5;6})))</f>
        <v>0</v>
      </c>
      <c r="AO275" s="27">
        <f t="shared" si="4"/>
        <v>1</v>
      </c>
    </row>
    <row r="276" spans="1:41" x14ac:dyDescent="0.3">
      <c r="A276" s="33">
        <f>RANK(AN276,$AN$2:AN544)</f>
        <v>258</v>
      </c>
      <c r="B276" s="131" t="s">
        <v>55</v>
      </c>
      <c r="C276" s="6" t="s">
        <v>124</v>
      </c>
      <c r="D276" s="6" t="s">
        <v>859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3">
        <v>0</v>
      </c>
      <c r="Q276" s="13"/>
      <c r="R276" s="13"/>
      <c r="S276" s="13"/>
      <c r="T276" s="13"/>
      <c r="U276" s="13"/>
      <c r="V276" s="13"/>
      <c r="W276" s="13"/>
      <c r="X276" s="13"/>
      <c r="Y276" s="13"/>
      <c r="Z276" s="1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4" cm="1">
        <f t="array" ref="AN276">IF(AO276&lt;6,SUM(E276:AM276),SUM(LARGE(E276:AM276,{1;2;3;4;5;6})))</f>
        <v>0</v>
      </c>
      <c r="AO276" s="27">
        <f t="shared" si="4"/>
        <v>1</v>
      </c>
    </row>
    <row r="277" spans="1:41" x14ac:dyDescent="0.3">
      <c r="A277" s="33">
        <f>RANK(AN277,$AN$2:AN545)</f>
        <v>258</v>
      </c>
      <c r="B277" s="131" t="s">
        <v>55</v>
      </c>
      <c r="C277" s="6" t="s">
        <v>676</v>
      </c>
      <c r="D277" s="6" t="s">
        <v>623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3">
        <v>0</v>
      </c>
      <c r="Q277" s="13"/>
      <c r="R277" s="13"/>
      <c r="S277" s="13"/>
      <c r="T277" s="13"/>
      <c r="U277" s="13"/>
      <c r="V277" s="13"/>
      <c r="W277" s="13"/>
      <c r="X277" s="13"/>
      <c r="Y277" s="13"/>
      <c r="Z277" s="1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4" cm="1">
        <f t="array" ref="AN277">IF(AO277&lt;6,SUM(E277:AM277),SUM(LARGE(E277:AM277,{1;2;3;4;5;6})))</f>
        <v>0</v>
      </c>
      <c r="AO277" s="27">
        <f t="shared" si="4"/>
        <v>1</v>
      </c>
    </row>
    <row r="278" spans="1:41" x14ac:dyDescent="0.3">
      <c r="A278" s="33">
        <f>RANK(AN278,$AN$2:AN546)</f>
        <v>258</v>
      </c>
      <c r="B278" s="131" t="s">
        <v>55</v>
      </c>
      <c r="C278" s="6" t="s">
        <v>57</v>
      </c>
      <c r="D278" s="6" t="s">
        <v>960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13">
        <v>0</v>
      </c>
      <c r="X278" s="6"/>
      <c r="Y278" s="6"/>
      <c r="Z278" s="1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14" cm="1">
        <f t="array" ref="AN278">IF(AO278&lt;6,SUM(E278:AM278),SUM(LARGE(E278:AM278,{1;2;3;4;5;6})))</f>
        <v>0</v>
      </c>
      <c r="AO278" s="27">
        <f t="shared" si="4"/>
        <v>1</v>
      </c>
    </row>
    <row r="279" spans="1:41" x14ac:dyDescent="0.3">
      <c r="A279" s="33">
        <f>RANK(AN279,$AN$2:AN547)</f>
        <v>258</v>
      </c>
      <c r="B279" s="131" t="s">
        <v>55</v>
      </c>
      <c r="C279" s="6" t="s">
        <v>61</v>
      </c>
      <c r="D279" s="6" t="s">
        <v>536</v>
      </c>
      <c r="E279" s="13"/>
      <c r="F279" s="13"/>
      <c r="G279" s="13">
        <v>0</v>
      </c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4" cm="1">
        <f t="array" ref="AN279">IF(AO279&lt;6,SUM(E279:AM279),SUM(LARGE(E279:AM279,{1;2;3;4;5;6})))</f>
        <v>0</v>
      </c>
      <c r="AO279" s="27">
        <f t="shared" si="4"/>
        <v>1</v>
      </c>
    </row>
  </sheetData>
  <autoFilter ref="A1:AO1" xr:uid="{00000000-0001-0000-0500-000000000000}">
    <sortState xmlns:xlrd2="http://schemas.microsoft.com/office/spreadsheetml/2017/richdata2" ref="A2:AO280">
      <sortCondition descending="1" ref="AN1"/>
    </sortState>
  </autoFilter>
  <conditionalFormatting sqref="D68">
    <cfRule type="duplicateValues" dxfId="15" priority="1"/>
    <cfRule type="duplicateValues" dxfId="14" priority="2" stopIfTrue="1"/>
    <cfRule type="duplicateValues" dxfId="13" priority="3" stopIfTrue="1"/>
  </conditionalFormatting>
  <conditionalFormatting sqref="D268:D270">
    <cfRule type="duplicateValues" dxfId="12" priority="308"/>
  </conditionalFormatting>
  <conditionalFormatting sqref="AI39:AM39 D271:D1048576 AG39 D1:D67 D69:D267">
    <cfRule type="duplicateValues" dxfId="11" priority="311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M6" sqref="M6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8" bestFit="1" customWidth="1"/>
    <col min="15" max="15" width="12.33203125" style="38" bestFit="1" customWidth="1"/>
    <col min="16" max="16" width="9.88671875" style="38" bestFit="1" customWidth="1"/>
    <col min="17" max="17" width="15.5546875" style="38" bestFit="1" customWidth="1"/>
    <col min="19" max="19" width="9.109375" style="38"/>
    <col min="20" max="20" width="14.88671875" style="38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40" customFormat="1" x14ac:dyDescent="0.25">
      <c r="A1" s="40" t="s">
        <v>395</v>
      </c>
      <c r="B1" s="42" t="s">
        <v>396</v>
      </c>
      <c r="C1" s="45" t="s">
        <v>397</v>
      </c>
      <c r="D1" s="43" t="s">
        <v>398</v>
      </c>
      <c r="E1" s="44" t="s">
        <v>399</v>
      </c>
      <c r="F1" s="46" t="s">
        <v>400</v>
      </c>
      <c r="G1" s="46" t="s">
        <v>401</v>
      </c>
      <c r="H1" s="40" t="s">
        <v>231</v>
      </c>
      <c r="N1" s="41"/>
      <c r="O1" s="41"/>
      <c r="P1" s="41"/>
      <c r="Q1" s="41"/>
      <c r="S1" s="41"/>
      <c r="T1" s="41"/>
    </row>
    <row r="2" spans="1:41" ht="17.399999999999999" x14ac:dyDescent="0.3">
      <c r="A2" s="61" t="s">
        <v>56</v>
      </c>
      <c r="B2" s="39">
        <f>IFERROR(COUNTIF(MÜ!C:C,Info!A2),"")</f>
        <v>42</v>
      </c>
      <c r="C2" s="39">
        <f>IFERROR(COUNTIF(NÜ!C:C,Info!A2),"")</f>
        <v>23</v>
      </c>
      <c r="D2" s="39">
        <f>IFERROR(COUNTIF(MP!C:C,Info!A2),"")</f>
        <v>55</v>
      </c>
      <c r="E2" s="39">
        <f>IFERROR(COUNTIF(NP!C:C,Info!A2),"")</f>
        <v>53</v>
      </c>
      <c r="F2" s="39">
        <f>IFERROR(COUNTIF('SP M'!C:C,Info!A2),"")</f>
        <v>48</v>
      </c>
      <c r="G2" s="39">
        <f>IFERROR(COUNTIF('SP N'!C:C,Info!A2),"")</f>
        <v>47</v>
      </c>
      <c r="H2" s="39">
        <f t="shared" ref="H2:H32" si="0">SUM(B2:G2)</f>
        <v>268</v>
      </c>
      <c r="L2" s="152" t="s">
        <v>488</v>
      </c>
      <c r="M2" s="152"/>
      <c r="N2" s="152"/>
      <c r="O2" s="152"/>
      <c r="P2" s="152"/>
      <c r="Q2" s="152"/>
      <c r="R2" s="152"/>
      <c r="S2" s="152"/>
      <c r="T2" s="152"/>
      <c r="U2" s="152"/>
    </row>
    <row r="3" spans="1:41" x14ac:dyDescent="0.25">
      <c r="A3" s="61" t="s">
        <v>57</v>
      </c>
      <c r="B3" s="39">
        <f>IFERROR(COUNTIF(MÜ!C:C,Info!A3),"")</f>
        <v>21</v>
      </c>
      <c r="C3" s="39">
        <f>IFERROR(COUNTIF(NÜ!C:C,Info!A3),"")</f>
        <v>14</v>
      </c>
      <c r="D3" s="39">
        <f>IFERROR(COUNTIF(MP!C:C,Info!A3),"")</f>
        <v>42</v>
      </c>
      <c r="E3" s="39">
        <f>IFERROR(COUNTIF(NP!C:C,Info!A3),"")</f>
        <v>47</v>
      </c>
      <c r="F3" s="39">
        <f>IFERROR(COUNTIF('SP M'!C:C,Info!A3),"")</f>
        <v>18</v>
      </c>
      <c r="G3" s="39">
        <f>IFERROR(COUNTIF('SP N'!C:C,Info!A3),"")</f>
        <v>25</v>
      </c>
      <c r="H3" s="39">
        <f t="shared" si="0"/>
        <v>167</v>
      </c>
      <c r="L3" s="153" t="s">
        <v>235</v>
      </c>
      <c r="M3" s="153"/>
      <c r="N3" s="153"/>
      <c r="O3" s="153"/>
      <c r="P3" s="153"/>
      <c r="Q3" s="153"/>
      <c r="R3" s="153"/>
      <c r="S3" s="153"/>
      <c r="T3" s="153"/>
      <c r="U3" s="153"/>
    </row>
    <row r="4" spans="1:41" x14ac:dyDescent="0.25">
      <c r="A4" s="61" t="s">
        <v>61</v>
      </c>
      <c r="B4" s="39">
        <f>IFERROR(COUNTIF(MÜ!C:C,Info!A4),"")</f>
        <v>30</v>
      </c>
      <c r="C4" s="39">
        <f>IFERROR(COUNTIF(NÜ!C:C,Info!A4),"")</f>
        <v>18</v>
      </c>
      <c r="D4" s="39">
        <f>IFERROR(COUNTIF(MP!C:C,Info!A4),"")</f>
        <v>26</v>
      </c>
      <c r="E4" s="39">
        <f>IFERROR(COUNTIF(NP!C:C,Info!A4),"")</f>
        <v>25</v>
      </c>
      <c r="F4" s="39">
        <f>IFERROR(COUNTIF('SP M'!C:C,Info!A4),"")</f>
        <v>19</v>
      </c>
      <c r="G4" s="39">
        <f>IFERROR(COUNTIF('SP N'!C:C,Info!A4),"")</f>
        <v>21</v>
      </c>
      <c r="H4" s="39">
        <f t="shared" si="0"/>
        <v>139</v>
      </c>
    </row>
    <row r="5" spans="1:41" ht="14.4" x14ac:dyDescent="0.3">
      <c r="A5" s="61" t="s">
        <v>101</v>
      </c>
      <c r="B5" s="39">
        <f>IFERROR(COUNTIF(MÜ!C:C,Info!A5),"")</f>
        <v>21</v>
      </c>
      <c r="C5" s="39">
        <f>IFERROR(COUNTIF(NÜ!C:C,Info!A5),"")</f>
        <v>10</v>
      </c>
      <c r="D5" s="39">
        <f>IFERROR(COUNTIF(MP!C:C,Info!A5),"")</f>
        <v>30</v>
      </c>
      <c r="E5" s="39">
        <f>IFERROR(COUNTIF(NP!C:C,Info!A5),"")</f>
        <v>20</v>
      </c>
      <c r="F5" s="39">
        <f>IFERROR(COUNTIF('SP M'!C:C,Info!A5),"")</f>
        <v>23</v>
      </c>
      <c r="G5" s="39">
        <f>IFERROR(COUNTIF('SP N'!C:C,Info!A5),"")</f>
        <v>25</v>
      </c>
      <c r="H5" s="39">
        <f t="shared" si="0"/>
        <v>129</v>
      </c>
      <c r="L5" s="48" t="s">
        <v>234</v>
      </c>
      <c r="M5" s="94" t="s">
        <v>229</v>
      </c>
      <c r="N5" s="83" t="s">
        <v>490</v>
      </c>
      <c r="O5" s="83" t="s">
        <v>495</v>
      </c>
      <c r="P5" s="90" t="s">
        <v>489</v>
      </c>
      <c r="Q5" s="84" t="s">
        <v>230</v>
      </c>
      <c r="R5" s="87" t="s">
        <v>231</v>
      </c>
      <c r="S5" s="85" t="s">
        <v>490</v>
      </c>
      <c r="T5" s="85" t="s">
        <v>232</v>
      </c>
      <c r="U5" s="86" t="s">
        <v>233</v>
      </c>
      <c r="X5" t="s">
        <v>492</v>
      </c>
      <c r="Z5" s="95" t="s">
        <v>490</v>
      </c>
      <c r="AA5" s="96" t="s">
        <v>459</v>
      </c>
      <c r="AB5" s="97" t="s">
        <v>491</v>
      </c>
      <c r="AD5" s="48" t="s">
        <v>234</v>
      </c>
      <c r="AE5" s="49" t="s">
        <v>459</v>
      </c>
      <c r="AF5" s="50" t="s">
        <v>460</v>
      </c>
      <c r="AG5" s="51" t="s">
        <v>461</v>
      </c>
      <c r="AK5" s="65" t="s">
        <v>47</v>
      </c>
      <c r="AL5" s="24" t="s">
        <v>48</v>
      </c>
      <c r="AM5" s="23" t="s">
        <v>49</v>
      </c>
      <c r="AN5" s="22" t="s">
        <v>50</v>
      </c>
      <c r="AO5" s="34" t="s">
        <v>51</v>
      </c>
    </row>
    <row r="6" spans="1:41" x14ac:dyDescent="0.25">
      <c r="A6" s="61" t="s">
        <v>186</v>
      </c>
      <c r="B6" s="39">
        <f>IFERROR(COUNTIF(MÜ!C:C,Info!A6),"")</f>
        <v>8</v>
      </c>
      <c r="C6" s="39">
        <f>IFERROR(COUNTIF(NÜ!C:C,Info!A6),"")</f>
        <v>1</v>
      </c>
      <c r="D6" s="39">
        <f>IFERROR(COUNTIF(MP!C:C,Info!A6),"")</f>
        <v>32</v>
      </c>
      <c r="E6" s="39">
        <f>IFERROR(COUNTIF(NP!C:C,Info!A6),"")</f>
        <v>14</v>
      </c>
      <c r="F6" s="39">
        <f>IFERROR(COUNTIF('SP M'!C:C,Info!A6),"")</f>
        <v>22</v>
      </c>
      <c r="G6" s="39">
        <f>IFERROR(COUNTIF('SP N'!C:C,Info!A6),"")</f>
        <v>17</v>
      </c>
      <c r="H6" s="39">
        <f t="shared" si="0"/>
        <v>94</v>
      </c>
      <c r="L6" s="142">
        <v>1</v>
      </c>
      <c r="M6" t="str">
        <f>'[1]SP  '!$A$2</f>
        <v>Madis-Siim Saula</v>
      </c>
      <c r="N6" s="73" t="str">
        <f>IF(M6="","",IFERROR(INDEX($AK$5:$AO$5,1,MATCH(INDEX(MÜ!A:A,MATCH(Info!M6,MÜ!D:D,0),1),$AK$6:$AO$6)),IFERROR(INDEX($AK$5:$AO$5,1,MATCH(INDEX(NÜ!A:A,MATCH(Info!M6,NÜ!D:D,0),1),$AK$7:$AO$7)),"")))</f>
        <v>3. liiga</v>
      </c>
      <c r="O6" s="76">
        <f>IF(M6="","",IFERROR(INDEX(MÜ!AD:AD,MATCH(Info!M6,MÜ!D:D,0),1),IFERROR(INDEX(NÜ!AN:AN,MATCH(Info!M6,NÜ!D:D,0),1),"EI OLE")))</f>
        <v>16</v>
      </c>
      <c r="P6" s="91" t="str">
        <f>IF(M6="","",IFERROR(INDEX($AK$5:$AO$5,1,MATCH(INDEX(MP!A:A,MATCH(Info!M6,MP!D:D,0),1),$AK$8:$AO$8)),IFERROR(INDEX($AK$5:$AO$5,1,MATCH(INDEX(NP!A:A,MATCH(Info!M6,NP!D:D,0),1),$AK$9:$AO$9)),"")))</f>
        <v>4. liiga</v>
      </c>
      <c r="Q6" s="58">
        <f>IF(M6="","",IFERROR(INDEX(MP!AG:AG,MATCH(Info!M6,MP!D:D,0),1),IFERROR(INDEX(NP!AI:AI,MATCH(Info!M6,NP!D:D,0),1),"EI OLE")))</f>
        <v>0</v>
      </c>
      <c r="R6" s="149">
        <f>SUM(Q6:Q7)</f>
        <v>122</v>
      </c>
      <c r="S6" s="80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2">
        <f>IF(M6="","",IFERROR(INDEX('SP M'!AN:AN,MATCH(Info!M6,'SP M'!D:D,0),1),IFERROR(INDEX('SP N'!AN:AN,MATCH(Info!M6,'SP N'!D:D,0),1),"EI OLE")))</f>
        <v>21</v>
      </c>
      <c r="U6" s="151">
        <f>SUM(T6:T7)</f>
        <v>21</v>
      </c>
      <c r="V6">
        <f>IF(M6="","",MAX(O6,Q6,T6))</f>
        <v>21</v>
      </c>
      <c r="X6">
        <v>1</v>
      </c>
      <c r="Z6" s="66" t="str">
        <f>$N$6</f>
        <v>3. liiga</v>
      </c>
      <c r="AA6" s="66" t="str">
        <f>$M$6</f>
        <v>Madis-Siim Saula</v>
      </c>
      <c r="AB6" s="67">
        <f>$O$6</f>
        <v>16</v>
      </c>
      <c r="AD6" s="52">
        <f>$L$8</f>
        <v>2</v>
      </c>
      <c r="AE6" s="53" t="str">
        <f>$M$8&amp;" - "&amp;$M$9</f>
        <v>0 - 0</v>
      </c>
      <c r="AF6" s="54">
        <f>$R$8</f>
        <v>0</v>
      </c>
      <c r="AG6" s="55">
        <f>$U$8</f>
        <v>0</v>
      </c>
      <c r="AJ6" s="40" t="s">
        <v>396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1" t="s">
        <v>63</v>
      </c>
      <c r="B7" s="39">
        <f>IFERROR(COUNTIF(MÜ!C:C,Info!A7),"")</f>
        <v>3</v>
      </c>
      <c r="C7" s="39">
        <f>IFERROR(COUNTIF(NÜ!C:C,Info!A7),"")</f>
        <v>0</v>
      </c>
      <c r="D7" s="39">
        <f>IFERROR(COUNTIF(MP!C:C,Info!A7),"")</f>
        <v>13</v>
      </c>
      <c r="E7" s="39">
        <f>IFERROR(COUNTIF(NP!C:C,Info!A7),"")</f>
        <v>16</v>
      </c>
      <c r="F7" s="39">
        <f>IFERROR(COUNTIF('SP M'!C:C,Info!A7),"")</f>
        <v>12</v>
      </c>
      <c r="G7" s="39">
        <f>IFERROR(COUNTIF('SP N'!C:C,Info!A7),"")</f>
        <v>9</v>
      </c>
      <c r="H7" s="39">
        <f t="shared" si="0"/>
        <v>53</v>
      </c>
      <c r="L7" s="142"/>
      <c r="M7" t="str">
        <f>'[1]SP  '!$B$2</f>
        <v>Kalev Jõgi</v>
      </c>
      <c r="N7" s="74" t="str">
        <f>IF(M7="","",IFERROR(INDEX($AK$5:$AO$5,1,MATCH(INDEX(MÜ!A:A,MATCH(Info!M7,MÜ!D:D,0),1),$AK$6:$AO$6)),IFERROR(INDEX($AK$5:$AO$5,1,MATCH(INDEX(NÜ!A:A,MATCH(Info!M7,NÜ!D:D,0),1),$AK$7:$AO$7)),"")))</f>
        <v/>
      </c>
      <c r="O7" s="89" t="str">
        <f>IF(M7="","",IFERROR(INDEX(MÜ!AD:AD,MATCH(Info!M7,MÜ!D:D,0),1),IFERROR(INDEX(NÜ!AN:AN,MATCH(Info!M7,NÜ!D:D,0),1),"EI OLE")))</f>
        <v>EI OLE</v>
      </c>
      <c r="P7" s="92" t="str">
        <f>IF(M7="","",IFERROR(INDEX($AK$5:$AO$5,1,MATCH(INDEX(MP!A:A,MATCH(Info!M7,MP!D:D,0),1),$AK$8:$AO$8)),IFERROR(INDEX($AK$5:$AO$5,1,MATCH(INDEX(NP!A:A,MATCH(Info!M7,NP!D:D,0),1),$AK$9:$AO$9)),"")))</f>
        <v>3. liiga</v>
      </c>
      <c r="Q7" s="59">
        <f>IF(M7="","",IFERROR(INDEX(MP!AG:AG,MATCH(Info!M7,MP!D:D,0),1),IFERROR(INDEX(NP!AI:AI,MATCH(Info!M7,NP!D:D,0),1),"EI OLE")))</f>
        <v>122</v>
      </c>
      <c r="R7" s="145"/>
      <c r="S7" s="81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3">
        <f>IF(M7="","",IFERROR(INDEX('SP M'!AN:AN,MATCH(Info!M7,'SP M'!D:D,0),1),IFERROR(INDEX('SP N'!AN:AN,MATCH(Info!M7,'SP N'!D:D,0),1),"EI OLE")))</f>
        <v>0</v>
      </c>
      <c r="U7" s="147"/>
      <c r="X7">
        <v>2</v>
      </c>
      <c r="Z7" s="66" t="str">
        <f>$N$7</f>
        <v/>
      </c>
      <c r="AA7" s="68" t="str">
        <f>$M$7</f>
        <v>Kalev Jõgi</v>
      </c>
      <c r="AB7" s="69" t="str">
        <f>$O$7</f>
        <v>EI OLE</v>
      </c>
      <c r="AD7" s="56">
        <f>$L$6</f>
        <v>1</v>
      </c>
      <c r="AE7" s="53" t="str">
        <f>$M$6&amp;" - "&amp;$M$7</f>
        <v>Madis-Siim Saula - Kalev Jõgi</v>
      </c>
      <c r="AF7" s="54">
        <f>$R$6</f>
        <v>122</v>
      </c>
      <c r="AG7" s="55">
        <f>$U$6</f>
        <v>21</v>
      </c>
      <c r="AJ7" s="40" t="s">
        <v>397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1" t="s">
        <v>60</v>
      </c>
      <c r="B8" s="39">
        <f>IFERROR(COUNTIF(MÜ!C:C,Info!A8),"")</f>
        <v>6</v>
      </c>
      <c r="C8" s="39">
        <f>IFERROR(COUNTIF(NÜ!C:C,Info!A8),"")</f>
        <v>4</v>
      </c>
      <c r="D8" s="39">
        <f>IFERROR(COUNTIF(MP!C:C,Info!A8),"")</f>
        <v>15</v>
      </c>
      <c r="E8" s="39">
        <f>IFERROR(COUNTIF(NP!C:C,Info!A8),"")</f>
        <v>11</v>
      </c>
      <c r="F8" s="39">
        <f>IFERROR(COUNTIF('SP M'!C:C,Info!A8),"")</f>
        <v>8</v>
      </c>
      <c r="G8" s="39">
        <f>IFERROR(COUNTIF('SP N'!C:C,Info!A8),"")</f>
        <v>5</v>
      </c>
      <c r="H8" s="39">
        <f t="shared" si="0"/>
        <v>49</v>
      </c>
      <c r="L8" s="150">
        <v>2</v>
      </c>
      <c r="M8">
        <f>'[1]SP  '!$A$3</f>
        <v>0</v>
      </c>
      <c r="N8" s="74" t="str">
        <f>IF(M8="","",IFERROR(INDEX($AK$5:$AO$5,1,MATCH(INDEX(MÜ!A:A,MATCH(Info!M8,MÜ!D:D,0),1),$AK$6:$AO$6)),IFERROR(INDEX($AK$5:$AO$5,1,MATCH(INDEX(NÜ!A:A,MATCH(Info!M8,NÜ!D:D,0),1),$AK$7:$AO$7)),"")))</f>
        <v/>
      </c>
      <c r="O8" s="77" t="str">
        <f>IF(M8="","",IFERROR(INDEX(MÜ!AD:AD,MATCH(Info!M8,MÜ!D:D,0),1),IFERROR(INDEX(NÜ!AN:AN,MATCH(Info!M8,NÜ!D:D,0),1),"EI OLE")))</f>
        <v>EI OLE</v>
      </c>
      <c r="P8" s="93" t="str">
        <f>IF(M8="","",IFERROR(INDEX($AK$5:$AO$5,1,MATCH(INDEX(MP!A:A,MATCH(Info!M8,MP!D:D,0),1),$AK$8:$AO$8)),IFERROR(INDEX($AK$5:$AO$5,1,MATCH(INDEX(NP!A:A,MATCH(Info!M8,NP!D:D,0),1),$AK$9:$AO$9)),"")))</f>
        <v/>
      </c>
      <c r="Q8" s="59" t="str">
        <f>IF(M8="","",IFERROR(INDEX(MP!AG:AG,MATCH(Info!M8,MP!D:D,0),1),IFERROR(INDEX(NP!AI:AI,MATCH(Info!M8,NP!D:D,0),1),"EI OLE")))</f>
        <v>EI OLE</v>
      </c>
      <c r="R8" s="145">
        <f>SUM(Q8:Q9)</f>
        <v>0</v>
      </c>
      <c r="S8" s="81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63" t="str">
        <f>IF(M8="","",IFERROR(INDEX('SP M'!AN:AN,MATCH(Info!M8,'SP M'!D:D,0),1),IFERROR(INDEX('SP N'!AN:AN,MATCH(Info!M8,'SP N'!D:D,0),1),"EI OLE")))</f>
        <v>EI OLE</v>
      </c>
      <c r="U8" s="147">
        <f>SUM(T8:T9)</f>
        <v>0</v>
      </c>
      <c r="X8">
        <v>3</v>
      </c>
      <c r="Z8" s="66" t="str">
        <f>$N$8</f>
        <v/>
      </c>
      <c r="AA8" s="68">
        <f>$M$8</f>
        <v>0</v>
      </c>
      <c r="AB8" s="69" t="str">
        <f>$O$8</f>
        <v>EI OLE</v>
      </c>
      <c r="AD8" s="56">
        <f>$L$10</f>
        <v>3</v>
      </c>
      <c r="AE8" s="53" t="str">
        <f>$M$10&amp;" - "&amp;$M$11</f>
        <v>0 - 0</v>
      </c>
      <c r="AF8" s="54">
        <f>$R$10</f>
        <v>0</v>
      </c>
      <c r="AG8" s="55">
        <f>$U$10</f>
        <v>0</v>
      </c>
      <c r="AJ8" s="40" t="s">
        <v>398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1" t="s">
        <v>582</v>
      </c>
      <c r="B9" s="39">
        <f>IFERROR(COUNTIF(MÜ!C:C,Info!A9),"")</f>
        <v>21</v>
      </c>
      <c r="C9" s="39">
        <f>IFERROR(COUNTIF(NÜ!C:C,Info!A9),"")</f>
        <v>9</v>
      </c>
      <c r="D9" s="39">
        <f>IFERROR(COUNTIF(MP!C:C,Info!A9),"")</f>
        <v>24</v>
      </c>
      <c r="E9" s="39">
        <f>IFERROR(COUNTIF(NP!C:C,Info!A9),"")</f>
        <v>11</v>
      </c>
      <c r="F9" s="39">
        <f>IFERROR(COUNTIF('SP M'!C:C,Info!A9),"")</f>
        <v>7</v>
      </c>
      <c r="G9" s="39">
        <f>IFERROR(COUNTIF('SP N'!C:C,Info!A9),"")</f>
        <v>7</v>
      </c>
      <c r="H9" s="39">
        <f t="shared" si="0"/>
        <v>79</v>
      </c>
      <c r="I9" s="25"/>
      <c r="J9" s="36" t="s">
        <v>47</v>
      </c>
      <c r="L9" s="150"/>
      <c r="M9">
        <f>'[1]SP  '!$B$3</f>
        <v>0</v>
      </c>
      <c r="N9" s="74" t="str">
        <f>IF(M9="","",IFERROR(INDEX($AK$5:$AO$5,1,MATCH(INDEX(MÜ!A:A,MATCH(Info!M9,MÜ!D:D,0),1),$AK$6:$AO$6)),IFERROR(INDEX($AK$5:$AO$5,1,MATCH(INDEX(NÜ!A:A,MATCH(Info!M9,NÜ!D:D,0),1),$AK$7:$AO$7)),"")))</f>
        <v/>
      </c>
      <c r="O9" s="77" t="str">
        <f>IF(M9="","",IFERROR(INDEX(MÜ!AD:AD,MATCH(Info!M9,MÜ!D:D,0),1),IFERROR(INDEX(NÜ!AN:AN,MATCH(Info!M9,NÜ!D:D,0),1),"EI OLE")))</f>
        <v>EI OLE</v>
      </c>
      <c r="P9" s="93" t="str">
        <f>IF(M9="","",IFERROR(INDEX($AK$5:$AO$5,1,MATCH(INDEX(MP!A:A,MATCH(Info!M9,MP!D:D,0),1),$AK$8:$AO$8)),IFERROR(INDEX($AK$5:$AO$5,1,MATCH(INDEX(NP!A:A,MATCH(Info!M9,NP!D:D,0),1),$AK$9:$AO$9)),"")))</f>
        <v/>
      </c>
      <c r="Q9" s="59" t="str">
        <f>IF(M9="","",IFERROR(INDEX(MP!AG:AG,MATCH(Info!M9,MP!D:D,0),1),IFERROR(INDEX(NP!AI:AI,MATCH(Info!M9,NP!D:D,0),1),"EI OLE")))</f>
        <v>EI OLE</v>
      </c>
      <c r="R9" s="145"/>
      <c r="S9" s="81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63" t="str">
        <f>IF(M9="","",IFERROR(INDEX('SP M'!AN:AN,MATCH(Info!M9,'SP M'!D:D,0),1),IFERROR(INDEX('SP N'!AN:AN,MATCH(Info!M9,'SP N'!D:D,0),1),"EI OLE")))</f>
        <v>EI OLE</v>
      </c>
      <c r="U9" s="147"/>
      <c r="X9">
        <v>4</v>
      </c>
      <c r="Z9" s="66" t="str">
        <f>$N$9</f>
        <v/>
      </c>
      <c r="AA9" s="68">
        <f>$M$9</f>
        <v>0</v>
      </c>
      <c r="AB9" s="69" t="str">
        <f>$O$9</f>
        <v>EI OLE</v>
      </c>
      <c r="AD9" s="56">
        <f>$L$12</f>
        <v>4</v>
      </c>
      <c r="AE9" s="53" t="str">
        <f>$M$12&amp;" - "&amp;$M$13</f>
        <v>0 - 0</v>
      </c>
      <c r="AF9" s="54">
        <f>$R$12</f>
        <v>0</v>
      </c>
      <c r="AG9" s="55">
        <f>$U$12</f>
        <v>0</v>
      </c>
      <c r="AJ9" s="40" t="s">
        <v>399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1" t="s">
        <v>143</v>
      </c>
      <c r="B10" s="39">
        <f>IFERROR(COUNTIF(MÜ!C:C,Info!A10),"")</f>
        <v>4</v>
      </c>
      <c r="C10" s="39">
        <f>IFERROR(COUNTIF(NÜ!C:C,Info!A10),"")</f>
        <v>1</v>
      </c>
      <c r="D10" s="39">
        <f>IFERROR(COUNTIF(MP!C:C,Info!A10),"")</f>
        <v>5</v>
      </c>
      <c r="E10" s="39">
        <f>IFERROR(COUNTIF(NP!C:C,Info!A10),"")</f>
        <v>12</v>
      </c>
      <c r="F10" s="39">
        <f>IFERROR(COUNTIF('SP M'!C:C,Info!A10),"")</f>
        <v>7</v>
      </c>
      <c r="G10" s="39">
        <f>IFERROR(COUNTIF('SP N'!C:C,Info!A10),"")</f>
        <v>8</v>
      </c>
      <c r="H10" s="39">
        <f t="shared" si="0"/>
        <v>37</v>
      </c>
      <c r="I10" s="24"/>
      <c r="J10" s="36" t="s">
        <v>48</v>
      </c>
      <c r="L10" s="142">
        <v>3</v>
      </c>
      <c r="M10">
        <f>'[1]SP  '!$A$4</f>
        <v>0</v>
      </c>
      <c r="N10" s="74" t="str">
        <f>IF(M10="","",IFERROR(INDEX($AK$5:$AO$5,1,MATCH(INDEX(MÜ!A:A,MATCH(Info!M10,MÜ!D:D,0),1),$AK$6:$AO$6)),IFERROR(INDEX($AK$5:$AO$5,1,MATCH(INDEX(NÜ!A:A,MATCH(Info!M10,NÜ!D:D,0),1),$AK$7:$AO$7)),"")))</f>
        <v/>
      </c>
      <c r="O10" s="77" t="str">
        <f>IF(M10="","",IFERROR(INDEX(MÜ!AD:AD,MATCH(Info!M10,MÜ!D:D,0),1),IFERROR(INDEX(NÜ!AN:AN,MATCH(Info!M10,NÜ!D:D,0),1),"EI OLE")))</f>
        <v>EI OLE</v>
      </c>
      <c r="P10" s="93" t="str">
        <f>IF(M10="","",IFERROR(INDEX($AK$5:$AO$5,1,MATCH(INDEX(MP!A:A,MATCH(Info!M10,MP!D:D,0),1),$AK$8:$AO$8)),IFERROR(INDEX($AK$5:$AO$5,1,MATCH(INDEX(NP!A:A,MATCH(Info!M10,NP!D:D,0),1),$AK$9:$AO$9)),"")))</f>
        <v/>
      </c>
      <c r="Q10" s="59" t="str">
        <f>IF(M10="","",IFERROR(INDEX(MP!AG:AG,MATCH(Info!M10,MP!D:D,0),1),IFERROR(INDEX(NP!AI:AI,MATCH(Info!M10,NP!D:D,0),1),"EI OLE")))</f>
        <v>EI OLE</v>
      </c>
      <c r="R10" s="145">
        <f>SUM(Q10:Q11)</f>
        <v>0</v>
      </c>
      <c r="S10" s="81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3" t="str">
        <f>IF(M10="","",IFERROR(INDEX('SP M'!AN:AN,MATCH(Info!M10,'SP M'!D:D,0),1),IFERROR(INDEX('SP N'!AN:AN,MATCH(Info!M10,'SP N'!D:D,0),1),"EI OLE")))</f>
        <v>EI OLE</v>
      </c>
      <c r="U10" s="147">
        <f>SUM(T10:T11)</f>
        <v>0</v>
      </c>
      <c r="X10">
        <v>5</v>
      </c>
      <c r="Z10" s="66" t="str">
        <f>$N$10</f>
        <v/>
      </c>
      <c r="AA10" s="68">
        <f>$M$10</f>
        <v>0</v>
      </c>
      <c r="AB10" s="69" t="str">
        <f>$O$10</f>
        <v>EI OLE</v>
      </c>
      <c r="AD10" s="56">
        <f>$L$14</f>
        <v>5</v>
      </c>
      <c r="AE10" s="53" t="str">
        <f>$M$14&amp;" - "&amp;$M$15</f>
        <v>0 - 0</v>
      </c>
      <c r="AF10" s="54">
        <f>$R$14</f>
        <v>0</v>
      </c>
      <c r="AG10" s="55">
        <f>$U$14</f>
        <v>0</v>
      </c>
      <c r="AJ10" s="40" t="s">
        <v>493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1" t="s">
        <v>185</v>
      </c>
      <c r="B11" s="39">
        <f>IFERROR(COUNTIF(MÜ!C:C,Info!A11),"")</f>
        <v>4</v>
      </c>
      <c r="C11" s="39">
        <f>IFERROR(COUNTIF(NÜ!C:C,Info!A11),"")</f>
        <v>1</v>
      </c>
      <c r="D11" s="39">
        <f>IFERROR(COUNTIF(MP!C:C,Info!A11),"")</f>
        <v>6</v>
      </c>
      <c r="E11" s="39">
        <f>IFERROR(COUNTIF(NP!C:C,Info!A11),"")</f>
        <v>7</v>
      </c>
      <c r="F11" s="39">
        <f>IFERROR(COUNTIF('SP M'!C:C,Info!A11),"")</f>
        <v>8</v>
      </c>
      <c r="G11" s="39">
        <f>IFERROR(COUNTIF('SP N'!C:C,Info!A11),"")</f>
        <v>4</v>
      </c>
      <c r="H11" s="39">
        <f t="shared" si="0"/>
        <v>30</v>
      </c>
      <c r="I11" s="23"/>
      <c r="J11" s="36" t="s">
        <v>49</v>
      </c>
      <c r="L11" s="142"/>
      <c r="M11">
        <f>'[1]SP  '!$B$4</f>
        <v>0</v>
      </c>
      <c r="N11" s="74" t="str">
        <f>IF(M11="","",IFERROR(INDEX($AK$5:$AO$5,1,MATCH(INDEX(MÜ!A:A,MATCH(Info!M11,MÜ!D:D,0),1),$AK$6:$AO$6)),IFERROR(INDEX($AK$5:$AO$5,1,MATCH(INDEX(NÜ!A:A,MATCH(Info!M11,NÜ!D:D,0),1),$AK$7:$AO$7)),"")))</f>
        <v/>
      </c>
      <c r="O11" s="77" t="str">
        <f>IF(M11="","",IFERROR(INDEX(MÜ!AD:AD,MATCH(Info!M11,MÜ!D:D,0),1),IFERROR(INDEX(NÜ!AN:AN,MATCH(Info!M11,NÜ!D:D,0),1),"EI OLE")))</f>
        <v>EI OLE</v>
      </c>
      <c r="P11" s="93" t="str">
        <f>IF(M11="","",IFERROR(INDEX($AK$5:$AO$5,1,MATCH(INDEX(MP!A:A,MATCH(Info!M11,MP!D:D,0),1),$AK$8:$AO$8)),IFERROR(INDEX($AK$5:$AO$5,1,MATCH(INDEX(NP!A:A,MATCH(Info!M11,NP!D:D,0),1),$AK$9:$AO$9)),"")))</f>
        <v/>
      </c>
      <c r="Q11" s="59" t="str">
        <f>IF(M11="","",IFERROR(INDEX(MP!AG:AG,MATCH(Info!M11,MP!D:D,0),1),IFERROR(INDEX(NP!AI:AI,MATCH(Info!M11,NP!D:D,0),1),"EI OLE")))</f>
        <v>EI OLE</v>
      </c>
      <c r="R11" s="145"/>
      <c r="S11" s="81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3" t="str">
        <f>IF(M11="","",IFERROR(INDEX('SP M'!AN:AN,MATCH(Info!M11,'SP M'!D:D,0),1),IFERROR(INDEX('SP N'!AN:AN,MATCH(Info!M11,'SP N'!D:D,0),1),"EI OLE")))</f>
        <v>EI OLE</v>
      </c>
      <c r="U11" s="147"/>
      <c r="X11">
        <v>6</v>
      </c>
      <c r="Z11" s="66" t="str">
        <f>$N$11</f>
        <v/>
      </c>
      <c r="AA11" s="68">
        <f>$M$11</f>
        <v>0</v>
      </c>
      <c r="AB11" s="69" t="str">
        <f>$O$11</f>
        <v>EI OLE</v>
      </c>
      <c r="AD11" s="56">
        <f>$L$16</f>
        <v>6</v>
      </c>
      <c r="AE11" s="53" t="str">
        <f>$M$16&amp;" - "&amp;$M$17</f>
        <v>0 - 0</v>
      </c>
      <c r="AF11" s="54">
        <f>$R$16</f>
        <v>0</v>
      </c>
      <c r="AG11" s="55">
        <f>$U$16</f>
        <v>0</v>
      </c>
      <c r="AJ11" s="40" t="s">
        <v>494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1" t="s">
        <v>124</v>
      </c>
      <c r="B12" s="39">
        <f>IFERROR(COUNTIF(MÜ!C:C,Info!A12),"")</f>
        <v>7</v>
      </c>
      <c r="C12" s="39">
        <f>IFERROR(COUNTIF(NÜ!C:C,Info!A12),"")</f>
        <v>3</v>
      </c>
      <c r="D12" s="39">
        <f>IFERROR(COUNTIF(MP!C:C,Info!A12),"")</f>
        <v>9</v>
      </c>
      <c r="E12" s="39">
        <f>IFERROR(COUNTIF(NP!C:C,Info!A12),"")</f>
        <v>8</v>
      </c>
      <c r="F12" s="39">
        <f>IFERROR(COUNTIF('SP M'!C:C,Info!A12),"")</f>
        <v>10</v>
      </c>
      <c r="G12" s="39">
        <f>IFERROR(COUNTIF('SP N'!C:C,Info!A12),"")</f>
        <v>9</v>
      </c>
      <c r="H12" s="39">
        <f t="shared" si="0"/>
        <v>46</v>
      </c>
      <c r="I12" s="22"/>
      <c r="J12" s="36" t="s">
        <v>50</v>
      </c>
      <c r="L12" s="150">
        <v>4</v>
      </c>
      <c r="M12">
        <f>'[1]SP  '!$A$5</f>
        <v>0</v>
      </c>
      <c r="N12" s="74" t="str">
        <f>IF(M12="","",IFERROR(INDEX($AK$5:$AO$5,1,MATCH(INDEX(MÜ!A:A,MATCH(Info!M12,MÜ!D:D,0),1),$AK$6:$AO$6)),IFERROR(INDEX($AK$5:$AO$5,1,MATCH(INDEX(NÜ!A:A,MATCH(Info!M12,NÜ!D:D,0),1),$AK$7:$AO$7)),"")))</f>
        <v/>
      </c>
      <c r="O12" s="77" t="str">
        <f>IF(M12="","",IFERROR(INDEX(MÜ!AD:AD,MATCH(Info!M12,MÜ!D:D,0),1),IFERROR(INDEX(NÜ!AN:AN,MATCH(Info!M12,NÜ!D:D,0),1),"EI OLE")))</f>
        <v>EI OLE</v>
      </c>
      <c r="P12" s="93" t="str">
        <f>IF(M12="","",IFERROR(INDEX($AK$5:$AO$5,1,MATCH(INDEX(MP!A:A,MATCH(Info!M12,MP!D:D,0),1),$AK$8:$AO$8)),IFERROR(INDEX($AK$5:$AO$5,1,MATCH(INDEX(NP!A:A,MATCH(Info!M12,NP!D:D,0),1),$AK$9:$AO$9)),"")))</f>
        <v/>
      </c>
      <c r="Q12" s="59" t="str">
        <f>IF(M12="","",IFERROR(INDEX(MP!AG:AG,MATCH(Info!M12,MP!D:D,0),1),IFERROR(INDEX(NP!AI:AI,MATCH(Info!M12,NP!D:D,0),1),"EI OLE")))</f>
        <v>EI OLE</v>
      </c>
      <c r="R12" s="145">
        <f>SUM(Q12:Q13)</f>
        <v>0</v>
      </c>
      <c r="S12" s="81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3" t="str">
        <f>IF(M12="","",IFERROR(INDEX('SP M'!AN:AN,MATCH(Info!M12,'SP M'!D:D,0),1),IFERROR(INDEX('SP N'!AN:AN,MATCH(Info!M12,'SP N'!D:D,0),1),"EI OLE")))</f>
        <v>EI OLE</v>
      </c>
      <c r="U12" s="147">
        <f>SUM(T12:T13)</f>
        <v>0</v>
      </c>
      <c r="X12">
        <v>7</v>
      </c>
      <c r="Z12" s="66" t="str">
        <f>$N$12</f>
        <v/>
      </c>
      <c r="AA12" s="68">
        <f>$M$12</f>
        <v>0</v>
      </c>
      <c r="AB12" s="69" t="str">
        <f>$O$12</f>
        <v>EI OLE</v>
      </c>
      <c r="AD12" s="56">
        <f>$L$18</f>
        <v>7</v>
      </c>
      <c r="AE12" s="53" t="str">
        <f>$M$18&amp;" - "&amp;$M$19</f>
        <v>0 - 0</v>
      </c>
      <c r="AF12" s="54">
        <f>$R$18</f>
        <v>0</v>
      </c>
      <c r="AG12" s="55">
        <f>$U$18</f>
        <v>0</v>
      </c>
    </row>
    <row r="13" spans="1:41" x14ac:dyDescent="0.25">
      <c r="A13" s="61" t="s">
        <v>64</v>
      </c>
      <c r="B13" s="39">
        <f>IFERROR(COUNTIF(MÜ!C:C,Info!A13),"")</f>
        <v>2</v>
      </c>
      <c r="C13" s="39">
        <f>IFERROR(COUNTIF(NÜ!C:C,Info!A13),"")</f>
        <v>0</v>
      </c>
      <c r="D13" s="39">
        <f>IFERROR(COUNTIF(MP!C:C,Info!A13),"")</f>
        <v>5</v>
      </c>
      <c r="E13" s="39">
        <f>IFERROR(COUNTIF(NP!C:C,Info!A13),"")</f>
        <v>7</v>
      </c>
      <c r="F13" s="39">
        <f>IFERROR(COUNTIF('SP M'!C:C,Info!A13),"")</f>
        <v>6</v>
      </c>
      <c r="G13" s="39">
        <f>IFERROR(COUNTIF('SP N'!C:C,Info!A13),"")</f>
        <v>8</v>
      </c>
      <c r="H13" s="39">
        <f t="shared" si="0"/>
        <v>28</v>
      </c>
      <c r="I13" s="34"/>
      <c r="J13" s="36" t="s">
        <v>51</v>
      </c>
      <c r="L13" s="150"/>
      <c r="M13">
        <f>'[1]SP  '!$B$5</f>
        <v>0</v>
      </c>
      <c r="N13" s="74" t="str">
        <f>IF(M13="","",IFERROR(INDEX($AK$5:$AO$5,1,MATCH(INDEX(MÜ!A:A,MATCH(Info!M13,MÜ!D:D,0),1),$AK$6:$AO$6)),IFERROR(INDEX($AK$5:$AO$5,1,MATCH(INDEX(NÜ!A:A,MATCH(Info!M13,NÜ!D:D,0),1),$AK$7:$AO$7)),"")))</f>
        <v/>
      </c>
      <c r="O13" s="77" t="str">
        <f>IF(M13="","",IFERROR(INDEX(MÜ!AD:AD,MATCH(Info!M13,MÜ!D:D,0),1),IFERROR(INDEX(NÜ!AN:AN,MATCH(Info!M13,NÜ!D:D,0),1),"EI OLE")))</f>
        <v>EI OLE</v>
      </c>
      <c r="P13" s="93" t="str">
        <f>IF(M13="","",IFERROR(INDEX($AK$5:$AO$5,1,MATCH(INDEX(MP!A:A,MATCH(Info!M13,MP!D:D,0),1),$AK$8:$AO$8)),IFERROR(INDEX($AK$5:$AO$5,1,MATCH(INDEX(NP!A:A,MATCH(Info!M13,NP!D:D,0),1),$AK$9:$AO$9)),"")))</f>
        <v/>
      </c>
      <c r="Q13" s="59" t="str">
        <f>IF(M13="","",IFERROR(INDEX(MP!AG:AG,MATCH(Info!M13,MP!D:D,0),1),IFERROR(INDEX(NP!AI:AI,MATCH(Info!M13,NP!D:D,0),1),"EI OLE")))</f>
        <v>EI OLE</v>
      </c>
      <c r="R13" s="145"/>
      <c r="S13" s="81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3" t="str">
        <f>IF(M13="","",IFERROR(INDEX('SP M'!AN:AN,MATCH(Info!M13,'SP M'!D:D,0),1),IFERROR(INDEX('SP N'!AN:AN,MATCH(Info!M13,'SP N'!D:D,0),1),"EI OLE")))</f>
        <v>EI OLE</v>
      </c>
      <c r="U13" s="147"/>
      <c r="X13">
        <v>8</v>
      </c>
      <c r="Z13" s="66" t="str">
        <f>$N$13</f>
        <v/>
      </c>
      <c r="AA13" s="68">
        <f>$M$13</f>
        <v>0</v>
      </c>
      <c r="AB13" s="69" t="str">
        <f>$O$13</f>
        <v>EI OLE</v>
      </c>
      <c r="AD13" s="56">
        <f>$L$20</f>
        <v>8</v>
      </c>
      <c r="AE13" s="53" t="str">
        <f>$M$20&amp;" - "&amp;$M$21</f>
        <v>0 - 0</v>
      </c>
      <c r="AF13" s="54">
        <f>$R$20</f>
        <v>0</v>
      </c>
      <c r="AG13" s="55">
        <f>$U$20</f>
        <v>0</v>
      </c>
    </row>
    <row r="14" spans="1:41" x14ac:dyDescent="0.25">
      <c r="A14" s="61" t="s">
        <v>240</v>
      </c>
      <c r="B14" s="39">
        <f>IFERROR(COUNTIF(MÜ!C:C,Info!A14),"")</f>
        <v>0</v>
      </c>
      <c r="C14" s="39">
        <f>IFERROR(COUNTIF(NÜ!C:C,Info!A14),"")</f>
        <v>2</v>
      </c>
      <c r="D14" s="39">
        <f>IFERROR(COUNTIF(MP!C:C,Info!A14),"")</f>
        <v>10</v>
      </c>
      <c r="E14" s="39">
        <f>IFERROR(COUNTIF(NP!C:C,Info!A14),"")</f>
        <v>6</v>
      </c>
      <c r="F14" s="39">
        <f>IFERROR(COUNTIF('SP M'!C:C,Info!A14),"")</f>
        <v>5</v>
      </c>
      <c r="G14" s="39">
        <f>IFERROR(COUNTIF('SP N'!C:C,Info!A14),"")</f>
        <v>4</v>
      </c>
      <c r="H14" s="39">
        <f t="shared" si="0"/>
        <v>27</v>
      </c>
      <c r="J14" s="19"/>
      <c r="L14" s="142">
        <v>5</v>
      </c>
      <c r="M14">
        <f>'[1]SP  '!$A$6</f>
        <v>0</v>
      </c>
      <c r="N14" s="74" t="str">
        <f>IF(M14="","",IFERROR(INDEX($AK$5:$AO$5,1,MATCH(INDEX(MÜ!A:A,MATCH(Info!M14,MÜ!D:D,0),1),$AK$6:$AO$6)),IFERROR(INDEX($AK$5:$AO$5,1,MATCH(INDEX(NÜ!A:A,MATCH(Info!M14,NÜ!D:D,0),1),$AK$7:$AO$7)),"")))</f>
        <v/>
      </c>
      <c r="O14" s="77" t="str">
        <f>IF(M14="","",IFERROR(INDEX(MÜ!AD:AD,MATCH(Info!M14,MÜ!D:D,0),1),IFERROR(INDEX(NÜ!AN:AN,MATCH(Info!M14,NÜ!D:D,0),1),"EI OLE")))</f>
        <v>EI OLE</v>
      </c>
      <c r="P14" s="93" t="str">
        <f>IF(M14="","",IFERROR(INDEX($AK$5:$AO$5,1,MATCH(INDEX(MP!A:A,MATCH(Info!M14,MP!D:D,0),1),$AK$8:$AO$8)),IFERROR(INDEX($AK$5:$AO$5,1,MATCH(INDEX(NP!A:A,MATCH(Info!M14,NP!D:D,0),1),$AK$9:$AO$9)),"")))</f>
        <v/>
      </c>
      <c r="Q14" s="59" t="str">
        <f>IF(M14="","",IFERROR(INDEX(MP!AG:AG,MATCH(Info!M14,MP!D:D,0),1),IFERROR(INDEX(NP!AI:AI,MATCH(Info!M14,NP!D:D,0),1),"EI OLE")))</f>
        <v>EI OLE</v>
      </c>
      <c r="R14" s="145">
        <f>SUM(Q14:Q15)</f>
        <v>0</v>
      </c>
      <c r="S14" s="81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3" t="str">
        <f>IF(M14="","",IFERROR(INDEX('SP M'!AN:AN,MATCH(Info!M14,'SP M'!D:D,0),1),IFERROR(INDEX('SP N'!AN:AN,MATCH(Info!M14,'SP N'!D:D,0),1),"EI OLE")))</f>
        <v>EI OLE</v>
      </c>
      <c r="U14" s="147">
        <f>SUM(T14:T15)</f>
        <v>0</v>
      </c>
      <c r="X14">
        <v>9</v>
      </c>
      <c r="Z14" s="66" t="str">
        <f>$N$14</f>
        <v/>
      </c>
      <c r="AA14" s="68">
        <f>$M$14</f>
        <v>0</v>
      </c>
      <c r="AB14" s="69" t="str">
        <f>$O$14</f>
        <v>EI OLE</v>
      </c>
      <c r="AD14" s="56">
        <f>$L$22</f>
        <v>9</v>
      </c>
      <c r="AE14" s="53" t="str">
        <f>$M$22&amp;" - "&amp;$M$23</f>
        <v>0 - 0</v>
      </c>
      <c r="AF14" s="54">
        <f>$R$22</f>
        <v>0</v>
      </c>
      <c r="AG14" s="55">
        <f>$U$22</f>
        <v>0</v>
      </c>
    </row>
    <row r="15" spans="1:41" ht="14.4" x14ac:dyDescent="0.3">
      <c r="A15" s="61" t="s">
        <v>74</v>
      </c>
      <c r="B15" s="39">
        <f>IFERROR(COUNTIF(MÜ!C:C,Info!A15),"")</f>
        <v>2</v>
      </c>
      <c r="C15" s="39">
        <f>IFERROR(COUNTIF(NÜ!C:C,Info!A15),"")</f>
        <v>0</v>
      </c>
      <c r="D15" s="39">
        <f>IFERROR(COUNTIF(MP!C:C,Info!A15),"")</f>
        <v>8</v>
      </c>
      <c r="E15" s="39">
        <f>IFERROR(COUNTIF(NP!C:C,Info!A15),"")</f>
        <v>5</v>
      </c>
      <c r="F15" s="39">
        <f>IFERROR(COUNTIF('SP M'!C:C,Info!A15),"")</f>
        <v>6</v>
      </c>
      <c r="G15" s="39">
        <f>IFERROR(COUNTIF('SP N'!C:C,Info!A15),"")</f>
        <v>4</v>
      </c>
      <c r="H15" s="39">
        <f t="shared" si="0"/>
        <v>25</v>
      </c>
      <c r="I15" s="21">
        <v>0</v>
      </c>
      <c r="J15" s="19" t="s">
        <v>29</v>
      </c>
      <c r="L15" s="142"/>
      <c r="M15">
        <f>'[1]SP  '!$B$6</f>
        <v>0</v>
      </c>
      <c r="N15" s="74" t="str">
        <f>IF(M15="","",IFERROR(INDEX($AK$5:$AO$5,1,MATCH(INDEX(MÜ!A:A,MATCH(Info!M15,MÜ!D:D,0),1),$AK$6:$AO$6)),IFERROR(INDEX($AK$5:$AO$5,1,MATCH(INDEX(NÜ!A:A,MATCH(Info!M15,NÜ!D:D,0),1),$AK$7:$AO$7)),"")))</f>
        <v/>
      </c>
      <c r="O15" s="77" t="str">
        <f>IF(M15="","",IFERROR(INDEX(MÜ!AD:AD,MATCH(Info!M15,MÜ!D:D,0),1),IFERROR(INDEX(NÜ!AN:AN,MATCH(Info!M15,NÜ!D:D,0),1),"EI OLE")))</f>
        <v>EI OLE</v>
      </c>
      <c r="P15" s="93" t="str">
        <f>IF(M15="","",IFERROR(INDEX($AK$5:$AO$5,1,MATCH(INDEX(MP!A:A,MATCH(Info!M15,MP!D:D,0),1),$AK$8:$AO$8)),IFERROR(INDEX($AK$5:$AO$5,1,MATCH(INDEX(NP!A:A,MATCH(Info!M15,NP!D:D,0),1),$AK$9:$AO$9)),"")))</f>
        <v/>
      </c>
      <c r="Q15" s="59" t="str">
        <f>IF(M15="","",IFERROR(INDEX(MP!AG:AG,MATCH(Info!M15,MP!D:D,0),1),IFERROR(INDEX(NP!AI:AI,MATCH(Info!M15,NP!D:D,0),1),"EI OLE")))</f>
        <v>EI OLE</v>
      </c>
      <c r="R15" s="145"/>
      <c r="S15" s="81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3" t="str">
        <f>IF(M15="","",IFERROR(INDEX('SP M'!AN:AN,MATCH(Info!M15,'SP M'!D:D,0),1),IFERROR(INDEX('SP N'!AN:AN,MATCH(Info!M15,'SP N'!D:D,0),1),"EI OLE")))</f>
        <v>EI OLE</v>
      </c>
      <c r="U15" s="147"/>
      <c r="X15">
        <v>10</v>
      </c>
      <c r="Z15" s="66" t="str">
        <f>$N$15</f>
        <v/>
      </c>
      <c r="AA15" s="68">
        <f>$M$15</f>
        <v>0</v>
      </c>
      <c r="AB15" s="69" t="str">
        <f>$O$15</f>
        <v>EI OLE</v>
      </c>
      <c r="AD15" s="56">
        <f>$L$24</f>
        <v>10</v>
      </c>
      <c r="AE15" s="53" t="str">
        <f>$M$24&amp;" - "&amp;$M$25</f>
        <v>0 - 0</v>
      </c>
      <c r="AF15" s="54">
        <f>$R$24</f>
        <v>0</v>
      </c>
      <c r="AG15" s="55">
        <f>$U$24</f>
        <v>0</v>
      </c>
    </row>
    <row r="16" spans="1:41" x14ac:dyDescent="0.25">
      <c r="A16" s="61" t="s">
        <v>169</v>
      </c>
      <c r="B16" s="39">
        <f>IFERROR(COUNTIF(MÜ!C:C,Info!A16),"")</f>
        <v>0</v>
      </c>
      <c r="C16" s="39">
        <f>IFERROR(COUNTIF(NÜ!C:C,Info!A16),"")</f>
        <v>0</v>
      </c>
      <c r="D16" s="39">
        <f>IFERROR(COUNTIF(MP!C:C,Info!A16),"")</f>
        <v>0</v>
      </c>
      <c r="E16" s="39">
        <f>IFERROR(COUNTIF(NP!C:C,Info!A16),"")</f>
        <v>0</v>
      </c>
      <c r="F16" s="39">
        <f>IFERROR(COUNTIF('SP M'!C:C,Info!A16),"")</f>
        <v>0</v>
      </c>
      <c r="G16" s="39">
        <f>IFERROR(COUNTIF('SP N'!C:C,Info!A16),"")</f>
        <v>0</v>
      </c>
      <c r="H16" s="39">
        <f t="shared" si="0"/>
        <v>0</v>
      </c>
      <c r="I16" s="20"/>
      <c r="J16" s="19" t="s">
        <v>28</v>
      </c>
      <c r="L16" s="143">
        <v>6</v>
      </c>
      <c r="M16">
        <f>'[1]SP  '!$A$7</f>
        <v>0</v>
      </c>
      <c r="N16" s="74" t="str">
        <f>IF(M16="","",IFERROR(INDEX($AK$5:$AO$5,1,MATCH(INDEX(MÜ!A:A,MATCH(Info!M16,MÜ!D:D,0),1),$AK$6:$AO$6)),IFERROR(INDEX($AK$5:$AO$5,1,MATCH(INDEX(NÜ!A:A,MATCH(Info!M16,NÜ!D:D,0),1),$AK$7:$AO$7)),"")))</f>
        <v/>
      </c>
      <c r="O16" s="77" t="str">
        <f>IF(M16="","",IFERROR(INDEX(MÜ!AD:AD,MATCH(Info!M16,MÜ!D:D,0),1),IFERROR(INDEX(NÜ!AN:AN,MATCH(Info!M16,NÜ!D:D,0),1),"EI OLE")))</f>
        <v>EI OLE</v>
      </c>
      <c r="P16" s="93" t="str">
        <f>IF(M16="","",IFERROR(INDEX($AK$5:$AO$5,1,MATCH(INDEX(MP!A:A,MATCH(Info!M16,MP!D:D,0),1),$AK$8:$AO$8)),IFERROR(INDEX($AK$5:$AO$5,1,MATCH(INDEX(NP!A:A,MATCH(Info!M16,NP!D:D,0),1),$AK$9:$AO$9)),"")))</f>
        <v/>
      </c>
      <c r="Q16" s="59" t="str">
        <f>IF(M16="","",IFERROR(INDEX(MP!AG:AG,MATCH(Info!M16,MP!D:D,0),1),IFERROR(INDEX(NP!AI:AI,MATCH(Info!M16,NP!D:D,0),1),"EI OLE")))</f>
        <v>EI OLE</v>
      </c>
      <c r="R16" s="145">
        <f>SUM(Q16:Q17)</f>
        <v>0</v>
      </c>
      <c r="S16" s="81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3" t="str">
        <f>IF(M16="","",IFERROR(INDEX('SP M'!AN:AN,MATCH(Info!M16,'SP M'!D:D,0),1),IFERROR(INDEX('SP N'!AN:AN,MATCH(Info!M16,'SP N'!D:D,0),1),"EI OLE")))</f>
        <v>EI OLE</v>
      </c>
      <c r="U16" s="147">
        <f>SUM(T16:T17)</f>
        <v>0</v>
      </c>
      <c r="X16">
        <v>11</v>
      </c>
      <c r="Z16" s="66" t="str">
        <f>$N$16</f>
        <v/>
      </c>
      <c r="AA16" s="68">
        <f>$M$16</f>
        <v>0</v>
      </c>
      <c r="AB16" s="69" t="str">
        <f>$O$16</f>
        <v>EI OLE</v>
      </c>
      <c r="AD16" s="56">
        <f>$L$26</f>
        <v>11</v>
      </c>
      <c r="AE16" s="53" t="str">
        <f>$M$26&amp;" - "&amp;$M$27</f>
        <v>0 - 0</v>
      </c>
      <c r="AF16" s="54">
        <f>$R$26</f>
        <v>0</v>
      </c>
      <c r="AG16" s="55">
        <f>$U$26</f>
        <v>0</v>
      </c>
    </row>
    <row r="17" spans="1:33" x14ac:dyDescent="0.25">
      <c r="A17" s="61" t="s">
        <v>59</v>
      </c>
      <c r="B17" s="39">
        <f>IFERROR(COUNTIF(MÜ!C:C,Info!A17),"")</f>
        <v>5</v>
      </c>
      <c r="C17" s="39">
        <f>IFERROR(COUNTIF(NÜ!C:C,Info!A17),"")</f>
        <v>1</v>
      </c>
      <c r="D17" s="39">
        <f>IFERROR(COUNTIF(MP!C:C,Info!A17),"")</f>
        <v>4</v>
      </c>
      <c r="E17" s="39">
        <f>IFERROR(COUNTIF(NP!C:C,Info!A17),"")</f>
        <v>2</v>
      </c>
      <c r="F17" s="39">
        <f>IFERROR(COUNTIF('SP M'!C:C,Info!A17),"")</f>
        <v>4</v>
      </c>
      <c r="G17" s="39">
        <f>IFERROR(COUNTIF('SP N'!C:C,Info!A17),"")</f>
        <v>2</v>
      </c>
      <c r="H17" s="39">
        <f t="shared" si="0"/>
        <v>18</v>
      </c>
      <c r="L17" s="143"/>
      <c r="M17">
        <f>'[1]SP  '!$B$7</f>
        <v>0</v>
      </c>
      <c r="N17" s="74" t="str">
        <f>IF(M17="","",IFERROR(INDEX($AK$5:$AO$5,1,MATCH(INDEX(MÜ!A:A,MATCH(Info!M17,MÜ!D:D,0),1),$AK$6:$AO$6)),IFERROR(INDEX($AK$5:$AO$5,1,MATCH(INDEX(NÜ!A:A,MATCH(Info!M17,NÜ!D:D,0),1),$AK$7:$AO$7)),"")))</f>
        <v/>
      </c>
      <c r="O17" s="77" t="str">
        <f>IF(M17="","",IFERROR(INDEX(MÜ!AD:AD,MATCH(Info!M17,MÜ!D:D,0),1),IFERROR(INDEX(NÜ!AN:AN,MATCH(Info!M17,NÜ!D:D,0),1),"EI OLE")))</f>
        <v>EI OLE</v>
      </c>
      <c r="P17" s="93" t="str">
        <f>IF(M17="","",IFERROR(INDEX($AK$5:$AO$5,1,MATCH(INDEX(MP!A:A,MATCH(Info!M17,MP!D:D,0),1),$AK$8:$AO$8)),IFERROR(INDEX($AK$5:$AO$5,1,MATCH(INDEX(NP!A:A,MATCH(Info!M17,NP!D:D,0),1),$AK$9:$AO$9)),"")))</f>
        <v/>
      </c>
      <c r="Q17" s="59" t="str">
        <f>IF(M17="","",IFERROR(INDEX(MP!AG:AG,MATCH(Info!M17,MP!D:D,0),1),IFERROR(INDEX(NP!AI:AI,MATCH(Info!M17,NP!D:D,0),1),"EI OLE")))</f>
        <v>EI OLE</v>
      </c>
      <c r="R17" s="145"/>
      <c r="S17" s="81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3" t="str">
        <f>IF(M17="","",IFERROR(INDEX('SP M'!AN:AN,MATCH(Info!M17,'SP M'!D:D,0),1),IFERROR(INDEX('SP N'!AN:AN,MATCH(Info!M17,'SP N'!D:D,0),1),"EI OLE")))</f>
        <v>EI OLE</v>
      </c>
      <c r="U17" s="147"/>
      <c r="X17">
        <v>12</v>
      </c>
      <c r="Z17" s="66" t="str">
        <f>$N$17</f>
        <v/>
      </c>
      <c r="AA17" s="68">
        <f>$M$17</f>
        <v>0</v>
      </c>
      <c r="AB17" s="69" t="str">
        <f>$O$17</f>
        <v>EI OLE</v>
      </c>
      <c r="AD17" s="56">
        <f>$L$28</f>
        <v>12</v>
      </c>
      <c r="AE17" s="53" t="str">
        <f>$M$28&amp;" - "&amp;$M$29</f>
        <v>0 - 0</v>
      </c>
      <c r="AF17" s="54">
        <f>$R$28</f>
        <v>0</v>
      </c>
      <c r="AG17" s="55">
        <f>$U$28</f>
        <v>0</v>
      </c>
    </row>
    <row r="18" spans="1:33" x14ac:dyDescent="0.25">
      <c r="A18" s="61" t="s">
        <v>270</v>
      </c>
      <c r="B18" s="39">
        <f>IFERROR(COUNTIF(MÜ!C:C,Info!A18),"")</f>
        <v>2</v>
      </c>
      <c r="C18" s="39">
        <f>IFERROR(COUNTIF(NÜ!C:C,Info!A18),"")</f>
        <v>0</v>
      </c>
      <c r="D18" s="39">
        <f>IFERROR(COUNTIF(MP!C:C,Info!A18),"")</f>
        <v>11</v>
      </c>
      <c r="E18" s="39">
        <f>IFERROR(COUNTIF(NP!C:C,Info!A18),"")</f>
        <v>1</v>
      </c>
      <c r="F18" s="39">
        <f>IFERROR(COUNTIF('SP M'!C:C,Info!A18),"")</f>
        <v>8</v>
      </c>
      <c r="G18" s="39">
        <f>IFERROR(COUNTIF('SP N'!C:C,Info!A18),"")</f>
        <v>1</v>
      </c>
      <c r="H18" s="39">
        <f t="shared" si="0"/>
        <v>23</v>
      </c>
      <c r="J18" s="19" t="s">
        <v>192</v>
      </c>
      <c r="L18" s="142">
        <v>7</v>
      </c>
      <c r="M18">
        <f>'[1]SP  '!$A$8</f>
        <v>0</v>
      </c>
      <c r="N18" s="74" t="str">
        <f>IF(M18="","",IFERROR(INDEX($AK$5:$AO$5,1,MATCH(INDEX(MÜ!A:A,MATCH(Info!M18,MÜ!D:D,0),1),$AK$6:$AO$6)),IFERROR(INDEX($AK$5:$AO$5,1,MATCH(INDEX(NÜ!A:A,MATCH(Info!M18,NÜ!D:D,0),1),$AK$7:$AO$7)),"")))</f>
        <v/>
      </c>
      <c r="O18" s="77" t="str">
        <f>IF(M18="","",IFERROR(INDEX(MÜ!AD:AD,MATCH(Info!M18,MÜ!D:D,0),1),IFERROR(INDEX(NÜ!AN:AN,MATCH(Info!M18,NÜ!D:D,0),1),"EI OLE")))</f>
        <v>EI OLE</v>
      </c>
      <c r="P18" s="93" t="str">
        <f>IF(M18="","",IFERROR(INDEX($AK$5:$AO$5,1,MATCH(INDEX(MP!A:A,MATCH(Info!M18,MP!D:D,0),1),$AK$8:$AO$8)),IFERROR(INDEX($AK$5:$AO$5,1,MATCH(INDEX(NP!A:A,MATCH(Info!M18,NP!D:D,0),1),$AK$9:$AO$9)),"")))</f>
        <v/>
      </c>
      <c r="Q18" s="59" t="str">
        <f>IF(M18="","",IFERROR(INDEX(MP!AG:AG,MATCH(Info!M18,MP!D:D,0),1),IFERROR(INDEX(NP!AI:AI,MATCH(Info!M18,NP!D:D,0),1),"EI OLE")))</f>
        <v>EI OLE</v>
      </c>
      <c r="R18" s="145">
        <f>SUM(Q18:Q19)</f>
        <v>0</v>
      </c>
      <c r="S18" s="81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3" t="str">
        <f>IF(M18="","",IFERROR(INDEX('SP M'!AN:AN,MATCH(Info!M18,'SP M'!D:D,0),1),IFERROR(INDEX('SP N'!AN:AN,MATCH(Info!M18,'SP N'!D:D,0),1),"EI OLE")))</f>
        <v>EI OLE</v>
      </c>
      <c r="U18" s="147">
        <f>SUM(T18:T19)</f>
        <v>0</v>
      </c>
      <c r="X18">
        <v>13</v>
      </c>
      <c r="Z18" s="66" t="str">
        <f>$N$18</f>
        <v/>
      </c>
      <c r="AA18" s="68">
        <f>$M$18</f>
        <v>0</v>
      </c>
      <c r="AB18" s="69" t="str">
        <f>$O$18</f>
        <v>EI OLE</v>
      </c>
      <c r="AD18" s="56">
        <f>$L$30</f>
        <v>13</v>
      </c>
      <c r="AE18" s="53" t="str">
        <f>$M$30&amp;" - "&amp;$M$31</f>
        <v>0 - 0</v>
      </c>
      <c r="AF18" s="54">
        <f>$R$30</f>
        <v>0</v>
      </c>
      <c r="AG18" s="55">
        <f>$U$30</f>
        <v>0</v>
      </c>
    </row>
    <row r="19" spans="1:33" x14ac:dyDescent="0.25">
      <c r="A19" s="61" t="s">
        <v>249</v>
      </c>
      <c r="B19" s="39">
        <f>IFERROR(COUNTIF(MÜ!C:C,Info!A19),"")</f>
        <v>0</v>
      </c>
      <c r="C19" s="39">
        <f>IFERROR(COUNTIF(NÜ!C:C,Info!A19),"")</f>
        <v>1</v>
      </c>
      <c r="D19" s="39">
        <f>IFERROR(COUNTIF(MP!C:C,Info!A19),"")</f>
        <v>3</v>
      </c>
      <c r="E19" s="39">
        <f>IFERROR(COUNTIF(NP!C:C,Info!A19),"")</f>
        <v>2</v>
      </c>
      <c r="F19" s="39">
        <f>IFERROR(COUNTIF('SP M'!C:C,Info!A19),"")</f>
        <v>1</v>
      </c>
      <c r="G19" s="39">
        <f>IFERROR(COUNTIF('SP N'!C:C,Info!A19),"")</f>
        <v>2</v>
      </c>
      <c r="H19" s="39">
        <f t="shared" si="0"/>
        <v>9</v>
      </c>
      <c r="L19" s="142"/>
      <c r="M19">
        <f>'[1]SP  '!$B$8</f>
        <v>0</v>
      </c>
      <c r="N19" s="74" t="str">
        <f>IF(M19="","",IFERROR(INDEX($AK$5:$AO$5,1,MATCH(INDEX(MÜ!A:A,MATCH(Info!M19,MÜ!D:D,0),1),$AK$6:$AO$6)),IFERROR(INDEX($AK$5:$AO$5,1,MATCH(INDEX(NÜ!A:A,MATCH(Info!M19,NÜ!D:D,0),1),$AK$7:$AO$7)),"")))</f>
        <v/>
      </c>
      <c r="O19" s="77" t="str">
        <f>IF(M19="","",IFERROR(INDEX(MÜ!AD:AD,MATCH(Info!M19,MÜ!D:D,0),1),IFERROR(INDEX(NÜ!AN:AN,MATCH(Info!M19,NÜ!D:D,0),1),"EI OLE")))</f>
        <v>EI OLE</v>
      </c>
      <c r="P19" s="93" t="str">
        <f>IF(M19="","",IFERROR(INDEX($AK$5:$AO$5,1,MATCH(INDEX(MP!A:A,MATCH(Info!M19,MP!D:D,0),1),$AK$8:$AO$8)),IFERROR(INDEX($AK$5:$AO$5,1,MATCH(INDEX(NP!A:A,MATCH(Info!M19,NP!D:D,0),1),$AK$9:$AO$9)),"")))</f>
        <v/>
      </c>
      <c r="Q19" s="59" t="str">
        <f>IF(M19="","",IFERROR(INDEX(MP!AG:AG,MATCH(Info!M19,MP!D:D,0),1),IFERROR(INDEX(NP!AI:AI,MATCH(Info!M19,NP!D:D,0),1),"EI OLE")))</f>
        <v>EI OLE</v>
      </c>
      <c r="R19" s="145"/>
      <c r="S19" s="81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3" t="str">
        <f>IF(M19="","",IFERROR(INDEX('SP M'!AN:AN,MATCH(Info!M19,'SP M'!D:D,0),1),IFERROR(INDEX('SP N'!AN:AN,MATCH(Info!M19,'SP N'!D:D,0),1),"EI OLE")))</f>
        <v>EI OLE</v>
      </c>
      <c r="U19" s="147"/>
      <c r="X19">
        <v>14</v>
      </c>
      <c r="Z19" s="66" t="str">
        <f>$N$19</f>
        <v/>
      </c>
      <c r="AA19" s="68">
        <f>$M$19</f>
        <v>0</v>
      </c>
      <c r="AB19" s="69" t="str">
        <f>$O$19</f>
        <v>EI OLE</v>
      </c>
      <c r="AD19" s="56">
        <f>$L$32</f>
        <v>14</v>
      </c>
      <c r="AE19" s="53" t="str">
        <f>$M$32&amp;" - "&amp;$M$33</f>
        <v>0 - 0</v>
      </c>
      <c r="AF19" s="54">
        <f>$R$32</f>
        <v>0</v>
      </c>
      <c r="AG19" s="55">
        <f>$U$32</f>
        <v>0</v>
      </c>
    </row>
    <row r="20" spans="1:33" x14ac:dyDescent="0.25">
      <c r="A20" s="61" t="s">
        <v>170</v>
      </c>
      <c r="B20" s="39">
        <f>IFERROR(COUNTIF(MÜ!C:C,Info!A20),"")</f>
        <v>1</v>
      </c>
      <c r="C20" s="39">
        <f>IFERROR(COUNTIF(NÜ!C:C,Info!A20),"")</f>
        <v>2</v>
      </c>
      <c r="D20" s="39">
        <f>IFERROR(COUNTIF(MP!C:C,Info!A20),"")</f>
        <v>2</v>
      </c>
      <c r="E20" s="39">
        <f>IFERROR(COUNTIF(NP!C:C,Info!A20),"")</f>
        <v>1</v>
      </c>
      <c r="F20" s="39">
        <f>IFERROR(COUNTIF('SP M'!C:C,Info!A20),"")</f>
        <v>3</v>
      </c>
      <c r="G20" s="39">
        <f>IFERROR(COUNTIF('SP N'!C:C,Info!A20),"")</f>
        <v>2</v>
      </c>
      <c r="H20" s="39">
        <f t="shared" si="0"/>
        <v>11</v>
      </c>
      <c r="L20" s="143">
        <v>8</v>
      </c>
      <c r="M20">
        <f>'[1]SP  '!$A$9</f>
        <v>0</v>
      </c>
      <c r="N20" s="74" t="str">
        <f>IF(M20="","",IFERROR(INDEX($AK$5:$AO$5,1,MATCH(INDEX(MÜ!A:A,MATCH(Info!M20,MÜ!D:D,0),1),$AK$6:$AO$6)),IFERROR(INDEX($AK$5:$AO$5,1,MATCH(INDEX(NÜ!A:A,MATCH(Info!M20,NÜ!D:D,0),1),$AK$7:$AO$7)),"")))</f>
        <v/>
      </c>
      <c r="O20" s="77" t="str">
        <f>IF(M20="","",IFERROR(INDEX(MÜ!AD:AD,MATCH(Info!M20,MÜ!D:D,0),1),IFERROR(INDEX(NÜ!AN:AN,MATCH(Info!M20,NÜ!D:D,0),1),"EI OLE")))</f>
        <v>EI OLE</v>
      </c>
      <c r="P20" s="93" t="str">
        <f>IF(M20="","",IFERROR(INDEX($AK$5:$AO$5,1,MATCH(INDEX(MP!A:A,MATCH(Info!M20,MP!D:D,0),1),$AK$8:$AO$8)),IFERROR(INDEX($AK$5:$AO$5,1,MATCH(INDEX(NP!A:A,MATCH(Info!M20,NP!D:D,0),1),$AK$9:$AO$9)),"")))</f>
        <v/>
      </c>
      <c r="Q20" s="59" t="str">
        <f>IF(M20="","",IFERROR(INDEX(MP!AG:AG,MATCH(Info!M20,MP!D:D,0),1),IFERROR(INDEX(NP!AI:AI,MATCH(Info!M20,NP!D:D,0),1),"EI OLE")))</f>
        <v>EI OLE</v>
      </c>
      <c r="R20" s="145">
        <f>SUM(Q20:Q21)</f>
        <v>0</v>
      </c>
      <c r="S20" s="81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3" t="str">
        <f>IF(M20="","",IFERROR(INDEX('SP M'!AN:AN,MATCH(Info!M20,'SP M'!D:D,0),1),IFERROR(INDEX('SP N'!AN:AN,MATCH(Info!M20,'SP N'!D:D,0),1),"EI OLE")))</f>
        <v>EI OLE</v>
      </c>
      <c r="U20" s="147">
        <f>SUM(T20:T21)</f>
        <v>0</v>
      </c>
      <c r="X20">
        <v>15</v>
      </c>
      <c r="Z20" s="66" t="str">
        <f>$N$20</f>
        <v/>
      </c>
      <c r="AA20" s="68">
        <f>$M$20</f>
        <v>0</v>
      </c>
      <c r="AB20" s="69" t="str">
        <f>$O$20</f>
        <v>EI OLE</v>
      </c>
      <c r="AD20" s="56">
        <f>$L$34</f>
        <v>15</v>
      </c>
      <c r="AE20" s="53" t="str">
        <f>$M$34&amp;" - "&amp;$M$35</f>
        <v>0 - 0</v>
      </c>
      <c r="AF20" s="54">
        <f>$R$34</f>
        <v>0</v>
      </c>
      <c r="AG20" s="55">
        <f>$U$34</f>
        <v>0</v>
      </c>
    </row>
    <row r="21" spans="1:33" x14ac:dyDescent="0.25">
      <c r="A21" s="61" t="s">
        <v>558</v>
      </c>
      <c r="B21" s="39">
        <f>IFERROR(COUNTIF(MÜ!C:C,Info!A21),"")</f>
        <v>0</v>
      </c>
      <c r="C21" s="39">
        <f>IFERROR(COUNTIF(NÜ!C:C,Info!A21),"")</f>
        <v>0</v>
      </c>
      <c r="D21" s="39">
        <f>IFERROR(COUNTIF(MP!C:C,Info!A21),"")</f>
        <v>1</v>
      </c>
      <c r="E21" s="39">
        <f>IFERROR(COUNTIF(NP!C:C,Info!A21),"")</f>
        <v>1</v>
      </c>
      <c r="F21" s="39">
        <f>IFERROR(COUNTIF('SP M'!C:C,Info!A21),"")</f>
        <v>2</v>
      </c>
      <c r="G21" s="39">
        <f>IFERROR(COUNTIF('SP N'!C:C,Info!A21),"")</f>
        <v>2</v>
      </c>
      <c r="H21" s="39">
        <f t="shared" si="0"/>
        <v>6</v>
      </c>
      <c r="L21" s="143"/>
      <c r="M21">
        <f>'[1]SP  '!$B$9</f>
        <v>0</v>
      </c>
      <c r="N21" s="74" t="str">
        <f>IF(M21="","",IFERROR(INDEX($AK$5:$AO$5,1,MATCH(INDEX(MÜ!A:A,MATCH(Info!M21,MÜ!D:D,0),1),$AK$6:$AO$6)),IFERROR(INDEX($AK$5:$AO$5,1,MATCH(INDEX(NÜ!A:A,MATCH(Info!M21,NÜ!D:D,0),1),$AK$7:$AO$7)),"")))</f>
        <v/>
      </c>
      <c r="O21" s="77" t="str">
        <f>IF(M21="","",IFERROR(INDEX(MÜ!AD:AD,MATCH(Info!M21,MÜ!D:D,0),1),IFERROR(INDEX(NÜ!AN:AN,MATCH(Info!M21,NÜ!D:D,0),1),"EI OLE")))</f>
        <v>EI OLE</v>
      </c>
      <c r="P21" s="93" t="str">
        <f>IF(M21="","",IFERROR(INDEX($AK$5:$AO$5,1,MATCH(INDEX(MP!A:A,MATCH(Info!M21,MP!D:D,0),1),$AK$8:$AO$8)),IFERROR(INDEX($AK$5:$AO$5,1,MATCH(INDEX(NP!A:A,MATCH(Info!M21,NP!D:D,0),1),$AK$9:$AO$9)),"")))</f>
        <v/>
      </c>
      <c r="Q21" s="59" t="str">
        <f>IF(M21="","",IFERROR(INDEX(MP!AG:AG,MATCH(Info!M21,MP!D:D,0),1),IFERROR(INDEX(NP!AI:AI,MATCH(Info!M21,NP!D:D,0),1),"EI OLE")))</f>
        <v>EI OLE</v>
      </c>
      <c r="R21" s="145"/>
      <c r="S21" s="81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3" t="str">
        <f>IF(M21="","",IFERROR(INDEX('SP M'!AN:AN,MATCH(Info!M21,'SP M'!D:D,0),1),IFERROR(INDEX('SP N'!AN:AN,MATCH(Info!M21,'SP N'!D:D,0),1),"EI OLE")))</f>
        <v>EI OLE</v>
      </c>
      <c r="U21" s="147"/>
      <c r="X21">
        <v>16</v>
      </c>
      <c r="Z21" s="66" t="str">
        <f>$N$21</f>
        <v/>
      </c>
      <c r="AA21" s="68">
        <f>$M$21</f>
        <v>0</v>
      </c>
      <c r="AB21" s="69" t="str">
        <f>$O$21</f>
        <v>EI OLE</v>
      </c>
      <c r="AD21" s="56">
        <f>$L$36</f>
        <v>16</v>
      </c>
      <c r="AE21" s="53" t="str">
        <f>$M$36&amp;" - "&amp;$M$37</f>
        <v>0 - 0</v>
      </c>
      <c r="AF21" s="54">
        <f>$R$36</f>
        <v>0</v>
      </c>
      <c r="AG21" s="55">
        <f>$U$36</f>
        <v>0</v>
      </c>
    </row>
    <row r="22" spans="1:33" x14ac:dyDescent="0.25">
      <c r="A22" s="61" t="s">
        <v>62</v>
      </c>
      <c r="B22" s="39">
        <f>IFERROR(COUNTIF(MÜ!C:C,Info!A22),"")</f>
        <v>1</v>
      </c>
      <c r="C22" s="39">
        <f>IFERROR(COUNTIF(NÜ!C:C,Info!A22),"")</f>
        <v>0</v>
      </c>
      <c r="D22" s="39">
        <f>IFERROR(COUNTIF(MP!C:C,Info!A22),"")</f>
        <v>3</v>
      </c>
      <c r="E22" s="39">
        <f>IFERROR(COUNTIF(NP!C:C,Info!A22),"")</f>
        <v>3</v>
      </c>
      <c r="F22" s="39">
        <f>IFERROR(COUNTIF('SP M'!C:C,Info!A22),"")</f>
        <v>2</v>
      </c>
      <c r="G22" s="39">
        <f>IFERROR(COUNTIF('SP N'!C:C,Info!A22),"")</f>
        <v>2</v>
      </c>
      <c r="H22" s="39">
        <f t="shared" si="0"/>
        <v>11</v>
      </c>
      <c r="L22" s="142">
        <v>9</v>
      </c>
      <c r="M22">
        <f>'[1]SP  '!$A$10</f>
        <v>0</v>
      </c>
      <c r="N22" s="74" t="str">
        <f>IF(M22="","",IFERROR(INDEX($AK$5:$AO$5,1,MATCH(INDEX(MÜ!A:A,MATCH(Info!M22,MÜ!D:D,0),1),$AK$6:$AO$6)),IFERROR(INDEX($AK$5:$AO$5,1,MATCH(INDEX(NÜ!A:A,MATCH(Info!M22,NÜ!D:D,0),1),$AK$7:$AO$7)),"")))</f>
        <v/>
      </c>
      <c r="O22" s="77" t="str">
        <f>IF(M22="","",IFERROR(INDEX(MÜ!AD:AD,MATCH(Info!M22,MÜ!D:D,0),1),IFERROR(INDEX(NÜ!AN:AN,MATCH(Info!M22,NÜ!D:D,0),1),"EI OLE")))</f>
        <v>EI OLE</v>
      </c>
      <c r="P22" s="93" t="str">
        <f>IF(M22="","",IFERROR(INDEX($AK$5:$AO$5,1,MATCH(INDEX(MP!A:A,MATCH(Info!M22,MP!D:D,0),1),$AK$8:$AO$8)),IFERROR(INDEX($AK$5:$AO$5,1,MATCH(INDEX(NP!A:A,MATCH(Info!M22,NP!D:D,0),1),$AK$9:$AO$9)),"")))</f>
        <v/>
      </c>
      <c r="Q22" s="59" t="str">
        <f>IF(M22="","",IFERROR(INDEX(MP!AG:AG,MATCH(Info!M22,MP!D:D,0),1),IFERROR(INDEX(NP!AI:AI,MATCH(Info!M22,NP!D:D,0),1),"EI OLE")))</f>
        <v>EI OLE</v>
      </c>
      <c r="R22" s="145">
        <f>SUM(Q22:Q23)</f>
        <v>0</v>
      </c>
      <c r="S22" s="81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3" t="str">
        <f>IF(M22="","",IFERROR(INDEX('SP M'!AN:AN,MATCH(Info!M22,'SP M'!D:D,0),1),IFERROR(INDEX('SP N'!AN:AN,MATCH(Info!M22,'SP N'!D:D,0),1),"EI OLE")))</f>
        <v>EI OLE</v>
      </c>
      <c r="U22" s="147">
        <f>SUM(T22:T23)</f>
        <v>0</v>
      </c>
      <c r="X22">
        <v>17</v>
      </c>
      <c r="Z22" s="66" t="str">
        <f>$N$22</f>
        <v/>
      </c>
      <c r="AA22" s="68">
        <f>$M$22</f>
        <v>0</v>
      </c>
      <c r="AB22" s="69" t="str">
        <f>$O$22</f>
        <v>EI OLE</v>
      </c>
      <c r="AD22" s="56">
        <f>$L$38</f>
        <v>17</v>
      </c>
      <c r="AE22" s="53" t="str">
        <f>$M$38&amp;" - "&amp;$M$39</f>
        <v>0 - 0</v>
      </c>
      <c r="AF22" s="54">
        <f>$R$38</f>
        <v>0</v>
      </c>
      <c r="AG22" s="55">
        <f>$U$38</f>
        <v>0</v>
      </c>
    </row>
    <row r="23" spans="1:33" x14ac:dyDescent="0.25">
      <c r="A23" s="61" t="s">
        <v>365</v>
      </c>
      <c r="B23" s="39">
        <f>IFERROR(COUNTIF(MÜ!C:C,Info!A23),"")</f>
        <v>1</v>
      </c>
      <c r="C23" s="39">
        <f>IFERROR(COUNTIF(NÜ!C:C,Info!A23),"")</f>
        <v>0</v>
      </c>
      <c r="D23" s="39">
        <f>IFERROR(COUNTIF(MP!C:C,Info!A23),"")</f>
        <v>1</v>
      </c>
      <c r="E23" s="39">
        <f>IFERROR(COUNTIF(NP!C:C,Info!A23),"")</f>
        <v>0</v>
      </c>
      <c r="F23" s="39">
        <f>IFERROR(COUNTIF('SP M'!C:C,Info!A23),"")</f>
        <v>2</v>
      </c>
      <c r="G23" s="39">
        <f>IFERROR(COUNTIF('SP N'!C:C,Info!A23),"")</f>
        <v>0</v>
      </c>
      <c r="H23" s="39">
        <f t="shared" si="0"/>
        <v>4</v>
      </c>
      <c r="L23" s="142"/>
      <c r="M23">
        <f>'[1]SP  '!$B$10</f>
        <v>0</v>
      </c>
      <c r="N23" s="74" t="str">
        <f>IF(M23="","",IFERROR(INDEX($AK$5:$AO$5,1,MATCH(INDEX(MÜ!A:A,MATCH(Info!M23,MÜ!D:D,0),1),$AK$6:$AO$6)),IFERROR(INDEX($AK$5:$AO$5,1,MATCH(INDEX(NÜ!A:A,MATCH(Info!M23,NÜ!D:D,0),1),$AK$7:$AO$7)),"")))</f>
        <v/>
      </c>
      <c r="O23" s="77" t="str">
        <f>IF(M23="","",IFERROR(INDEX(MÜ!AD:AD,MATCH(Info!M23,MÜ!D:D,0),1),IFERROR(INDEX(NÜ!AN:AN,MATCH(Info!M23,NÜ!D:D,0),1),"EI OLE")))</f>
        <v>EI OLE</v>
      </c>
      <c r="P23" s="93" t="str">
        <f>IF(M23="","",IFERROR(INDEX($AK$5:$AO$5,1,MATCH(INDEX(MP!A:A,MATCH(Info!M23,MP!D:D,0),1),$AK$8:$AO$8)),IFERROR(INDEX($AK$5:$AO$5,1,MATCH(INDEX(NP!A:A,MATCH(Info!M23,NP!D:D,0),1),$AK$9:$AO$9)),"")))</f>
        <v/>
      </c>
      <c r="Q23" s="59" t="str">
        <f>IF(M23="","",IFERROR(INDEX(MP!AG:AG,MATCH(Info!M23,MP!D:D,0),1),IFERROR(INDEX(NP!AI:AI,MATCH(Info!M23,NP!D:D,0),1),"EI OLE")))</f>
        <v>EI OLE</v>
      </c>
      <c r="R23" s="145"/>
      <c r="S23" s="81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3" t="str">
        <f>IF(M23="","",IFERROR(INDEX('SP M'!AN:AN,MATCH(Info!M23,'SP M'!D:D,0),1),IFERROR(INDEX('SP N'!AN:AN,MATCH(Info!M23,'SP N'!D:D,0),1),"EI OLE")))</f>
        <v>EI OLE</v>
      </c>
      <c r="U23" s="147"/>
      <c r="X23">
        <v>18</v>
      </c>
      <c r="Z23" s="66" t="str">
        <f>$N$23</f>
        <v/>
      </c>
      <c r="AA23" s="68">
        <f>$M$23</f>
        <v>0</v>
      </c>
      <c r="AB23" s="69" t="str">
        <f>$O$23</f>
        <v>EI OLE</v>
      </c>
      <c r="AD23" s="56">
        <f>$L$40</f>
        <v>18</v>
      </c>
      <c r="AE23" s="53" t="str">
        <f>$M$40&amp;" - "&amp;$M$41</f>
        <v>0 - 0</v>
      </c>
      <c r="AF23" s="54">
        <f>$R$40</f>
        <v>0</v>
      </c>
      <c r="AG23" s="55">
        <f>$U$40</f>
        <v>0</v>
      </c>
    </row>
    <row r="24" spans="1:33" x14ac:dyDescent="0.25">
      <c r="A24" s="61" t="s">
        <v>557</v>
      </c>
      <c r="B24" s="39">
        <f>IFERROR(COUNTIF(MÜ!C:C,Info!A24),"")</f>
        <v>2</v>
      </c>
      <c r="C24" s="39">
        <f>IFERROR(COUNTIF(NÜ!C:C,Info!A24),"")</f>
        <v>0</v>
      </c>
      <c r="D24" s="39">
        <f>IFERROR(COUNTIF(MP!C:C,Info!A24),"")</f>
        <v>3</v>
      </c>
      <c r="E24" s="39">
        <f>IFERROR(COUNTIF(NP!C:C,Info!A24),"")</f>
        <v>0</v>
      </c>
      <c r="F24" s="39">
        <f>IFERROR(COUNTIF('SP M'!C:C,Info!A24),"")</f>
        <v>0</v>
      </c>
      <c r="G24" s="39">
        <f>IFERROR(COUNTIF('SP N'!C:C,Info!A24),"")</f>
        <v>1</v>
      </c>
      <c r="H24" s="39">
        <f t="shared" si="0"/>
        <v>6</v>
      </c>
      <c r="L24" s="143">
        <v>10</v>
      </c>
      <c r="M24">
        <f>'[1]SP  '!$A$11</f>
        <v>0</v>
      </c>
      <c r="N24" s="74" t="str">
        <f>IF(M24="","",IFERROR(INDEX($AK$5:$AO$5,1,MATCH(INDEX(MÜ!A:A,MATCH(Info!M24,MÜ!D:D,0),1),$AK$6:$AO$6)),IFERROR(INDEX($AK$5:$AO$5,1,MATCH(INDEX(NÜ!A:A,MATCH(Info!M24,NÜ!D:D,0),1),$AK$7:$AO$7)),"")))</f>
        <v/>
      </c>
      <c r="O24" s="77" t="str">
        <f>IF(M24="","",IFERROR(INDEX(MÜ!AD:AD,MATCH(Info!M24,MÜ!D:D,0),1),IFERROR(INDEX(NÜ!AN:AN,MATCH(Info!M24,NÜ!D:D,0),1),"EI OLE")))</f>
        <v>EI OLE</v>
      </c>
      <c r="P24" s="93" t="str">
        <f>IF(M24="","",IFERROR(INDEX($AK$5:$AO$5,1,MATCH(INDEX(MP!A:A,MATCH(Info!M24,MP!D:D,0),1),$AK$8:$AO$8)),IFERROR(INDEX($AK$5:$AO$5,1,MATCH(INDEX(NP!A:A,MATCH(Info!M24,NP!D:D,0),1),$AK$9:$AO$9)),"")))</f>
        <v/>
      </c>
      <c r="Q24" s="59" t="str">
        <f>IF(M24="","",IFERROR(INDEX(MP!AG:AG,MATCH(Info!M24,MP!D:D,0),1),IFERROR(INDEX(NP!AI:AI,MATCH(Info!M24,NP!D:D,0),1),"EI OLE")))</f>
        <v>EI OLE</v>
      </c>
      <c r="R24" s="145">
        <f>SUM(Q24:Q25)</f>
        <v>0</v>
      </c>
      <c r="S24" s="81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3" t="str">
        <f>IF(M24="","",IFERROR(INDEX('SP M'!AN:AN,MATCH(Info!M24,'SP M'!D:D,0),1),IFERROR(INDEX('SP N'!AN:AN,MATCH(Info!M24,'SP N'!D:D,0),1),"EI OLE")))</f>
        <v>EI OLE</v>
      </c>
      <c r="U24" s="147">
        <f>SUM(T24:T25)</f>
        <v>0</v>
      </c>
      <c r="X24">
        <v>19</v>
      </c>
      <c r="Z24" s="66" t="str">
        <f>$N$24</f>
        <v/>
      </c>
      <c r="AA24" s="68">
        <f>$M$24</f>
        <v>0</v>
      </c>
      <c r="AB24" s="69" t="str">
        <f>$O$24</f>
        <v>EI OLE</v>
      </c>
      <c r="AD24" s="56">
        <f>$L$42</f>
        <v>19</v>
      </c>
      <c r="AE24" s="53" t="str">
        <f>$M$42&amp;" - "&amp;$M$43</f>
        <v>0 - 0</v>
      </c>
      <c r="AF24" s="54">
        <f>$R$42</f>
        <v>0</v>
      </c>
      <c r="AG24" s="55">
        <f>$U$42</f>
        <v>0</v>
      </c>
    </row>
    <row r="25" spans="1:33" x14ac:dyDescent="0.25">
      <c r="A25" s="61" t="s">
        <v>225</v>
      </c>
      <c r="B25" s="39">
        <f>IFERROR(COUNTIF(MÜ!C:C,Info!A25),"")</f>
        <v>0</v>
      </c>
      <c r="C25" s="39">
        <f>IFERROR(COUNTIF(NÜ!C:C,Info!A25),"")</f>
        <v>0</v>
      </c>
      <c r="D25" s="39">
        <f>IFERROR(COUNTIF(MP!C:C,Info!A25),"")</f>
        <v>0</v>
      </c>
      <c r="E25" s="39">
        <f>IFERROR(COUNTIF(NP!C:C,Info!A25),"")</f>
        <v>0</v>
      </c>
      <c r="F25" s="39">
        <f>IFERROR(COUNTIF('SP M'!C:C,Info!A25),"")</f>
        <v>0</v>
      </c>
      <c r="G25" s="39">
        <f>IFERROR(COUNTIF('SP N'!C:C,Info!A25),"")</f>
        <v>0</v>
      </c>
      <c r="H25" s="39">
        <f t="shared" si="0"/>
        <v>0</v>
      </c>
      <c r="L25" s="143"/>
      <c r="M25">
        <f>'[1]SP  '!$B$11</f>
        <v>0</v>
      </c>
      <c r="N25" s="74" t="str">
        <f>IF(M25="","",IFERROR(INDEX($AK$5:$AO$5,1,MATCH(INDEX(MÜ!A:A,MATCH(Info!M25,MÜ!D:D,0),1),$AK$6:$AO$6)),IFERROR(INDEX($AK$5:$AO$5,1,MATCH(INDEX(NÜ!A:A,MATCH(Info!M25,NÜ!D:D,0),1),$AK$7:$AO$7)),"")))</f>
        <v/>
      </c>
      <c r="O25" s="77" t="str">
        <f>IF(M25="","",IFERROR(INDEX(MÜ!AD:AD,MATCH(Info!M25,MÜ!D:D,0),1),IFERROR(INDEX(NÜ!AN:AN,MATCH(Info!M25,NÜ!D:D,0),1),"EI OLE")))</f>
        <v>EI OLE</v>
      </c>
      <c r="P25" s="93" t="str">
        <f>IF(M25="","",IFERROR(INDEX($AK$5:$AO$5,1,MATCH(INDEX(MP!A:A,MATCH(Info!M25,MP!D:D,0),1),$AK$8:$AO$8)),IFERROR(INDEX($AK$5:$AO$5,1,MATCH(INDEX(NP!A:A,MATCH(Info!M25,NP!D:D,0),1),$AK$9:$AO$9)),"")))</f>
        <v/>
      </c>
      <c r="Q25" s="59" t="str">
        <f>IF(M25="","",IFERROR(INDEX(MP!AG:AG,MATCH(Info!M25,MP!D:D,0),1),IFERROR(INDEX(NP!AI:AI,MATCH(Info!M25,NP!D:D,0),1),"EI OLE")))</f>
        <v>EI OLE</v>
      </c>
      <c r="R25" s="145"/>
      <c r="S25" s="81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3" t="str">
        <f>IF(M25="","",IFERROR(INDEX('SP M'!AN:AN,MATCH(Info!M25,'SP M'!D:D,0),1),IFERROR(INDEX('SP N'!AN:AN,MATCH(Info!M25,'SP N'!D:D,0),1),"EI OLE")))</f>
        <v>EI OLE</v>
      </c>
      <c r="U25" s="147"/>
      <c r="X25">
        <v>20</v>
      </c>
      <c r="Z25" s="66" t="str">
        <f>$N$25</f>
        <v/>
      </c>
      <c r="AA25" s="68">
        <f>$M$25</f>
        <v>0</v>
      </c>
      <c r="AB25" s="69" t="str">
        <f>$O$25</f>
        <v>EI OLE</v>
      </c>
      <c r="AD25" s="56">
        <f>$L$44</f>
        <v>20</v>
      </c>
      <c r="AE25" s="53" t="str">
        <f>$M$44&amp;" - "&amp;$M$45</f>
        <v>0 - 0</v>
      </c>
      <c r="AF25" s="54">
        <f>$R$44</f>
        <v>0</v>
      </c>
      <c r="AG25" s="55">
        <f>$U$44</f>
        <v>0</v>
      </c>
    </row>
    <row r="26" spans="1:33" x14ac:dyDescent="0.25">
      <c r="A26" s="61" t="s">
        <v>253</v>
      </c>
      <c r="B26" s="39">
        <f>IFERROR(COUNTIF(MÜ!C:C,Info!A26),"")</f>
        <v>2</v>
      </c>
      <c r="C26" s="39">
        <f>IFERROR(COUNTIF(NÜ!C:C,Info!A26),"")</f>
        <v>2</v>
      </c>
      <c r="D26" s="39">
        <f>IFERROR(COUNTIF(MP!C:C,Info!A26),"")</f>
        <v>1</v>
      </c>
      <c r="E26" s="39">
        <f>IFERROR(COUNTIF(NP!C:C,Info!A26),"")</f>
        <v>0</v>
      </c>
      <c r="F26" s="39">
        <f>IFERROR(COUNTIF('SP M'!C:C,Info!A26),"")</f>
        <v>1</v>
      </c>
      <c r="G26" s="39">
        <f>IFERROR(COUNTIF('SP N'!C:C,Info!A26),"")</f>
        <v>0</v>
      </c>
      <c r="H26" s="39">
        <f t="shared" si="0"/>
        <v>6</v>
      </c>
      <c r="L26" s="142">
        <v>11</v>
      </c>
      <c r="M26">
        <f>'[1]SP  '!$A$12</f>
        <v>0</v>
      </c>
      <c r="N26" s="74" t="str">
        <f>IF(M26="","",IFERROR(INDEX($AK$5:$AO$5,1,MATCH(INDEX(MÜ!A:A,MATCH(Info!M26,MÜ!D:D,0),1),$AK$6:$AO$6)),IFERROR(INDEX($AK$5:$AO$5,1,MATCH(INDEX(NÜ!A:A,MATCH(Info!M26,NÜ!D:D,0),1),$AK$7:$AO$7)),"")))</f>
        <v/>
      </c>
      <c r="O26" s="77" t="str">
        <f>IF(M26="","",IFERROR(INDEX(MÜ!AD:AD,MATCH(Info!M26,MÜ!D:D,0),1),IFERROR(INDEX(NÜ!AN:AN,MATCH(Info!M26,NÜ!D:D,0),1),"EI OLE")))</f>
        <v>EI OLE</v>
      </c>
      <c r="P26" s="93" t="str">
        <f>IF(M26="","",IFERROR(INDEX($AK$5:$AO$5,1,MATCH(INDEX(MP!A:A,MATCH(Info!M26,MP!D:D,0),1),$AK$8:$AO$8)),IFERROR(INDEX($AK$5:$AO$5,1,MATCH(INDEX(NP!A:A,MATCH(Info!M26,NP!D:D,0),1),$AK$9:$AO$9)),"")))</f>
        <v/>
      </c>
      <c r="Q26" s="59" t="str">
        <f>IF(M26="","",IFERROR(INDEX(MP!AG:AG,MATCH(Info!M26,MP!D:D,0),1),IFERROR(INDEX(NP!AI:AI,MATCH(Info!M26,NP!D:D,0),1),"EI OLE")))</f>
        <v>EI OLE</v>
      </c>
      <c r="R26" s="145">
        <f>SUM(Q26:Q27)</f>
        <v>0</v>
      </c>
      <c r="S26" s="81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3" t="str">
        <f>IF(M26="","",IFERROR(INDEX('SP M'!AN:AN,MATCH(Info!M26,'SP M'!D:D,0),1),IFERROR(INDEX('SP N'!AN:AN,MATCH(Info!M26,'SP N'!D:D,0),1),"EI OLE")))</f>
        <v>EI OLE</v>
      </c>
      <c r="U26" s="147">
        <f>SUM(T26:T27)</f>
        <v>0</v>
      </c>
      <c r="X26">
        <v>21</v>
      </c>
      <c r="Z26" s="66" t="str">
        <f>$N$26</f>
        <v/>
      </c>
      <c r="AA26" s="68">
        <f>$M$26</f>
        <v>0</v>
      </c>
      <c r="AB26" s="69" t="str">
        <f>$O$26</f>
        <v>EI OLE</v>
      </c>
      <c r="AD26" s="56">
        <f>$L$46</f>
        <v>21</v>
      </c>
      <c r="AE26" s="53" t="str">
        <f>$M$46&amp;" - "&amp;$M$47</f>
        <v>0 - 0</v>
      </c>
      <c r="AF26" s="54">
        <f>$R$46</f>
        <v>0</v>
      </c>
      <c r="AG26" s="55">
        <f>$U$46</f>
        <v>0</v>
      </c>
    </row>
    <row r="27" spans="1:33" x14ac:dyDescent="0.25">
      <c r="A27" s="61" t="s">
        <v>306</v>
      </c>
      <c r="B27" s="39">
        <f>IFERROR(COUNTIF(MÜ!C:C,Info!A27),"")</f>
        <v>0</v>
      </c>
      <c r="C27" s="39">
        <f>IFERROR(COUNTIF(NÜ!C:C,Info!A27),"")</f>
        <v>0</v>
      </c>
      <c r="D27" s="39">
        <f>IFERROR(COUNTIF(MP!C:C,Info!A27),"")</f>
        <v>1</v>
      </c>
      <c r="E27" s="39">
        <f>IFERROR(COUNTIF(NP!C:C,Info!A27),"")</f>
        <v>1</v>
      </c>
      <c r="F27" s="39">
        <f>IFERROR(COUNTIF('SP M'!C:C,Info!A27),"")</f>
        <v>0</v>
      </c>
      <c r="G27" s="39">
        <f>IFERROR(COUNTIF('SP N'!C:C,Info!A27),"")</f>
        <v>0</v>
      </c>
      <c r="H27" s="39">
        <f t="shared" si="0"/>
        <v>2</v>
      </c>
      <c r="L27" s="142"/>
      <c r="M27">
        <f>'[1]SP  '!$B$12</f>
        <v>0</v>
      </c>
      <c r="N27" s="74" t="str">
        <f>IF(M27="","",IFERROR(INDEX($AK$5:$AO$5,1,MATCH(INDEX(MÜ!A:A,MATCH(Info!M27,MÜ!D:D,0),1),$AK$6:$AO$6)),IFERROR(INDEX($AK$5:$AO$5,1,MATCH(INDEX(NÜ!A:A,MATCH(Info!M27,NÜ!D:D,0),1),$AK$7:$AO$7)),"")))</f>
        <v/>
      </c>
      <c r="O27" s="77" t="str">
        <f>IF(M27="","",IFERROR(INDEX(MÜ!AD:AD,MATCH(Info!M27,MÜ!D:D,0),1),IFERROR(INDEX(NÜ!AN:AN,MATCH(Info!M27,NÜ!D:D,0),1),"EI OLE")))</f>
        <v>EI OLE</v>
      </c>
      <c r="P27" s="93" t="str">
        <f>IF(M27="","",IFERROR(INDEX($AK$5:$AO$5,1,MATCH(INDEX(MP!A:A,MATCH(Info!M27,MP!D:D,0),1),$AK$8:$AO$8)),IFERROR(INDEX($AK$5:$AO$5,1,MATCH(INDEX(NP!A:A,MATCH(Info!M27,NP!D:D,0),1),$AK$9:$AO$9)),"")))</f>
        <v/>
      </c>
      <c r="Q27" s="59" t="str">
        <f>IF(M27="","",IFERROR(INDEX(MP!AG:AG,MATCH(Info!M27,MP!D:D,0),1),IFERROR(INDEX(NP!AI:AI,MATCH(Info!M27,NP!D:D,0),1),"EI OLE")))</f>
        <v>EI OLE</v>
      </c>
      <c r="R27" s="145"/>
      <c r="S27" s="81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3" t="str">
        <f>IF(M27="","",IFERROR(INDEX('SP M'!AN:AN,MATCH(Info!M27,'SP M'!D:D,0),1),IFERROR(INDEX('SP N'!AN:AN,MATCH(Info!M27,'SP N'!D:D,0),1),"EI OLE")))</f>
        <v>EI OLE</v>
      </c>
      <c r="U27" s="147"/>
      <c r="X27">
        <v>22</v>
      </c>
      <c r="Z27" s="66" t="str">
        <f>$N$27</f>
        <v/>
      </c>
      <c r="AA27" s="68">
        <f>$M$27</f>
        <v>0</v>
      </c>
      <c r="AB27" s="69" t="str">
        <f>$O$27</f>
        <v>EI OLE</v>
      </c>
      <c r="AD27" s="56">
        <f>$L$48</f>
        <v>22</v>
      </c>
      <c r="AE27" s="53" t="str">
        <f>$M$48&amp;" - "&amp;$M$49</f>
        <v>0 - 0</v>
      </c>
      <c r="AF27" s="54">
        <f>$R$48</f>
        <v>0</v>
      </c>
      <c r="AG27" s="55">
        <f>$U$48</f>
        <v>0</v>
      </c>
    </row>
    <row r="28" spans="1:33" x14ac:dyDescent="0.25">
      <c r="A28" s="61" t="s">
        <v>556</v>
      </c>
      <c r="B28" s="39">
        <f>IFERROR(COUNTIF(MÜ!C:C,Info!A28),"")</f>
        <v>1</v>
      </c>
      <c r="C28" s="39">
        <f>IFERROR(COUNTIF(NÜ!C:C,Info!A28),"")</f>
        <v>0</v>
      </c>
      <c r="D28" s="39">
        <f>IFERROR(COUNTIF(MP!C:C,Info!A28),"")</f>
        <v>0</v>
      </c>
      <c r="E28" s="39">
        <f>IFERROR(COUNTIF(NP!C:C,Info!A28),"")</f>
        <v>0</v>
      </c>
      <c r="F28" s="39">
        <f>IFERROR(COUNTIF('SP M'!C:C,Info!A28),"")</f>
        <v>0</v>
      </c>
      <c r="G28" s="39">
        <f>IFERROR(COUNTIF('SP N'!C:C,Info!A28),"")</f>
        <v>0</v>
      </c>
      <c r="H28" s="39">
        <f t="shared" si="0"/>
        <v>1</v>
      </c>
      <c r="L28" s="143">
        <v>12</v>
      </c>
      <c r="M28">
        <f>'[1]SP  '!$A$13</f>
        <v>0</v>
      </c>
      <c r="N28" s="74" t="str">
        <f>IF(M28="","",IFERROR(INDEX($AK$5:$AO$5,1,MATCH(INDEX(MÜ!A:A,MATCH(Info!M28,MÜ!D:D,0),1),$AK$6:$AO$6)),IFERROR(INDEX($AK$5:$AO$5,1,MATCH(INDEX(NÜ!A:A,MATCH(Info!M28,NÜ!D:D,0),1),$AK$7:$AO$7)),"")))</f>
        <v/>
      </c>
      <c r="O28" s="77" t="str">
        <f>IF(M28="","",IFERROR(INDEX(MÜ!AD:AD,MATCH(Info!M28,MÜ!D:D,0),1),IFERROR(INDEX(NÜ!AN:AN,MATCH(Info!M28,NÜ!D:D,0),1),"EI OLE")))</f>
        <v>EI OLE</v>
      </c>
      <c r="P28" s="93" t="str">
        <f>IF(M28="","",IFERROR(INDEX($AK$5:$AO$5,1,MATCH(INDEX(MP!A:A,MATCH(Info!M28,MP!D:D,0),1),$AK$8:$AO$8)),IFERROR(INDEX($AK$5:$AO$5,1,MATCH(INDEX(NP!A:A,MATCH(Info!M28,NP!D:D,0),1),$AK$9:$AO$9)),"")))</f>
        <v/>
      </c>
      <c r="Q28" s="59" t="str">
        <f>IF(M28="","",IFERROR(INDEX(MP!AG:AG,MATCH(Info!M28,MP!D:D,0),1),IFERROR(INDEX(NP!AI:AI,MATCH(Info!M28,NP!D:D,0),1),"EI OLE")))</f>
        <v>EI OLE</v>
      </c>
      <c r="R28" s="145">
        <f>SUM(Q28:Q29)</f>
        <v>0</v>
      </c>
      <c r="S28" s="81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3" t="str">
        <f>IF(M28="","",IFERROR(INDEX('SP M'!AN:AN,MATCH(Info!M28,'SP M'!D:D,0),1),IFERROR(INDEX('SP N'!AN:AN,MATCH(Info!M28,'SP N'!D:D,0),1),"EI OLE")))</f>
        <v>EI OLE</v>
      </c>
      <c r="U28" s="147">
        <f>SUM(T28:T29)</f>
        <v>0</v>
      </c>
      <c r="X28">
        <v>23</v>
      </c>
      <c r="Z28" s="72" t="str">
        <f>$N$28</f>
        <v/>
      </c>
      <c r="AA28" s="68">
        <f>$M$28</f>
        <v>0</v>
      </c>
      <c r="AB28" s="69" t="str">
        <f>$O$28</f>
        <v>EI OLE</v>
      </c>
      <c r="AD28" s="56">
        <f>$L$50</f>
        <v>23</v>
      </c>
      <c r="AE28" s="53" t="str">
        <f>$M$50&amp;" - "&amp;$M$51</f>
        <v>0 - 0</v>
      </c>
      <c r="AF28" s="54">
        <f>$R$50</f>
        <v>0</v>
      </c>
      <c r="AG28" s="55">
        <f>$U$50</f>
        <v>0</v>
      </c>
    </row>
    <row r="29" spans="1:33" x14ac:dyDescent="0.25">
      <c r="A29" s="61" t="s">
        <v>559</v>
      </c>
      <c r="B29" s="39">
        <f>IFERROR(COUNTIF(MÜ!C:C,Info!A29),"")</f>
        <v>0</v>
      </c>
      <c r="C29" s="39">
        <f>IFERROR(COUNTIF(NÜ!C:C,Info!A29),"")</f>
        <v>0</v>
      </c>
      <c r="D29" s="39">
        <f>IFERROR(COUNTIF(MP!C:C,Info!A29),"")</f>
        <v>0</v>
      </c>
      <c r="E29" s="39">
        <f>IFERROR(COUNTIF(NP!C:C,Info!A29),"")</f>
        <v>0</v>
      </c>
      <c r="F29" s="39">
        <f>IFERROR(COUNTIF('SP M'!C:C,Info!A29),"")</f>
        <v>0</v>
      </c>
      <c r="G29" s="39">
        <f>IFERROR(COUNTIF('SP N'!C:C,Info!A29),"")</f>
        <v>1</v>
      </c>
      <c r="H29" s="39">
        <f t="shared" si="0"/>
        <v>1</v>
      </c>
      <c r="L29" s="143"/>
      <c r="M29">
        <f>'[1]SP  '!$B$13</f>
        <v>0</v>
      </c>
      <c r="N29" s="74" t="str">
        <f>IF(M29="","",IFERROR(INDEX($AK$5:$AO$5,1,MATCH(INDEX(MÜ!A:A,MATCH(Info!M29,MÜ!D:D,0),1),$AK$6:$AO$6)),IFERROR(INDEX($AK$5:$AO$5,1,MATCH(INDEX(NÜ!A:A,MATCH(Info!M29,NÜ!D:D,0),1),$AK$7:$AO$7)),"")))</f>
        <v/>
      </c>
      <c r="O29" s="77" t="str">
        <f>IF(M29="","",IFERROR(INDEX(MÜ!AD:AD,MATCH(Info!M29,MÜ!D:D,0),1),IFERROR(INDEX(NÜ!AN:AN,MATCH(Info!M29,NÜ!D:D,0),1),"EI OLE")))</f>
        <v>EI OLE</v>
      </c>
      <c r="P29" s="93" t="str">
        <f>IF(M29="","",IFERROR(INDEX($AK$5:$AO$5,1,MATCH(INDEX(MP!A:A,MATCH(Info!M29,MP!D:D,0),1),$AK$8:$AO$8)),IFERROR(INDEX($AK$5:$AO$5,1,MATCH(INDEX(NP!A:A,MATCH(Info!M29,NP!D:D,0),1),$AK$9:$AO$9)),"")))</f>
        <v/>
      </c>
      <c r="Q29" s="59" t="str">
        <f>IF(M29="","",IFERROR(INDEX(MP!AG:AG,MATCH(Info!M29,MP!D:D,0),1),IFERROR(INDEX(NP!AI:AI,MATCH(Info!M29,NP!D:D,0),1),"EI OLE")))</f>
        <v>EI OLE</v>
      </c>
      <c r="R29" s="145"/>
      <c r="S29" s="81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3" t="str">
        <f>IF(M29="","",IFERROR(INDEX('SP M'!AN:AN,MATCH(Info!M29,'SP M'!D:D,0),1),IFERROR(INDEX('SP N'!AN:AN,MATCH(Info!M29,'SP N'!D:D,0),1),"EI OLE")))</f>
        <v>EI OLE</v>
      </c>
      <c r="U29" s="147"/>
      <c r="X29">
        <v>24</v>
      </c>
      <c r="Z29" s="66" t="str">
        <f>$N$29</f>
        <v/>
      </c>
      <c r="AA29" s="68">
        <f>$M$29</f>
        <v>0</v>
      </c>
      <c r="AB29" s="69" t="str">
        <f>$O$29</f>
        <v>EI OLE</v>
      </c>
      <c r="AD29" s="57">
        <f>$L$52</f>
        <v>24</v>
      </c>
      <c r="AE29" s="53" t="str">
        <f>$M$52&amp;" - "&amp;$M$53</f>
        <v>0 - 0</v>
      </c>
      <c r="AF29" s="54">
        <f>$R$52</f>
        <v>0</v>
      </c>
      <c r="AG29" s="55">
        <f>$U$52</f>
        <v>0</v>
      </c>
    </row>
    <row r="30" spans="1:33" x14ac:dyDescent="0.25">
      <c r="A30" s="61" t="s">
        <v>305</v>
      </c>
      <c r="B30" s="39">
        <f>IFERROR(COUNTIF(MÜ!C:C,Info!A30),"")</f>
        <v>0</v>
      </c>
      <c r="C30" s="39">
        <f>IFERROR(COUNTIF(NÜ!C:C,Info!A30),"")</f>
        <v>0</v>
      </c>
      <c r="D30" s="39">
        <f>IFERROR(COUNTIF(MP!C:C,Info!A30),"")</f>
        <v>0</v>
      </c>
      <c r="E30" s="39">
        <f>IFERROR(COUNTIF(NP!C:C,Info!A30),"")</f>
        <v>0</v>
      </c>
      <c r="F30" s="39">
        <f>IFERROR(COUNTIF('SP M'!C:C,Info!A30),"")</f>
        <v>0</v>
      </c>
      <c r="G30" s="39">
        <f>IFERROR(COUNTIF('SP N'!C:C,Info!A30),"")</f>
        <v>0</v>
      </c>
      <c r="H30" s="39">
        <f t="shared" si="0"/>
        <v>0</v>
      </c>
      <c r="L30" s="142">
        <v>13</v>
      </c>
      <c r="M30">
        <f>'[1]SP  '!$A$14</f>
        <v>0</v>
      </c>
      <c r="N30" s="74" t="str">
        <f>IF(M30="","",IFERROR(INDEX($AK$5:$AO$5,1,MATCH(INDEX(MÜ!A:A,MATCH(Info!M30,MÜ!D:D,0),1),$AK$6:$AO$6)),IFERROR(INDEX($AK$5:$AO$5,1,MATCH(INDEX(NÜ!A:A,MATCH(Info!M30,NÜ!D:D,0),1),$AK$7:$AO$7)),"")))</f>
        <v/>
      </c>
      <c r="O30" s="77" t="str">
        <f>IF(M30="","",IFERROR(INDEX(MÜ!AD:AD,MATCH(Info!M30,MÜ!D:D,0),1),IFERROR(INDEX(NÜ!AN:AN,MATCH(Info!M30,NÜ!D:D,0),1),"EI OLE")))</f>
        <v>EI OLE</v>
      </c>
      <c r="P30" s="93" t="str">
        <f>IF(M30="","",IFERROR(INDEX($AK$5:$AO$5,1,MATCH(INDEX(MP!A:A,MATCH(Info!M30,MP!D:D,0),1),$AK$8:$AO$8)),IFERROR(INDEX($AK$5:$AO$5,1,MATCH(INDEX(NP!A:A,MATCH(Info!M30,NP!D:D,0),1),$AK$9:$AO$9)),"")))</f>
        <v/>
      </c>
      <c r="Q30" s="59" t="str">
        <f>IF(M30="","",IFERROR(INDEX(MP!AG:AG,MATCH(Info!M30,MP!D:D,0),1),IFERROR(INDEX(NP!AI:AI,MATCH(Info!M30,NP!D:D,0),1),"EI OLE")))</f>
        <v>EI OLE</v>
      </c>
      <c r="R30" s="145">
        <f>SUM(Q30:Q31)</f>
        <v>0</v>
      </c>
      <c r="S30" s="81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3" t="str">
        <f>IF(M30="","",IFERROR(INDEX('SP M'!AN:AN,MATCH(Info!M30,'SP M'!D:D,0),1),IFERROR(INDEX('SP N'!AN:AN,MATCH(Info!M30,'SP N'!D:D,0),1),"EI OLE")))</f>
        <v>EI OLE</v>
      </c>
      <c r="U30" s="147">
        <f>SUM(T30:T31)</f>
        <v>0</v>
      </c>
      <c r="X30">
        <v>25</v>
      </c>
      <c r="Z30" s="66" t="str">
        <f>$N$30</f>
        <v/>
      </c>
      <c r="AA30" s="68">
        <f>$M$30</f>
        <v>0</v>
      </c>
      <c r="AB30" s="69" t="str">
        <f>$O$30</f>
        <v>EI OLE</v>
      </c>
    </row>
    <row r="31" spans="1:33" x14ac:dyDescent="0.25">
      <c r="A31" s="61" t="s">
        <v>316</v>
      </c>
      <c r="B31" s="39">
        <f>IFERROR(COUNTIF(MÜ!C:C,Info!A31),"")</f>
        <v>0</v>
      </c>
      <c r="C31" s="39">
        <f>IFERROR(COUNTIF(NÜ!C:C,Info!A31),"")</f>
        <v>0</v>
      </c>
      <c r="D31" s="39">
        <f>IFERROR(COUNTIF(MP!C:C,Info!A31),"")</f>
        <v>0</v>
      </c>
      <c r="E31" s="39">
        <f>IFERROR(COUNTIF(NP!C:C,Info!A31),"")</f>
        <v>0</v>
      </c>
      <c r="F31" s="39">
        <f>IFERROR(COUNTIF('SP M'!C:C,Info!A31),"")</f>
        <v>0</v>
      </c>
      <c r="G31" s="39">
        <f>IFERROR(COUNTIF('SP N'!C:C,Info!A31),"")</f>
        <v>0</v>
      </c>
      <c r="H31" s="39">
        <f t="shared" si="0"/>
        <v>0</v>
      </c>
      <c r="L31" s="142"/>
      <c r="M31">
        <f>'[1]SP  '!$B$14</f>
        <v>0</v>
      </c>
      <c r="N31" s="74" t="str">
        <f>IF(M31="","",IFERROR(INDEX($AK$5:$AO$5,1,MATCH(INDEX(MÜ!A:A,MATCH(Info!M31,MÜ!D:D,0),1),$AK$6:$AO$6)),IFERROR(INDEX($AK$5:$AO$5,1,MATCH(INDEX(NÜ!A:A,MATCH(Info!M31,NÜ!D:D,0),1),$AK$7:$AO$7)),"")))</f>
        <v/>
      </c>
      <c r="O31" s="77" t="str">
        <f>IF(M31="","",IFERROR(INDEX(MÜ!AD:AD,MATCH(Info!M31,MÜ!D:D,0),1),IFERROR(INDEX(NÜ!AN:AN,MATCH(Info!M31,NÜ!D:D,0),1),"EI OLE")))</f>
        <v>EI OLE</v>
      </c>
      <c r="P31" s="93" t="str">
        <f>IF(M31="","",IFERROR(INDEX($AK$5:$AO$5,1,MATCH(INDEX(MP!A:A,MATCH(Info!M31,MP!D:D,0),1),$AK$8:$AO$8)),IFERROR(INDEX($AK$5:$AO$5,1,MATCH(INDEX(NP!A:A,MATCH(Info!M31,NP!D:D,0),1),$AK$9:$AO$9)),"")))</f>
        <v/>
      </c>
      <c r="Q31" s="59" t="str">
        <f>IF(M31="","",IFERROR(INDEX(MP!AG:AG,MATCH(Info!M31,MP!D:D,0),1),IFERROR(INDEX(NP!AI:AI,MATCH(Info!M31,NP!D:D,0),1),"EI OLE")))</f>
        <v>EI OLE</v>
      </c>
      <c r="R31" s="145"/>
      <c r="S31" s="81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3" t="str">
        <f>IF(M31="","",IFERROR(INDEX('SP M'!AN:AN,MATCH(Info!M31,'SP M'!D:D,0),1),IFERROR(INDEX('SP N'!AN:AN,MATCH(Info!M31,'SP N'!D:D,0),1),"EI OLE")))</f>
        <v>EI OLE</v>
      </c>
      <c r="U31" s="147"/>
      <c r="X31">
        <v>26</v>
      </c>
      <c r="Z31" s="66" t="str">
        <f>$N$31</f>
        <v/>
      </c>
      <c r="AA31" s="68">
        <f>$M$31</f>
        <v>0</v>
      </c>
      <c r="AB31" s="69" t="str">
        <f>$O$31</f>
        <v>EI OLE</v>
      </c>
    </row>
    <row r="32" spans="1:33" x14ac:dyDescent="0.25">
      <c r="A32" s="61" t="s">
        <v>301</v>
      </c>
      <c r="B32" s="39">
        <f>IFERROR(COUNTIF(MÜ!C:C,Info!A32),"")</f>
        <v>0</v>
      </c>
      <c r="C32" s="39">
        <f>IFERROR(COUNTIF(NÜ!C:C,Info!A32),"")</f>
        <v>0</v>
      </c>
      <c r="D32" s="39">
        <f>IFERROR(COUNTIF(MP!C:C,Info!A32),"")</f>
        <v>0</v>
      </c>
      <c r="E32" s="39">
        <f>IFERROR(COUNTIF(NP!C:C,Info!A32),"")</f>
        <v>0</v>
      </c>
      <c r="F32" s="39">
        <f>IFERROR(COUNTIF('SP M'!C:C,Info!A32),"")</f>
        <v>0</v>
      </c>
      <c r="G32" s="39">
        <f>IFERROR(COUNTIF('SP N'!C:C,Info!A32),"")</f>
        <v>0</v>
      </c>
      <c r="H32" s="39">
        <f t="shared" si="0"/>
        <v>0</v>
      </c>
      <c r="L32" s="143">
        <v>14</v>
      </c>
      <c r="M32">
        <f>'[1]SP  '!$A$15</f>
        <v>0</v>
      </c>
      <c r="N32" s="74" t="str">
        <f>IF(M32="","",IFERROR(INDEX($AK$5:$AO$5,1,MATCH(INDEX(MÜ!A:A,MATCH(Info!M32,MÜ!D:D,0),1),$AK$6:$AO$6)),IFERROR(INDEX($AK$5:$AO$5,1,MATCH(INDEX(NÜ!A:A,MATCH(Info!M32,NÜ!D:D,0),1),$AK$7:$AO$7)),"")))</f>
        <v/>
      </c>
      <c r="O32" s="77" t="str">
        <f>IF(M32="","",IFERROR(INDEX(MÜ!AD:AD,MATCH(Info!M32,MÜ!D:D,0),1),IFERROR(INDEX(NÜ!AN:AN,MATCH(Info!M32,NÜ!D:D,0),1),"EI OLE")))</f>
        <v>EI OLE</v>
      </c>
      <c r="P32" s="93" t="str">
        <f>IF(M32="","",IFERROR(INDEX($AK$5:$AO$5,1,MATCH(INDEX(MP!A:A,MATCH(Info!M32,MP!D:D,0),1),$AK$8:$AO$8)),IFERROR(INDEX($AK$5:$AO$5,1,MATCH(INDEX(NP!A:A,MATCH(Info!M32,NP!D:D,0),1),$AK$9:$AO$9)),"")))</f>
        <v/>
      </c>
      <c r="Q32" s="59" t="str">
        <f>IF(M32="","",IFERROR(INDEX(MP!AG:AG,MATCH(Info!M32,MP!D:D,0),1),IFERROR(INDEX(NP!AI:AI,MATCH(Info!M32,NP!D:D,0),1),"EI OLE")))</f>
        <v>EI OLE</v>
      </c>
      <c r="R32" s="145">
        <f>SUM(Q32:Q33)</f>
        <v>0</v>
      </c>
      <c r="S32" s="81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3" t="str">
        <f>IF(M32="","",IFERROR(INDEX('SP M'!AN:AN,MATCH(Info!M32,'SP M'!D:D,0),1),IFERROR(INDEX('SP N'!AN:AN,MATCH(Info!M32,'SP N'!D:D,0),1),"EI OLE")))</f>
        <v>EI OLE</v>
      </c>
      <c r="U32" s="147">
        <f>SUM(T32:T33)</f>
        <v>0</v>
      </c>
      <c r="X32">
        <v>27</v>
      </c>
      <c r="Z32" s="66" t="str">
        <f>$N$32</f>
        <v/>
      </c>
      <c r="AA32" s="68">
        <f>$M$32</f>
        <v>0</v>
      </c>
      <c r="AB32" s="69" t="str">
        <f>$O$32</f>
        <v>EI OLE</v>
      </c>
    </row>
    <row r="33" spans="1:28" x14ac:dyDescent="0.25">
      <c r="A33" s="61" t="s">
        <v>366</v>
      </c>
      <c r="B33" s="39">
        <f>IFERROR(COUNTIF(MÜ!C:C,Info!A33),"")</f>
        <v>0</v>
      </c>
      <c r="C33" s="39">
        <f>IFERROR(COUNTIF(NÜ!C:C,Info!A33),"")</f>
        <v>0</v>
      </c>
      <c r="D33" s="39">
        <f>IFERROR(COUNTIF(MP!C:C,Info!A33),"")</f>
        <v>0</v>
      </c>
      <c r="E33" s="39">
        <f>IFERROR(COUNTIF(NP!C:C,Info!A33),"")</f>
        <v>0</v>
      </c>
      <c r="F33" s="39">
        <f>IFERROR(COUNTIF('SP M'!C:C,Info!A33),"")</f>
        <v>0</v>
      </c>
      <c r="G33" s="39">
        <f>IFERROR(COUNTIF('SP N'!C:C,Info!A33),"")</f>
        <v>0</v>
      </c>
      <c r="H33" s="39">
        <f t="shared" ref="H33" si="1">SUM(B33:G33)</f>
        <v>0</v>
      </c>
      <c r="L33" s="143"/>
      <c r="M33">
        <f>'[1]SP  '!$B$15</f>
        <v>0</v>
      </c>
      <c r="N33" s="74" t="str">
        <f>IF(M33="","",IFERROR(INDEX($AK$5:$AO$5,1,MATCH(INDEX(MÜ!A:A,MATCH(Info!M33,MÜ!D:D,0),1),$AK$6:$AO$6)),IFERROR(INDEX($AK$5:$AO$5,1,MATCH(INDEX(NÜ!A:A,MATCH(Info!M33,NÜ!D:D,0),1),$AK$7:$AO$7)),"")))</f>
        <v/>
      </c>
      <c r="O33" s="77" t="str">
        <f>IF(M33="","",IFERROR(INDEX(MÜ!AD:AD,MATCH(Info!M33,MÜ!D:D,0),1),IFERROR(INDEX(NÜ!AN:AN,MATCH(Info!M33,NÜ!D:D,0),1),"EI OLE")))</f>
        <v>EI OLE</v>
      </c>
      <c r="P33" s="93" t="str">
        <f>IF(M33="","",IFERROR(INDEX($AK$5:$AO$5,1,MATCH(INDEX(MP!A:A,MATCH(Info!M33,MP!D:D,0),1),$AK$8:$AO$8)),IFERROR(INDEX($AK$5:$AO$5,1,MATCH(INDEX(NP!A:A,MATCH(Info!M33,NP!D:D,0),1),$AK$9:$AO$9)),"")))</f>
        <v/>
      </c>
      <c r="Q33" s="59" t="str">
        <f>IF(M33="","",IFERROR(INDEX(MP!AG:AG,MATCH(Info!M33,MP!D:D,0),1),IFERROR(INDEX(NP!AI:AI,MATCH(Info!M33,NP!D:D,0),1),"EI OLE")))</f>
        <v>EI OLE</v>
      </c>
      <c r="R33" s="145"/>
      <c r="S33" s="81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3" t="str">
        <f>IF(M33="","",IFERROR(INDEX('SP M'!AN:AN,MATCH(Info!M33,'SP M'!D:D,0),1),IFERROR(INDEX('SP N'!AN:AN,MATCH(Info!M33,'SP N'!D:D,0),1),"EI OLE")))</f>
        <v>EI OLE</v>
      </c>
      <c r="U33" s="147"/>
      <c r="X33">
        <v>28</v>
      </c>
      <c r="Z33" s="66" t="str">
        <f>$N$33</f>
        <v/>
      </c>
      <c r="AA33" s="68">
        <f>$M$33</f>
        <v>0</v>
      </c>
      <c r="AB33" s="69" t="str">
        <f>$O$33</f>
        <v>EI OLE</v>
      </c>
    </row>
    <row r="34" spans="1:28" x14ac:dyDescent="0.25">
      <c r="A34" s="61"/>
      <c r="L34" s="142">
        <v>15</v>
      </c>
      <c r="M34">
        <f>'[1]SP  '!$A$16</f>
        <v>0</v>
      </c>
      <c r="N34" s="74" t="str">
        <f>IF(M34="","",IFERROR(INDEX($AK$5:$AO$5,1,MATCH(INDEX(MÜ!A:A,MATCH(Info!M34,MÜ!D:D,0),1),$AK$6:$AO$6)),IFERROR(INDEX($AK$5:$AO$5,1,MATCH(INDEX(NÜ!A:A,MATCH(Info!M34,NÜ!D:D,0),1),$AK$7:$AO$7)),"")))</f>
        <v/>
      </c>
      <c r="O34" s="77" t="str">
        <f>IF(M34="","",IFERROR(INDEX(MÜ!AD:AD,MATCH(Info!M34,MÜ!D:D,0),1),IFERROR(INDEX(NÜ!AN:AN,MATCH(Info!M34,NÜ!D:D,0),1),"EI OLE")))</f>
        <v>EI OLE</v>
      </c>
      <c r="P34" s="93" t="str">
        <f>IF(M34="","",IFERROR(INDEX($AK$5:$AO$5,1,MATCH(INDEX(MP!A:A,MATCH(Info!M34,MP!D:D,0),1),$AK$8:$AO$8)),IFERROR(INDEX($AK$5:$AO$5,1,MATCH(INDEX(NP!A:A,MATCH(Info!M34,NP!D:D,0),1),$AK$9:$AO$9)),"")))</f>
        <v/>
      </c>
      <c r="Q34" s="59" t="str">
        <f>IF(M34="","",IFERROR(INDEX(MP!AG:AG,MATCH(Info!M34,MP!D:D,0),1),IFERROR(INDEX(NP!AI:AI,MATCH(Info!M34,NP!D:D,0),1),"EI OLE")))</f>
        <v>EI OLE</v>
      </c>
      <c r="R34" s="145">
        <f>SUM(Q34:Q35)</f>
        <v>0</v>
      </c>
      <c r="S34" s="81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3" t="str">
        <f>IF(M34="","",IFERROR(INDEX('SP M'!AN:AN,MATCH(Info!M34,'SP M'!D:D,0),1),IFERROR(INDEX('SP N'!AN:AN,MATCH(Info!M34,'SP N'!D:D,0),1),"EI OLE")))</f>
        <v>EI OLE</v>
      </c>
      <c r="U34" s="147">
        <f>SUM(T34:T35)</f>
        <v>0</v>
      </c>
      <c r="X34">
        <v>29</v>
      </c>
      <c r="Z34" s="66" t="str">
        <f>$N$34</f>
        <v/>
      </c>
      <c r="AA34" s="68">
        <f>$M$34</f>
        <v>0</v>
      </c>
      <c r="AB34" s="69" t="str">
        <f>$O$34</f>
        <v>EI OLE</v>
      </c>
    </row>
    <row r="35" spans="1:28" x14ac:dyDescent="0.25">
      <c r="L35" s="142"/>
      <c r="M35">
        <f>'[1]SP  '!$B$16</f>
        <v>0</v>
      </c>
      <c r="N35" s="74" t="str">
        <f>IF(M35="","",IFERROR(INDEX($AK$5:$AO$5,1,MATCH(INDEX(MÜ!A:A,MATCH(Info!M35,MÜ!D:D,0),1),$AK$6:$AO$6)),IFERROR(INDEX($AK$5:$AO$5,1,MATCH(INDEX(NÜ!A:A,MATCH(Info!M35,NÜ!D:D,0),1),$AK$7:$AO$7)),"")))</f>
        <v/>
      </c>
      <c r="O35" s="77" t="str">
        <f>IF(M35="","",IFERROR(INDEX(MÜ!AD:AD,MATCH(Info!M35,MÜ!D:D,0),1),IFERROR(INDEX(NÜ!AN:AN,MATCH(Info!M35,NÜ!D:D,0),1),"EI OLE")))</f>
        <v>EI OLE</v>
      </c>
      <c r="P35" s="93" t="str">
        <f>IF(M35="","",IFERROR(INDEX($AK$5:$AO$5,1,MATCH(INDEX(MP!A:A,MATCH(Info!M35,MP!D:D,0),1),$AK$8:$AO$8)),IFERROR(INDEX($AK$5:$AO$5,1,MATCH(INDEX(NP!A:A,MATCH(Info!M35,NP!D:D,0),1),$AK$9:$AO$9)),"")))</f>
        <v/>
      </c>
      <c r="Q35" s="59" t="str">
        <f>IF(M35="","",IFERROR(INDEX(MP!AG:AG,MATCH(Info!M35,MP!D:D,0),1),IFERROR(INDEX(NP!AI:AI,MATCH(Info!M35,NP!D:D,0),1),"EI OLE")))</f>
        <v>EI OLE</v>
      </c>
      <c r="R35" s="145"/>
      <c r="S35" s="81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3" t="str">
        <f>IF(M35="","",IFERROR(INDEX('SP M'!AN:AN,MATCH(Info!M35,'SP M'!D:D,0),1),IFERROR(INDEX('SP N'!AN:AN,MATCH(Info!M35,'SP N'!D:D,0),1),"EI OLE")))</f>
        <v>EI OLE</v>
      </c>
      <c r="U35" s="147"/>
      <c r="X35">
        <v>30</v>
      </c>
      <c r="Z35" s="66" t="str">
        <f>$N$35</f>
        <v/>
      </c>
      <c r="AA35" s="68">
        <f>$M$35</f>
        <v>0</v>
      </c>
      <c r="AB35" s="69" t="str">
        <f>$O$35</f>
        <v>EI OLE</v>
      </c>
    </row>
    <row r="36" spans="1:28" x14ac:dyDescent="0.25">
      <c r="L36" s="143">
        <v>16</v>
      </c>
      <c r="M36">
        <f>'[1]SP  '!$A$17</f>
        <v>0</v>
      </c>
      <c r="N36" s="74" t="str">
        <f>IF(M36="","",IFERROR(INDEX($AK$5:$AO$5,1,MATCH(INDEX(MÜ!A:A,MATCH(Info!M36,MÜ!D:D,0),1),$AK$6:$AO$6)),IFERROR(INDEX($AK$5:$AO$5,1,MATCH(INDEX(NÜ!A:A,MATCH(Info!M36,NÜ!D:D,0),1),$AK$7:$AO$7)),"")))</f>
        <v/>
      </c>
      <c r="O36" s="77" t="str">
        <f>IF(M36="","",IFERROR(INDEX(MÜ!AD:AD,MATCH(Info!M36,MÜ!D:D,0),1),IFERROR(INDEX(NÜ!AN:AN,MATCH(Info!M36,NÜ!D:D,0),1),"EI OLE")))</f>
        <v>EI OLE</v>
      </c>
      <c r="P36" s="93" t="str">
        <f>IF(M36="","",IFERROR(INDEX($AK$5:$AO$5,1,MATCH(INDEX(MP!A:A,MATCH(Info!M36,MP!D:D,0),1),$AK$8:$AO$8)),IFERROR(INDEX($AK$5:$AO$5,1,MATCH(INDEX(NP!A:A,MATCH(Info!M36,NP!D:D,0),1),$AK$9:$AO$9)),"")))</f>
        <v/>
      </c>
      <c r="Q36" s="59" t="str">
        <f>IF(M36="","",IFERROR(INDEX(MP!AG:AG,MATCH(Info!M36,MP!D:D,0),1),IFERROR(INDEX(NP!AI:AI,MATCH(Info!M36,NP!D:D,0),1),"EI OLE")))</f>
        <v>EI OLE</v>
      </c>
      <c r="R36" s="145">
        <f>SUM(Q36:Q37)</f>
        <v>0</v>
      </c>
      <c r="S36" s="81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3" t="str">
        <f>IF(M36="","",IFERROR(INDEX('SP M'!AN:AN,MATCH(Info!M36,'SP M'!D:D,0),1),IFERROR(INDEX('SP N'!AN:AN,MATCH(Info!M36,'SP N'!D:D,0),1),"EI OLE")))</f>
        <v>EI OLE</v>
      </c>
      <c r="U36" s="147">
        <f>SUM(T36:T37)</f>
        <v>0</v>
      </c>
      <c r="X36">
        <v>31</v>
      </c>
      <c r="Z36" s="66" t="str">
        <f>$N$36</f>
        <v/>
      </c>
      <c r="AA36" s="68">
        <f>$M$36</f>
        <v>0</v>
      </c>
      <c r="AB36" s="69" t="str">
        <f>$O$36</f>
        <v>EI OLE</v>
      </c>
    </row>
    <row r="37" spans="1:28" x14ac:dyDescent="0.25">
      <c r="L37" s="143"/>
      <c r="M37">
        <f>'[1]SP  '!$B$17</f>
        <v>0</v>
      </c>
      <c r="N37" s="74" t="str">
        <f>IF(M37="","",IFERROR(INDEX($AK$5:$AO$5,1,MATCH(INDEX(MÜ!A:A,MATCH(Info!M37,MÜ!D:D,0),1),$AK$6:$AO$6)),IFERROR(INDEX($AK$5:$AO$5,1,MATCH(INDEX(NÜ!A:A,MATCH(Info!M37,NÜ!D:D,0),1),$AK$7:$AO$7)),"")))</f>
        <v/>
      </c>
      <c r="O37" s="77" t="str">
        <f>IF(M37="","",IFERROR(INDEX(MÜ!AD:AD,MATCH(Info!M37,MÜ!D:D,0),1),IFERROR(INDEX(NÜ!AN:AN,MATCH(Info!M37,NÜ!D:D,0),1),"EI OLE")))</f>
        <v>EI OLE</v>
      </c>
      <c r="P37" s="93" t="str">
        <f>IF(M37="","",IFERROR(INDEX($AK$5:$AO$5,1,MATCH(INDEX(MP!A:A,MATCH(Info!M37,MP!D:D,0),1),$AK$8:$AO$8)),IFERROR(INDEX($AK$5:$AO$5,1,MATCH(INDEX(NP!A:A,MATCH(Info!M37,NP!D:D,0),1),$AK$9:$AO$9)),"")))</f>
        <v/>
      </c>
      <c r="Q37" s="59" t="str">
        <f>IF(M37="","",IFERROR(INDEX(MP!AG:AG,MATCH(Info!M37,MP!D:D,0),1),IFERROR(INDEX(NP!AI:AI,MATCH(Info!M37,NP!D:D,0),1),"EI OLE")))</f>
        <v>EI OLE</v>
      </c>
      <c r="R37" s="145"/>
      <c r="S37" s="81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3" t="str">
        <f>IF(M37="","",IFERROR(INDEX('SP M'!AN:AN,MATCH(Info!M37,'SP M'!D:D,0),1),IFERROR(INDEX('SP N'!AN:AN,MATCH(Info!M37,'SP N'!D:D,0),1),"EI OLE")))</f>
        <v>EI OLE</v>
      </c>
      <c r="U37" s="147"/>
      <c r="X37">
        <v>32</v>
      </c>
      <c r="Z37" s="66" t="str">
        <f>$N$37</f>
        <v/>
      </c>
      <c r="AA37" s="68">
        <f>$M$37</f>
        <v>0</v>
      </c>
      <c r="AB37" s="69" t="str">
        <f>$O$37</f>
        <v>EI OLE</v>
      </c>
    </row>
    <row r="38" spans="1:28" x14ac:dyDescent="0.25">
      <c r="L38" s="142">
        <v>17</v>
      </c>
      <c r="M38">
        <f>'[1]SP  '!$A$18</f>
        <v>0</v>
      </c>
      <c r="N38" s="74" t="str">
        <f>IF(M38="","",IFERROR(INDEX($AK$5:$AO$5,1,MATCH(INDEX(MÜ!A:A,MATCH(Info!M38,MÜ!D:D,0),1),$AK$6:$AO$6)),IFERROR(INDEX($AK$5:$AO$5,1,MATCH(INDEX(NÜ!A:A,MATCH(Info!M38,NÜ!D:D,0),1),$AK$7:$AO$7)),"")))</f>
        <v/>
      </c>
      <c r="O38" s="77" t="str">
        <f>IF(M38="","",IFERROR(INDEX(MÜ!AD:AD,MATCH(Info!M38,MÜ!D:D,0),1),IFERROR(INDEX(NÜ!AN:AN,MATCH(Info!M38,NÜ!D:D,0),1),"EI OLE")))</f>
        <v>EI OLE</v>
      </c>
      <c r="P38" s="93" t="str">
        <f>IF(M38="","",IFERROR(INDEX($AK$5:$AO$5,1,MATCH(INDEX(MP!A:A,MATCH(Info!M38,MP!D:D,0),1),$AK$8:$AO$8)),IFERROR(INDEX($AK$5:$AO$5,1,MATCH(INDEX(NP!A:A,MATCH(Info!M38,NP!D:D,0),1),$AK$9:$AO$9)),"")))</f>
        <v/>
      </c>
      <c r="Q38" s="59" t="str">
        <f>IF(M38="","",IFERROR(INDEX(MP!AG:AG,MATCH(Info!M38,MP!D:D,0),1),IFERROR(INDEX(NP!AI:AI,MATCH(Info!M38,NP!D:D,0),1),"EI OLE")))</f>
        <v>EI OLE</v>
      </c>
      <c r="R38" s="145">
        <f>SUM(Q38:Q39)</f>
        <v>0</v>
      </c>
      <c r="S38" s="81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3" t="str">
        <f>IF(M38="","",IFERROR(INDEX('SP M'!AN:AN,MATCH(Info!M38,'SP M'!D:D,0),1),IFERROR(INDEX('SP N'!AN:AN,MATCH(Info!M38,'SP N'!D:D,0),1),"EI OLE")))</f>
        <v>EI OLE</v>
      </c>
      <c r="U38" s="147">
        <f>SUM(T38:T39)</f>
        <v>0</v>
      </c>
      <c r="X38">
        <v>33</v>
      </c>
      <c r="Z38" s="66" t="str">
        <f>$N$38</f>
        <v/>
      </c>
      <c r="AA38" s="68">
        <f>$M$38</f>
        <v>0</v>
      </c>
      <c r="AB38" s="69" t="str">
        <f>$O$38</f>
        <v>EI OLE</v>
      </c>
    </row>
    <row r="39" spans="1:28" x14ac:dyDescent="0.25">
      <c r="L39" s="142"/>
      <c r="M39">
        <f>'[1]SP  '!$B$18</f>
        <v>0</v>
      </c>
      <c r="N39" s="74" t="str">
        <f>IF(M39="","",IFERROR(INDEX($AK$5:$AO$5,1,MATCH(INDEX(MÜ!A:A,MATCH(Info!M39,MÜ!D:D,0),1),$AK$6:$AO$6)),IFERROR(INDEX($AK$5:$AO$5,1,MATCH(INDEX(NÜ!A:A,MATCH(Info!M39,NÜ!D:D,0),1),$AK$7:$AO$7)),"")))</f>
        <v/>
      </c>
      <c r="O39" s="77" t="str">
        <f>IF(M39="","",IFERROR(INDEX(MÜ!AD:AD,MATCH(Info!M39,MÜ!D:D,0),1),IFERROR(INDEX(NÜ!AN:AN,MATCH(Info!M39,NÜ!D:D,0),1),"EI OLE")))</f>
        <v>EI OLE</v>
      </c>
      <c r="P39" s="93" t="str">
        <f>IF(M39="","",IFERROR(INDEX($AK$5:$AO$5,1,MATCH(INDEX(MP!A:A,MATCH(Info!M39,MP!D:D,0),1),$AK$8:$AO$8)),IFERROR(INDEX($AK$5:$AO$5,1,MATCH(INDEX(NP!A:A,MATCH(Info!M39,NP!D:D,0),1),$AK$9:$AO$9)),"")))</f>
        <v/>
      </c>
      <c r="Q39" s="59" t="str">
        <f>IF(M39="","",IFERROR(INDEX(MP!AG:AG,MATCH(Info!M39,MP!D:D,0),1),IFERROR(INDEX(NP!AI:AI,MATCH(Info!M39,NP!D:D,0),1),"EI OLE")))</f>
        <v>EI OLE</v>
      </c>
      <c r="R39" s="145"/>
      <c r="S39" s="81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3" t="str">
        <f>IF(M39="","",IFERROR(INDEX('SP M'!AN:AN,MATCH(Info!M39,'SP M'!D:D,0),1),IFERROR(INDEX('SP N'!AN:AN,MATCH(Info!M39,'SP N'!D:D,0),1),"EI OLE")))</f>
        <v>EI OLE</v>
      </c>
      <c r="U39" s="147"/>
      <c r="X39">
        <v>34</v>
      </c>
      <c r="Z39" s="66" t="str">
        <f>$N$39</f>
        <v/>
      </c>
      <c r="AA39" s="68">
        <f>$M$39</f>
        <v>0</v>
      </c>
      <c r="AB39" s="69" t="str">
        <f>$O$39</f>
        <v>EI OLE</v>
      </c>
    </row>
    <row r="40" spans="1:28" x14ac:dyDescent="0.25">
      <c r="L40" s="143">
        <v>18</v>
      </c>
      <c r="M40">
        <f>'[1]SP  '!$A$19</f>
        <v>0</v>
      </c>
      <c r="N40" s="74" t="str">
        <f>IF(M40="","",IFERROR(INDEX($AK$5:$AO$5,1,MATCH(INDEX(MÜ!A:A,MATCH(Info!M40,MÜ!D:D,0),1),$AK$6:$AO$6)),IFERROR(INDEX($AK$5:$AO$5,1,MATCH(INDEX(NÜ!A:A,MATCH(Info!M40,NÜ!D:D,0),1),$AK$7:$AO$7)),"")))</f>
        <v/>
      </c>
      <c r="O40" s="77" t="str">
        <f>IF(M40="","",IFERROR(INDEX(MÜ!AD:AD,MATCH(Info!M40,MÜ!D:D,0),1),IFERROR(INDEX(NÜ!AN:AN,MATCH(Info!M40,NÜ!D:D,0),1),"EI OLE")))</f>
        <v>EI OLE</v>
      </c>
      <c r="P40" s="93" t="str">
        <f>IF(M40="","",IFERROR(INDEX($AK$5:$AO$5,1,MATCH(INDEX(MP!A:A,MATCH(Info!M40,MP!D:D,0),1),$AK$8:$AO$8)),IFERROR(INDEX($AK$5:$AO$5,1,MATCH(INDEX(NP!A:A,MATCH(Info!M40,NP!D:D,0),1),$AK$9:$AO$9)),"")))</f>
        <v/>
      </c>
      <c r="Q40" s="59" t="str">
        <f>IF(M40="","",IFERROR(INDEX(MP!AG:AG,MATCH(Info!M40,MP!D:D,0),1),IFERROR(INDEX(NP!AI:AI,MATCH(Info!M40,NP!D:D,0),1),"EI OLE")))</f>
        <v>EI OLE</v>
      </c>
      <c r="R40" s="145">
        <f>SUM(Q40:Q41)</f>
        <v>0</v>
      </c>
      <c r="S40" s="81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3" t="str">
        <f>IF(M40="","",IFERROR(INDEX('SP M'!AN:AN,MATCH(Info!M40,'SP M'!D:D,0),1),IFERROR(INDEX('SP N'!AN:AN,MATCH(Info!M40,'SP N'!D:D,0),1),"EI OLE")))</f>
        <v>EI OLE</v>
      </c>
      <c r="U40" s="147">
        <f>SUM(T40:T41)</f>
        <v>0</v>
      </c>
      <c r="X40">
        <v>35</v>
      </c>
      <c r="Z40" s="66" t="str">
        <f>$N$40</f>
        <v/>
      </c>
      <c r="AA40" s="68">
        <f>$M$40</f>
        <v>0</v>
      </c>
      <c r="AB40" s="69" t="str">
        <f>$O$40</f>
        <v>EI OLE</v>
      </c>
    </row>
    <row r="41" spans="1:28" x14ac:dyDescent="0.25">
      <c r="L41" s="143"/>
      <c r="M41">
        <f>'[1]SP  '!$B$19</f>
        <v>0</v>
      </c>
      <c r="N41" s="74" t="str">
        <f>IF(M41="","",IFERROR(INDEX($AK$5:$AO$5,1,MATCH(INDEX(MÜ!A:A,MATCH(Info!M41,MÜ!D:D,0),1),$AK$6:$AO$6)),IFERROR(INDEX($AK$5:$AO$5,1,MATCH(INDEX(NÜ!A:A,MATCH(Info!M41,NÜ!D:D,0),1),$AK$7:$AO$7)),"")))</f>
        <v/>
      </c>
      <c r="O41" s="77" t="str">
        <f>IF(M41="","",IFERROR(INDEX(MÜ!AD:AD,MATCH(Info!M41,MÜ!D:D,0),1),IFERROR(INDEX(NÜ!AN:AN,MATCH(Info!M41,NÜ!D:D,0),1),"EI OLE")))</f>
        <v>EI OLE</v>
      </c>
      <c r="P41" s="93" t="str">
        <f>IF(M41="","",IFERROR(INDEX($AK$5:$AO$5,1,MATCH(INDEX(MP!A:A,MATCH(Info!M41,MP!D:D,0),1),$AK$8:$AO$8)),IFERROR(INDEX($AK$5:$AO$5,1,MATCH(INDEX(NP!A:A,MATCH(Info!M41,NP!D:D,0),1),$AK$9:$AO$9)),"")))</f>
        <v/>
      </c>
      <c r="Q41" s="59" t="str">
        <f>IF(M41="","",IFERROR(INDEX(MP!AG:AG,MATCH(Info!M41,MP!D:D,0),1),IFERROR(INDEX(NP!AI:AI,MATCH(Info!M41,NP!D:D,0),1),"EI OLE")))</f>
        <v>EI OLE</v>
      </c>
      <c r="R41" s="145"/>
      <c r="S41" s="81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3" t="str">
        <f>IF(M41="","",IFERROR(INDEX('SP M'!AN:AN,MATCH(Info!M41,'SP M'!D:D,0),1),IFERROR(INDEX('SP N'!AN:AN,MATCH(Info!M41,'SP N'!D:D,0),1),"EI OLE")))</f>
        <v>EI OLE</v>
      </c>
      <c r="U41" s="147"/>
      <c r="X41">
        <v>36</v>
      </c>
      <c r="Z41" s="66" t="str">
        <f>$N$41</f>
        <v/>
      </c>
      <c r="AA41" s="68">
        <f>$M$41</f>
        <v>0</v>
      </c>
      <c r="AB41" s="69" t="str">
        <f>$O$41</f>
        <v>EI OLE</v>
      </c>
    </row>
    <row r="42" spans="1:28" x14ac:dyDescent="0.25">
      <c r="L42" s="142">
        <v>19</v>
      </c>
      <c r="M42">
        <f>'[1]SP  '!$A$20</f>
        <v>0</v>
      </c>
      <c r="N42" s="74" t="str">
        <f>IF(M42="","",IFERROR(INDEX($AK$5:$AO$5,1,MATCH(INDEX(MÜ!A:A,MATCH(Info!M42,MÜ!D:D,0),1),$AK$6:$AO$6)),IFERROR(INDEX($AK$5:$AO$5,1,MATCH(INDEX(NÜ!A:A,MATCH(Info!M42,NÜ!D:D,0),1),$AK$7:$AO$7)),"")))</f>
        <v/>
      </c>
      <c r="O42" s="77" t="str">
        <f>IF(M42="","",IFERROR(INDEX(MÜ!AD:AD,MATCH(Info!M42,MÜ!D:D,0),1),IFERROR(INDEX(NÜ!AN:AN,MATCH(Info!M42,NÜ!D:D,0),1),"EI OLE")))</f>
        <v>EI OLE</v>
      </c>
      <c r="P42" s="93" t="str">
        <f>IF(M42="","",IFERROR(INDEX($AK$5:$AO$5,1,MATCH(INDEX(MP!A:A,MATCH(Info!M42,MP!D:D,0),1),$AK$8:$AO$8)),IFERROR(INDEX($AK$5:$AO$5,1,MATCH(INDEX(NP!A:A,MATCH(Info!M42,NP!D:D,0),1),$AK$9:$AO$9)),"")))</f>
        <v/>
      </c>
      <c r="Q42" s="59" t="str">
        <f>IF(M42="","",IFERROR(INDEX(MP!AG:AG,MATCH(Info!M42,MP!D:D,0),1),IFERROR(INDEX(NP!AI:AI,MATCH(Info!M42,NP!D:D,0),1),"EI OLE")))</f>
        <v>EI OLE</v>
      </c>
      <c r="R42" s="145">
        <f>SUM(Q42:Q43)</f>
        <v>0</v>
      </c>
      <c r="S42" s="81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3" t="str">
        <f>IF(M42="","",IFERROR(INDEX('SP M'!AN:AN,MATCH(Info!M42,'SP M'!D:D,0),1),IFERROR(INDEX('SP N'!AN:AN,MATCH(Info!M42,'SP N'!D:D,0),1),"EI OLE")))</f>
        <v>EI OLE</v>
      </c>
      <c r="U42" s="147">
        <f>SUM(T42:T43)</f>
        <v>0</v>
      </c>
      <c r="X42">
        <v>37</v>
      </c>
      <c r="Z42" s="66" t="str">
        <f>$N$42</f>
        <v/>
      </c>
      <c r="AA42" s="68">
        <f>$M$42</f>
        <v>0</v>
      </c>
      <c r="AB42" s="69" t="str">
        <f>$O$42</f>
        <v>EI OLE</v>
      </c>
    </row>
    <row r="43" spans="1:28" x14ac:dyDescent="0.25">
      <c r="L43" s="142"/>
      <c r="M43">
        <f>'[1]SP  '!$B$20</f>
        <v>0</v>
      </c>
      <c r="N43" s="74" t="str">
        <f>IF(M43="","",IFERROR(INDEX($AK$5:$AO$5,1,MATCH(INDEX(MÜ!A:A,MATCH(Info!M43,MÜ!D:D,0),1),$AK$6:$AO$6)),IFERROR(INDEX($AK$5:$AO$5,1,MATCH(INDEX(NÜ!A:A,MATCH(Info!M43,NÜ!D:D,0),1),$AK$7:$AO$7)),"")))</f>
        <v/>
      </c>
      <c r="O43" s="78"/>
      <c r="P43" s="93" t="str">
        <f>IF(M43="","",IFERROR(INDEX($AK$5:$AO$5,1,MATCH(INDEX(MP!A:A,MATCH(Info!M43,MP!D:D,0),1),$AK$8:$AO$8)),IFERROR(INDEX($AK$5:$AO$5,1,MATCH(INDEX(NP!A:A,MATCH(Info!M43,NP!D:D,0),1),$AK$9:$AO$9)),"")))</f>
        <v/>
      </c>
      <c r="Q43" s="59" t="str">
        <f>IF(M43="","",IFERROR(INDEX(MP!AG:AG,MATCH(Info!M43,MP!D:D,0),1),IFERROR(INDEX(NP!AI:AI,MATCH(Info!M43,NP!D:D,0),1),"EI OLE")))</f>
        <v>EI OLE</v>
      </c>
      <c r="R43" s="145"/>
      <c r="S43" s="81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3" t="str">
        <f>IF(M43="","",IFERROR(INDEX('SP M'!AN:AN,MATCH(Info!M43,'SP M'!D:D,0),1),IFERROR(INDEX('SP N'!AN:AN,MATCH(Info!M43,'SP N'!D:D,0),1),"EI OLE")))</f>
        <v>EI OLE</v>
      </c>
      <c r="U43" s="147"/>
      <c r="X43">
        <v>38</v>
      </c>
      <c r="Z43" s="66" t="str">
        <f>$N$43</f>
        <v/>
      </c>
      <c r="AA43" s="68">
        <f>$M$43</f>
        <v>0</v>
      </c>
      <c r="AB43" s="69">
        <f>$O$43</f>
        <v>0</v>
      </c>
    </row>
    <row r="44" spans="1:28" x14ac:dyDescent="0.25">
      <c r="L44" s="143">
        <v>20</v>
      </c>
      <c r="M44">
        <f>'[1]SP  '!$A$21</f>
        <v>0</v>
      </c>
      <c r="N44" s="74" t="str">
        <f>IF(M44="","",IFERROR(INDEX($AK$5:$AO$5,1,MATCH(INDEX(MÜ!A:A,MATCH(Info!M44,MÜ!D:D,0),1),$AK$6:$AO$6)),IFERROR(INDEX($AK$5:$AO$5,1,MATCH(INDEX(NÜ!A:A,MATCH(Info!M44,NÜ!D:D,0),1),$AK$7:$AO$7)),"")))</f>
        <v/>
      </c>
      <c r="O44" s="78"/>
      <c r="P44" s="93" t="str">
        <f>IF(M44="","",IFERROR(INDEX($AK$5:$AO$5,1,MATCH(INDEX(MP!A:A,MATCH(Info!M44,MP!D:D,0),1),$AK$8:$AO$8)),IFERROR(INDEX($AK$5:$AO$5,1,MATCH(INDEX(NP!A:A,MATCH(Info!M44,NP!D:D,0),1),$AK$9:$AO$9)),"")))</f>
        <v/>
      </c>
      <c r="Q44" s="59" t="str">
        <f>IF(M44="","",IFERROR(INDEX(MP!AG:AG,MATCH(Info!M44,MP!D:D,0),1),IFERROR(INDEX(NP!AI:AI,MATCH(Info!M44,NP!D:D,0),1),"EI OLE")))</f>
        <v>EI OLE</v>
      </c>
      <c r="R44" s="145">
        <f>SUM(Q44:Q45)</f>
        <v>0</v>
      </c>
      <c r="S44" s="81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3" t="str">
        <f>IF(M44="","",IFERROR(INDEX('SP M'!AN:AN,MATCH(Info!M44,'SP M'!D:D,0),1),IFERROR(INDEX('SP N'!AN:AN,MATCH(Info!M44,'SP N'!D:D,0),1),"EI OLE")))</f>
        <v>EI OLE</v>
      </c>
      <c r="U44" s="147">
        <f>SUM(T44:T45)</f>
        <v>0</v>
      </c>
      <c r="X44">
        <v>39</v>
      </c>
      <c r="Z44" s="72" t="str">
        <f>$N$44</f>
        <v/>
      </c>
      <c r="AA44" s="68">
        <f>$M$44</f>
        <v>0</v>
      </c>
      <c r="AB44" s="69">
        <f>$O$44</f>
        <v>0</v>
      </c>
    </row>
    <row r="45" spans="1:28" x14ac:dyDescent="0.25">
      <c r="L45" s="143"/>
      <c r="M45">
        <f>'[1]SP  '!$B$21</f>
        <v>0</v>
      </c>
      <c r="N45" s="74" t="str">
        <f>IF(M45="","",IFERROR(INDEX($AK$5:$AO$5,1,MATCH(INDEX(MÜ!A:A,MATCH(Info!M45,MÜ!D:D,0),1),$AK$6:$AO$6)),IFERROR(INDEX($AK$5:$AO$5,1,MATCH(INDEX(NÜ!A:A,MATCH(Info!M45,NÜ!D:D,0),1),$AK$7:$AO$7)),"")))</f>
        <v/>
      </c>
      <c r="O45" s="78"/>
      <c r="P45" s="93" t="str">
        <f>IF(M45="","",IFERROR(INDEX($AK$5:$AO$5,1,MATCH(INDEX(MP!A:A,MATCH(Info!M45,MP!D:D,0),1),$AK$8:$AO$8)),IFERROR(INDEX($AK$5:$AO$5,1,MATCH(INDEX(NP!A:A,MATCH(Info!M45,NP!D:D,0),1),$AK$9:$AO$9)),"")))</f>
        <v/>
      </c>
      <c r="Q45" s="59" t="str">
        <f>IF(M45="","",IFERROR(INDEX(MP!AG:AG,MATCH(Info!M45,MP!D:D,0),1),IFERROR(INDEX(NP!AI:AI,MATCH(Info!M45,NP!D:D,0),1),"EI OLE")))</f>
        <v>EI OLE</v>
      </c>
      <c r="R45" s="145"/>
      <c r="S45" s="81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3" t="str">
        <f>IF(M45="","",IFERROR(INDEX('SP M'!AN:AN,MATCH(Info!M45,'SP M'!D:D,0),1),IFERROR(INDEX('SP N'!AN:AN,MATCH(Info!M45,'SP N'!D:D,0),1),"EI OLE")))</f>
        <v>EI OLE</v>
      </c>
      <c r="U45" s="147"/>
      <c r="X45">
        <v>40</v>
      </c>
      <c r="Z45" s="66" t="str">
        <f>$N$45</f>
        <v/>
      </c>
      <c r="AA45" s="68">
        <f>$M$45</f>
        <v>0</v>
      </c>
      <c r="AB45" s="69">
        <f>$O$45</f>
        <v>0</v>
      </c>
    </row>
    <row r="46" spans="1:28" x14ac:dyDescent="0.25">
      <c r="L46" s="142">
        <v>21</v>
      </c>
      <c r="M46">
        <f>'[1]SP  '!$A$22</f>
        <v>0</v>
      </c>
      <c r="N46" s="74" t="str">
        <f>IF(M46="","",IFERROR(INDEX($AK$5:$AO$5,1,MATCH(INDEX(MÜ!A:A,MATCH(Info!M46,MÜ!D:D,0),1),$AK$6:$AO$6)),IFERROR(INDEX($AK$5:$AO$5,1,MATCH(INDEX(NÜ!A:A,MATCH(Info!M46,NÜ!D:D,0),1),$AK$7:$AO$7)),"")))</f>
        <v/>
      </c>
      <c r="O46" s="78"/>
      <c r="P46" s="93" t="str">
        <f>IF(M46="","",IFERROR(INDEX($AK$5:$AO$5,1,MATCH(INDEX(MP!A:A,MATCH(Info!M46,MP!D:D,0),1),$AK$8:$AO$8)),IFERROR(INDEX($AK$5:$AO$5,1,MATCH(INDEX(NP!A:A,MATCH(Info!M46,NP!D:D,0),1),$AK$9:$AO$9)),"")))</f>
        <v/>
      </c>
      <c r="Q46" s="59" t="str">
        <f>IF(M46="","",IFERROR(INDEX(MP!AG:AG,MATCH(Info!M46,MP!D:D,0),1),IFERROR(INDEX(NP!AI:AI,MATCH(Info!M46,NP!D:D,0),1),"EI OLE")))</f>
        <v>EI OLE</v>
      </c>
      <c r="R46" s="145">
        <f t="shared" ref="R46" si="2">SUM(Q46:Q47)</f>
        <v>0</v>
      </c>
      <c r="S46" s="81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3" t="str">
        <f>IF(M46="","",IFERROR(INDEX('SP M'!AN:AN,MATCH(Info!M46,'SP M'!D:D,0),1),IFERROR(INDEX('SP N'!AN:AN,MATCH(Info!M46,'SP N'!D:D,0),1),"EI OLE")))</f>
        <v>EI OLE</v>
      </c>
      <c r="U46" s="147">
        <f t="shared" ref="U46" si="3">SUM(T46:T47)</f>
        <v>0</v>
      </c>
      <c r="X46">
        <v>41</v>
      </c>
      <c r="Z46" s="66" t="str">
        <f>$N$46</f>
        <v/>
      </c>
      <c r="AA46" s="68">
        <f>$M$46</f>
        <v>0</v>
      </c>
      <c r="AB46" s="69">
        <f>$O$46</f>
        <v>0</v>
      </c>
    </row>
    <row r="47" spans="1:28" x14ac:dyDescent="0.25">
      <c r="L47" s="142"/>
      <c r="M47">
        <f>'[1]SP  '!$B$22</f>
        <v>0</v>
      </c>
      <c r="N47" s="74" t="str">
        <f>IF(M47="","",IFERROR(INDEX($AK$5:$AO$5,1,MATCH(INDEX(MÜ!A:A,MATCH(Info!M47,MÜ!D:D,0),1),$AK$6:$AO$6)),IFERROR(INDEX($AK$5:$AO$5,1,MATCH(INDEX(NÜ!A:A,MATCH(Info!M47,NÜ!D:D,0),1),$AK$7:$AO$7)),"")))</f>
        <v/>
      </c>
      <c r="O47" s="78"/>
      <c r="P47" s="93" t="str">
        <f>IF(M47="","",IFERROR(INDEX($AK$5:$AO$5,1,MATCH(INDEX(MP!A:A,MATCH(Info!M47,MP!D:D,0),1),$AK$8:$AO$8)),IFERROR(INDEX($AK$5:$AO$5,1,MATCH(INDEX(NP!A:A,MATCH(Info!M47,NP!D:D,0),1),$AK$9:$AO$9)),"")))</f>
        <v/>
      </c>
      <c r="Q47" s="59" t="str">
        <f>IF(M47="","",IFERROR(INDEX(MP!AG:AG,MATCH(Info!M47,MP!D:D,0),1),IFERROR(INDEX(NP!AI:AI,MATCH(Info!M47,NP!D:D,0),1),"EI OLE")))</f>
        <v>EI OLE</v>
      </c>
      <c r="R47" s="145"/>
      <c r="S47" s="81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3" t="str">
        <f>IF(M47="","",IFERROR(INDEX('SP M'!AN:AN,MATCH(Info!M47,'SP M'!D:D,0),1),IFERROR(INDEX('SP N'!AN:AN,MATCH(Info!M47,'SP N'!D:D,0),1),"EI OLE")))</f>
        <v>EI OLE</v>
      </c>
      <c r="U47" s="147"/>
      <c r="X47">
        <v>42</v>
      </c>
      <c r="Z47" s="66" t="str">
        <f>$N$47</f>
        <v/>
      </c>
      <c r="AA47" s="68">
        <f>$M$47</f>
        <v>0</v>
      </c>
      <c r="AB47" s="69">
        <f>$O$47</f>
        <v>0</v>
      </c>
    </row>
    <row r="48" spans="1:28" x14ac:dyDescent="0.25">
      <c r="L48" s="143">
        <v>22</v>
      </c>
      <c r="M48">
        <f>'[1]SP  '!$A$23</f>
        <v>0</v>
      </c>
      <c r="N48" s="74" t="str">
        <f>IF(M48="","",IFERROR(INDEX($AK$5:$AO$5,1,MATCH(INDEX(MÜ!A:A,MATCH(Info!M48,MÜ!D:D,0),1),$AK$6:$AO$6)),IFERROR(INDEX($AK$5:$AO$5,1,MATCH(INDEX(NÜ!A:A,MATCH(Info!M48,NÜ!D:D,0),1),$AK$7:$AO$7)),"")))</f>
        <v/>
      </c>
      <c r="O48" s="78"/>
      <c r="P48" s="93" t="str">
        <f>IF(M48="","",IFERROR(INDEX($AK$5:$AO$5,1,MATCH(INDEX(MP!A:A,MATCH(Info!M48,MP!D:D,0),1),$AK$8:$AO$8)),IFERROR(INDEX($AK$5:$AO$5,1,MATCH(INDEX(NP!A:A,MATCH(Info!M48,NP!D:D,0),1),$AK$9:$AO$9)),"")))</f>
        <v/>
      </c>
      <c r="Q48" s="59" t="str">
        <f>IF(M48="","",IFERROR(INDEX(MP!AG:AG,MATCH(Info!M48,MP!D:D,0),1),IFERROR(INDEX(NP!AI:AI,MATCH(Info!M48,NP!D:D,0),1),"EI OLE")))</f>
        <v>EI OLE</v>
      </c>
      <c r="R48" s="145">
        <f t="shared" ref="R48" si="4">SUM(Q48:Q49)</f>
        <v>0</v>
      </c>
      <c r="S48" s="81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3" t="str">
        <f>IF(M48="","",IFERROR(INDEX('SP M'!AN:AN,MATCH(Info!M48,'SP M'!D:D,0),1),IFERROR(INDEX('SP N'!AN:AN,MATCH(Info!M48,'SP N'!D:D,0),1),"EI OLE")))</f>
        <v>EI OLE</v>
      </c>
      <c r="U48" s="147">
        <f t="shared" ref="U48" si="5">SUM(T48:T49)</f>
        <v>0</v>
      </c>
      <c r="X48">
        <v>43</v>
      </c>
      <c r="Z48" s="66" t="str">
        <f>$N$48</f>
        <v/>
      </c>
      <c r="AA48" s="68">
        <f>$M$48</f>
        <v>0</v>
      </c>
      <c r="AB48" s="69">
        <f>$O$48</f>
        <v>0</v>
      </c>
    </row>
    <row r="49" spans="12:28" x14ac:dyDescent="0.25">
      <c r="L49" s="143"/>
      <c r="M49">
        <f>'[1]SP  '!$B$23</f>
        <v>0</v>
      </c>
      <c r="N49" s="74" t="str">
        <f>IF(M49="","",IFERROR(INDEX($AK$5:$AO$5,1,MATCH(INDEX(MÜ!A:A,MATCH(Info!M49,MÜ!D:D,0),1),$AK$6:$AO$6)),IFERROR(INDEX($AK$5:$AO$5,1,MATCH(INDEX(NÜ!A:A,MATCH(Info!M49,NÜ!D:D,0),1),$AK$7:$AO$7)),"")))</f>
        <v/>
      </c>
      <c r="O49" s="78"/>
      <c r="P49" s="93" t="str">
        <f>IF(M49="","",IFERROR(INDEX($AK$5:$AO$5,1,MATCH(INDEX(MP!A:A,MATCH(Info!M49,MP!D:D,0),1),$AK$8:$AO$8)),IFERROR(INDEX($AK$5:$AO$5,1,MATCH(INDEX(NP!A:A,MATCH(Info!M49,NP!D:D,0),1),$AK$9:$AO$9)),"")))</f>
        <v/>
      </c>
      <c r="Q49" s="59" t="str">
        <f>IF(M49="","",IFERROR(INDEX(MP!AG:AG,MATCH(Info!M49,MP!D:D,0),1),IFERROR(INDEX(NP!AI:AI,MATCH(Info!M49,NP!D:D,0),1),"EI OLE")))</f>
        <v>EI OLE</v>
      </c>
      <c r="R49" s="145"/>
      <c r="S49" s="81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3" t="str">
        <f>IF(M49="","",IFERROR(INDEX('SP M'!AN:AN,MATCH(Info!M49,'SP M'!D:D,0),1),IFERROR(INDEX('SP N'!AN:AN,MATCH(Info!M49,'SP N'!D:D,0),1),"EI OLE")))</f>
        <v>EI OLE</v>
      </c>
      <c r="U49" s="147"/>
      <c r="X49">
        <v>44</v>
      </c>
      <c r="Z49" s="66" t="str">
        <f>$N$49</f>
        <v/>
      </c>
      <c r="AA49" s="68">
        <f>$M$49</f>
        <v>0</v>
      </c>
      <c r="AB49" s="69">
        <f>$O$49</f>
        <v>0</v>
      </c>
    </row>
    <row r="50" spans="12:28" x14ac:dyDescent="0.25">
      <c r="L50" s="142">
        <v>23</v>
      </c>
      <c r="M50">
        <f>'[1]SP  '!$A$24</f>
        <v>0</v>
      </c>
      <c r="N50" s="74" t="str">
        <f>IF(M50="","",IFERROR(INDEX($AK$5:$AO$5,1,MATCH(INDEX(MÜ!A:A,MATCH(Info!M50,MÜ!D:D,0),1),$AK$6:$AO$6)),IFERROR(INDEX($AK$5:$AO$5,1,MATCH(INDEX(NÜ!A:A,MATCH(Info!M50,NÜ!D:D,0),1),$AK$7:$AO$7)),"")))</f>
        <v/>
      </c>
      <c r="O50" s="78"/>
      <c r="P50" s="93" t="str">
        <f>IF(M50="","",IFERROR(INDEX($AK$5:$AO$5,1,MATCH(INDEX(MP!A:A,MATCH(Info!M50,MP!D:D,0),1),$AK$8:$AO$8)),IFERROR(INDEX($AK$5:$AO$5,1,MATCH(INDEX(NP!A:A,MATCH(Info!M50,NP!D:D,0),1),$AK$9:$AO$9)),"")))</f>
        <v/>
      </c>
      <c r="Q50" s="59" t="str">
        <f>IF(M50="","",IFERROR(INDEX(MP!AG:AG,MATCH(Info!M50,MP!D:D,0),1),IFERROR(INDEX(NP!AI:AI,MATCH(Info!M50,NP!D:D,0),1),"EI OLE")))</f>
        <v>EI OLE</v>
      </c>
      <c r="R50" s="145">
        <f t="shared" ref="R50" si="6">SUM(Q50:Q51)</f>
        <v>0</v>
      </c>
      <c r="S50" s="81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3" t="str">
        <f>IF(M50="","",IFERROR(INDEX('SP M'!AN:AN,MATCH(Info!M50,'SP M'!D:D,0),1),IFERROR(INDEX('SP N'!AN:AN,MATCH(Info!M50,'SP N'!D:D,0),1),"EI OLE")))</f>
        <v>EI OLE</v>
      </c>
      <c r="U50" s="147">
        <f t="shared" ref="U50" si="7">SUM(T50:T51)</f>
        <v>0</v>
      </c>
      <c r="X50">
        <v>45</v>
      </c>
      <c r="Z50" s="66" t="str">
        <f>$N$50</f>
        <v/>
      </c>
      <c r="AA50" s="68">
        <f>$M$50</f>
        <v>0</v>
      </c>
      <c r="AB50" s="69">
        <f>$O$50</f>
        <v>0</v>
      </c>
    </row>
    <row r="51" spans="12:28" x14ac:dyDescent="0.25">
      <c r="L51" s="142"/>
      <c r="M51">
        <f>'[1]SP  '!$B$24</f>
        <v>0</v>
      </c>
      <c r="N51" s="74" t="str">
        <f>IF(M51="","",IFERROR(INDEX($AK$5:$AO$5,1,MATCH(INDEX(MÜ!A:A,MATCH(Info!M51,MÜ!D:D,0),1),$AK$6:$AO$6)),IFERROR(INDEX($AK$5:$AO$5,1,MATCH(INDEX(NÜ!A:A,MATCH(Info!M51,NÜ!D:D,0),1),$AK$7:$AO$7)),"")))</f>
        <v/>
      </c>
      <c r="O51" s="78"/>
      <c r="P51" s="93" t="str">
        <f>IF(M51="","",IFERROR(INDEX($AK$5:$AO$5,1,MATCH(INDEX(MP!A:A,MATCH(Info!M51,MP!D:D,0),1),$AK$8:$AO$8)),IFERROR(INDEX($AK$5:$AO$5,1,MATCH(INDEX(NP!A:A,MATCH(Info!M51,NP!D:D,0),1),$AK$9:$AO$9)),"")))</f>
        <v/>
      </c>
      <c r="Q51" s="59" t="str">
        <f>IF(M51="","",IFERROR(INDEX(MP!AG:AG,MATCH(Info!M51,MP!D:D,0),1),IFERROR(INDEX(NP!AI:AI,MATCH(Info!M51,NP!D:D,0),1),"EI OLE")))</f>
        <v>EI OLE</v>
      </c>
      <c r="R51" s="145"/>
      <c r="S51" s="81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3" t="str">
        <f>IF(M51="","",IFERROR(INDEX('SP M'!AN:AN,MATCH(Info!M51,'SP M'!D:D,0),1),IFERROR(INDEX('SP N'!AN:AN,MATCH(Info!M51,'SP N'!D:D,0),1),"EI OLE")))</f>
        <v>EI OLE</v>
      </c>
      <c r="U51" s="147"/>
      <c r="X51">
        <v>46</v>
      </c>
      <c r="Z51" s="66" t="str">
        <f>$N$51</f>
        <v/>
      </c>
      <c r="AA51" s="68">
        <f>$M$51</f>
        <v>0</v>
      </c>
      <c r="AB51" s="69">
        <f>$O$51</f>
        <v>0</v>
      </c>
    </row>
    <row r="52" spans="12:28" x14ac:dyDescent="0.25">
      <c r="L52" s="143">
        <v>24</v>
      </c>
      <c r="M52">
        <f>'[1]SP  '!$A$25</f>
        <v>0</v>
      </c>
      <c r="N52" s="74" t="str">
        <f>IF(M52="","",IFERROR(INDEX($AK$5:$AO$5,1,MATCH(INDEX(MÜ!A:A,MATCH(Info!M52,MÜ!D:D,0),1),$AK$6:$AO$6)),IFERROR(INDEX($AK$5:$AO$5,1,MATCH(INDEX(NÜ!A:A,MATCH(Info!M52,NÜ!D:D,0),1),$AK$7:$AO$7)),"")))</f>
        <v/>
      </c>
      <c r="O52" s="78"/>
      <c r="P52" s="93" t="str">
        <f>IF(M52="","",IFERROR(INDEX($AK$5:$AO$5,1,MATCH(INDEX(MP!A:A,MATCH(Info!M52,MP!D:D,0),1),$AK$8:$AO$8)),IFERROR(INDEX($AK$5:$AO$5,1,MATCH(INDEX(NP!A:A,MATCH(Info!M52,NP!D:D,0),1),$AK$9:$AO$9)),"")))</f>
        <v/>
      </c>
      <c r="Q52" s="59" t="str">
        <f>IF(M52="","",IFERROR(INDEX(MP!AG:AG,MATCH(Info!M52,MP!D:D,0),1),IFERROR(INDEX(NP!AI:AI,MATCH(Info!M52,NP!D:D,0),1),"EI OLE")))</f>
        <v>EI OLE</v>
      </c>
      <c r="R52" s="145">
        <f t="shared" ref="R52" si="8">SUM(Q52:Q53)</f>
        <v>0</v>
      </c>
      <c r="S52" s="81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3" t="str">
        <f>IF(M52="","",IFERROR(INDEX('SP M'!AN:AN,MATCH(Info!M52,'SP M'!D:D,0),1),IFERROR(INDEX('SP N'!AN:AN,MATCH(Info!M52,'SP N'!D:D,0),1),"EI OLE")))</f>
        <v>EI OLE</v>
      </c>
      <c r="U52" s="147">
        <f t="shared" ref="U52" si="9">SUM(T52:T53)</f>
        <v>0</v>
      </c>
      <c r="X52">
        <v>47</v>
      </c>
      <c r="Z52" s="66" t="str">
        <f>$N$52</f>
        <v/>
      </c>
      <c r="AA52" s="68">
        <f>$M$52</f>
        <v>0</v>
      </c>
      <c r="AB52" s="69">
        <f>$O$52</f>
        <v>0</v>
      </c>
    </row>
    <row r="53" spans="12:28" x14ac:dyDescent="0.25">
      <c r="L53" s="144"/>
      <c r="M53">
        <f>'[1]SP  '!$B$25</f>
        <v>0</v>
      </c>
      <c r="N53" s="75" t="str">
        <f>IF(M53="","",IFERROR(INDEX($AK$5:$AO$5,1,MATCH(INDEX(MÜ!A:A,MATCH(Info!M53,MÜ!D:D,0),1),$AK$6:$AO$6)),IFERROR(INDEX($AK$5:$AO$5,1,MATCH(INDEX(NÜ!A:A,MATCH(Info!M53,NÜ!D:D,0),1),$AK$7:$AO$7)),"")))</f>
        <v/>
      </c>
      <c r="O53" s="79"/>
      <c r="P53" s="98" t="str">
        <f>IF(M53="","",IFERROR(INDEX($AK$5:$AO$5,1,MATCH(INDEX(MP!A:A,MATCH(Info!M53,MP!D:D,0),1),$AK$8:$AO$8)),IFERROR(INDEX($AK$5:$AO$5,1,MATCH(INDEX(NP!A:A,MATCH(Info!M53,NP!D:D,0),1),$AK$9:$AO$9)),"")))</f>
        <v/>
      </c>
      <c r="Q53" s="60" t="str">
        <f>IF(M53="","",IFERROR(INDEX(MP!AG:AG,MATCH(Info!M53,MP!D:D,0),1),IFERROR(INDEX(NP!AI:AI,MATCH(Info!M53,NP!D:D,0),1),"EI OLE")))</f>
        <v>EI OLE</v>
      </c>
      <c r="R53" s="146"/>
      <c r="S53" s="82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4" t="str">
        <f>IF(M53="","",IFERROR(INDEX('SP M'!AN:AN,MATCH(Info!M53,'SP M'!D:D,0),1),IFERROR(INDEX('SP N'!AN:AN,MATCH(Info!M53,'SP N'!D:D,0),1),"EI OLE")))</f>
        <v>EI OLE</v>
      </c>
      <c r="U53" s="148"/>
      <c r="X53">
        <v>48</v>
      </c>
      <c r="Z53" s="88" t="str">
        <f>$N$53</f>
        <v/>
      </c>
      <c r="AA53" s="70">
        <f>$M$53</f>
        <v>0</v>
      </c>
      <c r="AB53" s="71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</dc:creator>
  <cp:lastModifiedBy>Indrek Luts</cp:lastModifiedBy>
  <cp:lastPrinted>2009-12-12T23:37:30Z</cp:lastPrinted>
  <dcterms:created xsi:type="dcterms:W3CDTF">2006-11-09T22:13:01Z</dcterms:created>
  <dcterms:modified xsi:type="dcterms:W3CDTF">2026-02-02T12:52:15Z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