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okumendid/Sulgpall/Edetabelid/Eesti edetabel/"/>
    </mc:Choice>
  </mc:AlternateContent>
  <xr:revisionPtr revIDLastSave="1463" documentId="13_ncr:1_{97948EF8-62C5-44AC-8A2D-AD3A31A8C7C7}" xr6:coauthVersionLast="47" xr6:coauthVersionMax="47" xr10:uidLastSave="{BF7FEFB5-4C0A-47A4-A4F7-8383349639BC}"/>
  <bookViews>
    <workbookView xWindow="28680" yWindow="-120" windowWidth="29040" windowHeight="15720" tabRatio="661" xr2:uid="{00000000-000D-0000-FFFF-FFFF00000000}"/>
  </bookViews>
  <sheets>
    <sheet name="MÜ" sheetId="3" r:id="rId1"/>
    <sheet name="NÜ" sheetId="1" r:id="rId2"/>
    <sheet name="MP" sheetId="4" r:id="rId3"/>
    <sheet name="NP" sheetId="9" r:id="rId4"/>
    <sheet name="SP M" sheetId="5" r:id="rId5"/>
    <sheet name="SP N" sheetId="7" r:id="rId6"/>
    <sheet name="Info" sheetId="8" r:id="rId7"/>
  </sheets>
  <externalReferences>
    <externalReference r:id="rId8"/>
  </externalReferences>
  <definedNames>
    <definedName name="_xlnm._FilterDatabase" localSheetId="6" hidden="1">Info!$AA$5:$AB$53</definedName>
    <definedName name="_xlnm._FilterDatabase" localSheetId="2" hidden="1">MP!$A$1:$AI$1</definedName>
    <definedName name="_xlnm._FilterDatabase" localSheetId="0" hidden="1">MÜ!$A$1:$AD$1</definedName>
    <definedName name="_xlnm._FilterDatabase" localSheetId="3" hidden="1">NP!$A$1:$AK$1</definedName>
    <definedName name="_xlnm._FilterDatabase" localSheetId="1" hidden="1">NÜ!$A$1:$AO$1</definedName>
    <definedName name="_xlnm._FilterDatabase" localSheetId="4" hidden="1">'SP M'!$A$1:$AO$1</definedName>
    <definedName name="_xlnm._FilterDatabase" localSheetId="5" hidden="1">'SP N'!$A$1:$AO$1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81" i="7" l="1"/>
  <c r="A282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37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" i="7"/>
  <c r="A4" i="7"/>
  <c r="A5" i="7"/>
  <c r="A6" i="7"/>
  <c r="A7" i="7"/>
  <c r="A8" i="7"/>
  <c r="A9" i="7"/>
  <c r="A10" i="7"/>
  <c r="A11" i="7"/>
  <c r="A12" i="7"/>
  <c r="A2" i="7"/>
  <c r="AO66" i="7"/>
  <c r="AN66" i="7" s="1" a="1"/>
  <c r="AN66" i="7" s="1"/>
  <c r="AO276" i="7"/>
  <c r="AO90" i="7"/>
  <c r="AN90" i="7" s="1" a="1"/>
  <c r="AN90" i="7" s="1"/>
  <c r="AO115" i="7"/>
  <c r="AN115" i="7" s="1" a="1"/>
  <c r="AN115" i="7" s="1"/>
  <c r="AO277" i="7"/>
  <c r="AN277" i="7" s="1" a="1"/>
  <c r="AN277" i="7" s="1"/>
  <c r="AN276" i="7" a="1"/>
  <c r="AN276" i="7" s="1"/>
  <c r="A297" i="5"/>
  <c r="A298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296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12" i="5"/>
  <c r="A3" i="5"/>
  <c r="A4" i="5"/>
  <c r="A5" i="5"/>
  <c r="A6" i="5"/>
  <c r="A7" i="5"/>
  <c r="A8" i="5"/>
  <c r="A9" i="5"/>
  <c r="A10" i="5"/>
  <c r="A11" i="5"/>
  <c r="A2" i="5"/>
  <c r="AO51" i="5"/>
  <c r="AN51" i="5" s="1" a="1"/>
  <c r="AN51" i="5" s="1"/>
  <c r="AO281" i="5"/>
  <c r="AO105" i="5"/>
  <c r="AN105" i="5" s="1" a="1"/>
  <c r="AN105" i="5" s="1"/>
  <c r="AO115" i="5"/>
  <c r="AN115" i="5" s="1" a="1"/>
  <c r="AN115" i="5" s="1"/>
  <c r="AO118" i="5"/>
  <c r="AN118" i="5" s="1" a="1"/>
  <c r="AN118" i="5" s="1"/>
  <c r="AN281" i="5" a="1"/>
  <c r="AN281" i="5" s="1"/>
  <c r="AK126" i="9"/>
  <c r="AK318" i="9"/>
  <c r="AJ318" i="9" s="1" a="1"/>
  <c r="AJ318" i="9" s="1"/>
  <c r="AJ126" i="9" a="1"/>
  <c r="AJ126" i="9" s="1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" i="4"/>
  <c r="AI82" i="4" l="1"/>
  <c r="AH82" i="4" s="1" a="1"/>
  <c r="AH82" i="4" s="1"/>
  <c r="AI113" i="4"/>
  <c r="AH113" i="4" s="1" a="1"/>
  <c r="AH113" i="4" s="1"/>
  <c r="AI114" i="4"/>
  <c r="AH114" i="4" s="1" a="1"/>
  <c r="AH114" i="4" s="1"/>
  <c r="AI134" i="4"/>
  <c r="AI135" i="4"/>
  <c r="AH135" i="4" s="1" a="1"/>
  <c r="AH135" i="4" s="1"/>
  <c r="AI401" i="4"/>
  <c r="AH401" i="4" s="1" a="1"/>
  <c r="AH401" i="4" s="1"/>
  <c r="AI396" i="4"/>
  <c r="AH396" i="4" s="1" a="1"/>
  <c r="AH396" i="4" s="1"/>
  <c r="AI148" i="4"/>
  <c r="AI174" i="4"/>
  <c r="AH174" i="4" s="1" a="1"/>
  <c r="AH174" i="4" s="1"/>
  <c r="AI389" i="4"/>
  <c r="AH389" i="4" s="1" a="1"/>
  <c r="AH389" i="4" s="1"/>
  <c r="AI217" i="4"/>
  <c r="AH217" i="4" s="1" a="1"/>
  <c r="AH217" i="4" s="1"/>
  <c r="AI230" i="4"/>
  <c r="AH230" i="4" s="1" a="1"/>
  <c r="AH230" i="4" s="1"/>
  <c r="AH134" i="4" a="1"/>
  <c r="AH134" i="4" s="1"/>
  <c r="AH148" i="4" a="1"/>
  <c r="AH148" i="4" s="1"/>
  <c r="A3" i="3"/>
  <c r="A4" i="3"/>
  <c r="A5" i="3"/>
  <c r="A6" i="3"/>
  <c r="A7" i="3"/>
  <c r="A8" i="3"/>
  <c r="A9" i="3"/>
  <c r="A10" i="3"/>
  <c r="A11" i="3"/>
  <c r="A12" i="3"/>
  <c r="A13" i="3"/>
  <c r="A14" i="3"/>
  <c r="A15" i="3"/>
  <c r="AO26" i="1"/>
  <c r="AO107" i="1"/>
  <c r="AN107" i="1" s="1" a="1"/>
  <c r="AN107" i="1" s="1"/>
  <c r="AO46" i="1"/>
  <c r="AN46" i="1" s="1" a="1"/>
  <c r="AN46" i="1" s="1"/>
  <c r="AO106" i="1"/>
  <c r="AN106" i="1" s="1" a="1"/>
  <c r="AN106" i="1" s="1"/>
  <c r="AN26" i="1" a="1"/>
  <c r="AN26" i="1" s="1"/>
  <c r="AD241" i="3" l="1"/>
  <c r="AD100" i="3"/>
  <c r="AC100" i="3" s="1" a="1"/>
  <c r="AC100" i="3" s="1"/>
  <c r="AD109" i="3"/>
  <c r="AC109" i="3" s="1" a="1"/>
  <c r="AC109" i="3" s="1"/>
  <c r="AD114" i="3"/>
  <c r="AC114" i="3" s="1" a="1"/>
  <c r="AC114" i="3" s="1"/>
  <c r="AD238" i="3"/>
  <c r="AC238" i="3" s="1" a="1"/>
  <c r="AC238" i="3" s="1"/>
  <c r="AD221" i="3"/>
  <c r="AC221" i="3" s="1" a="1"/>
  <c r="AC221" i="3" s="1"/>
  <c r="AC241" i="3" a="1"/>
  <c r="AC241" i="3" s="1"/>
  <c r="AK3" i="9" l="1"/>
  <c r="AK4" i="9"/>
  <c r="AK8" i="9"/>
  <c r="AK6" i="9"/>
  <c r="AK5" i="9"/>
  <c r="AK7" i="9"/>
  <c r="AK9" i="9"/>
  <c r="AK11" i="9"/>
  <c r="AJ11" i="9" s="1" a="1"/>
  <c r="AJ11" i="9" s="1"/>
  <c r="AK13" i="9"/>
  <c r="AK10" i="9"/>
  <c r="AJ10" i="9" s="1" a="1"/>
  <c r="AJ10" i="9" s="1"/>
  <c r="AK16" i="9"/>
  <c r="AJ16" i="9" s="1" a="1"/>
  <c r="AJ16" i="9" s="1"/>
  <c r="AK12" i="9"/>
  <c r="AJ12" i="9" s="1" a="1"/>
  <c r="AJ12" i="9" s="1"/>
  <c r="AK14" i="9"/>
  <c r="AJ14" i="9" s="1" a="1"/>
  <c r="AJ14" i="9" s="1"/>
  <c r="AK15" i="9"/>
  <c r="AJ15" i="9" s="1" a="1"/>
  <c r="AJ15" i="9" s="1"/>
  <c r="AK17" i="9"/>
  <c r="AJ17" i="9" s="1" a="1"/>
  <c r="AJ17" i="9" s="1"/>
  <c r="AK19" i="9"/>
  <c r="AJ19" i="9" s="1" a="1"/>
  <c r="AJ19" i="9" s="1"/>
  <c r="AK21" i="9"/>
  <c r="AK22" i="9"/>
  <c r="AK24" i="9"/>
  <c r="AK23" i="9"/>
  <c r="AK18" i="9"/>
  <c r="AK25" i="9"/>
  <c r="AK27" i="9"/>
  <c r="AK30" i="9"/>
  <c r="AJ30" i="9" s="1" a="1"/>
  <c r="AJ30" i="9" s="1"/>
  <c r="AK31" i="9"/>
  <c r="AK20" i="9"/>
  <c r="AJ20" i="9" s="1" a="1"/>
  <c r="AJ20" i="9" s="1"/>
  <c r="AK28" i="9"/>
  <c r="AJ28" i="9" s="1" a="1"/>
  <c r="AJ28" i="9" s="1"/>
  <c r="AK38" i="9"/>
  <c r="AJ38" i="9" s="1" a="1"/>
  <c r="AJ38" i="9" s="1"/>
  <c r="AK39" i="9"/>
  <c r="AJ39" i="9" s="1" a="1"/>
  <c r="AJ39" i="9" s="1"/>
  <c r="AK37" i="9"/>
  <c r="AJ37" i="9" s="1" a="1"/>
  <c r="AJ37" i="9" s="1"/>
  <c r="AK40" i="9"/>
  <c r="AJ40" i="9" s="1" a="1"/>
  <c r="AJ40" i="9" s="1"/>
  <c r="AK41" i="9"/>
  <c r="AJ41" i="9" s="1" a="1"/>
  <c r="AJ41" i="9" s="1"/>
  <c r="AK42" i="9"/>
  <c r="AK33" i="9"/>
  <c r="AK34" i="9"/>
  <c r="AK29" i="9"/>
  <c r="AK43" i="9"/>
  <c r="AK44" i="9"/>
  <c r="AK45" i="9"/>
  <c r="AK47" i="9"/>
  <c r="AK36" i="9"/>
  <c r="AK46" i="9"/>
  <c r="AJ46" i="9" s="1" a="1"/>
  <c r="AJ46" i="9" s="1"/>
  <c r="AK26" i="9"/>
  <c r="AJ26" i="9" s="1" a="1"/>
  <c r="AJ26" i="9" s="1"/>
  <c r="AK52" i="9"/>
  <c r="AK53" i="9"/>
  <c r="AJ53" i="9" s="1" a="1"/>
  <c r="AJ53" i="9" s="1"/>
  <c r="AK56" i="9"/>
  <c r="AJ56" i="9" s="1" a="1"/>
  <c r="AJ56" i="9" s="1"/>
  <c r="AK51" i="9"/>
  <c r="AJ51" i="9" s="1" a="1"/>
  <c r="AJ51" i="9" s="1"/>
  <c r="AK49" i="9"/>
  <c r="AJ49" i="9" s="1" a="1"/>
  <c r="AJ49" i="9" s="1"/>
  <c r="AK58" i="9"/>
  <c r="AK59" i="9"/>
  <c r="AK55" i="9"/>
  <c r="AK54" i="9"/>
  <c r="AK61" i="9"/>
  <c r="AK62" i="9"/>
  <c r="AK63" i="9"/>
  <c r="AK32" i="9"/>
  <c r="AJ32" i="9" s="1" a="1"/>
  <c r="AJ32" i="9" s="1"/>
  <c r="AK66" i="9"/>
  <c r="AK57" i="9"/>
  <c r="AJ57" i="9" s="1" a="1"/>
  <c r="AJ57" i="9" s="1"/>
  <c r="AK67" i="9"/>
  <c r="AJ67" i="9" s="1" a="1"/>
  <c r="AJ67" i="9" s="1"/>
  <c r="AK68" i="9"/>
  <c r="AJ68" i="9" s="1" a="1"/>
  <c r="AJ68" i="9" s="1"/>
  <c r="AK69" i="9"/>
  <c r="AJ69" i="9" s="1" a="1"/>
  <c r="AJ69" i="9" s="1"/>
  <c r="AK70" i="9"/>
  <c r="AJ70" i="9" s="1" a="1"/>
  <c r="AJ70" i="9" s="1"/>
  <c r="AK71" i="9"/>
  <c r="AJ71" i="9" s="1" a="1"/>
  <c r="AJ71" i="9" s="1"/>
  <c r="AK35" i="9"/>
  <c r="AJ35" i="9" s="1" a="1"/>
  <c r="AJ35" i="9" s="1"/>
  <c r="AK48" i="9"/>
  <c r="AK50" i="9"/>
  <c r="AK73" i="9"/>
  <c r="AK74" i="9"/>
  <c r="AK75" i="9"/>
  <c r="AK64" i="9"/>
  <c r="AK65" i="9"/>
  <c r="AK72" i="9"/>
  <c r="AK76" i="9"/>
  <c r="AK77" i="9"/>
  <c r="AJ77" i="9" s="1" a="1"/>
  <c r="AJ77" i="9" s="1"/>
  <c r="AK79" i="9"/>
  <c r="AJ79" i="9" s="1" a="1"/>
  <c r="AJ79" i="9" s="1"/>
  <c r="AK80" i="9"/>
  <c r="AJ80" i="9" s="1" a="1"/>
  <c r="AJ80" i="9" s="1"/>
  <c r="AK81" i="9"/>
  <c r="AJ81" i="9" s="1" a="1"/>
  <c r="AJ81" i="9" s="1"/>
  <c r="AK82" i="9"/>
  <c r="AJ82" i="9" s="1" a="1"/>
  <c r="AJ82" i="9" s="1"/>
  <c r="AK83" i="9"/>
  <c r="AJ83" i="9" s="1" a="1"/>
  <c r="AJ83" i="9" s="1"/>
  <c r="AK84" i="9"/>
  <c r="AJ84" i="9" s="1" a="1"/>
  <c r="AJ84" i="9" s="1"/>
  <c r="AK85" i="9"/>
  <c r="AK86" i="9"/>
  <c r="AK91" i="9"/>
  <c r="AK78" i="9"/>
  <c r="AK92" i="9"/>
  <c r="AK93" i="9"/>
  <c r="AK94" i="9"/>
  <c r="AK95" i="9"/>
  <c r="AJ95" i="9" s="1" a="1"/>
  <c r="AJ95" i="9" s="1"/>
  <c r="AK96" i="9"/>
  <c r="AK97" i="9"/>
  <c r="AJ97" i="9" s="1" a="1"/>
  <c r="AJ97" i="9" s="1"/>
  <c r="AK98" i="9"/>
  <c r="AJ98" i="9" s="1" a="1"/>
  <c r="AJ98" i="9" s="1"/>
  <c r="AK99" i="9"/>
  <c r="AK100" i="9"/>
  <c r="AJ100" i="9" s="1" a="1"/>
  <c r="AJ100" i="9" s="1"/>
  <c r="AK101" i="9"/>
  <c r="AJ101" i="9" s="1" a="1"/>
  <c r="AJ101" i="9" s="1"/>
  <c r="AK102" i="9"/>
  <c r="AJ102" i="9" s="1" a="1"/>
  <c r="AJ102" i="9" s="1"/>
  <c r="AK103" i="9"/>
  <c r="AJ103" i="9" s="1" a="1"/>
  <c r="AJ103" i="9" s="1"/>
  <c r="AK106" i="9"/>
  <c r="AK104" i="9"/>
  <c r="AK105" i="9"/>
  <c r="AK107" i="9"/>
  <c r="AK109" i="9"/>
  <c r="AK108" i="9"/>
  <c r="AK110" i="9"/>
  <c r="AK111" i="9"/>
  <c r="AK112" i="9"/>
  <c r="AK114" i="9"/>
  <c r="AJ114" i="9" s="1" a="1"/>
  <c r="AJ114" i="9" s="1"/>
  <c r="AK115" i="9"/>
  <c r="AJ115" i="9" s="1" a="1"/>
  <c r="AJ115" i="9" s="1"/>
  <c r="AK117" i="9"/>
  <c r="AJ117" i="9" s="1" a="1"/>
  <c r="AJ117" i="9" s="1"/>
  <c r="AK116" i="9"/>
  <c r="AJ116" i="9" s="1" a="1"/>
  <c r="AJ116" i="9" s="1"/>
  <c r="AK118" i="9"/>
  <c r="AJ118" i="9" s="1" a="1"/>
  <c r="AJ118" i="9" s="1"/>
  <c r="AK119" i="9"/>
  <c r="AJ119" i="9" s="1" a="1"/>
  <c r="AJ119" i="9" s="1"/>
  <c r="AK120" i="9"/>
  <c r="AJ120" i="9" s="1" a="1"/>
  <c r="AJ120" i="9" s="1"/>
  <c r="AK122" i="9"/>
  <c r="AK121" i="9"/>
  <c r="AK123" i="9"/>
  <c r="AK125" i="9"/>
  <c r="AK124" i="9"/>
  <c r="AK127" i="9"/>
  <c r="AK128" i="9"/>
  <c r="AK129" i="9"/>
  <c r="AK130" i="9"/>
  <c r="AK89" i="9"/>
  <c r="AJ89" i="9" s="1" a="1"/>
  <c r="AJ89" i="9" s="1"/>
  <c r="AK90" i="9"/>
  <c r="AJ90" i="9" s="1" a="1"/>
  <c r="AJ90" i="9" s="1"/>
  <c r="AK131" i="9"/>
  <c r="AJ131" i="9" s="1" a="1"/>
  <c r="AJ131" i="9" s="1"/>
  <c r="AK132" i="9"/>
  <c r="AJ132" i="9" s="1" a="1"/>
  <c r="AJ132" i="9" s="1"/>
  <c r="AK133" i="9"/>
  <c r="AJ133" i="9" s="1" a="1"/>
  <c r="AJ133" i="9" s="1"/>
  <c r="AK134" i="9"/>
  <c r="AJ134" i="9" s="1" a="1"/>
  <c r="AJ134" i="9" s="1"/>
  <c r="AK135" i="9"/>
  <c r="AJ135" i="9" s="1" a="1"/>
  <c r="AJ135" i="9" s="1"/>
  <c r="AK136" i="9"/>
  <c r="AK137" i="9"/>
  <c r="AK138" i="9"/>
  <c r="AK141" i="9"/>
  <c r="AK142" i="9"/>
  <c r="AK143" i="9"/>
  <c r="AK144" i="9"/>
  <c r="AK145" i="9"/>
  <c r="AJ145" i="9" s="1" a="1"/>
  <c r="AJ145" i="9" s="1"/>
  <c r="AK146" i="9"/>
  <c r="AK147" i="9"/>
  <c r="AJ147" i="9" s="1" a="1"/>
  <c r="AJ147" i="9" s="1"/>
  <c r="AK148" i="9"/>
  <c r="AJ148" i="9" s="1" a="1"/>
  <c r="AJ148" i="9" s="1"/>
  <c r="AK149" i="9"/>
  <c r="AJ149" i="9" s="1" a="1"/>
  <c r="AJ149" i="9" s="1"/>
  <c r="AK151" i="9"/>
  <c r="AJ151" i="9" s="1" a="1"/>
  <c r="AJ151" i="9" s="1"/>
  <c r="AK152" i="9"/>
  <c r="AJ152" i="9" s="1" a="1"/>
  <c r="AJ152" i="9" s="1"/>
  <c r="AK154" i="9"/>
  <c r="AJ154" i="9" s="1" a="1"/>
  <c r="AJ154" i="9" s="1"/>
  <c r="AK157" i="9"/>
  <c r="AJ157" i="9" s="1" a="1"/>
  <c r="AJ157" i="9" s="1"/>
  <c r="AK150" i="9"/>
  <c r="AK153" i="9"/>
  <c r="AK155" i="9"/>
  <c r="AK158" i="9"/>
  <c r="AK159" i="9"/>
  <c r="AK160" i="9"/>
  <c r="AK161" i="9"/>
  <c r="AK162" i="9"/>
  <c r="AK163" i="9"/>
  <c r="AK165" i="9"/>
  <c r="AJ165" i="9" s="1" a="1"/>
  <c r="AJ165" i="9" s="1"/>
  <c r="AK164" i="9"/>
  <c r="AJ164" i="9" s="1" a="1"/>
  <c r="AJ164" i="9" s="1"/>
  <c r="AK168" i="9"/>
  <c r="AJ168" i="9" s="1" a="1"/>
  <c r="AJ168" i="9" s="1"/>
  <c r="AK169" i="9"/>
  <c r="AJ169" i="9" s="1" a="1"/>
  <c r="AJ169" i="9" s="1"/>
  <c r="AK171" i="9"/>
  <c r="AJ171" i="9" s="1" a="1"/>
  <c r="AJ171" i="9" s="1"/>
  <c r="AK173" i="9"/>
  <c r="AJ173" i="9" s="1" a="1"/>
  <c r="AJ173" i="9" s="1"/>
  <c r="AK167" i="9"/>
  <c r="AJ167" i="9" s="1" a="1"/>
  <c r="AJ167" i="9" s="1"/>
  <c r="AK170" i="9"/>
  <c r="AK174" i="9"/>
  <c r="AK175" i="9"/>
  <c r="AK176" i="9"/>
  <c r="AK87" i="9"/>
  <c r="AK88" i="9"/>
  <c r="AJ88" i="9" s="1" a="1"/>
  <c r="AJ88" i="9" s="1"/>
  <c r="AK178" i="9"/>
  <c r="AK177" i="9"/>
  <c r="AJ177" i="9" s="1" a="1"/>
  <c r="AJ177" i="9" s="1"/>
  <c r="AK179" i="9"/>
  <c r="AK180" i="9"/>
  <c r="AJ180" i="9" s="1" a="1"/>
  <c r="AJ180" i="9" s="1"/>
  <c r="AK181" i="9"/>
  <c r="AJ181" i="9" s="1" a="1"/>
  <c r="AJ181" i="9" s="1"/>
  <c r="AK182" i="9"/>
  <c r="AJ182" i="9" s="1" a="1"/>
  <c r="AJ182" i="9" s="1"/>
  <c r="AK183" i="9"/>
  <c r="AJ183" i="9" s="1" a="1"/>
  <c r="AJ183" i="9" s="1"/>
  <c r="AK184" i="9"/>
  <c r="AJ184" i="9" s="1" a="1"/>
  <c r="AJ184" i="9" s="1"/>
  <c r="AK185" i="9"/>
  <c r="AJ185" i="9" s="1" a="1"/>
  <c r="AJ185" i="9" s="1"/>
  <c r="AK186" i="9"/>
  <c r="AJ186" i="9" s="1" a="1"/>
  <c r="AJ186" i="9" s="1"/>
  <c r="AK194" i="9"/>
  <c r="AK193" i="9"/>
  <c r="AK188" i="9"/>
  <c r="AK189" i="9"/>
  <c r="AK190" i="9"/>
  <c r="AK191" i="9"/>
  <c r="AK192" i="9"/>
  <c r="AK195" i="9"/>
  <c r="AJ195" i="9" s="1" a="1"/>
  <c r="AJ195" i="9" s="1"/>
  <c r="AK196" i="9"/>
  <c r="AK197" i="9"/>
  <c r="AJ197" i="9" s="1" a="1"/>
  <c r="AJ197" i="9" s="1"/>
  <c r="AK198" i="9"/>
  <c r="AJ198" i="9" s="1" a="1"/>
  <c r="AJ198" i="9" s="1"/>
  <c r="AK199" i="9"/>
  <c r="AJ199" i="9" s="1" a="1"/>
  <c r="AJ199" i="9" s="1"/>
  <c r="AK200" i="9"/>
  <c r="AJ200" i="9" s="1" a="1"/>
  <c r="AJ200" i="9" s="1"/>
  <c r="AK187" i="9"/>
  <c r="AJ187" i="9" s="1" a="1"/>
  <c r="AJ187" i="9" s="1"/>
  <c r="AK201" i="9"/>
  <c r="AJ201" i="9" s="1" a="1"/>
  <c r="AJ201" i="9" s="1"/>
  <c r="AK202" i="9"/>
  <c r="AJ202" i="9" s="1" a="1"/>
  <c r="AJ202" i="9" s="1"/>
  <c r="AK203" i="9"/>
  <c r="AK206" i="9"/>
  <c r="AK204" i="9"/>
  <c r="AK205" i="9"/>
  <c r="AK207" i="9"/>
  <c r="AK208" i="9"/>
  <c r="AK209" i="9"/>
  <c r="AK210" i="9"/>
  <c r="AK212" i="9"/>
  <c r="AK213" i="9"/>
  <c r="AJ213" i="9" s="1" a="1"/>
  <c r="AJ213" i="9" s="1"/>
  <c r="AK214" i="9"/>
  <c r="AJ214" i="9" s="1" a="1"/>
  <c r="AJ214" i="9" s="1"/>
  <c r="AK211" i="9"/>
  <c r="AJ211" i="9" s="1" a="1"/>
  <c r="AJ211" i="9" s="1"/>
  <c r="AK215" i="9"/>
  <c r="AJ215" i="9" s="1" a="1"/>
  <c r="AJ215" i="9" s="1"/>
  <c r="AK216" i="9"/>
  <c r="AJ216" i="9" s="1" a="1"/>
  <c r="AJ216" i="9" s="1"/>
  <c r="AK217" i="9"/>
  <c r="AJ217" i="9" s="1" a="1"/>
  <c r="AJ217" i="9" s="1"/>
  <c r="AK218" i="9"/>
  <c r="AJ218" i="9" s="1" a="1"/>
  <c r="AJ218" i="9" s="1"/>
  <c r="AK219" i="9"/>
  <c r="AK220" i="9"/>
  <c r="AK225" i="9"/>
  <c r="AK221" i="9"/>
  <c r="AK222" i="9"/>
  <c r="AK223" i="9"/>
  <c r="AK224" i="9"/>
  <c r="AK226" i="9"/>
  <c r="AK227" i="9"/>
  <c r="AK228" i="9"/>
  <c r="AK229" i="9"/>
  <c r="AJ229" i="9" s="1" a="1"/>
  <c r="AJ229" i="9" s="1"/>
  <c r="AK230" i="9"/>
  <c r="AJ230" i="9" s="1" a="1"/>
  <c r="AJ230" i="9" s="1"/>
  <c r="AK231" i="9"/>
  <c r="AJ231" i="9" s="1" a="1"/>
  <c r="AJ231" i="9" s="1"/>
  <c r="AK232" i="9"/>
  <c r="AJ232" i="9" s="1" a="1"/>
  <c r="AJ232" i="9" s="1"/>
  <c r="AK233" i="9"/>
  <c r="AJ233" i="9" s="1" a="1"/>
  <c r="AJ233" i="9" s="1"/>
  <c r="AK234" i="9"/>
  <c r="AJ234" i="9" s="1" a="1"/>
  <c r="AJ234" i="9" s="1"/>
  <c r="AK235" i="9"/>
  <c r="AK236" i="9"/>
  <c r="AK237" i="9"/>
  <c r="AK238" i="9"/>
  <c r="AK239" i="9"/>
  <c r="AK240" i="9"/>
  <c r="AK241" i="9"/>
  <c r="AK242" i="9"/>
  <c r="AK243" i="9"/>
  <c r="AK244" i="9"/>
  <c r="AJ244" i="9" s="1" a="1"/>
  <c r="AJ244" i="9" s="1"/>
  <c r="AK245" i="9"/>
  <c r="AJ245" i="9" s="1" a="1"/>
  <c r="AJ245" i="9" s="1"/>
  <c r="AK246" i="9"/>
  <c r="AJ246" i="9" s="1" a="1"/>
  <c r="AJ246" i="9" s="1"/>
  <c r="AK247" i="9"/>
  <c r="AJ247" i="9" s="1" a="1"/>
  <c r="AJ247" i="9" s="1"/>
  <c r="AK248" i="9"/>
  <c r="AJ248" i="9" s="1" a="1"/>
  <c r="AJ248" i="9" s="1"/>
  <c r="AK249" i="9"/>
  <c r="AJ249" i="9" s="1" a="1"/>
  <c r="AJ249" i="9" s="1"/>
  <c r="AK113" i="9"/>
  <c r="AJ113" i="9" s="1" a="1"/>
  <c r="AJ113" i="9" s="1"/>
  <c r="AK250" i="9"/>
  <c r="AK251" i="9"/>
  <c r="AK252" i="9"/>
  <c r="AK253" i="9"/>
  <c r="AK254" i="9"/>
  <c r="AK255" i="9"/>
  <c r="AK256" i="9"/>
  <c r="AK257" i="9"/>
  <c r="AJ257" i="9" s="1" a="1"/>
  <c r="AJ257" i="9" s="1"/>
  <c r="AK258" i="9"/>
  <c r="AK259" i="9"/>
  <c r="AJ259" i="9" s="1" a="1"/>
  <c r="AJ259" i="9" s="1"/>
  <c r="AK260" i="9"/>
  <c r="AJ260" i="9" s="1" a="1"/>
  <c r="AJ260" i="9" s="1"/>
  <c r="AK261" i="9"/>
  <c r="AJ261" i="9" s="1" a="1"/>
  <c r="AJ261" i="9" s="1"/>
  <c r="AK262" i="9"/>
  <c r="AJ262" i="9" s="1" a="1"/>
  <c r="AJ262" i="9" s="1"/>
  <c r="AK263" i="9"/>
  <c r="AJ263" i="9" s="1" a="1"/>
  <c r="AJ263" i="9" s="1"/>
  <c r="AK264" i="9"/>
  <c r="AJ264" i="9" s="1" a="1"/>
  <c r="AJ264" i="9" s="1"/>
  <c r="AK265" i="9"/>
  <c r="AJ265" i="9" s="1" a="1"/>
  <c r="AJ265" i="9" s="1"/>
  <c r="AK266" i="9"/>
  <c r="AK267" i="9"/>
  <c r="AK268" i="9"/>
  <c r="AK270" i="9"/>
  <c r="AK271" i="9"/>
  <c r="AK272" i="9"/>
  <c r="AK273" i="9"/>
  <c r="AK275" i="9"/>
  <c r="AK276" i="9"/>
  <c r="AK269" i="9"/>
  <c r="AK274" i="9"/>
  <c r="AK278" i="9"/>
  <c r="AJ278" i="9" s="1" a="1"/>
  <c r="AJ278" i="9" s="1"/>
  <c r="AK279" i="9"/>
  <c r="AJ279" i="9" s="1" a="1"/>
  <c r="AJ279" i="9" s="1"/>
  <c r="AK280" i="9"/>
  <c r="AJ280" i="9" s="1" a="1"/>
  <c r="AJ280" i="9" s="1"/>
  <c r="AK281" i="9"/>
  <c r="AJ281" i="9" s="1" a="1"/>
  <c r="AJ281" i="9" s="1"/>
  <c r="AK283" i="9"/>
  <c r="AJ283" i="9" s="1" a="1"/>
  <c r="AJ283" i="9" s="1"/>
  <c r="AK277" i="9"/>
  <c r="AK282" i="9"/>
  <c r="AK284" i="9"/>
  <c r="AK285" i="9"/>
  <c r="AK286" i="9"/>
  <c r="AK287" i="9"/>
  <c r="AK288" i="9"/>
  <c r="AK289" i="9"/>
  <c r="AK290" i="9"/>
  <c r="AK291" i="9"/>
  <c r="AJ291" i="9" s="1" a="1"/>
  <c r="AJ291" i="9" s="1"/>
  <c r="AK292" i="9"/>
  <c r="AJ292" i="9" s="1" a="1"/>
  <c r="AJ292" i="9" s="1"/>
  <c r="AK293" i="9"/>
  <c r="AJ293" i="9" s="1" a="1"/>
  <c r="AJ293" i="9" s="1"/>
  <c r="AK294" i="9"/>
  <c r="AJ294" i="9" s="1" a="1"/>
  <c r="AJ294" i="9" s="1"/>
  <c r="AK296" i="9"/>
  <c r="AJ296" i="9" s="1" a="1"/>
  <c r="AJ296" i="9" s="1"/>
  <c r="AK297" i="9"/>
  <c r="AJ297" i="9" s="1" a="1"/>
  <c r="AJ297" i="9" s="1"/>
  <c r="AK298" i="9"/>
  <c r="AJ298" i="9" s="1" a="1"/>
  <c r="AJ298" i="9" s="1"/>
  <c r="AK299" i="9"/>
  <c r="AK302" i="9"/>
  <c r="AK303" i="9"/>
  <c r="AK304" i="9"/>
  <c r="AK305" i="9"/>
  <c r="AK301" i="9"/>
  <c r="AK295" i="9"/>
  <c r="AK300" i="9"/>
  <c r="AJ300" i="9" s="1" a="1"/>
  <c r="AJ300" i="9" s="1"/>
  <c r="AK306" i="9"/>
  <c r="AK307" i="9"/>
  <c r="AJ307" i="9" s="1" a="1"/>
  <c r="AJ307" i="9" s="1"/>
  <c r="AK139" i="9"/>
  <c r="AJ139" i="9" s="1" a="1"/>
  <c r="AJ139" i="9" s="1"/>
  <c r="AK140" i="9"/>
  <c r="AJ140" i="9" s="1" a="1"/>
  <c r="AJ140" i="9" s="1"/>
  <c r="AK60" i="9"/>
  <c r="AJ60" i="9" s="1" a="1"/>
  <c r="AJ60" i="9" s="1"/>
  <c r="AK309" i="9"/>
  <c r="AJ309" i="9" s="1" a="1"/>
  <c r="AJ309" i="9" s="1"/>
  <c r="A309" i="9" s="1"/>
  <c r="AK310" i="9"/>
  <c r="AJ310" i="9" s="1" a="1"/>
  <c r="AJ310" i="9" s="1"/>
  <c r="AK311" i="9"/>
  <c r="AJ311" i="9" s="1" a="1"/>
  <c r="AJ311" i="9" s="1"/>
  <c r="AK312" i="9"/>
  <c r="AJ312" i="9" s="1" a="1"/>
  <c r="AJ312" i="9" s="1"/>
  <c r="AK313" i="9"/>
  <c r="AJ313" i="9" s="1" a="1"/>
  <c r="AJ313" i="9" s="1"/>
  <c r="AK314" i="9"/>
  <c r="AJ314" i="9" s="1" a="1"/>
  <c r="AJ314" i="9" s="1"/>
  <c r="AK315" i="9"/>
  <c r="AJ315" i="9" s="1" a="1"/>
  <c r="AJ315" i="9" s="1"/>
  <c r="AK316" i="9"/>
  <c r="AJ316" i="9" s="1" a="1"/>
  <c r="AJ316" i="9" s="1"/>
  <c r="AK317" i="9"/>
  <c r="AJ317" i="9" s="1" a="1"/>
  <c r="AJ317" i="9" s="1"/>
  <c r="AK319" i="9"/>
  <c r="AK320" i="9"/>
  <c r="AK321" i="9"/>
  <c r="AK322" i="9"/>
  <c r="AJ322" i="9" s="1" a="1"/>
  <c r="AJ322" i="9" s="1"/>
  <c r="AK323" i="9"/>
  <c r="AJ323" i="9" s="1" a="1"/>
  <c r="AJ323" i="9" s="1"/>
  <c r="AK325" i="9"/>
  <c r="AJ325" i="9" s="1" a="1"/>
  <c r="AJ325" i="9" s="1"/>
  <c r="AK326" i="9"/>
  <c r="AJ326" i="9" s="1" a="1"/>
  <c r="AJ326" i="9" s="1"/>
  <c r="AK308" i="9"/>
  <c r="AJ308" i="9" s="1" a="1"/>
  <c r="AJ308" i="9" s="1"/>
  <c r="A308" i="9" s="1"/>
  <c r="AK324" i="9"/>
  <c r="AJ324" i="9" s="1" a="1"/>
  <c r="AJ324" i="9" s="1"/>
  <c r="AK156" i="9"/>
  <c r="AJ156" i="9" s="1" a="1"/>
  <c r="AJ156" i="9" s="1"/>
  <c r="AK166" i="9"/>
  <c r="AJ166" i="9" s="1" a="1"/>
  <c r="AJ166" i="9" s="1"/>
  <c r="AK172" i="9"/>
  <c r="AJ172" i="9" s="1" a="1"/>
  <c r="AJ172" i="9" s="1"/>
  <c r="AK2" i="9"/>
  <c r="AJ3" i="9" a="1"/>
  <c r="AJ3" i="9" s="1"/>
  <c r="AJ4" i="9" a="1"/>
  <c r="AJ4" i="9" s="1"/>
  <c r="AJ8" i="9" a="1"/>
  <c r="AJ8" i="9" s="1"/>
  <c r="AJ6" i="9" a="1"/>
  <c r="AJ6" i="9" s="1"/>
  <c r="AJ5" i="9" a="1"/>
  <c r="AJ5" i="9" s="1"/>
  <c r="AJ7" i="9" a="1"/>
  <c r="AJ7" i="9" s="1"/>
  <c r="AJ9" i="9" a="1"/>
  <c r="AJ9" i="9" s="1"/>
  <c r="AJ13" i="9" a="1"/>
  <c r="AJ13" i="9" s="1"/>
  <c r="AJ21" i="9" a="1"/>
  <c r="AJ21" i="9" s="1"/>
  <c r="AJ22" i="9" a="1"/>
  <c r="AJ22" i="9" s="1"/>
  <c r="AJ24" i="9" a="1"/>
  <c r="AJ24" i="9" s="1"/>
  <c r="AJ23" i="9" a="1"/>
  <c r="AJ23" i="9" s="1"/>
  <c r="AJ18" i="9" a="1"/>
  <c r="AJ18" i="9" s="1"/>
  <c r="AJ25" i="9" a="1"/>
  <c r="AJ25" i="9" s="1"/>
  <c r="AJ27" i="9" a="1"/>
  <c r="AJ27" i="9" s="1"/>
  <c r="AJ31" i="9" a="1"/>
  <c r="AJ31" i="9" s="1"/>
  <c r="AJ42" i="9" a="1"/>
  <c r="AJ42" i="9" s="1"/>
  <c r="AJ33" i="9" a="1"/>
  <c r="AJ33" i="9" s="1"/>
  <c r="AJ34" i="9" a="1"/>
  <c r="AJ34" i="9" s="1"/>
  <c r="AJ29" i="9" a="1"/>
  <c r="AJ29" i="9" s="1"/>
  <c r="AJ43" i="9" a="1"/>
  <c r="AJ43" i="9" s="1"/>
  <c r="AJ44" i="9" a="1"/>
  <c r="AJ44" i="9" s="1"/>
  <c r="AJ45" i="9" a="1"/>
  <c r="AJ45" i="9" s="1"/>
  <c r="AJ47" i="9" a="1"/>
  <c r="AJ47" i="9" s="1"/>
  <c r="AJ36" i="9" a="1"/>
  <c r="AJ36" i="9" s="1"/>
  <c r="AJ52" i="9" a="1"/>
  <c r="AJ52" i="9" s="1"/>
  <c r="AJ58" i="9" a="1"/>
  <c r="AJ58" i="9" s="1"/>
  <c r="AJ59" i="9" a="1"/>
  <c r="AJ59" i="9" s="1"/>
  <c r="AJ55" i="9" a="1"/>
  <c r="AJ55" i="9" s="1"/>
  <c r="AJ54" i="9" a="1"/>
  <c r="AJ54" i="9" s="1"/>
  <c r="AJ61" i="9" a="1"/>
  <c r="AJ61" i="9" s="1"/>
  <c r="AJ62" i="9" a="1"/>
  <c r="AJ62" i="9" s="1"/>
  <c r="AJ63" i="9" a="1"/>
  <c r="AJ63" i="9" s="1"/>
  <c r="AJ66" i="9" a="1"/>
  <c r="AJ66" i="9" s="1"/>
  <c r="AJ48" i="9" a="1"/>
  <c r="AJ48" i="9" s="1"/>
  <c r="AJ50" i="9" a="1"/>
  <c r="AJ50" i="9" s="1"/>
  <c r="AJ73" i="9" a="1"/>
  <c r="AJ73" i="9" s="1"/>
  <c r="AJ74" i="9" a="1"/>
  <c r="AJ74" i="9" s="1"/>
  <c r="AJ75" i="9" a="1"/>
  <c r="AJ75" i="9" s="1"/>
  <c r="AJ64" i="9" a="1"/>
  <c r="AJ64" i="9" s="1"/>
  <c r="AJ65" i="9" a="1"/>
  <c r="AJ65" i="9" s="1"/>
  <c r="AJ72" i="9" a="1"/>
  <c r="AJ72" i="9" s="1"/>
  <c r="AJ76" i="9" a="1"/>
  <c r="AJ76" i="9" s="1"/>
  <c r="AJ85" i="9" a="1"/>
  <c r="AJ85" i="9" s="1"/>
  <c r="AJ86" i="9" a="1"/>
  <c r="AJ86" i="9" s="1"/>
  <c r="AJ91" i="9" a="1"/>
  <c r="AJ91" i="9" s="1"/>
  <c r="AJ78" i="9" a="1"/>
  <c r="AJ78" i="9" s="1"/>
  <c r="AJ92" i="9" a="1"/>
  <c r="AJ92" i="9" s="1"/>
  <c r="AJ93" i="9" a="1"/>
  <c r="AJ93" i="9" s="1"/>
  <c r="AJ94" i="9" a="1"/>
  <c r="AJ94" i="9" s="1"/>
  <c r="AJ96" i="9" a="1"/>
  <c r="AJ96" i="9" s="1"/>
  <c r="AJ99" i="9" a="1"/>
  <c r="AJ99" i="9" s="1"/>
  <c r="AJ106" i="9" a="1"/>
  <c r="AJ106" i="9" s="1"/>
  <c r="AJ104" i="9" a="1"/>
  <c r="AJ104" i="9" s="1"/>
  <c r="AJ105" i="9" a="1"/>
  <c r="AJ105" i="9" s="1"/>
  <c r="AJ107" i="9" a="1"/>
  <c r="AJ107" i="9" s="1"/>
  <c r="AJ109" i="9" a="1"/>
  <c r="AJ109" i="9" s="1"/>
  <c r="AJ108" i="9" a="1"/>
  <c r="AJ108" i="9" s="1"/>
  <c r="AJ110" i="9" a="1"/>
  <c r="AJ110" i="9" s="1"/>
  <c r="AJ111" i="9" a="1"/>
  <c r="AJ111" i="9" s="1"/>
  <c r="AJ112" i="9" a="1"/>
  <c r="AJ112" i="9" s="1"/>
  <c r="AJ122" i="9" a="1"/>
  <c r="AJ122" i="9" s="1"/>
  <c r="AJ121" i="9" a="1"/>
  <c r="AJ121" i="9" s="1"/>
  <c r="AJ123" i="9" a="1"/>
  <c r="AJ123" i="9" s="1"/>
  <c r="AJ125" i="9" a="1"/>
  <c r="AJ125" i="9" s="1"/>
  <c r="AJ124" i="9" a="1"/>
  <c r="AJ124" i="9" s="1"/>
  <c r="AJ127" i="9" a="1"/>
  <c r="AJ127" i="9" s="1"/>
  <c r="AJ128" i="9" a="1"/>
  <c r="AJ128" i="9" s="1"/>
  <c r="AJ129" i="9" a="1"/>
  <c r="AJ129" i="9" s="1"/>
  <c r="AJ130" i="9" a="1"/>
  <c r="AJ130" i="9" s="1"/>
  <c r="AJ136" i="9" a="1"/>
  <c r="AJ136" i="9" s="1"/>
  <c r="AJ137" i="9" a="1"/>
  <c r="AJ137" i="9" s="1"/>
  <c r="AJ138" i="9" a="1"/>
  <c r="AJ138" i="9" s="1"/>
  <c r="AJ141" i="9" a="1"/>
  <c r="AJ141" i="9" s="1"/>
  <c r="AJ142" i="9" a="1"/>
  <c r="AJ142" i="9" s="1"/>
  <c r="AJ143" i="9" a="1"/>
  <c r="AJ143" i="9" s="1"/>
  <c r="AJ144" i="9" a="1"/>
  <c r="AJ144" i="9" s="1"/>
  <c r="AJ146" i="9" a="1"/>
  <c r="AJ146" i="9" s="1"/>
  <c r="AJ150" i="9" a="1"/>
  <c r="AJ150" i="9" s="1"/>
  <c r="AJ153" i="9" a="1"/>
  <c r="AJ153" i="9" s="1"/>
  <c r="AJ155" i="9" a="1"/>
  <c r="AJ155" i="9" s="1"/>
  <c r="AJ158" i="9" a="1"/>
  <c r="AJ158" i="9" s="1"/>
  <c r="AJ159" i="9" a="1"/>
  <c r="AJ159" i="9" s="1"/>
  <c r="AJ160" i="9" a="1"/>
  <c r="AJ160" i="9" s="1"/>
  <c r="AJ161" i="9" a="1"/>
  <c r="AJ161" i="9" s="1"/>
  <c r="AJ162" i="9" a="1"/>
  <c r="AJ162" i="9" s="1"/>
  <c r="AJ163" i="9" a="1"/>
  <c r="AJ163" i="9" s="1"/>
  <c r="AJ170" i="9" a="1"/>
  <c r="AJ170" i="9" s="1"/>
  <c r="AJ174" i="9" a="1"/>
  <c r="AJ174" i="9" s="1"/>
  <c r="AJ175" i="9" a="1"/>
  <c r="AJ175" i="9" s="1"/>
  <c r="AJ176" i="9" a="1"/>
  <c r="AJ176" i="9" s="1"/>
  <c r="AJ87" i="9" a="1"/>
  <c r="AJ87" i="9" s="1"/>
  <c r="AJ178" i="9" a="1"/>
  <c r="AJ178" i="9" s="1"/>
  <c r="AJ179" i="9" a="1"/>
  <c r="AJ179" i="9" s="1"/>
  <c r="AJ194" i="9" a="1"/>
  <c r="AJ194" i="9" s="1"/>
  <c r="AJ193" i="9" a="1"/>
  <c r="AJ193" i="9" s="1"/>
  <c r="AJ188" i="9" a="1"/>
  <c r="AJ188" i="9" s="1"/>
  <c r="AJ189" i="9" a="1"/>
  <c r="AJ189" i="9" s="1"/>
  <c r="AJ190" i="9" a="1"/>
  <c r="AJ190" i="9" s="1"/>
  <c r="AJ191" i="9" a="1"/>
  <c r="AJ191" i="9" s="1"/>
  <c r="AJ192" i="9" a="1"/>
  <c r="AJ192" i="9" s="1"/>
  <c r="AJ196" i="9" a="1"/>
  <c r="AJ196" i="9" s="1"/>
  <c r="AJ203" i="9" a="1"/>
  <c r="AJ203" i="9" s="1"/>
  <c r="AJ206" i="9" a="1"/>
  <c r="AJ206" i="9" s="1"/>
  <c r="AJ204" i="9" a="1"/>
  <c r="AJ204" i="9" s="1"/>
  <c r="AJ205" i="9" a="1"/>
  <c r="AJ205" i="9" s="1"/>
  <c r="AJ207" i="9" a="1"/>
  <c r="AJ207" i="9" s="1"/>
  <c r="AJ208" i="9" a="1"/>
  <c r="AJ208" i="9" s="1"/>
  <c r="AJ209" i="9" a="1"/>
  <c r="AJ209" i="9" s="1"/>
  <c r="AJ210" i="9" a="1"/>
  <c r="AJ210" i="9" s="1"/>
  <c r="AJ212" i="9" a="1"/>
  <c r="AJ212" i="9" s="1"/>
  <c r="AJ219" i="9" a="1"/>
  <c r="AJ219" i="9" s="1"/>
  <c r="AJ220" i="9" a="1"/>
  <c r="AJ220" i="9" s="1"/>
  <c r="AJ225" i="9" a="1"/>
  <c r="AJ225" i="9" s="1"/>
  <c r="AJ221" i="9" a="1"/>
  <c r="AJ221" i="9" s="1"/>
  <c r="AJ222" i="9" a="1"/>
  <c r="AJ222" i="9" s="1"/>
  <c r="AJ223" i="9" a="1"/>
  <c r="AJ223" i="9" s="1"/>
  <c r="AJ224" i="9" a="1"/>
  <c r="AJ224" i="9" s="1"/>
  <c r="AJ226" i="9" a="1"/>
  <c r="AJ226" i="9" s="1"/>
  <c r="AJ227" i="9" a="1"/>
  <c r="AJ227" i="9" s="1"/>
  <c r="AJ228" i="9" a="1"/>
  <c r="AJ228" i="9" s="1"/>
  <c r="AJ235" i="9" a="1"/>
  <c r="AJ235" i="9" s="1"/>
  <c r="AJ236" i="9" a="1"/>
  <c r="AJ236" i="9" s="1"/>
  <c r="AJ237" i="9" a="1"/>
  <c r="AJ237" i="9" s="1"/>
  <c r="AJ238" i="9" a="1"/>
  <c r="AJ238" i="9" s="1"/>
  <c r="AJ239" i="9" a="1"/>
  <c r="AJ239" i="9" s="1"/>
  <c r="AJ240" i="9" a="1"/>
  <c r="AJ240" i="9" s="1"/>
  <c r="AJ241" i="9" a="1"/>
  <c r="AJ241" i="9" s="1"/>
  <c r="AJ242" i="9" a="1"/>
  <c r="AJ242" i="9" s="1"/>
  <c r="AJ243" i="9" a="1"/>
  <c r="AJ243" i="9" s="1"/>
  <c r="AJ250" i="9" a="1"/>
  <c r="AJ250" i="9" s="1"/>
  <c r="AJ251" i="9" a="1"/>
  <c r="AJ251" i="9" s="1"/>
  <c r="AJ252" i="9" a="1"/>
  <c r="AJ252" i="9" s="1"/>
  <c r="AJ253" i="9" a="1"/>
  <c r="AJ253" i="9" s="1"/>
  <c r="AJ254" i="9" a="1"/>
  <c r="AJ254" i="9" s="1"/>
  <c r="AJ255" i="9" a="1"/>
  <c r="AJ255" i="9" s="1"/>
  <c r="AJ256" i="9" a="1"/>
  <c r="AJ256" i="9" s="1"/>
  <c r="AJ258" i="9" a="1"/>
  <c r="AJ258" i="9" s="1"/>
  <c r="AJ266" i="9" a="1"/>
  <c r="AJ266" i="9" s="1"/>
  <c r="AJ267" i="9" a="1"/>
  <c r="AJ267" i="9" s="1"/>
  <c r="AJ268" i="9" a="1"/>
  <c r="AJ268" i="9" s="1"/>
  <c r="AJ270" i="9" a="1"/>
  <c r="AJ270" i="9" s="1"/>
  <c r="AJ271" i="9" a="1"/>
  <c r="AJ271" i="9" s="1"/>
  <c r="AJ272" i="9" a="1"/>
  <c r="AJ272" i="9" s="1"/>
  <c r="AJ273" i="9" a="1"/>
  <c r="AJ273" i="9" s="1"/>
  <c r="AJ275" i="9" a="1"/>
  <c r="AJ275" i="9" s="1"/>
  <c r="AJ276" i="9" a="1"/>
  <c r="AJ276" i="9" s="1"/>
  <c r="AJ269" i="9" a="1"/>
  <c r="AJ269" i="9" s="1"/>
  <c r="AJ274" i="9" a="1"/>
  <c r="AJ274" i="9" s="1"/>
  <c r="AJ277" i="9" a="1"/>
  <c r="AJ277" i="9" s="1"/>
  <c r="AJ282" i="9" a="1"/>
  <c r="AJ282" i="9" s="1"/>
  <c r="AJ284" i="9" a="1"/>
  <c r="AJ284" i="9" s="1"/>
  <c r="AJ285" i="9" a="1"/>
  <c r="AJ285" i="9" s="1"/>
  <c r="AJ286" i="9" a="1"/>
  <c r="AJ286" i="9" s="1"/>
  <c r="AJ287" i="9" a="1"/>
  <c r="AJ287" i="9" s="1"/>
  <c r="AJ288" i="9" a="1"/>
  <c r="AJ288" i="9" s="1"/>
  <c r="AJ289" i="9" a="1"/>
  <c r="AJ289" i="9" s="1"/>
  <c r="AJ290" i="9" a="1"/>
  <c r="AJ290" i="9" s="1"/>
  <c r="AJ299" i="9" a="1"/>
  <c r="AJ299" i="9" s="1"/>
  <c r="AJ302" i="9" a="1"/>
  <c r="AJ302" i="9" s="1"/>
  <c r="AJ303" i="9" a="1"/>
  <c r="AJ303" i="9" s="1"/>
  <c r="AJ304" i="9" a="1"/>
  <c r="AJ304" i="9" s="1"/>
  <c r="AJ305" i="9" a="1"/>
  <c r="AJ305" i="9" s="1"/>
  <c r="AJ301" i="9" a="1"/>
  <c r="AJ301" i="9" s="1"/>
  <c r="AJ295" i="9" a="1"/>
  <c r="AJ295" i="9" s="1"/>
  <c r="AJ306" i="9" a="1"/>
  <c r="AJ306" i="9" s="1"/>
  <c r="AJ319" i="9" a="1"/>
  <c r="AJ319" i="9" s="1"/>
  <c r="AJ320" i="9" a="1"/>
  <c r="AJ320" i="9" s="1"/>
  <c r="AJ321" i="9" a="1"/>
  <c r="AJ321" i="9" s="1"/>
  <c r="AJ2" i="9" a="1"/>
  <c r="AJ2" i="9" s="1"/>
  <c r="AO19" i="7"/>
  <c r="AN19" i="7" s="1" a="1"/>
  <c r="AN19" i="7" s="1"/>
  <c r="AO82" i="7"/>
  <c r="AN82" i="7" s="1" a="1"/>
  <c r="AN82" i="7" s="1"/>
  <c r="AO65" i="7"/>
  <c r="AN65" i="7" s="1" a="1"/>
  <c r="AN65" i="7" s="1"/>
  <c r="AO43" i="7"/>
  <c r="AO70" i="7"/>
  <c r="AO141" i="7"/>
  <c r="AO103" i="7"/>
  <c r="AO109" i="7"/>
  <c r="AO48" i="7"/>
  <c r="AO62" i="7"/>
  <c r="AO72" i="7"/>
  <c r="AN72" i="7" s="1" a="1"/>
  <c r="AN72" i="7" s="1"/>
  <c r="AO124" i="7"/>
  <c r="AN124" i="7" s="1" a="1"/>
  <c r="AN124" i="7" s="1"/>
  <c r="AO133" i="7"/>
  <c r="AN133" i="7" s="1" a="1"/>
  <c r="AN133" i="7" s="1"/>
  <c r="AO107" i="7"/>
  <c r="AN107" i="7" s="1" a="1"/>
  <c r="AN107" i="7" s="1"/>
  <c r="AO60" i="7"/>
  <c r="AN60" i="7" s="1" a="1"/>
  <c r="AN60" i="7" s="1"/>
  <c r="AO87" i="7"/>
  <c r="AN87" i="7" s="1" a="1"/>
  <c r="AN87" i="7" s="1"/>
  <c r="AO183" i="7"/>
  <c r="AO92" i="7"/>
  <c r="AN92" i="7" s="1" a="1"/>
  <c r="AN92" i="7" s="1"/>
  <c r="AO83" i="7"/>
  <c r="AN83" i="7" s="1" a="1"/>
  <c r="AN83" i="7" s="1"/>
  <c r="AO93" i="7"/>
  <c r="AO181" i="7"/>
  <c r="AO208" i="7"/>
  <c r="AO201" i="7"/>
  <c r="AO99" i="7"/>
  <c r="AO134" i="7"/>
  <c r="AO137" i="7"/>
  <c r="AN137" i="7" s="1" a="1"/>
  <c r="AN137" i="7" s="1"/>
  <c r="AO139" i="7"/>
  <c r="AN139" i="7" s="1" a="1"/>
  <c r="AN139" i="7" s="1"/>
  <c r="AO85" i="7"/>
  <c r="AN85" i="7" s="1" a="1"/>
  <c r="AN85" i="7" s="1"/>
  <c r="AO128" i="7"/>
  <c r="AO144" i="7"/>
  <c r="AN144" i="7" s="1" a="1"/>
  <c r="AN144" i="7" s="1"/>
  <c r="AO170" i="7"/>
  <c r="AN170" i="7" s="1" a="1"/>
  <c r="AN170" i="7" s="1"/>
  <c r="AO171" i="7"/>
  <c r="AN171" i="7" s="1" a="1"/>
  <c r="AN171" i="7" s="1"/>
  <c r="AO116" i="7"/>
  <c r="AN116" i="7" s="1" a="1"/>
  <c r="AN116" i="7" s="1"/>
  <c r="AO226" i="7"/>
  <c r="AN226" i="7" s="1" a="1"/>
  <c r="AN226" i="7" s="1"/>
  <c r="AO230" i="7"/>
  <c r="AN230" i="7" s="1" a="1"/>
  <c r="AN230" i="7" s="1"/>
  <c r="AO148" i="7"/>
  <c r="AO212" i="7"/>
  <c r="AO236" i="7"/>
  <c r="AO244" i="7"/>
  <c r="AN244" i="7" s="1" a="1"/>
  <c r="AN244" i="7" s="1"/>
  <c r="AO222" i="7"/>
  <c r="AN222" i="7" s="1" a="1"/>
  <c r="AN222" i="7" s="1"/>
  <c r="AO253" i="7"/>
  <c r="AN253" i="7" s="1" a="1"/>
  <c r="AN253" i="7" s="1"/>
  <c r="AO259" i="7"/>
  <c r="AN259" i="7" s="1" a="1"/>
  <c r="AN259" i="7" s="1"/>
  <c r="AO252" i="7"/>
  <c r="AN252" i="7" s="1" a="1"/>
  <c r="AN252" i="7" s="1"/>
  <c r="AO57" i="7"/>
  <c r="AN57" i="7" s="1" a="1"/>
  <c r="AN57" i="7" s="1"/>
  <c r="AO265" i="7"/>
  <c r="AN265" i="7" s="1" a="1"/>
  <c r="AN265" i="7" s="1"/>
  <c r="AO73" i="7"/>
  <c r="AN73" i="7" s="1" a="1"/>
  <c r="AN73" i="7" s="1"/>
  <c r="AO4" i="7"/>
  <c r="AN4" i="7" s="1" a="1"/>
  <c r="AN4" i="7" s="1"/>
  <c r="AO5" i="7"/>
  <c r="AN5" i="7" s="1" a="1"/>
  <c r="AN5" i="7" s="1"/>
  <c r="AO7" i="7"/>
  <c r="AN7" i="7" s="1" a="1"/>
  <c r="AN7" i="7" s="1"/>
  <c r="AO2" i="7"/>
  <c r="AN2" i="7" s="1" a="1"/>
  <c r="AN2" i="7" s="1"/>
  <c r="AO3" i="7"/>
  <c r="AN3" i="7" s="1" a="1"/>
  <c r="AN3" i="7" s="1"/>
  <c r="AO6" i="7"/>
  <c r="AO9" i="7"/>
  <c r="AO8" i="7"/>
  <c r="AO10" i="7"/>
  <c r="AO11" i="7"/>
  <c r="AO12" i="7"/>
  <c r="AO13" i="7"/>
  <c r="AO14" i="7"/>
  <c r="AN14" i="7" s="1" a="1"/>
  <c r="AN14" i="7" s="1"/>
  <c r="AO15" i="7"/>
  <c r="AN15" i="7" s="1" a="1"/>
  <c r="AN15" i="7" s="1"/>
  <c r="AO16" i="7"/>
  <c r="AO18" i="7"/>
  <c r="AN18" i="7" s="1" a="1"/>
  <c r="AN18" i="7" s="1"/>
  <c r="AO17" i="7"/>
  <c r="AO20" i="7"/>
  <c r="AN20" i="7" s="1" a="1"/>
  <c r="AN20" i="7" s="1"/>
  <c r="AO22" i="7"/>
  <c r="AN22" i="7" s="1" a="1"/>
  <c r="AN22" i="7" s="1"/>
  <c r="AO23" i="7"/>
  <c r="AN23" i="7" s="1" a="1"/>
  <c r="AN23" i="7" s="1"/>
  <c r="AO24" i="7"/>
  <c r="AN24" i="7" s="1" a="1"/>
  <c r="AN24" i="7" s="1"/>
  <c r="AO25" i="7"/>
  <c r="AO26" i="7"/>
  <c r="AO27" i="7"/>
  <c r="AO30" i="7"/>
  <c r="AO31" i="7"/>
  <c r="AO29" i="7"/>
  <c r="AN29" i="7" s="1" a="1"/>
  <c r="AN29" i="7" s="1"/>
  <c r="AO32" i="7"/>
  <c r="AO33" i="7"/>
  <c r="AN33" i="7" s="1" a="1"/>
  <c r="AN33" i="7" s="1"/>
  <c r="AO35" i="7"/>
  <c r="AN35" i="7" s="1" a="1"/>
  <c r="AN35" i="7" s="1"/>
  <c r="AO21" i="7"/>
  <c r="AN21" i="7" s="1" a="1"/>
  <c r="AN21" i="7" s="1"/>
  <c r="AO36" i="7"/>
  <c r="AN36" i="7" s="1" a="1"/>
  <c r="AN36" i="7" s="1"/>
  <c r="AO37" i="7"/>
  <c r="AN37" i="7" s="1" a="1"/>
  <c r="AN37" i="7" s="1"/>
  <c r="AO38" i="7"/>
  <c r="AN38" i="7" s="1" a="1"/>
  <c r="AN38" i="7" s="1"/>
  <c r="AO39" i="7"/>
  <c r="AN39" i="7" s="1" a="1"/>
  <c r="AN39" i="7" s="1"/>
  <c r="AO40" i="7"/>
  <c r="AN40" i="7" s="1" a="1"/>
  <c r="AN40" i="7" s="1"/>
  <c r="AO41" i="7"/>
  <c r="AN41" i="7" s="1" a="1"/>
  <c r="AN41" i="7" s="1"/>
  <c r="AO42" i="7"/>
  <c r="AO44" i="7"/>
  <c r="AO46" i="7"/>
  <c r="AO34" i="7"/>
  <c r="AO50" i="7"/>
  <c r="AO51" i="7"/>
  <c r="AO52" i="7"/>
  <c r="AO53" i="7"/>
  <c r="AN53" i="7" s="1" a="1"/>
  <c r="AN53" i="7" s="1"/>
  <c r="AO54" i="7"/>
  <c r="AO56" i="7"/>
  <c r="AO59" i="7"/>
  <c r="AN59" i="7" s="1" a="1"/>
  <c r="AN59" i="7" s="1"/>
  <c r="AO58" i="7"/>
  <c r="AN58" i="7" s="1" a="1"/>
  <c r="AN58" i="7" s="1"/>
  <c r="AO61" i="7"/>
  <c r="AN61" i="7" s="1" a="1"/>
  <c r="AN61" i="7" s="1"/>
  <c r="AO49" i="7"/>
  <c r="AN49" i="7" s="1" a="1"/>
  <c r="AN49" i="7" s="1"/>
  <c r="AO63" i="7"/>
  <c r="AN63" i="7" s="1" a="1"/>
  <c r="AN63" i="7" s="1"/>
  <c r="AO64" i="7"/>
  <c r="AN64" i="7" s="1" a="1"/>
  <c r="AN64" i="7" s="1"/>
  <c r="AO67" i="7"/>
  <c r="AO69" i="7"/>
  <c r="AO71" i="7"/>
  <c r="AO74" i="7"/>
  <c r="AO75" i="7"/>
  <c r="AO76" i="7"/>
  <c r="AN76" i="7" s="1" a="1"/>
  <c r="AN76" i="7" s="1"/>
  <c r="AO79" i="7"/>
  <c r="AO80" i="7"/>
  <c r="AN80" i="7" s="1" a="1"/>
  <c r="AN80" i="7" s="1"/>
  <c r="AO77" i="7"/>
  <c r="AN77" i="7" s="1" a="1"/>
  <c r="AN77" i="7" s="1"/>
  <c r="AO78" i="7"/>
  <c r="AO81" i="7"/>
  <c r="AN81" i="7" s="1" a="1"/>
  <c r="AN81" i="7" s="1"/>
  <c r="AO84" i="7"/>
  <c r="AN84" i="7" s="1" a="1"/>
  <c r="AN84" i="7" s="1"/>
  <c r="AO86" i="7"/>
  <c r="AN86" i="7" s="1" a="1"/>
  <c r="AN86" i="7" s="1"/>
  <c r="AO68" i="7"/>
  <c r="AN68" i="7" s="1" a="1"/>
  <c r="AN68" i="7" s="1"/>
  <c r="AO89" i="7"/>
  <c r="AN89" i="7" s="1" a="1"/>
  <c r="AN89" i="7" s="1"/>
  <c r="AO91" i="7"/>
  <c r="AN91" i="7" s="1" a="1"/>
  <c r="AN91" i="7" s="1"/>
  <c r="AO47" i="7"/>
  <c r="AO94" i="7"/>
  <c r="AO95" i="7"/>
  <c r="AN95" i="7" s="1" a="1"/>
  <c r="AN95" i="7" s="1"/>
  <c r="AO97" i="7"/>
  <c r="AO98" i="7"/>
  <c r="AO101" i="7"/>
  <c r="AO100" i="7"/>
  <c r="AO102" i="7"/>
  <c r="AO104" i="7"/>
  <c r="AN104" i="7" s="1" a="1"/>
  <c r="AN104" i="7" s="1"/>
  <c r="AO105" i="7"/>
  <c r="AO106" i="7"/>
  <c r="AN106" i="7" s="1" a="1"/>
  <c r="AN106" i="7" s="1"/>
  <c r="AO108" i="7"/>
  <c r="AN108" i="7" s="1" a="1"/>
  <c r="AN108" i="7" s="1"/>
  <c r="AO88" i="7"/>
  <c r="AN88" i="7" s="1" a="1"/>
  <c r="AN88" i="7" s="1"/>
  <c r="AO110" i="7"/>
  <c r="AN110" i="7" s="1" a="1"/>
  <c r="AN110" i="7" s="1"/>
  <c r="AO111" i="7"/>
  <c r="AN111" i="7" s="1" a="1"/>
  <c r="AN111" i="7" s="1"/>
  <c r="AO112" i="7"/>
  <c r="AN112" i="7" s="1" a="1"/>
  <c r="AN112" i="7" s="1"/>
  <c r="AO113" i="7"/>
  <c r="AO114" i="7"/>
  <c r="AO117" i="7"/>
  <c r="AO118" i="7"/>
  <c r="AO119" i="7"/>
  <c r="AN119" i="7" s="1" a="1"/>
  <c r="AN119" i="7" s="1"/>
  <c r="AO120" i="7"/>
  <c r="AN120" i="7" s="1" a="1"/>
  <c r="AN120" i="7" s="1"/>
  <c r="AO121" i="7"/>
  <c r="AN121" i="7" s="1" a="1"/>
  <c r="AN121" i="7" s="1"/>
  <c r="AO122" i="7"/>
  <c r="AN122" i="7" s="1" a="1"/>
  <c r="AN122" i="7" s="1"/>
  <c r="AO123" i="7"/>
  <c r="AN123" i="7" s="1" a="1"/>
  <c r="AN123" i="7" s="1"/>
  <c r="AO125" i="7"/>
  <c r="AO126" i="7"/>
  <c r="AN126" i="7" s="1" a="1"/>
  <c r="AN126" i="7" s="1"/>
  <c r="AO127" i="7"/>
  <c r="AN127" i="7" s="1" a="1"/>
  <c r="AN127" i="7" s="1"/>
  <c r="AO96" i="7"/>
  <c r="AN96" i="7" s="1" a="1"/>
  <c r="AN96" i="7" s="1"/>
  <c r="AO129" i="7"/>
  <c r="AN129" i="7" s="1" a="1"/>
  <c r="AN129" i="7" s="1"/>
  <c r="AO130" i="7"/>
  <c r="AN130" i="7" s="1" a="1"/>
  <c r="AN130" i="7" s="1"/>
  <c r="AO131" i="7"/>
  <c r="AN131" i="7" s="1" a="1"/>
  <c r="AN131" i="7" s="1"/>
  <c r="AO132" i="7"/>
  <c r="AO135" i="7"/>
  <c r="AO136" i="7"/>
  <c r="AO138" i="7"/>
  <c r="AO140" i="7"/>
  <c r="AO142" i="7"/>
  <c r="AO143" i="7"/>
  <c r="AN143" i="7" s="1" a="1"/>
  <c r="AN143" i="7" s="1"/>
  <c r="AO145" i="7"/>
  <c r="AN145" i="7" s="1" a="1"/>
  <c r="AN145" i="7" s="1"/>
  <c r="AO146" i="7"/>
  <c r="AN146" i="7" s="1" a="1"/>
  <c r="AN146" i="7" s="1"/>
  <c r="AO147" i="7"/>
  <c r="AO149" i="7"/>
  <c r="AN149" i="7" s="1" a="1"/>
  <c r="AN149" i="7" s="1"/>
  <c r="AO150" i="7"/>
  <c r="AN150" i="7" s="1" a="1"/>
  <c r="AN150" i="7" s="1"/>
  <c r="AO151" i="7"/>
  <c r="AN151" i="7" s="1" a="1"/>
  <c r="AN151" i="7" s="1"/>
  <c r="AO152" i="7"/>
  <c r="AN152" i="7" s="1" a="1"/>
  <c r="AN152" i="7" s="1"/>
  <c r="AO153" i="7"/>
  <c r="AN153" i="7" s="1" a="1"/>
  <c r="AN153" i="7" s="1"/>
  <c r="AO154" i="7"/>
  <c r="AN154" i="7" s="1" a="1"/>
  <c r="AN154" i="7" s="1"/>
  <c r="AO155" i="7"/>
  <c r="AO156" i="7"/>
  <c r="AO157" i="7"/>
  <c r="AO158" i="7"/>
  <c r="AO159" i="7"/>
  <c r="AO160" i="7"/>
  <c r="AN160" i="7" s="1" a="1"/>
  <c r="AN160" i="7" s="1"/>
  <c r="AO161" i="7"/>
  <c r="AO162" i="7"/>
  <c r="AN162" i="7" s="1" a="1"/>
  <c r="AN162" i="7" s="1"/>
  <c r="AO163" i="7"/>
  <c r="AN163" i="7" s="1" a="1"/>
  <c r="AN163" i="7" s="1"/>
  <c r="AO165" i="7"/>
  <c r="AN165" i="7" s="1" a="1"/>
  <c r="AN165" i="7" s="1"/>
  <c r="AO166" i="7"/>
  <c r="AN166" i="7" s="1" a="1"/>
  <c r="AN166" i="7" s="1"/>
  <c r="AO167" i="7"/>
  <c r="AN167" i="7" s="1" a="1"/>
  <c r="AN167" i="7" s="1"/>
  <c r="AO168" i="7"/>
  <c r="AN168" i="7" s="1" a="1"/>
  <c r="AN168" i="7" s="1"/>
  <c r="AO164" i="7"/>
  <c r="AN164" i="7" s="1" a="1"/>
  <c r="AN164" i="7" s="1"/>
  <c r="AO169" i="7"/>
  <c r="AN169" i="7" s="1" a="1"/>
  <c r="AN169" i="7" s="1"/>
  <c r="AO172" i="7"/>
  <c r="AN172" i="7" s="1" a="1"/>
  <c r="AN172" i="7" s="1"/>
  <c r="AO173" i="7"/>
  <c r="AO174" i="7"/>
  <c r="AO175" i="7"/>
  <c r="AO176" i="7"/>
  <c r="AO177" i="7"/>
  <c r="AO178" i="7"/>
  <c r="AO179" i="7"/>
  <c r="AO180" i="7"/>
  <c r="AN180" i="7" s="1" a="1"/>
  <c r="AN180" i="7" s="1"/>
  <c r="AO182" i="7"/>
  <c r="AN182" i="7" s="1" a="1"/>
  <c r="AN182" i="7" s="1"/>
  <c r="AO184" i="7"/>
  <c r="AO186" i="7"/>
  <c r="AN186" i="7" s="1" a="1"/>
  <c r="AN186" i="7" s="1"/>
  <c r="AO187" i="7"/>
  <c r="AO185" i="7"/>
  <c r="AN185" i="7" s="1" a="1"/>
  <c r="AN185" i="7" s="1"/>
  <c r="AO188" i="7"/>
  <c r="AN188" i="7" s="1" a="1"/>
  <c r="AN188" i="7" s="1"/>
  <c r="AO189" i="7"/>
  <c r="AN189" i="7" s="1" a="1"/>
  <c r="AN189" i="7" s="1"/>
  <c r="AO190" i="7"/>
  <c r="AN190" i="7" s="1" a="1"/>
  <c r="AN190" i="7" s="1"/>
  <c r="AO191" i="7"/>
  <c r="AO192" i="7"/>
  <c r="AO193" i="7"/>
  <c r="AO194" i="7"/>
  <c r="AO195" i="7"/>
  <c r="AN195" i="7" s="1" a="1"/>
  <c r="AN195" i="7" s="1"/>
  <c r="AO196" i="7"/>
  <c r="AN196" i="7" s="1" a="1"/>
  <c r="AN196" i="7" s="1"/>
  <c r="AO197" i="7"/>
  <c r="AO198" i="7"/>
  <c r="AN198" i="7" s="1" a="1"/>
  <c r="AN198" i="7" s="1"/>
  <c r="AO199" i="7"/>
  <c r="AN199" i="7" s="1" a="1"/>
  <c r="AN199" i="7" s="1"/>
  <c r="AO200" i="7"/>
  <c r="AN200" i="7" s="1" a="1"/>
  <c r="AN200" i="7" s="1"/>
  <c r="AO202" i="7"/>
  <c r="AN202" i="7" s="1" a="1"/>
  <c r="AN202" i="7" s="1"/>
  <c r="AO203" i="7"/>
  <c r="AN203" i="7" s="1" a="1"/>
  <c r="AN203" i="7" s="1"/>
  <c r="AO204" i="7"/>
  <c r="AN204" i="7" s="1" a="1"/>
  <c r="AN204" i="7" s="1"/>
  <c r="AO205" i="7"/>
  <c r="AN205" i="7" s="1" a="1"/>
  <c r="AN205" i="7" s="1"/>
  <c r="AO206" i="7"/>
  <c r="AN206" i="7" s="1" a="1"/>
  <c r="AN206" i="7" s="1"/>
  <c r="AO207" i="7"/>
  <c r="AN207" i="7" s="1" a="1"/>
  <c r="AN207" i="7" s="1"/>
  <c r="AO209" i="7"/>
  <c r="AO210" i="7"/>
  <c r="AO211" i="7"/>
  <c r="AO213" i="7"/>
  <c r="AO214" i="7"/>
  <c r="AO215" i="7"/>
  <c r="AO216" i="7"/>
  <c r="AN216" i="7" s="1" a="1"/>
  <c r="AN216" i="7" s="1"/>
  <c r="AO217" i="7"/>
  <c r="AN217" i="7" s="1" a="1"/>
  <c r="AN217" i="7" s="1"/>
  <c r="AO218" i="7"/>
  <c r="AN218" i="7" s="1" a="1"/>
  <c r="AN218" i="7" s="1"/>
  <c r="AO219" i="7"/>
  <c r="AO220" i="7"/>
  <c r="AN220" i="7" s="1" a="1"/>
  <c r="AN220" i="7" s="1"/>
  <c r="AO221" i="7"/>
  <c r="AO223" i="7"/>
  <c r="AN223" i="7" s="1" a="1"/>
  <c r="AN223" i="7" s="1"/>
  <c r="AO224" i="7"/>
  <c r="AN224" i="7" s="1" a="1"/>
  <c r="AN224" i="7" s="1"/>
  <c r="AO225" i="7"/>
  <c r="AN225" i="7" s="1" a="1"/>
  <c r="AN225" i="7" s="1"/>
  <c r="AO227" i="7"/>
  <c r="AN227" i="7" s="1" a="1"/>
  <c r="AN227" i="7" s="1"/>
  <c r="AO228" i="7"/>
  <c r="AO229" i="7"/>
  <c r="AO231" i="7"/>
  <c r="AO232" i="7"/>
  <c r="AO234" i="7"/>
  <c r="AO235" i="7"/>
  <c r="AN235" i="7" s="1" a="1"/>
  <c r="AN235" i="7" s="1"/>
  <c r="AO237" i="7"/>
  <c r="AO238" i="7"/>
  <c r="AN238" i="7" s="1" a="1"/>
  <c r="AN238" i="7" s="1"/>
  <c r="AO239" i="7"/>
  <c r="AN239" i="7" s="1" a="1"/>
  <c r="AN239" i="7" s="1"/>
  <c r="AO240" i="7"/>
  <c r="AO241" i="7"/>
  <c r="AN241" i="7" s="1" a="1"/>
  <c r="AN241" i="7" s="1"/>
  <c r="AO242" i="7"/>
  <c r="AN242" i="7" s="1" a="1"/>
  <c r="AN242" i="7" s="1"/>
  <c r="AO243" i="7"/>
  <c r="AN243" i="7" s="1" a="1"/>
  <c r="AN243" i="7" s="1"/>
  <c r="AO245" i="7"/>
  <c r="AN245" i="7" s="1" a="1"/>
  <c r="AN245" i="7" s="1"/>
  <c r="AO246" i="7"/>
  <c r="AN246" i="7" s="1" a="1"/>
  <c r="AN246" i="7" s="1"/>
  <c r="AO247" i="7"/>
  <c r="AN247" i="7" s="1" a="1"/>
  <c r="AN247" i="7" s="1"/>
  <c r="AO248" i="7"/>
  <c r="AO233" i="7"/>
  <c r="AO249" i="7"/>
  <c r="AO251" i="7"/>
  <c r="AO254" i="7"/>
  <c r="AO255" i="7"/>
  <c r="AO256" i="7"/>
  <c r="AN256" i="7" s="1" a="1"/>
  <c r="AN256" i="7" s="1"/>
  <c r="AO257" i="7"/>
  <c r="AN257" i="7" s="1" a="1"/>
  <c r="AN257" i="7" s="1"/>
  <c r="AO260" i="7"/>
  <c r="AN260" i="7" s="1" a="1"/>
  <c r="AN260" i="7" s="1"/>
  <c r="AO261" i="7"/>
  <c r="AO263" i="7"/>
  <c r="AN263" i="7" s="1" a="1"/>
  <c r="AN263" i="7" s="1"/>
  <c r="AO264" i="7"/>
  <c r="AO250" i="7"/>
  <c r="AN250" i="7" s="1" a="1"/>
  <c r="AN250" i="7" s="1"/>
  <c r="AO258" i="7"/>
  <c r="AN258" i="7" s="1" a="1"/>
  <c r="AN258" i="7" s="1"/>
  <c r="AO262" i="7"/>
  <c r="AN262" i="7" s="1" a="1"/>
  <c r="AN262" i="7" s="1"/>
  <c r="AO266" i="7"/>
  <c r="AN266" i="7" s="1" a="1"/>
  <c r="AN266" i="7" s="1"/>
  <c r="AO45" i="7"/>
  <c r="AO267" i="7"/>
  <c r="AO268" i="7"/>
  <c r="AO270" i="7"/>
  <c r="AO271" i="7"/>
  <c r="AN271" i="7" s="1" a="1"/>
  <c r="AN271" i="7" s="1"/>
  <c r="AO272" i="7"/>
  <c r="AO273" i="7"/>
  <c r="AO274" i="7"/>
  <c r="AN274" i="7" s="1" a="1"/>
  <c r="AN274" i="7" s="1"/>
  <c r="AO275" i="7"/>
  <c r="AN275" i="7" s="1" a="1"/>
  <c r="AN275" i="7" s="1"/>
  <c r="AO278" i="7"/>
  <c r="AN278" i="7" s="1" a="1"/>
  <c r="AN278" i="7" s="1"/>
  <c r="AO279" i="7"/>
  <c r="AN279" i="7" s="1" a="1"/>
  <c r="AN279" i="7" s="1"/>
  <c r="AO280" i="7"/>
  <c r="AN280" i="7" s="1" a="1"/>
  <c r="AN280" i="7" s="1"/>
  <c r="AO281" i="7"/>
  <c r="AN281" i="7" s="1" a="1"/>
  <c r="AN281" i="7" s="1"/>
  <c r="AO282" i="7"/>
  <c r="AN282" i="7" s="1" a="1"/>
  <c r="AN282" i="7" s="1"/>
  <c r="AO269" i="7"/>
  <c r="AN269" i="7" s="1" a="1"/>
  <c r="AN269" i="7" s="1"/>
  <c r="AO55" i="7"/>
  <c r="AN55" i="7" s="1" a="1"/>
  <c r="AN55" i="7" s="1"/>
  <c r="AO28" i="7"/>
  <c r="AN28" i="7" s="1" a="1"/>
  <c r="AN28" i="7" s="1"/>
  <c r="AN43" i="7" a="1"/>
  <c r="AN43" i="7" s="1"/>
  <c r="AN70" i="7" a="1"/>
  <c r="AN70" i="7" s="1"/>
  <c r="AN141" i="7" a="1"/>
  <c r="AN141" i="7" s="1"/>
  <c r="AN103" i="7" a="1"/>
  <c r="AN103" i="7" s="1"/>
  <c r="AN109" i="7" a="1"/>
  <c r="AN109" i="7" s="1"/>
  <c r="AN48" i="7" a="1"/>
  <c r="AN48" i="7" s="1"/>
  <c r="AN62" i="7" a="1"/>
  <c r="AN62" i="7" s="1"/>
  <c r="AN183" i="7" a="1"/>
  <c r="AN183" i="7" s="1"/>
  <c r="AN93" i="7" a="1"/>
  <c r="AN93" i="7" s="1"/>
  <c r="AN181" i="7" a="1"/>
  <c r="AN181" i="7" s="1"/>
  <c r="AN208" i="7" a="1"/>
  <c r="AN208" i="7" s="1"/>
  <c r="AN201" i="7" a="1"/>
  <c r="AN201" i="7" s="1"/>
  <c r="AN99" i="7" a="1"/>
  <c r="AN99" i="7" s="1"/>
  <c r="AN134" i="7" a="1"/>
  <c r="AN134" i="7" s="1"/>
  <c r="AN128" i="7" a="1"/>
  <c r="AN128" i="7" s="1"/>
  <c r="AN148" i="7" a="1"/>
  <c r="AN148" i="7" s="1"/>
  <c r="AN212" i="7" a="1"/>
  <c r="AN212" i="7" s="1"/>
  <c r="AN236" i="7" a="1"/>
  <c r="AN236" i="7" s="1"/>
  <c r="AN6" i="7" a="1"/>
  <c r="AN6" i="7" s="1"/>
  <c r="AN9" i="7" a="1"/>
  <c r="AN9" i="7" s="1"/>
  <c r="AN8" i="7" a="1"/>
  <c r="AN8" i="7" s="1"/>
  <c r="AN10" i="7" a="1"/>
  <c r="AN10" i="7" s="1"/>
  <c r="AN11" i="7" a="1"/>
  <c r="AN11" i="7" s="1"/>
  <c r="AN12" i="7" a="1"/>
  <c r="AN12" i="7" s="1"/>
  <c r="AN13" i="7" a="1"/>
  <c r="AN13" i="7" s="1"/>
  <c r="AN16" i="7" a="1"/>
  <c r="AN16" i="7" s="1"/>
  <c r="AN17" i="7" a="1"/>
  <c r="AN17" i="7" s="1"/>
  <c r="AN25" i="7" a="1"/>
  <c r="AN25" i="7" s="1"/>
  <c r="AN26" i="7" a="1"/>
  <c r="AN26" i="7" s="1"/>
  <c r="AN27" i="7" a="1"/>
  <c r="AN27" i="7" s="1"/>
  <c r="AN30" i="7" a="1"/>
  <c r="AN30" i="7" s="1"/>
  <c r="AN31" i="7" a="1"/>
  <c r="AN31" i="7" s="1"/>
  <c r="AN32" i="7" a="1"/>
  <c r="AN32" i="7" s="1"/>
  <c r="AN42" i="7" a="1"/>
  <c r="AN42" i="7" s="1"/>
  <c r="AN44" i="7" a="1"/>
  <c r="AN44" i="7" s="1"/>
  <c r="AN46" i="7" a="1"/>
  <c r="AN46" i="7" s="1"/>
  <c r="AN34" i="7" a="1"/>
  <c r="AN34" i="7" s="1"/>
  <c r="AN50" i="7" a="1"/>
  <c r="AN50" i="7" s="1"/>
  <c r="AN51" i="7" a="1"/>
  <c r="AN51" i="7" s="1"/>
  <c r="AN52" i="7" a="1"/>
  <c r="AN52" i="7" s="1"/>
  <c r="AN54" i="7" a="1"/>
  <c r="AN54" i="7" s="1"/>
  <c r="AN56" i="7" a="1"/>
  <c r="AN56" i="7" s="1"/>
  <c r="AN67" i="7" a="1"/>
  <c r="AN67" i="7" s="1"/>
  <c r="AN69" i="7" a="1"/>
  <c r="AN69" i="7" s="1"/>
  <c r="AN71" i="7" a="1"/>
  <c r="AN71" i="7" s="1"/>
  <c r="AN74" i="7" a="1"/>
  <c r="AN74" i="7" s="1"/>
  <c r="AN75" i="7" a="1"/>
  <c r="AN75" i="7" s="1"/>
  <c r="AN79" i="7" a="1"/>
  <c r="AN79" i="7" s="1"/>
  <c r="AN78" i="7" a="1"/>
  <c r="AN78" i="7" s="1"/>
  <c r="AN47" i="7" a="1"/>
  <c r="AN47" i="7" s="1"/>
  <c r="AN94" i="7" a="1"/>
  <c r="AN94" i="7" s="1"/>
  <c r="AN97" i="7" a="1"/>
  <c r="AN97" i="7" s="1"/>
  <c r="AN98" i="7" a="1"/>
  <c r="AN98" i="7" s="1"/>
  <c r="AN101" i="7" a="1"/>
  <c r="AN101" i="7" s="1"/>
  <c r="AN100" i="7" a="1"/>
  <c r="AN100" i="7" s="1"/>
  <c r="AN102" i="7" a="1"/>
  <c r="AN102" i="7" s="1"/>
  <c r="AN105" i="7" a="1"/>
  <c r="AN105" i="7" s="1"/>
  <c r="AN113" i="7" a="1"/>
  <c r="AN113" i="7" s="1"/>
  <c r="AN114" i="7" a="1"/>
  <c r="AN114" i="7" s="1"/>
  <c r="AN117" i="7" a="1"/>
  <c r="AN117" i="7" s="1"/>
  <c r="AN118" i="7" a="1"/>
  <c r="AN118" i="7" s="1"/>
  <c r="AN125" i="7" a="1"/>
  <c r="AN125" i="7" s="1"/>
  <c r="AN132" i="7" a="1"/>
  <c r="AN132" i="7" s="1"/>
  <c r="AN135" i="7" a="1"/>
  <c r="AN135" i="7" s="1"/>
  <c r="AN136" i="7" a="1"/>
  <c r="AN136" i="7" s="1"/>
  <c r="AN138" i="7" a="1"/>
  <c r="AN138" i="7" s="1"/>
  <c r="AN140" i="7" a="1"/>
  <c r="AN140" i="7" s="1"/>
  <c r="AN142" i="7" a="1"/>
  <c r="AN142" i="7" s="1"/>
  <c r="AN147" i="7" a="1"/>
  <c r="AN147" i="7" s="1"/>
  <c r="AN155" i="7" a="1"/>
  <c r="AN155" i="7" s="1"/>
  <c r="AN156" i="7" a="1"/>
  <c r="AN156" i="7" s="1"/>
  <c r="AN157" i="7" a="1"/>
  <c r="AN157" i="7" s="1"/>
  <c r="AN158" i="7" a="1"/>
  <c r="AN158" i="7" s="1"/>
  <c r="AN159" i="7" a="1"/>
  <c r="AN159" i="7" s="1"/>
  <c r="AN161" i="7" a="1"/>
  <c r="AN161" i="7" s="1"/>
  <c r="AN173" i="7" a="1"/>
  <c r="AN173" i="7" s="1"/>
  <c r="AN174" i="7" a="1"/>
  <c r="AN174" i="7" s="1"/>
  <c r="AN175" i="7" a="1"/>
  <c r="AN175" i="7" s="1"/>
  <c r="AN176" i="7" a="1"/>
  <c r="AN176" i="7" s="1"/>
  <c r="AN177" i="7" a="1"/>
  <c r="AN177" i="7" s="1"/>
  <c r="AN178" i="7" a="1"/>
  <c r="AN178" i="7" s="1"/>
  <c r="AN179" i="7" a="1"/>
  <c r="AN179" i="7" s="1"/>
  <c r="AN184" i="7" a="1"/>
  <c r="AN184" i="7" s="1"/>
  <c r="AN187" i="7" a="1"/>
  <c r="AN187" i="7" s="1"/>
  <c r="AN191" i="7" a="1"/>
  <c r="AN191" i="7" s="1"/>
  <c r="AN192" i="7" a="1"/>
  <c r="AN192" i="7" s="1"/>
  <c r="AN193" i="7" a="1"/>
  <c r="AN193" i="7" s="1"/>
  <c r="AN194" i="7" a="1"/>
  <c r="AN194" i="7" s="1"/>
  <c r="AN197" i="7" a="1"/>
  <c r="AN197" i="7" s="1"/>
  <c r="AN209" i="7" a="1"/>
  <c r="AN209" i="7" s="1"/>
  <c r="AN210" i="7" a="1"/>
  <c r="AN210" i="7" s="1"/>
  <c r="AN211" i="7" a="1"/>
  <c r="AN211" i="7" s="1"/>
  <c r="AN213" i="7" a="1"/>
  <c r="AN213" i="7" s="1"/>
  <c r="AN214" i="7" a="1"/>
  <c r="AN214" i="7" s="1"/>
  <c r="AN215" i="7" a="1"/>
  <c r="AN215" i="7" s="1"/>
  <c r="AN219" i="7" a="1"/>
  <c r="AN219" i="7" s="1"/>
  <c r="AN221" i="7" a="1"/>
  <c r="AN221" i="7" s="1"/>
  <c r="AN228" i="7" a="1"/>
  <c r="AN228" i="7" s="1"/>
  <c r="AN229" i="7" a="1"/>
  <c r="AN229" i="7" s="1"/>
  <c r="AN231" i="7" a="1"/>
  <c r="AN231" i="7" s="1"/>
  <c r="AN232" i="7" a="1"/>
  <c r="AN232" i="7" s="1"/>
  <c r="AN234" i="7" a="1"/>
  <c r="AN234" i="7" s="1"/>
  <c r="AN237" i="7" a="1"/>
  <c r="AN237" i="7" s="1"/>
  <c r="AN240" i="7" a="1"/>
  <c r="AN240" i="7" s="1"/>
  <c r="AN248" i="7" a="1"/>
  <c r="AN248" i="7" s="1"/>
  <c r="AN233" i="7" a="1"/>
  <c r="AN233" i="7" s="1"/>
  <c r="AN249" i="7" a="1"/>
  <c r="AN249" i="7" s="1"/>
  <c r="AN251" i="7" a="1"/>
  <c r="AN251" i="7" s="1"/>
  <c r="AN254" i="7" a="1"/>
  <c r="AN254" i="7" s="1"/>
  <c r="AN255" i="7" a="1"/>
  <c r="AN255" i="7" s="1"/>
  <c r="AN261" i="7" a="1"/>
  <c r="AN261" i="7" s="1"/>
  <c r="AN264" i="7" a="1"/>
  <c r="AN264" i="7" s="1"/>
  <c r="AN45" i="7" a="1"/>
  <c r="AN45" i="7" s="1"/>
  <c r="AN267" i="7" a="1"/>
  <c r="AN267" i="7" s="1"/>
  <c r="AN268" i="7" a="1"/>
  <c r="AN268" i="7" s="1"/>
  <c r="AN270" i="7" a="1"/>
  <c r="AN270" i="7" s="1"/>
  <c r="AN272" i="7" a="1"/>
  <c r="AN272" i="7" s="1"/>
  <c r="AN273" i="7" a="1"/>
  <c r="AN273" i="7" s="1"/>
  <c r="AO81" i="5"/>
  <c r="AO99" i="5"/>
  <c r="AO56" i="5"/>
  <c r="AO98" i="5"/>
  <c r="AO65" i="5"/>
  <c r="AN65" i="5" s="1" a="1"/>
  <c r="AN65" i="5" s="1"/>
  <c r="AO121" i="5"/>
  <c r="AN121" i="5" s="1" a="1"/>
  <c r="AN121" i="5" s="1"/>
  <c r="AO50" i="5"/>
  <c r="AO88" i="5"/>
  <c r="AO43" i="5"/>
  <c r="AN43" i="5" s="1" a="1"/>
  <c r="AN43" i="5" s="1"/>
  <c r="AO48" i="5"/>
  <c r="AN48" i="5" s="1" a="1"/>
  <c r="AN48" i="5" s="1"/>
  <c r="AO59" i="5"/>
  <c r="AN59" i="5" s="1" a="1"/>
  <c r="AN59" i="5" s="1"/>
  <c r="AO108" i="5"/>
  <c r="AN108" i="5" s="1" a="1"/>
  <c r="AN108" i="5" s="1"/>
  <c r="AO72" i="5"/>
  <c r="AN72" i="5" s="1" a="1"/>
  <c r="AN72" i="5" s="1"/>
  <c r="AO124" i="5"/>
  <c r="AN124" i="5" s="1" a="1"/>
  <c r="AN124" i="5" s="1"/>
  <c r="AO57" i="5"/>
  <c r="AN57" i="5" s="1" a="1"/>
  <c r="AN57" i="5" s="1"/>
  <c r="AO53" i="5"/>
  <c r="AN53" i="5" s="1" a="1"/>
  <c r="AN53" i="5" s="1"/>
  <c r="AO92" i="5"/>
  <c r="AO112" i="5"/>
  <c r="AO85" i="5"/>
  <c r="AO122" i="5"/>
  <c r="AN122" i="5" s="1" a="1"/>
  <c r="AN122" i="5" s="1"/>
  <c r="AO145" i="5"/>
  <c r="AN145" i="5" s="1" a="1"/>
  <c r="AN145" i="5" s="1"/>
  <c r="AO208" i="5"/>
  <c r="AN208" i="5" s="1" a="1"/>
  <c r="AN208" i="5" s="1"/>
  <c r="AO201" i="5"/>
  <c r="AO199" i="5"/>
  <c r="AO79" i="5"/>
  <c r="AN79" i="5" s="1" a="1"/>
  <c r="AN79" i="5" s="1"/>
  <c r="AO107" i="5"/>
  <c r="AN107" i="5" s="1" a="1"/>
  <c r="AN107" i="5" s="1"/>
  <c r="AO152" i="5"/>
  <c r="AN152" i="5" s="1" a="1"/>
  <c r="AN152" i="5" s="1"/>
  <c r="AO173" i="5"/>
  <c r="AN173" i="5" s="1" a="1"/>
  <c r="AN173" i="5" s="1"/>
  <c r="AO126" i="5"/>
  <c r="AN126" i="5" s="1" a="1"/>
  <c r="AN126" i="5" s="1"/>
  <c r="AO129" i="5"/>
  <c r="AO139" i="5"/>
  <c r="AN139" i="5" s="1" a="1"/>
  <c r="AN139" i="5" s="1"/>
  <c r="AO174" i="5"/>
  <c r="AN174" i="5" s="1" a="1"/>
  <c r="AN174" i="5" s="1"/>
  <c r="AO220" i="5"/>
  <c r="AO224" i="5"/>
  <c r="AO185" i="5"/>
  <c r="AO235" i="5"/>
  <c r="AN235" i="5" s="1" a="1"/>
  <c r="AN235" i="5" s="1"/>
  <c r="AO151" i="5"/>
  <c r="AN151" i="5" s="1" a="1"/>
  <c r="AN151" i="5" s="1"/>
  <c r="AO210" i="5"/>
  <c r="AN210" i="5" s="1" a="1"/>
  <c r="AN210" i="5" s="1"/>
  <c r="AO214" i="5"/>
  <c r="AN214" i="5" s="1" a="1"/>
  <c r="AN214" i="5" s="1"/>
  <c r="AO239" i="5"/>
  <c r="AO188" i="5"/>
  <c r="AN188" i="5" s="1" a="1"/>
  <c r="AN188" i="5" s="1"/>
  <c r="AO189" i="5"/>
  <c r="AN189" i="5" s="1" a="1"/>
  <c r="AN189" i="5" s="1"/>
  <c r="AO255" i="5"/>
  <c r="AN255" i="5" s="1" a="1"/>
  <c r="AN255" i="5" s="1"/>
  <c r="AO261" i="5"/>
  <c r="AN261" i="5" s="1" a="1"/>
  <c r="AN261" i="5" s="1"/>
  <c r="AO271" i="5"/>
  <c r="AN271" i="5" s="1" a="1"/>
  <c r="AN271" i="5" s="1"/>
  <c r="AO278" i="5"/>
  <c r="AO4" i="5"/>
  <c r="AN4" i="5" s="1" a="1"/>
  <c r="AN4" i="5" s="1"/>
  <c r="AO6" i="5"/>
  <c r="AN6" i="5" s="1" a="1"/>
  <c r="AN6" i="5" s="1"/>
  <c r="AO11" i="5"/>
  <c r="AO2" i="5"/>
  <c r="AO3" i="5"/>
  <c r="AO5" i="5"/>
  <c r="AO26" i="5"/>
  <c r="AN26" i="5" s="1" a="1"/>
  <c r="AN26" i="5" s="1"/>
  <c r="AO8" i="5"/>
  <c r="AN8" i="5" s="1" a="1"/>
  <c r="AN8" i="5" s="1"/>
  <c r="AO7" i="5"/>
  <c r="AO9" i="5"/>
  <c r="AO12" i="5"/>
  <c r="AN12" i="5" s="1" a="1"/>
  <c r="AN12" i="5" s="1"/>
  <c r="AO10" i="5"/>
  <c r="AN10" i="5" s="1" a="1"/>
  <c r="AN10" i="5" s="1"/>
  <c r="AO14" i="5"/>
  <c r="AN14" i="5" s="1" a="1"/>
  <c r="AN14" i="5" s="1"/>
  <c r="AO15" i="5"/>
  <c r="AN15" i="5" s="1" a="1"/>
  <c r="AN15" i="5" s="1"/>
  <c r="AO13" i="5"/>
  <c r="AN13" i="5" s="1" a="1"/>
  <c r="AN13" i="5" s="1"/>
  <c r="AO16" i="5"/>
  <c r="AN16" i="5" s="1" a="1"/>
  <c r="AN16" i="5" s="1"/>
  <c r="AO17" i="5"/>
  <c r="AN17" i="5" s="1" a="1"/>
  <c r="AN17" i="5" s="1"/>
  <c r="AO18" i="5"/>
  <c r="AN18" i="5" s="1" a="1"/>
  <c r="AN18" i="5" s="1"/>
  <c r="AO20" i="5"/>
  <c r="AO21" i="5"/>
  <c r="AO22" i="5"/>
  <c r="AO23" i="5"/>
  <c r="AO24" i="5"/>
  <c r="AN24" i="5" s="1" a="1"/>
  <c r="AN24" i="5" s="1"/>
  <c r="AO25" i="5"/>
  <c r="AN25" i="5" s="1" a="1"/>
  <c r="AN25" i="5" s="1"/>
  <c r="AO31" i="5"/>
  <c r="AO30" i="5"/>
  <c r="AO32" i="5"/>
  <c r="AN32" i="5" s="1" a="1"/>
  <c r="AN32" i="5" s="1"/>
  <c r="AO33" i="5"/>
  <c r="AN33" i="5" s="1" a="1"/>
  <c r="AN33" i="5" s="1"/>
  <c r="AO34" i="5"/>
  <c r="AN34" i="5" s="1" a="1"/>
  <c r="AN34" i="5" s="1"/>
  <c r="AO35" i="5"/>
  <c r="AN35" i="5" s="1" a="1"/>
  <c r="AN35" i="5" s="1"/>
  <c r="AO36" i="5"/>
  <c r="AN36" i="5" s="1" a="1"/>
  <c r="AN36" i="5" s="1"/>
  <c r="AO27" i="5"/>
  <c r="AN27" i="5" s="1" a="1"/>
  <c r="AN27" i="5" s="1"/>
  <c r="AO38" i="5"/>
  <c r="AN38" i="5" s="1" a="1"/>
  <c r="AN38" i="5" s="1"/>
  <c r="AO39" i="5"/>
  <c r="AN39" i="5" s="1" a="1"/>
  <c r="AN39" i="5" s="1"/>
  <c r="AO40" i="5"/>
  <c r="AO41" i="5"/>
  <c r="AO45" i="5"/>
  <c r="AO46" i="5"/>
  <c r="AO47" i="5"/>
  <c r="AN47" i="5" s="1" a="1"/>
  <c r="AN47" i="5" s="1"/>
  <c r="AO44" i="5"/>
  <c r="AN44" i="5" s="1" a="1"/>
  <c r="AN44" i="5" s="1"/>
  <c r="AO29" i="5"/>
  <c r="AO49" i="5"/>
  <c r="AO52" i="5"/>
  <c r="AN52" i="5" s="1" a="1"/>
  <c r="AN52" i="5" s="1"/>
  <c r="AO42" i="5"/>
  <c r="AN42" i="5" s="1" a="1"/>
  <c r="AN42" i="5" s="1"/>
  <c r="AO54" i="5"/>
  <c r="AN54" i="5" s="1" a="1"/>
  <c r="AN54" i="5" s="1"/>
  <c r="AO55" i="5"/>
  <c r="AN55" i="5" s="1" a="1"/>
  <c r="AN55" i="5" s="1"/>
  <c r="AO60" i="5"/>
  <c r="AN60" i="5" s="1" a="1"/>
  <c r="AN60" i="5" s="1"/>
  <c r="AO61" i="5"/>
  <c r="AN61" i="5" s="1" a="1"/>
  <c r="AN61" i="5" s="1"/>
  <c r="AO62" i="5"/>
  <c r="AN62" i="5" s="1" a="1"/>
  <c r="AN62" i="5" s="1"/>
  <c r="AO63" i="5"/>
  <c r="AN63" i="5" s="1" a="1"/>
  <c r="AN63" i="5" s="1"/>
  <c r="AO64" i="5"/>
  <c r="AO28" i="5"/>
  <c r="AO69" i="5"/>
  <c r="AO70" i="5"/>
  <c r="AN70" i="5" s="1" a="1"/>
  <c r="AN70" i="5" s="1"/>
  <c r="AO71" i="5"/>
  <c r="AN71" i="5" s="1" a="1"/>
  <c r="AN71" i="5" s="1"/>
  <c r="AO77" i="5"/>
  <c r="AN77" i="5" s="1" a="1"/>
  <c r="AN77" i="5" s="1"/>
  <c r="AO78" i="5"/>
  <c r="AO73" i="5"/>
  <c r="AO75" i="5"/>
  <c r="AN75" i="5" s="1" a="1"/>
  <c r="AN75" i="5" s="1"/>
  <c r="AO76" i="5"/>
  <c r="AN76" i="5" s="1" a="1"/>
  <c r="AN76" i="5" s="1"/>
  <c r="AO74" i="5"/>
  <c r="AN74" i="5" s="1" a="1"/>
  <c r="AN74" i="5" s="1"/>
  <c r="AO80" i="5"/>
  <c r="AN80" i="5" s="1" a="1"/>
  <c r="AN80" i="5" s="1"/>
  <c r="AO82" i="5"/>
  <c r="AN82" i="5" s="1" a="1"/>
  <c r="AN82" i="5" s="1"/>
  <c r="AO83" i="5"/>
  <c r="AO66" i="5"/>
  <c r="AN66" i="5" s="1" a="1"/>
  <c r="AN66" i="5" s="1"/>
  <c r="AO84" i="5"/>
  <c r="AN84" i="5" s="1" a="1"/>
  <c r="AN84" i="5" s="1"/>
  <c r="AO86" i="5"/>
  <c r="AO87" i="5"/>
  <c r="AO89" i="5"/>
  <c r="AO90" i="5"/>
  <c r="AO91" i="5"/>
  <c r="AN91" i="5" s="1" a="1"/>
  <c r="AN91" i="5" s="1"/>
  <c r="AO95" i="5"/>
  <c r="AN95" i="5" s="1" a="1"/>
  <c r="AN95" i="5" s="1"/>
  <c r="AO96" i="5"/>
  <c r="AO97" i="5"/>
  <c r="AO100" i="5"/>
  <c r="AN100" i="5" s="1" a="1"/>
  <c r="AN100" i="5" s="1"/>
  <c r="AO101" i="5"/>
  <c r="AN101" i="5" s="1" a="1"/>
  <c r="AN101" i="5" s="1"/>
  <c r="AO102" i="5"/>
  <c r="AN102" i="5" s="1" a="1"/>
  <c r="AN102" i="5" s="1"/>
  <c r="AO103" i="5"/>
  <c r="AN103" i="5" s="1" a="1"/>
  <c r="AN103" i="5" s="1"/>
  <c r="AO104" i="5"/>
  <c r="AN104" i="5" s="1" a="1"/>
  <c r="AN104" i="5" s="1"/>
  <c r="AO106" i="5"/>
  <c r="AO109" i="5"/>
  <c r="AN109" i="5" s="1" a="1"/>
  <c r="AN109" i="5" s="1"/>
  <c r="AO110" i="5"/>
  <c r="AN110" i="5" s="1" a="1"/>
  <c r="AN110" i="5" s="1"/>
  <c r="AO111" i="5"/>
  <c r="AO119" i="5"/>
  <c r="AO113" i="5"/>
  <c r="AO114" i="5"/>
  <c r="AN114" i="5" s="1" a="1"/>
  <c r="AN114" i="5" s="1"/>
  <c r="AO116" i="5"/>
  <c r="AN116" i="5" s="1" a="1"/>
  <c r="AN116" i="5" s="1"/>
  <c r="AO117" i="5"/>
  <c r="AN117" i="5" s="1" a="1"/>
  <c r="AN117" i="5" s="1"/>
  <c r="AO120" i="5"/>
  <c r="AO123" i="5"/>
  <c r="AO125" i="5"/>
  <c r="AN125" i="5" s="1" a="1"/>
  <c r="AN125" i="5" s="1"/>
  <c r="AO93" i="5"/>
  <c r="AN93" i="5" s="1" a="1"/>
  <c r="AN93" i="5" s="1"/>
  <c r="AO127" i="5"/>
  <c r="AN127" i="5" s="1" a="1"/>
  <c r="AN127" i="5" s="1"/>
  <c r="AO68" i="5"/>
  <c r="AN68" i="5" s="1" a="1"/>
  <c r="AN68" i="5" s="1"/>
  <c r="AO128" i="5"/>
  <c r="AN128" i="5" s="1" a="1"/>
  <c r="AN128" i="5" s="1"/>
  <c r="AO130" i="5"/>
  <c r="AO131" i="5"/>
  <c r="AN131" i="5" s="1" a="1"/>
  <c r="AN131" i="5" s="1"/>
  <c r="AO132" i="5"/>
  <c r="AN132" i="5" s="1" a="1"/>
  <c r="AN132" i="5" s="1"/>
  <c r="AO133" i="5"/>
  <c r="AO134" i="5"/>
  <c r="AO137" i="5"/>
  <c r="AO135" i="5"/>
  <c r="AO136" i="5"/>
  <c r="AN136" i="5" s="1" a="1"/>
  <c r="AN136" i="5" s="1"/>
  <c r="AO138" i="5"/>
  <c r="AN138" i="5" s="1" a="1"/>
  <c r="AN138" i="5" s="1"/>
  <c r="AO94" i="5"/>
  <c r="AO140" i="5"/>
  <c r="AO141" i="5"/>
  <c r="AN141" i="5" s="1" a="1"/>
  <c r="AN141" i="5" s="1"/>
  <c r="AO142" i="5"/>
  <c r="AN142" i="5" s="1" a="1"/>
  <c r="AN142" i="5" s="1"/>
  <c r="AO143" i="5"/>
  <c r="AN143" i="5" s="1" a="1"/>
  <c r="AN143" i="5" s="1"/>
  <c r="AO144" i="5"/>
  <c r="AN144" i="5" s="1" a="1"/>
  <c r="AN144" i="5" s="1"/>
  <c r="AO146" i="5"/>
  <c r="AN146" i="5" s="1" a="1"/>
  <c r="AN146" i="5" s="1"/>
  <c r="AO147" i="5"/>
  <c r="AN147" i="5" s="1" a="1"/>
  <c r="AN147" i="5" s="1"/>
  <c r="AO148" i="5"/>
  <c r="AN148" i="5" s="1" a="1"/>
  <c r="AN148" i="5" s="1"/>
  <c r="AO149" i="5"/>
  <c r="AN149" i="5" s="1" a="1"/>
  <c r="AN149" i="5" s="1"/>
  <c r="AO150" i="5"/>
  <c r="AO153" i="5"/>
  <c r="AO154" i="5"/>
  <c r="AO155" i="5"/>
  <c r="AO156" i="5"/>
  <c r="AN156" i="5" s="1" a="1"/>
  <c r="AN156" i="5" s="1"/>
  <c r="AO157" i="5"/>
  <c r="AN157" i="5" s="1" a="1"/>
  <c r="AN157" i="5" s="1"/>
  <c r="AO158" i="5"/>
  <c r="AO159" i="5"/>
  <c r="AO160" i="5"/>
  <c r="AN160" i="5" s="1" a="1"/>
  <c r="AN160" i="5" s="1"/>
  <c r="AO161" i="5"/>
  <c r="AN161" i="5" s="1" a="1"/>
  <c r="AN161" i="5" s="1"/>
  <c r="AO162" i="5"/>
  <c r="AN162" i="5" s="1" a="1"/>
  <c r="AN162" i="5" s="1"/>
  <c r="AO163" i="5"/>
  <c r="AN163" i="5" s="1" a="1"/>
  <c r="AN163" i="5" s="1"/>
  <c r="AO164" i="5"/>
  <c r="AN164" i="5" s="1" a="1"/>
  <c r="AN164" i="5" s="1"/>
  <c r="AO165" i="5"/>
  <c r="AN165" i="5" s="1" a="1"/>
  <c r="AN165" i="5" s="1"/>
  <c r="AO166" i="5"/>
  <c r="AN166" i="5" s="1" a="1"/>
  <c r="AN166" i="5" s="1"/>
  <c r="AO167" i="5"/>
  <c r="AN167" i="5" s="1" a="1"/>
  <c r="AN167" i="5" s="1"/>
  <c r="AO168" i="5"/>
  <c r="AO169" i="5"/>
  <c r="AO170" i="5"/>
  <c r="AO171" i="5"/>
  <c r="AO172" i="5"/>
  <c r="AN172" i="5" s="1" a="1"/>
  <c r="AN172" i="5" s="1"/>
  <c r="AO175" i="5"/>
  <c r="AN175" i="5" s="1" a="1"/>
  <c r="AN175" i="5" s="1"/>
  <c r="AO176" i="5"/>
  <c r="AO177" i="5"/>
  <c r="AO178" i="5"/>
  <c r="AN178" i="5" s="1" a="1"/>
  <c r="AN178" i="5" s="1"/>
  <c r="AO180" i="5"/>
  <c r="AN180" i="5" s="1" a="1"/>
  <c r="AN180" i="5" s="1"/>
  <c r="AO181" i="5"/>
  <c r="AN181" i="5" s="1" a="1"/>
  <c r="AN181" i="5" s="1"/>
  <c r="AO179" i="5"/>
  <c r="AN179" i="5" s="1" a="1"/>
  <c r="AN179" i="5" s="1"/>
  <c r="AO182" i="5"/>
  <c r="AN182" i="5" s="1" a="1"/>
  <c r="AN182" i="5" s="1"/>
  <c r="AO183" i="5"/>
  <c r="AN183" i="5" s="1" a="1"/>
  <c r="AN183" i="5" s="1"/>
  <c r="AO184" i="5"/>
  <c r="AN184" i="5" s="1" a="1"/>
  <c r="AN184" i="5" s="1"/>
  <c r="AO186" i="5"/>
  <c r="AN186" i="5" s="1" a="1"/>
  <c r="AN186" i="5" s="1"/>
  <c r="AO187" i="5"/>
  <c r="AO190" i="5"/>
  <c r="AO191" i="5"/>
  <c r="AO192" i="5"/>
  <c r="AO193" i="5"/>
  <c r="AN193" i="5" s="1" a="1"/>
  <c r="AN193" i="5" s="1"/>
  <c r="AO194" i="5"/>
  <c r="AN194" i="5" s="1" a="1"/>
  <c r="AN194" i="5" s="1"/>
  <c r="AO195" i="5"/>
  <c r="AO196" i="5"/>
  <c r="AO197" i="5"/>
  <c r="AN197" i="5" s="1" a="1"/>
  <c r="AN197" i="5" s="1"/>
  <c r="AO198" i="5"/>
  <c r="AN198" i="5" s="1" a="1"/>
  <c r="AN198" i="5" s="1"/>
  <c r="AO200" i="5"/>
  <c r="AN200" i="5" s="1" a="1"/>
  <c r="AN200" i="5" s="1"/>
  <c r="AO202" i="5"/>
  <c r="AN202" i="5" s="1" a="1"/>
  <c r="AN202" i="5" s="1"/>
  <c r="AO203" i="5"/>
  <c r="AN203" i="5" s="1" a="1"/>
  <c r="AN203" i="5" s="1"/>
  <c r="AO204" i="5"/>
  <c r="AN204" i="5" s="1" a="1"/>
  <c r="AN204" i="5" s="1"/>
  <c r="AO205" i="5"/>
  <c r="AN205" i="5" s="1" a="1"/>
  <c r="AN205" i="5" s="1"/>
  <c r="AO206" i="5"/>
  <c r="AN206" i="5" s="1" a="1"/>
  <c r="AN206" i="5" s="1"/>
  <c r="AO207" i="5"/>
  <c r="AO209" i="5"/>
  <c r="AO211" i="5"/>
  <c r="AO212" i="5"/>
  <c r="AO213" i="5"/>
  <c r="AN213" i="5" s="1" a="1"/>
  <c r="AN213" i="5" s="1"/>
  <c r="AO215" i="5"/>
  <c r="AN215" i="5" s="1" a="1"/>
  <c r="AN215" i="5" s="1"/>
  <c r="AO216" i="5"/>
  <c r="AO217" i="5"/>
  <c r="AO218" i="5"/>
  <c r="AN218" i="5" s="1" a="1"/>
  <c r="AN218" i="5" s="1"/>
  <c r="AO219" i="5"/>
  <c r="AN219" i="5" s="1" a="1"/>
  <c r="AN219" i="5" s="1"/>
  <c r="AO221" i="5"/>
  <c r="AO222" i="5"/>
  <c r="AN222" i="5" s="1" a="1"/>
  <c r="AN222" i="5" s="1"/>
  <c r="AO223" i="5"/>
  <c r="AN223" i="5" s="1" a="1"/>
  <c r="AN223" i="5" s="1"/>
  <c r="AO225" i="5"/>
  <c r="AN225" i="5" s="1" a="1"/>
  <c r="AN225" i="5" s="1"/>
  <c r="AO227" i="5"/>
  <c r="AN227" i="5" s="1" a="1"/>
  <c r="AN227" i="5" s="1"/>
  <c r="AO226" i="5"/>
  <c r="AN226" i="5" s="1" a="1"/>
  <c r="AN226" i="5" s="1"/>
  <c r="AO228" i="5"/>
  <c r="AO229" i="5"/>
  <c r="AO230" i="5"/>
  <c r="AO231" i="5"/>
  <c r="AO232" i="5"/>
  <c r="AN232" i="5" s="1" a="1"/>
  <c r="AN232" i="5" s="1"/>
  <c r="AO233" i="5"/>
  <c r="AN233" i="5" s="1" a="1"/>
  <c r="AN233" i="5" s="1"/>
  <c r="AO234" i="5"/>
  <c r="AO236" i="5"/>
  <c r="AO237" i="5"/>
  <c r="AN237" i="5" s="1" a="1"/>
  <c r="AN237" i="5" s="1"/>
  <c r="AO238" i="5"/>
  <c r="AN238" i="5" s="1" a="1"/>
  <c r="AN238" i="5" s="1"/>
  <c r="AO241" i="5"/>
  <c r="AN241" i="5" s="1" a="1"/>
  <c r="AN241" i="5" s="1"/>
  <c r="AO242" i="5"/>
  <c r="AN242" i="5" s="1" a="1"/>
  <c r="AN242" i="5" s="1"/>
  <c r="AO243" i="5"/>
  <c r="AN243" i="5" s="1" a="1"/>
  <c r="AN243" i="5" s="1"/>
  <c r="AO244" i="5"/>
  <c r="AN244" i="5" s="1" a="1"/>
  <c r="AN244" i="5" s="1"/>
  <c r="AO245" i="5"/>
  <c r="AN245" i="5" s="1" a="1"/>
  <c r="AN245" i="5" s="1"/>
  <c r="AO246" i="5"/>
  <c r="AN246" i="5" s="1" a="1"/>
  <c r="AN246" i="5" s="1"/>
  <c r="AO247" i="5"/>
  <c r="AO248" i="5"/>
  <c r="AO249" i="5"/>
  <c r="AO250" i="5"/>
  <c r="AO251" i="5"/>
  <c r="AO252" i="5"/>
  <c r="AN252" i="5" s="1" a="1"/>
  <c r="AN252" i="5" s="1"/>
  <c r="AO253" i="5"/>
  <c r="AO240" i="5"/>
  <c r="AO254" i="5"/>
  <c r="AN254" i="5" s="1" a="1"/>
  <c r="AN254" i="5" s="1"/>
  <c r="AO256" i="5"/>
  <c r="AN256" i="5" s="1" a="1"/>
  <c r="AN256" i="5" s="1"/>
  <c r="AO257" i="5"/>
  <c r="AN257" i="5" s="1" a="1"/>
  <c r="AN257" i="5" s="1"/>
  <c r="AO258" i="5"/>
  <c r="AN258" i="5" s="1" a="1"/>
  <c r="AN258" i="5" s="1"/>
  <c r="AO259" i="5"/>
  <c r="AN259" i="5" s="1" a="1"/>
  <c r="AN259" i="5" s="1"/>
  <c r="AO262" i="5"/>
  <c r="AO263" i="5"/>
  <c r="AN263" i="5" s="1" a="1"/>
  <c r="AN263" i="5" s="1"/>
  <c r="AO264" i="5"/>
  <c r="AN264" i="5" s="1" a="1"/>
  <c r="AN264" i="5" s="1"/>
  <c r="AO265" i="5"/>
  <c r="AO267" i="5"/>
  <c r="AO269" i="5"/>
  <c r="AO260" i="5"/>
  <c r="AO266" i="5"/>
  <c r="AN266" i="5" s="1" a="1"/>
  <c r="AN266" i="5" s="1"/>
  <c r="AO268" i="5"/>
  <c r="AN268" i="5" s="1" a="1"/>
  <c r="AN268" i="5" s="1"/>
  <c r="AO270" i="5"/>
  <c r="AO295" i="5"/>
  <c r="AN295" i="5" s="1" a="1"/>
  <c r="AN295" i="5" s="1"/>
  <c r="AO272" i="5"/>
  <c r="AN272" i="5" s="1" a="1"/>
  <c r="AN272" i="5" s="1"/>
  <c r="AO37" i="5"/>
  <c r="AN37" i="5" s="1" a="1"/>
  <c r="AN37" i="5" s="1"/>
  <c r="AO273" i="5"/>
  <c r="AN273" i="5" s="1" a="1"/>
  <c r="AN273" i="5" s="1"/>
  <c r="AO274" i="5"/>
  <c r="AN274" i="5" s="1" a="1"/>
  <c r="AN274" i="5" s="1"/>
  <c r="AO276" i="5"/>
  <c r="AN276" i="5" s="1" a="1"/>
  <c r="AN276" i="5" s="1"/>
  <c r="AO277" i="5"/>
  <c r="AN277" i="5" s="1" a="1"/>
  <c r="AN277" i="5" s="1"/>
  <c r="AO279" i="5"/>
  <c r="AO280" i="5"/>
  <c r="AO282" i="5"/>
  <c r="AO283" i="5"/>
  <c r="AO284" i="5"/>
  <c r="AN284" i="5" s="1" a="1"/>
  <c r="AN284" i="5" s="1"/>
  <c r="AO285" i="5"/>
  <c r="AN285" i="5" s="1" a="1"/>
  <c r="AN285" i="5" s="1"/>
  <c r="AO286" i="5"/>
  <c r="AN286" i="5" s="1" a="1"/>
  <c r="AN286" i="5" s="1"/>
  <c r="AO287" i="5"/>
  <c r="AN287" i="5" s="1" a="1"/>
  <c r="AN287" i="5" s="1"/>
  <c r="AO288" i="5"/>
  <c r="AN288" i="5" s="1" a="1"/>
  <c r="AN288" i="5" s="1"/>
  <c r="AO289" i="5"/>
  <c r="AO290" i="5"/>
  <c r="AN290" i="5" s="1" a="1"/>
  <c r="AN290" i="5" s="1"/>
  <c r="AO291" i="5"/>
  <c r="AN291" i="5" s="1" a="1"/>
  <c r="AN291" i="5" s="1"/>
  <c r="AO292" i="5"/>
  <c r="AN292" i="5" s="1" a="1"/>
  <c r="AN292" i="5" s="1"/>
  <c r="AO293" i="5"/>
  <c r="AN293" i="5" s="1" a="1"/>
  <c r="AN293" i="5" s="1"/>
  <c r="AO294" i="5"/>
  <c r="AN294" i="5" s="1" a="1"/>
  <c r="AN294" i="5" s="1"/>
  <c r="AO296" i="5"/>
  <c r="AN296" i="5" s="1" a="1"/>
  <c r="AN296" i="5" s="1"/>
  <c r="AO297" i="5"/>
  <c r="AO275" i="5"/>
  <c r="AN275" i="5" s="1" a="1"/>
  <c r="AN275" i="5" s="1"/>
  <c r="AO58" i="5"/>
  <c r="AN58" i="5" s="1" a="1"/>
  <c r="AN58" i="5" s="1"/>
  <c r="AO67" i="5"/>
  <c r="AN67" i="5" s="1" a="1"/>
  <c r="AN67" i="5" s="1"/>
  <c r="AO298" i="5"/>
  <c r="AN298" i="5" s="1" a="1"/>
  <c r="AN298" i="5" s="1"/>
  <c r="AO19" i="5"/>
  <c r="AN81" i="5" a="1"/>
  <c r="AN81" i="5" s="1"/>
  <c r="AN99" i="5" a="1"/>
  <c r="AN99" i="5" s="1"/>
  <c r="AN56" i="5" a="1"/>
  <c r="AN56" i="5" s="1"/>
  <c r="AN98" i="5" a="1"/>
  <c r="AN98" i="5" s="1"/>
  <c r="AN50" i="5" a="1"/>
  <c r="AN50" i="5" s="1"/>
  <c r="AN88" i="5" a="1"/>
  <c r="AN88" i="5" s="1"/>
  <c r="AN92" i="5" a="1"/>
  <c r="AN92" i="5" s="1"/>
  <c r="AN112" i="5" a="1"/>
  <c r="AN112" i="5" s="1"/>
  <c r="AN85" i="5" a="1"/>
  <c r="AN85" i="5" s="1"/>
  <c r="AN201" i="5" a="1"/>
  <c r="AN201" i="5" s="1"/>
  <c r="AN199" i="5" a="1"/>
  <c r="AN199" i="5" s="1"/>
  <c r="AN129" i="5" a="1"/>
  <c r="AN129" i="5" s="1"/>
  <c r="AN220" i="5" a="1"/>
  <c r="AN220" i="5" s="1"/>
  <c r="AN224" i="5" a="1"/>
  <c r="AN224" i="5" s="1"/>
  <c r="AN185" i="5" a="1"/>
  <c r="AN185" i="5" s="1"/>
  <c r="AN239" i="5" a="1"/>
  <c r="AN239" i="5" s="1"/>
  <c r="AN278" i="5" a="1"/>
  <c r="AN278" i="5" s="1"/>
  <c r="AN11" i="5" a="1"/>
  <c r="AN11" i="5" s="1"/>
  <c r="AN2" i="5" a="1"/>
  <c r="AN2" i="5" s="1"/>
  <c r="AN3" i="5" a="1"/>
  <c r="AN3" i="5" s="1"/>
  <c r="AN5" i="5" a="1"/>
  <c r="AN5" i="5" s="1"/>
  <c r="AN7" i="5" a="1"/>
  <c r="AN7" i="5" s="1"/>
  <c r="AN9" i="5" a="1"/>
  <c r="AN9" i="5" s="1"/>
  <c r="AN20" i="5" a="1"/>
  <c r="AN20" i="5" s="1"/>
  <c r="AN21" i="5" a="1"/>
  <c r="AN21" i="5" s="1"/>
  <c r="AN22" i="5" a="1"/>
  <c r="AN22" i="5" s="1"/>
  <c r="AN23" i="5" a="1"/>
  <c r="AN23" i="5" s="1"/>
  <c r="AN31" i="5" a="1"/>
  <c r="AN31" i="5" s="1"/>
  <c r="AN30" i="5" a="1"/>
  <c r="AN30" i="5" s="1"/>
  <c r="AN40" i="5" a="1"/>
  <c r="AN40" i="5" s="1"/>
  <c r="AN41" i="5" a="1"/>
  <c r="AN41" i="5" s="1"/>
  <c r="AN45" i="5" a="1"/>
  <c r="AN45" i="5" s="1"/>
  <c r="AN46" i="5" a="1"/>
  <c r="AN46" i="5" s="1"/>
  <c r="AN29" i="5" a="1"/>
  <c r="AN29" i="5" s="1"/>
  <c r="AN49" i="5" a="1"/>
  <c r="AN49" i="5" s="1"/>
  <c r="AN64" i="5" a="1"/>
  <c r="AN64" i="5" s="1"/>
  <c r="AN28" i="5" a="1"/>
  <c r="AN28" i="5" s="1"/>
  <c r="AN69" i="5" a="1"/>
  <c r="AN69" i="5" s="1"/>
  <c r="AN78" i="5" a="1"/>
  <c r="AN78" i="5" s="1"/>
  <c r="AN73" i="5" a="1"/>
  <c r="AN73" i="5" s="1"/>
  <c r="AN83" i="5" a="1"/>
  <c r="AN83" i="5" s="1"/>
  <c r="AN86" i="5" a="1"/>
  <c r="AN86" i="5" s="1"/>
  <c r="AN87" i="5" a="1"/>
  <c r="AN87" i="5" s="1"/>
  <c r="AN89" i="5" a="1"/>
  <c r="AN89" i="5" s="1"/>
  <c r="AN90" i="5" a="1"/>
  <c r="AN90" i="5" s="1"/>
  <c r="AN96" i="5" a="1"/>
  <c r="AN96" i="5" s="1"/>
  <c r="AN97" i="5" a="1"/>
  <c r="AN97" i="5" s="1"/>
  <c r="AN106" i="5" a="1"/>
  <c r="AN106" i="5" s="1"/>
  <c r="AN111" i="5" a="1"/>
  <c r="AN111" i="5" s="1"/>
  <c r="AN119" i="5" a="1"/>
  <c r="AN119" i="5" s="1"/>
  <c r="AN113" i="5" a="1"/>
  <c r="AN113" i="5" s="1"/>
  <c r="AN120" i="5" a="1"/>
  <c r="AN120" i="5" s="1"/>
  <c r="AN123" i="5" a="1"/>
  <c r="AN123" i="5" s="1"/>
  <c r="AN130" i="5" a="1"/>
  <c r="AN130" i="5" s="1"/>
  <c r="AN133" i="5" a="1"/>
  <c r="AN133" i="5" s="1"/>
  <c r="AN134" i="5" a="1"/>
  <c r="AN134" i="5" s="1"/>
  <c r="AN137" i="5" a="1"/>
  <c r="AN137" i="5" s="1"/>
  <c r="AN135" i="5" a="1"/>
  <c r="AN135" i="5" s="1"/>
  <c r="AN94" i="5" a="1"/>
  <c r="AN94" i="5" s="1"/>
  <c r="AN140" i="5" a="1"/>
  <c r="AN140" i="5" s="1"/>
  <c r="AN150" i="5" a="1"/>
  <c r="AN150" i="5" s="1"/>
  <c r="AN153" i="5" a="1"/>
  <c r="AN153" i="5" s="1"/>
  <c r="AN154" i="5" a="1"/>
  <c r="AN154" i="5" s="1"/>
  <c r="AN155" i="5" a="1"/>
  <c r="AN155" i="5" s="1"/>
  <c r="AN158" i="5" a="1"/>
  <c r="AN158" i="5" s="1"/>
  <c r="AN159" i="5" a="1"/>
  <c r="AN159" i="5" s="1"/>
  <c r="AN168" i="5" a="1"/>
  <c r="AN168" i="5" s="1"/>
  <c r="AN169" i="5" a="1"/>
  <c r="AN169" i="5" s="1"/>
  <c r="AN170" i="5" a="1"/>
  <c r="AN170" i="5" s="1"/>
  <c r="AN171" i="5" a="1"/>
  <c r="AN171" i="5" s="1"/>
  <c r="AN176" i="5" a="1"/>
  <c r="AN176" i="5" s="1"/>
  <c r="AN177" i="5" a="1"/>
  <c r="AN177" i="5" s="1"/>
  <c r="AN187" i="5" a="1"/>
  <c r="AN187" i="5" s="1"/>
  <c r="AN190" i="5" a="1"/>
  <c r="AN190" i="5" s="1"/>
  <c r="AN191" i="5" a="1"/>
  <c r="AN191" i="5" s="1"/>
  <c r="AN192" i="5" a="1"/>
  <c r="AN192" i="5" s="1"/>
  <c r="AN195" i="5" a="1"/>
  <c r="AN195" i="5" s="1"/>
  <c r="AN196" i="5" a="1"/>
  <c r="AN196" i="5" s="1"/>
  <c r="AN207" i="5" a="1"/>
  <c r="AN207" i="5" s="1"/>
  <c r="AN209" i="5" a="1"/>
  <c r="AN209" i="5" s="1"/>
  <c r="AN211" i="5" a="1"/>
  <c r="AN211" i="5" s="1"/>
  <c r="AN212" i="5" a="1"/>
  <c r="AN212" i="5" s="1"/>
  <c r="AN216" i="5" a="1"/>
  <c r="AN216" i="5" s="1"/>
  <c r="AN217" i="5" a="1"/>
  <c r="AN217" i="5" s="1"/>
  <c r="AN221" i="5" a="1"/>
  <c r="AN221" i="5" s="1"/>
  <c r="AN228" i="5" a="1"/>
  <c r="AN228" i="5" s="1"/>
  <c r="AN229" i="5" a="1"/>
  <c r="AN229" i="5" s="1"/>
  <c r="AN230" i="5" a="1"/>
  <c r="AN230" i="5" s="1"/>
  <c r="AN231" i="5" a="1"/>
  <c r="AN231" i="5" s="1"/>
  <c r="AN234" i="5" a="1"/>
  <c r="AN234" i="5" s="1"/>
  <c r="AN236" i="5" a="1"/>
  <c r="AN236" i="5" s="1"/>
  <c r="AN247" i="5" a="1"/>
  <c r="AN247" i="5" s="1"/>
  <c r="AN248" i="5" a="1"/>
  <c r="AN248" i="5" s="1"/>
  <c r="AN249" i="5" a="1"/>
  <c r="AN249" i="5" s="1"/>
  <c r="AN250" i="5" a="1"/>
  <c r="AN250" i="5" s="1"/>
  <c r="AN251" i="5" a="1"/>
  <c r="AN251" i="5" s="1"/>
  <c r="AN253" i="5" a="1"/>
  <c r="AN253" i="5" s="1"/>
  <c r="AN240" i="5" a="1"/>
  <c r="AN240" i="5" s="1"/>
  <c r="AN262" i="5" a="1"/>
  <c r="AN262" i="5" s="1"/>
  <c r="AN265" i="5" a="1"/>
  <c r="AN265" i="5" s="1"/>
  <c r="AN267" i="5" a="1"/>
  <c r="AN267" i="5" s="1"/>
  <c r="AN269" i="5" a="1"/>
  <c r="AN269" i="5" s="1"/>
  <c r="AN260" i="5" a="1"/>
  <c r="AN260" i="5" s="1"/>
  <c r="AN270" i="5" a="1"/>
  <c r="AN270" i="5" s="1"/>
  <c r="AN279" i="5" a="1"/>
  <c r="AN279" i="5" s="1"/>
  <c r="AN280" i="5" a="1"/>
  <c r="AN280" i="5" s="1"/>
  <c r="AN282" i="5" a="1"/>
  <c r="AN282" i="5" s="1"/>
  <c r="AN283" i="5" a="1"/>
  <c r="AN283" i="5" s="1"/>
  <c r="AN289" i="5" a="1"/>
  <c r="AN289" i="5" s="1"/>
  <c r="AN297" i="5" a="1"/>
  <c r="AN297" i="5" s="1"/>
  <c r="AN19" i="5" a="1"/>
  <c r="AN19" i="5" s="1"/>
  <c r="AO3" i="1"/>
  <c r="AN3" i="1" s="1" a="1"/>
  <c r="AN3" i="1" s="1"/>
  <c r="AO4" i="1"/>
  <c r="AN4" i="1" s="1" a="1"/>
  <c r="AN4" i="1" s="1"/>
  <c r="AO8" i="1"/>
  <c r="AN8" i="1" s="1" a="1"/>
  <c r="AN8" i="1" s="1"/>
  <c r="AO5" i="1"/>
  <c r="AN5" i="1" s="1" a="1"/>
  <c r="AN5" i="1" s="1"/>
  <c r="AO7" i="1"/>
  <c r="AN7" i="1" s="1" a="1"/>
  <c r="AN7" i="1" s="1"/>
  <c r="AO9" i="1"/>
  <c r="AN9" i="1" s="1" a="1"/>
  <c r="AN9" i="1" s="1"/>
  <c r="AO6" i="1"/>
  <c r="AN6" i="1" s="1" a="1"/>
  <c r="AN6" i="1" s="1"/>
  <c r="AO11" i="1"/>
  <c r="AN11" i="1" s="1" a="1"/>
  <c r="AN11" i="1" s="1"/>
  <c r="AO12" i="1"/>
  <c r="AN12" i="1" s="1" a="1"/>
  <c r="AN12" i="1" s="1"/>
  <c r="AO21" i="1"/>
  <c r="AN21" i="1" s="1" a="1"/>
  <c r="AN21" i="1" s="1"/>
  <c r="AO56" i="1"/>
  <c r="AN56" i="1" s="1" a="1"/>
  <c r="AN56" i="1" s="1"/>
  <c r="AO10" i="1"/>
  <c r="AN10" i="1" s="1" a="1"/>
  <c r="AN10" i="1" s="1"/>
  <c r="AO13" i="1"/>
  <c r="AN13" i="1" s="1" a="1"/>
  <c r="AN13" i="1" s="1"/>
  <c r="A13" i="1" s="1"/>
  <c r="AO14" i="1"/>
  <c r="AN14" i="1" s="1" a="1"/>
  <c r="AN14" i="1" s="1"/>
  <c r="AO15" i="1"/>
  <c r="AN15" i="1" s="1" a="1"/>
  <c r="AN15" i="1" s="1"/>
  <c r="AO16" i="1"/>
  <c r="AN16" i="1" s="1" a="1"/>
  <c r="AN16" i="1" s="1"/>
  <c r="AO18" i="1"/>
  <c r="AN18" i="1" s="1" a="1"/>
  <c r="AN18" i="1" s="1"/>
  <c r="AO17" i="1"/>
  <c r="AN17" i="1" s="1" a="1"/>
  <c r="AN17" i="1" s="1"/>
  <c r="AO19" i="1"/>
  <c r="AN19" i="1" s="1" a="1"/>
  <c r="AN19" i="1" s="1"/>
  <c r="AO22" i="1"/>
  <c r="AN22" i="1" s="1" a="1"/>
  <c r="AN22" i="1" s="1"/>
  <c r="AO20" i="1"/>
  <c r="AN20" i="1" s="1" a="1"/>
  <c r="AN20" i="1" s="1"/>
  <c r="AO24" i="1"/>
  <c r="AN24" i="1" s="1" a="1"/>
  <c r="AN24" i="1" s="1"/>
  <c r="AO25" i="1"/>
  <c r="AN25" i="1" s="1" a="1"/>
  <c r="AN25" i="1" s="1"/>
  <c r="AO27" i="1"/>
  <c r="AN27" i="1" s="1" a="1"/>
  <c r="AN27" i="1" s="1"/>
  <c r="AO29" i="1"/>
  <c r="AN29" i="1" s="1" a="1"/>
  <c r="AN29" i="1" s="1"/>
  <c r="AO30" i="1"/>
  <c r="AN30" i="1" s="1" a="1"/>
  <c r="AN30" i="1" s="1"/>
  <c r="AO32" i="1"/>
  <c r="AN32" i="1" s="1" a="1"/>
  <c r="AN32" i="1" s="1"/>
  <c r="AO33" i="1"/>
  <c r="AN33" i="1" s="1" a="1"/>
  <c r="AN33" i="1" s="1"/>
  <c r="AO34" i="1"/>
  <c r="AN34" i="1" s="1" a="1"/>
  <c r="AN34" i="1" s="1"/>
  <c r="A34" i="1" s="1"/>
  <c r="AO28" i="1"/>
  <c r="AN28" i="1" s="1" a="1"/>
  <c r="AN28" i="1" s="1"/>
  <c r="AO35" i="1"/>
  <c r="AN35" i="1" s="1" a="1"/>
  <c r="AN35" i="1" s="1"/>
  <c r="AO23" i="1"/>
  <c r="AN23" i="1" s="1" a="1"/>
  <c r="AN23" i="1" s="1"/>
  <c r="AO36" i="1"/>
  <c r="AN36" i="1" s="1" a="1"/>
  <c r="AN36" i="1" s="1"/>
  <c r="AO37" i="1"/>
  <c r="AN37" i="1" s="1" a="1"/>
  <c r="AN37" i="1" s="1"/>
  <c r="AO38" i="1"/>
  <c r="AN38" i="1" s="1" a="1"/>
  <c r="AN38" i="1" s="1"/>
  <c r="AO31" i="1"/>
  <c r="AN31" i="1" s="1" a="1"/>
  <c r="AN31" i="1" s="1"/>
  <c r="AO39" i="1"/>
  <c r="AN39" i="1" s="1" a="1"/>
  <c r="AN39" i="1" s="1"/>
  <c r="AO40" i="1"/>
  <c r="AN40" i="1" s="1" a="1"/>
  <c r="AN40" i="1" s="1"/>
  <c r="AO41" i="1"/>
  <c r="AN41" i="1" s="1" a="1"/>
  <c r="AN41" i="1" s="1"/>
  <c r="AO43" i="1"/>
  <c r="AN43" i="1" s="1" a="1"/>
  <c r="AN43" i="1" s="1"/>
  <c r="AO44" i="1"/>
  <c r="AN44" i="1" s="1" a="1"/>
  <c r="AN44" i="1" s="1"/>
  <c r="AO45" i="1"/>
  <c r="AN45" i="1" s="1" a="1"/>
  <c r="AN45" i="1" s="1"/>
  <c r="AO42" i="1"/>
  <c r="AN42" i="1" s="1" a="1"/>
  <c r="AN42" i="1" s="1"/>
  <c r="AO47" i="1"/>
  <c r="AN47" i="1" s="1" a="1"/>
  <c r="AN47" i="1" s="1"/>
  <c r="AO48" i="1"/>
  <c r="AN48" i="1" s="1" a="1"/>
  <c r="AN48" i="1" s="1"/>
  <c r="AO49" i="1"/>
  <c r="AN49" i="1" s="1" a="1"/>
  <c r="AN49" i="1" s="1"/>
  <c r="AO50" i="1"/>
  <c r="AN50" i="1" s="1" a="1"/>
  <c r="AN50" i="1" s="1"/>
  <c r="AO52" i="1"/>
  <c r="AN52" i="1" s="1" a="1"/>
  <c r="AN52" i="1" s="1"/>
  <c r="AO53" i="1"/>
  <c r="AN53" i="1" s="1" a="1"/>
  <c r="AN53" i="1" s="1"/>
  <c r="AO54" i="1"/>
  <c r="AN54" i="1" s="1" a="1"/>
  <c r="AN54" i="1" s="1"/>
  <c r="AO55" i="1"/>
  <c r="AN55" i="1" s="1" a="1"/>
  <c r="AN55" i="1" s="1"/>
  <c r="AO57" i="1"/>
  <c r="AN57" i="1" s="1" a="1"/>
  <c r="AN57" i="1" s="1"/>
  <c r="AO58" i="1"/>
  <c r="AN58" i="1" s="1" a="1"/>
  <c r="AN58" i="1" s="1"/>
  <c r="AO59" i="1"/>
  <c r="AN59" i="1" s="1" a="1"/>
  <c r="AN59" i="1" s="1"/>
  <c r="AO60" i="1"/>
  <c r="AN60" i="1" s="1" a="1"/>
  <c r="AN60" i="1" s="1"/>
  <c r="AO61" i="1"/>
  <c r="AN61" i="1" s="1" a="1"/>
  <c r="AN61" i="1" s="1"/>
  <c r="AO62" i="1"/>
  <c r="AN62" i="1" s="1" a="1"/>
  <c r="AN62" i="1" s="1"/>
  <c r="AO63" i="1"/>
  <c r="AN63" i="1" s="1" a="1"/>
  <c r="AN63" i="1" s="1"/>
  <c r="AO64" i="1"/>
  <c r="AN64" i="1" s="1" a="1"/>
  <c r="AN64" i="1" s="1"/>
  <c r="AO65" i="1"/>
  <c r="AN65" i="1" s="1" a="1"/>
  <c r="AN65" i="1" s="1"/>
  <c r="AO66" i="1"/>
  <c r="AN66" i="1" s="1" a="1"/>
  <c r="AN66" i="1" s="1"/>
  <c r="AO67" i="1"/>
  <c r="AN67" i="1" s="1" a="1"/>
  <c r="AN67" i="1" s="1"/>
  <c r="AO68" i="1"/>
  <c r="AN68" i="1" s="1" a="1"/>
  <c r="AN68" i="1" s="1"/>
  <c r="AO69" i="1"/>
  <c r="AN69" i="1" s="1" a="1"/>
  <c r="AN69" i="1" s="1"/>
  <c r="AO70" i="1"/>
  <c r="AN70" i="1" s="1" a="1"/>
  <c r="AN70" i="1" s="1"/>
  <c r="AO71" i="1"/>
  <c r="AN71" i="1" s="1" a="1"/>
  <c r="AN71" i="1" s="1"/>
  <c r="AO72" i="1"/>
  <c r="AN72" i="1" s="1" a="1"/>
  <c r="AN72" i="1" s="1"/>
  <c r="AO73" i="1"/>
  <c r="AN73" i="1" s="1" a="1"/>
  <c r="AN73" i="1" s="1"/>
  <c r="AO74" i="1"/>
  <c r="AN74" i="1" s="1" a="1"/>
  <c r="AN74" i="1" s="1"/>
  <c r="AO75" i="1"/>
  <c r="AN75" i="1" s="1" a="1"/>
  <c r="AN75" i="1" s="1"/>
  <c r="AO76" i="1"/>
  <c r="AN76" i="1" s="1" a="1"/>
  <c r="AN76" i="1" s="1"/>
  <c r="AO77" i="1"/>
  <c r="AN77" i="1" s="1" a="1"/>
  <c r="AN77" i="1" s="1"/>
  <c r="AO78" i="1"/>
  <c r="AN78" i="1" s="1" a="1"/>
  <c r="AN78" i="1" s="1"/>
  <c r="AO79" i="1"/>
  <c r="AN79" i="1" s="1" a="1"/>
  <c r="AN79" i="1" s="1"/>
  <c r="AO80" i="1"/>
  <c r="AN80" i="1" s="1" a="1"/>
  <c r="AN80" i="1" s="1"/>
  <c r="AO81" i="1"/>
  <c r="AN81" i="1" s="1" a="1"/>
  <c r="AN81" i="1" s="1"/>
  <c r="AO82" i="1"/>
  <c r="AN82" i="1" s="1" a="1"/>
  <c r="AN82" i="1" s="1"/>
  <c r="AO83" i="1"/>
  <c r="AN83" i="1" s="1" a="1"/>
  <c r="AN83" i="1" s="1"/>
  <c r="AO84" i="1"/>
  <c r="AN84" i="1" s="1" a="1"/>
  <c r="AN84" i="1" s="1"/>
  <c r="AO85" i="1"/>
  <c r="AN85" i="1" s="1" a="1"/>
  <c r="AN85" i="1" s="1"/>
  <c r="AO86" i="1"/>
  <c r="AN86" i="1" s="1" a="1"/>
  <c r="AN86" i="1" s="1"/>
  <c r="AO87" i="1"/>
  <c r="AN87" i="1" s="1" a="1"/>
  <c r="AN87" i="1" s="1"/>
  <c r="AO88" i="1"/>
  <c r="AN88" i="1" s="1" a="1"/>
  <c r="AN88" i="1" s="1"/>
  <c r="AO89" i="1"/>
  <c r="AN89" i="1" s="1" a="1"/>
  <c r="AN89" i="1" s="1"/>
  <c r="AO90" i="1"/>
  <c r="AN90" i="1" s="1" a="1"/>
  <c r="AN90" i="1" s="1"/>
  <c r="AO91" i="1"/>
  <c r="AN91" i="1" s="1" a="1"/>
  <c r="AN91" i="1" s="1"/>
  <c r="AO92" i="1"/>
  <c r="AN92" i="1" s="1" a="1"/>
  <c r="AN92" i="1" s="1"/>
  <c r="AO93" i="1"/>
  <c r="AN93" i="1" s="1" a="1"/>
  <c r="AN93" i="1" s="1"/>
  <c r="AO94" i="1"/>
  <c r="AN94" i="1" s="1" a="1"/>
  <c r="AN94" i="1" s="1"/>
  <c r="AO95" i="1"/>
  <c r="AN95" i="1" s="1" a="1"/>
  <c r="AN95" i="1" s="1"/>
  <c r="AO96" i="1"/>
  <c r="AN96" i="1" s="1" a="1"/>
  <c r="AN96" i="1" s="1"/>
  <c r="AO97" i="1"/>
  <c r="AN97" i="1" s="1" a="1"/>
  <c r="AN97" i="1" s="1"/>
  <c r="AO98" i="1"/>
  <c r="AN98" i="1" s="1" a="1"/>
  <c r="AN98" i="1" s="1"/>
  <c r="AO99" i="1"/>
  <c r="AN99" i="1" s="1" a="1"/>
  <c r="AN99" i="1" s="1"/>
  <c r="AO100" i="1"/>
  <c r="AN100" i="1" s="1" a="1"/>
  <c r="AN100" i="1" s="1"/>
  <c r="AO101" i="1"/>
  <c r="AN101" i="1" s="1" a="1"/>
  <c r="AN101" i="1" s="1"/>
  <c r="AO102" i="1"/>
  <c r="AN102" i="1" s="1" a="1"/>
  <c r="AN102" i="1" s="1"/>
  <c r="AO103" i="1"/>
  <c r="AN103" i="1" s="1" a="1"/>
  <c r="AN103" i="1" s="1"/>
  <c r="AO104" i="1"/>
  <c r="AN104" i="1" s="1" a="1"/>
  <c r="AN104" i="1" s="1"/>
  <c r="AO105" i="1"/>
  <c r="AN105" i="1" s="1" a="1"/>
  <c r="AN105" i="1" s="1"/>
  <c r="AO108" i="1"/>
  <c r="AN108" i="1" s="1" a="1"/>
  <c r="AN108" i="1" s="1"/>
  <c r="AO109" i="1"/>
  <c r="AN109" i="1" s="1" a="1"/>
  <c r="AN109" i="1" s="1"/>
  <c r="AO110" i="1"/>
  <c r="AN110" i="1" s="1" a="1"/>
  <c r="AN110" i="1" s="1"/>
  <c r="AO51" i="1"/>
  <c r="AN51" i="1" s="1" a="1"/>
  <c r="AN51" i="1" s="1"/>
  <c r="AO111" i="1"/>
  <c r="AN111" i="1" s="1" a="1"/>
  <c r="AN111" i="1" s="1"/>
  <c r="AO2" i="1"/>
  <c r="AN2" i="1" s="1" a="1"/>
  <c r="AN2" i="1" s="1"/>
  <c r="AD2" i="3"/>
  <c r="AC2" i="3" s="1" a="1"/>
  <c r="AC2" i="3" s="1"/>
  <c r="A109" i="3" s="1"/>
  <c r="AD3" i="3"/>
  <c r="AC3" i="3" s="1" a="1"/>
  <c r="AC3" i="3" s="1"/>
  <c r="AD4" i="3"/>
  <c r="AC4" i="3" s="1" a="1"/>
  <c r="AC4" i="3" s="1"/>
  <c r="AD10" i="3"/>
  <c r="AC10" i="3" s="1" a="1"/>
  <c r="AC10" i="3" s="1"/>
  <c r="AD14" i="3"/>
  <c r="AC14" i="3" s="1" a="1"/>
  <c r="AC14" i="3" s="1"/>
  <c r="AD32" i="3"/>
  <c r="AC32" i="3" s="1" a="1"/>
  <c r="AC32" i="3" s="1"/>
  <c r="AD7" i="3"/>
  <c r="AC7" i="3" s="1" a="1"/>
  <c r="AC7" i="3" s="1"/>
  <c r="AD9" i="3"/>
  <c r="AC9" i="3" s="1" a="1"/>
  <c r="AC9" i="3" s="1"/>
  <c r="AD17" i="3"/>
  <c r="AC17" i="3" s="1" a="1"/>
  <c r="AC17" i="3" s="1"/>
  <c r="AD21" i="3"/>
  <c r="AC21" i="3" s="1" a="1"/>
  <c r="AC21" i="3" s="1"/>
  <c r="AD5" i="3"/>
  <c r="AC5" i="3" s="1" a="1"/>
  <c r="AC5" i="3" s="1"/>
  <c r="AD6" i="3"/>
  <c r="AC6" i="3" s="1" a="1"/>
  <c r="AC6" i="3" s="1"/>
  <c r="AD8" i="3"/>
  <c r="AC8" i="3" s="1" a="1"/>
  <c r="AC8" i="3" s="1"/>
  <c r="AD15" i="3"/>
  <c r="AC15" i="3" s="1" a="1"/>
  <c r="AC15" i="3" s="1"/>
  <c r="AD11" i="3"/>
  <c r="AC11" i="3" s="1" a="1"/>
  <c r="AC11" i="3" s="1"/>
  <c r="AD18" i="3"/>
  <c r="AC18" i="3" s="1" a="1"/>
  <c r="AC18" i="3" s="1"/>
  <c r="AD13" i="3"/>
  <c r="AC13" i="3" s="1" a="1"/>
  <c r="AC13" i="3" s="1"/>
  <c r="AD22" i="3"/>
  <c r="AC22" i="3" s="1" a="1"/>
  <c r="AC22" i="3" s="1"/>
  <c r="AD23" i="3"/>
  <c r="AC23" i="3" s="1" a="1"/>
  <c r="AC23" i="3" s="1"/>
  <c r="AD16" i="3"/>
  <c r="AC16" i="3" s="1" a="1"/>
  <c r="AC16" i="3" s="1"/>
  <c r="AD20" i="3"/>
  <c r="AC20" i="3" s="1" a="1"/>
  <c r="AC20" i="3" s="1"/>
  <c r="AD24" i="3"/>
  <c r="AC24" i="3" s="1" a="1"/>
  <c r="AC24" i="3" s="1"/>
  <c r="AD12" i="3"/>
  <c r="AC12" i="3" s="1" a="1"/>
  <c r="AC12" i="3" s="1"/>
  <c r="AD19" i="3"/>
  <c r="AC19" i="3" s="1" a="1"/>
  <c r="AC19" i="3" s="1"/>
  <c r="AD26" i="3"/>
  <c r="AC26" i="3" s="1" a="1"/>
  <c r="AC26" i="3" s="1"/>
  <c r="AD27" i="3"/>
  <c r="AC27" i="3" s="1" a="1"/>
  <c r="AC27" i="3" s="1"/>
  <c r="AD30" i="3"/>
  <c r="AC30" i="3" s="1" a="1"/>
  <c r="AC30" i="3" s="1"/>
  <c r="AD25" i="3"/>
  <c r="AC25" i="3" s="1" a="1"/>
  <c r="AC25" i="3" s="1"/>
  <c r="AD28" i="3"/>
  <c r="AC28" i="3" s="1" a="1"/>
  <c r="AC28" i="3" s="1"/>
  <c r="AD33" i="3"/>
  <c r="AC33" i="3" s="1" a="1"/>
  <c r="AC33" i="3" s="1"/>
  <c r="AD34" i="3"/>
  <c r="AC34" i="3" s="1" a="1"/>
  <c r="AC34" i="3" s="1"/>
  <c r="AD31" i="3"/>
  <c r="AC31" i="3" s="1" a="1"/>
  <c r="AC31" i="3" s="1"/>
  <c r="AD38" i="3"/>
  <c r="AC38" i="3" s="1" a="1"/>
  <c r="AC38" i="3" s="1"/>
  <c r="AD39" i="3"/>
  <c r="AC39" i="3" s="1" a="1"/>
  <c r="AC39" i="3" s="1"/>
  <c r="AD29" i="3"/>
  <c r="AC29" i="3" s="1" a="1"/>
  <c r="AC29" i="3" s="1"/>
  <c r="AD35" i="3"/>
  <c r="AC35" i="3" s="1" a="1"/>
  <c r="AC35" i="3" s="1"/>
  <c r="AD40" i="3"/>
  <c r="AC40" i="3" s="1" a="1"/>
  <c r="AC40" i="3" s="1"/>
  <c r="AD41" i="3"/>
  <c r="AC41" i="3" s="1" a="1"/>
  <c r="AC41" i="3" s="1"/>
  <c r="AD42" i="3"/>
  <c r="AC42" i="3" s="1" a="1"/>
  <c r="AC42" i="3" s="1"/>
  <c r="AD43" i="3"/>
  <c r="AC43" i="3" s="1" a="1"/>
  <c r="AC43" i="3" s="1"/>
  <c r="AD44" i="3"/>
  <c r="AC44" i="3" s="1" a="1"/>
  <c r="AC44" i="3" s="1"/>
  <c r="AD36" i="3"/>
  <c r="AC36" i="3" s="1" a="1"/>
  <c r="AC36" i="3" s="1"/>
  <c r="AD37" i="3"/>
  <c r="AC37" i="3" s="1" a="1"/>
  <c r="AC37" i="3" s="1"/>
  <c r="AD47" i="3"/>
  <c r="AC47" i="3" s="1" a="1"/>
  <c r="AC47" i="3" s="1"/>
  <c r="AD49" i="3"/>
  <c r="AC49" i="3" s="1" a="1"/>
  <c r="AC49" i="3" s="1"/>
  <c r="AD50" i="3"/>
  <c r="AC50" i="3" s="1" a="1"/>
  <c r="AC50" i="3" s="1"/>
  <c r="AD51" i="3"/>
  <c r="AC51" i="3" s="1" a="1"/>
  <c r="AC51" i="3" s="1"/>
  <c r="AD52" i="3"/>
  <c r="AC52" i="3" s="1" a="1"/>
  <c r="AC52" i="3" s="1"/>
  <c r="AD54" i="3"/>
  <c r="AC54" i="3" s="1" a="1"/>
  <c r="AC54" i="3" s="1"/>
  <c r="AD48" i="3"/>
  <c r="AC48" i="3" s="1" a="1"/>
  <c r="AC48" i="3" s="1"/>
  <c r="AD57" i="3"/>
  <c r="AC57" i="3" s="1" a="1"/>
  <c r="AC57" i="3" s="1"/>
  <c r="AD55" i="3"/>
  <c r="AC55" i="3" s="1" a="1"/>
  <c r="AC55" i="3" s="1"/>
  <c r="AD56" i="3"/>
  <c r="AC56" i="3" s="1" a="1"/>
  <c r="AC56" i="3" s="1"/>
  <c r="AD46" i="3"/>
  <c r="AC46" i="3" s="1" a="1"/>
  <c r="AC46" i="3" s="1"/>
  <c r="AD58" i="3"/>
  <c r="AC58" i="3" s="1" a="1"/>
  <c r="AC58" i="3" s="1"/>
  <c r="AD59" i="3"/>
  <c r="AC59" i="3" s="1" a="1"/>
  <c r="AC59" i="3" s="1"/>
  <c r="AD61" i="3"/>
  <c r="AC61" i="3" s="1" a="1"/>
  <c r="AC61" i="3" s="1"/>
  <c r="AD62" i="3"/>
  <c r="AC62" i="3" s="1" a="1"/>
  <c r="AC62" i="3" s="1"/>
  <c r="AD53" i="3"/>
  <c r="AC53" i="3" s="1" a="1"/>
  <c r="AC53" i="3" s="1"/>
  <c r="AD64" i="3"/>
  <c r="AC64" i="3" s="1" a="1"/>
  <c r="AC64" i="3" s="1"/>
  <c r="AD65" i="3"/>
  <c r="AC65" i="3" s="1" a="1"/>
  <c r="AC65" i="3" s="1"/>
  <c r="AD66" i="3"/>
  <c r="AC66" i="3" s="1" a="1"/>
  <c r="AC66" i="3" s="1"/>
  <c r="AD67" i="3"/>
  <c r="AC67" i="3" s="1" a="1"/>
  <c r="AC67" i="3" s="1"/>
  <c r="AD68" i="3"/>
  <c r="AC68" i="3" s="1" a="1"/>
  <c r="AC68" i="3" s="1"/>
  <c r="AD69" i="3"/>
  <c r="AC69" i="3" s="1" a="1"/>
  <c r="AC69" i="3" s="1"/>
  <c r="AD70" i="3"/>
  <c r="AC70" i="3" s="1" a="1"/>
  <c r="AC70" i="3" s="1"/>
  <c r="AD71" i="3"/>
  <c r="AC71" i="3" s="1" a="1"/>
  <c r="AC71" i="3" s="1"/>
  <c r="AD72" i="3"/>
  <c r="AC72" i="3" s="1" a="1"/>
  <c r="AC72" i="3" s="1"/>
  <c r="AD73" i="3"/>
  <c r="AC73" i="3" s="1" a="1"/>
  <c r="AC73" i="3" s="1"/>
  <c r="AD75" i="3"/>
  <c r="AC75" i="3" s="1" a="1"/>
  <c r="AC75" i="3" s="1"/>
  <c r="AD74" i="3"/>
  <c r="AC74" i="3" s="1" a="1"/>
  <c r="AC74" i="3" s="1"/>
  <c r="AD77" i="3"/>
  <c r="AC77" i="3" s="1" a="1"/>
  <c r="AC77" i="3" s="1"/>
  <c r="AD78" i="3"/>
  <c r="AC78" i="3" s="1" a="1"/>
  <c r="AC78" i="3" s="1"/>
  <c r="AD80" i="3"/>
  <c r="AC80" i="3" s="1" a="1"/>
  <c r="AC80" i="3" s="1"/>
  <c r="AD81" i="3"/>
  <c r="AC81" i="3" s="1" a="1"/>
  <c r="AC81" i="3" s="1"/>
  <c r="AD63" i="3"/>
  <c r="AC63" i="3" s="1" a="1"/>
  <c r="AC63" i="3" s="1"/>
  <c r="AD82" i="3"/>
  <c r="AC82" i="3" s="1" a="1"/>
  <c r="AC82" i="3" s="1"/>
  <c r="AD84" i="3"/>
  <c r="AC84" i="3" s="1" a="1"/>
  <c r="AC84" i="3" s="1"/>
  <c r="AD85" i="3"/>
  <c r="AC85" i="3" s="1" a="1"/>
  <c r="AC85" i="3" s="1"/>
  <c r="AD60" i="3"/>
  <c r="AC60" i="3" s="1" a="1"/>
  <c r="AC60" i="3" s="1"/>
  <c r="AD79" i="3"/>
  <c r="AC79" i="3" s="1" a="1"/>
  <c r="AC79" i="3" s="1"/>
  <c r="AD86" i="3"/>
  <c r="AC86" i="3" s="1" a="1"/>
  <c r="AC86" i="3" s="1"/>
  <c r="AD87" i="3"/>
  <c r="AC87" i="3" s="1" a="1"/>
  <c r="AC87" i="3" s="1"/>
  <c r="AD89" i="3"/>
  <c r="AC89" i="3" s="1" a="1"/>
  <c r="AC89" i="3" s="1"/>
  <c r="AD90" i="3"/>
  <c r="AC90" i="3" s="1" a="1"/>
  <c r="AC90" i="3" s="1"/>
  <c r="AD91" i="3"/>
  <c r="AC91" i="3" s="1" a="1"/>
  <c r="AC91" i="3" s="1"/>
  <c r="AD83" i="3"/>
  <c r="AC83" i="3" s="1" a="1"/>
  <c r="AC83" i="3" s="1"/>
  <c r="AD93" i="3"/>
  <c r="AC93" i="3" s="1" a="1"/>
  <c r="AC93" i="3" s="1"/>
  <c r="AD94" i="3"/>
  <c r="AC94" i="3" s="1" a="1"/>
  <c r="AC94" i="3" s="1"/>
  <c r="AD95" i="3"/>
  <c r="AC95" i="3" s="1" a="1"/>
  <c r="AC95" i="3" s="1"/>
  <c r="AD96" i="3"/>
  <c r="AC96" i="3" s="1" a="1"/>
  <c r="AC96" i="3" s="1"/>
  <c r="AD98" i="3"/>
  <c r="AC98" i="3" s="1" a="1"/>
  <c r="AC98" i="3" s="1"/>
  <c r="AD97" i="3"/>
  <c r="AC97" i="3" s="1" a="1"/>
  <c r="AC97" i="3" s="1"/>
  <c r="AD99" i="3"/>
  <c r="AC99" i="3" s="1" a="1"/>
  <c r="AC99" i="3" s="1"/>
  <c r="AD101" i="3"/>
  <c r="AC101" i="3" s="1" a="1"/>
  <c r="AC101" i="3" s="1"/>
  <c r="AD102" i="3"/>
  <c r="AC102" i="3" s="1" a="1"/>
  <c r="AC102" i="3" s="1"/>
  <c r="AD104" i="3"/>
  <c r="AC104" i="3" s="1" a="1"/>
  <c r="AC104" i="3" s="1"/>
  <c r="AD105" i="3"/>
  <c r="AC105" i="3" s="1" a="1"/>
  <c r="AC105" i="3" s="1"/>
  <c r="AD106" i="3"/>
  <c r="AC106" i="3" s="1" a="1"/>
  <c r="AC106" i="3" s="1"/>
  <c r="AD107" i="3"/>
  <c r="AC107" i="3" s="1" a="1"/>
  <c r="AC107" i="3" s="1"/>
  <c r="AD108" i="3"/>
  <c r="AC108" i="3" s="1" a="1"/>
  <c r="AC108" i="3" s="1"/>
  <c r="AD111" i="3"/>
  <c r="AC111" i="3" s="1" a="1"/>
  <c r="AC111" i="3" s="1"/>
  <c r="AD112" i="3"/>
  <c r="AC112" i="3" s="1" a="1"/>
  <c r="AC112" i="3" s="1"/>
  <c r="AD113" i="3"/>
  <c r="AC113" i="3" s="1" a="1"/>
  <c r="AC113" i="3" s="1"/>
  <c r="AD115" i="3"/>
  <c r="AC115" i="3" s="1" a="1"/>
  <c r="AC115" i="3" s="1"/>
  <c r="AD116" i="3"/>
  <c r="AC116" i="3" s="1" a="1"/>
  <c r="AC116" i="3" s="1"/>
  <c r="AD117" i="3"/>
  <c r="AC117" i="3" s="1" a="1"/>
  <c r="AC117" i="3" s="1"/>
  <c r="AD118" i="3"/>
  <c r="AC118" i="3" s="1" a="1"/>
  <c r="AC118" i="3" s="1"/>
  <c r="AD119" i="3"/>
  <c r="AC119" i="3" s="1" a="1"/>
  <c r="AC119" i="3" s="1"/>
  <c r="AD120" i="3"/>
  <c r="AC120" i="3" s="1" a="1"/>
  <c r="AC120" i="3" s="1"/>
  <c r="AD121" i="3"/>
  <c r="AC121" i="3" s="1" a="1"/>
  <c r="AC121" i="3" s="1"/>
  <c r="AD122" i="3"/>
  <c r="AC122" i="3" s="1" a="1"/>
  <c r="AC122" i="3" s="1"/>
  <c r="AD123" i="3"/>
  <c r="AC123" i="3" s="1" a="1"/>
  <c r="AC123" i="3" s="1"/>
  <c r="AD124" i="3"/>
  <c r="AC124" i="3" s="1" a="1"/>
  <c r="AC124" i="3" s="1"/>
  <c r="AD125" i="3"/>
  <c r="AC125" i="3" s="1" a="1"/>
  <c r="AC125" i="3" s="1"/>
  <c r="AD126" i="3"/>
  <c r="AC126" i="3" s="1" a="1"/>
  <c r="AC126" i="3" s="1"/>
  <c r="AD127" i="3"/>
  <c r="AC127" i="3" s="1" a="1"/>
  <c r="AC127" i="3" s="1"/>
  <c r="AD128" i="3"/>
  <c r="AC128" i="3" s="1" a="1"/>
  <c r="AC128" i="3" s="1"/>
  <c r="AD129" i="3"/>
  <c r="AC129" i="3" s="1" a="1"/>
  <c r="AC129" i="3" s="1"/>
  <c r="AD130" i="3"/>
  <c r="AC130" i="3" s="1" a="1"/>
  <c r="AC130" i="3" s="1"/>
  <c r="AD131" i="3"/>
  <c r="AC131" i="3" s="1" a="1"/>
  <c r="AC131" i="3" s="1"/>
  <c r="AD132" i="3"/>
  <c r="AC132" i="3" s="1" a="1"/>
  <c r="AC132" i="3" s="1"/>
  <c r="AD133" i="3"/>
  <c r="AC133" i="3" s="1" a="1"/>
  <c r="AC133" i="3" s="1"/>
  <c r="AD134" i="3"/>
  <c r="AC134" i="3" s="1" a="1"/>
  <c r="AC134" i="3" s="1"/>
  <c r="AD135" i="3"/>
  <c r="AC135" i="3" s="1" a="1"/>
  <c r="AC135" i="3" s="1"/>
  <c r="AD136" i="3"/>
  <c r="AC136" i="3" s="1" a="1"/>
  <c r="AC136" i="3" s="1"/>
  <c r="AD137" i="3"/>
  <c r="AC137" i="3" s="1" a="1"/>
  <c r="AC137" i="3" s="1"/>
  <c r="AD138" i="3"/>
  <c r="AC138" i="3" s="1" a="1"/>
  <c r="AC138" i="3" s="1"/>
  <c r="AD140" i="3"/>
  <c r="AC140" i="3" s="1" a="1"/>
  <c r="AC140" i="3" s="1"/>
  <c r="AD139" i="3"/>
  <c r="AC139" i="3" s="1" a="1"/>
  <c r="AC139" i="3" s="1"/>
  <c r="AD141" i="3"/>
  <c r="AC141" i="3" s="1" a="1"/>
  <c r="AC141" i="3" s="1"/>
  <c r="AD142" i="3"/>
  <c r="AC142" i="3" s="1" a="1"/>
  <c r="AC142" i="3" s="1"/>
  <c r="AD143" i="3"/>
  <c r="AC143" i="3" s="1" a="1"/>
  <c r="AC143" i="3" s="1"/>
  <c r="AD144" i="3"/>
  <c r="AC144" i="3" s="1" a="1"/>
  <c r="AC144" i="3" s="1"/>
  <c r="AD145" i="3"/>
  <c r="AC145" i="3" s="1" a="1"/>
  <c r="AC145" i="3" s="1"/>
  <c r="AD146" i="3"/>
  <c r="AC146" i="3" s="1" a="1"/>
  <c r="AC146" i="3" s="1"/>
  <c r="AD147" i="3"/>
  <c r="AC147" i="3" s="1" a="1"/>
  <c r="AC147" i="3" s="1"/>
  <c r="AD148" i="3"/>
  <c r="AC148" i="3" s="1" a="1"/>
  <c r="AC148" i="3" s="1"/>
  <c r="AD149" i="3"/>
  <c r="AC149" i="3" s="1" a="1"/>
  <c r="AC149" i="3" s="1"/>
  <c r="AD150" i="3"/>
  <c r="AC150" i="3" s="1" a="1"/>
  <c r="AC150" i="3" s="1"/>
  <c r="AD151" i="3"/>
  <c r="AC151" i="3" s="1" a="1"/>
  <c r="AC151" i="3" s="1"/>
  <c r="AD152" i="3"/>
  <c r="AC152" i="3" s="1" a="1"/>
  <c r="AC152" i="3" s="1"/>
  <c r="AD153" i="3"/>
  <c r="AC153" i="3" s="1" a="1"/>
  <c r="AC153" i="3" s="1"/>
  <c r="AD154" i="3"/>
  <c r="AC154" i="3" s="1" a="1"/>
  <c r="AC154" i="3" s="1"/>
  <c r="AD155" i="3"/>
  <c r="AC155" i="3" s="1" a="1"/>
  <c r="AC155" i="3" s="1"/>
  <c r="AD156" i="3"/>
  <c r="AC156" i="3" s="1" a="1"/>
  <c r="AC156" i="3" s="1"/>
  <c r="AD157" i="3"/>
  <c r="AC157" i="3" s="1" a="1"/>
  <c r="AC157" i="3" s="1"/>
  <c r="AD158" i="3"/>
  <c r="AC158" i="3" s="1" a="1"/>
  <c r="AC158" i="3" s="1"/>
  <c r="AD159" i="3"/>
  <c r="AC159" i="3" s="1" a="1"/>
  <c r="AC159" i="3" s="1"/>
  <c r="AD160" i="3"/>
  <c r="AC160" i="3" s="1" a="1"/>
  <c r="AC160" i="3" s="1"/>
  <c r="AD161" i="3"/>
  <c r="AC161" i="3" s="1" a="1"/>
  <c r="AC161" i="3" s="1"/>
  <c r="AD162" i="3"/>
  <c r="AC162" i="3" s="1" a="1"/>
  <c r="AC162" i="3" s="1"/>
  <c r="AD163" i="3"/>
  <c r="AC163" i="3" s="1" a="1"/>
  <c r="AC163" i="3" s="1"/>
  <c r="AD164" i="3"/>
  <c r="AC164" i="3" s="1" a="1"/>
  <c r="AC164" i="3" s="1"/>
  <c r="AD165" i="3"/>
  <c r="AC165" i="3" s="1" a="1"/>
  <c r="AC165" i="3" s="1"/>
  <c r="AD166" i="3"/>
  <c r="AC166" i="3" s="1" a="1"/>
  <c r="AC166" i="3" s="1"/>
  <c r="AD167" i="3"/>
  <c r="AC167" i="3" s="1" a="1"/>
  <c r="AC167" i="3" s="1"/>
  <c r="AD168" i="3"/>
  <c r="AC168" i="3" s="1" a="1"/>
  <c r="AC168" i="3" s="1"/>
  <c r="AD169" i="3"/>
  <c r="AC169" i="3" s="1" a="1"/>
  <c r="AC169" i="3" s="1"/>
  <c r="AD170" i="3"/>
  <c r="AC170" i="3" s="1" a="1"/>
  <c r="AC170" i="3" s="1"/>
  <c r="AD171" i="3"/>
  <c r="AC171" i="3" s="1" a="1"/>
  <c r="AC171" i="3" s="1"/>
  <c r="AD172" i="3"/>
  <c r="AC172" i="3" s="1" a="1"/>
  <c r="AC172" i="3" s="1"/>
  <c r="AD173" i="3"/>
  <c r="AC173" i="3" s="1" a="1"/>
  <c r="AC173" i="3" s="1"/>
  <c r="AD174" i="3"/>
  <c r="AC174" i="3" s="1" a="1"/>
  <c r="AC174" i="3" s="1"/>
  <c r="AD175" i="3"/>
  <c r="AC175" i="3" s="1" a="1"/>
  <c r="AC175" i="3" s="1"/>
  <c r="AD176" i="3"/>
  <c r="AC176" i="3" s="1" a="1"/>
  <c r="AC176" i="3" s="1"/>
  <c r="AD177" i="3"/>
  <c r="AC177" i="3" s="1" a="1"/>
  <c r="AC177" i="3" s="1"/>
  <c r="AD178" i="3"/>
  <c r="AC178" i="3" s="1" a="1"/>
  <c r="AC178" i="3" s="1"/>
  <c r="AD179" i="3"/>
  <c r="AC179" i="3" s="1" a="1"/>
  <c r="AC179" i="3" s="1"/>
  <c r="AD180" i="3"/>
  <c r="AC180" i="3" s="1" a="1"/>
  <c r="AC180" i="3" s="1"/>
  <c r="AD181" i="3"/>
  <c r="AC181" i="3" s="1" a="1"/>
  <c r="AC181" i="3" s="1"/>
  <c r="AD182" i="3"/>
  <c r="AC182" i="3" s="1" a="1"/>
  <c r="AC182" i="3" s="1"/>
  <c r="AD184" i="3"/>
  <c r="AC184" i="3" s="1" a="1"/>
  <c r="AC184" i="3" s="1"/>
  <c r="AD183" i="3"/>
  <c r="AC183" i="3" s="1" a="1"/>
  <c r="AC183" i="3" s="1"/>
  <c r="AD185" i="3"/>
  <c r="AC185" i="3" s="1" a="1"/>
  <c r="AC185" i="3" s="1"/>
  <c r="AD186" i="3"/>
  <c r="AC186" i="3" s="1" a="1"/>
  <c r="AC186" i="3" s="1"/>
  <c r="AD187" i="3"/>
  <c r="AC187" i="3" s="1" a="1"/>
  <c r="AC187" i="3" s="1"/>
  <c r="AD188" i="3"/>
  <c r="AC188" i="3" s="1" a="1"/>
  <c r="AC188" i="3" s="1"/>
  <c r="AD189" i="3"/>
  <c r="AC189" i="3" s="1" a="1"/>
  <c r="AC189" i="3" s="1"/>
  <c r="AD191" i="3"/>
  <c r="AC191" i="3" s="1" a="1"/>
  <c r="AC191" i="3" s="1"/>
  <c r="AD190" i="3"/>
  <c r="AC190" i="3" s="1" a="1"/>
  <c r="AC190" i="3" s="1"/>
  <c r="AD192" i="3"/>
  <c r="AC192" i="3" s="1" a="1"/>
  <c r="AC192" i="3" s="1"/>
  <c r="AD194" i="3"/>
  <c r="AC194" i="3" s="1" a="1"/>
  <c r="AC194" i="3" s="1"/>
  <c r="AD193" i="3"/>
  <c r="AC193" i="3" s="1" a="1"/>
  <c r="AC193" i="3" s="1"/>
  <c r="AD195" i="3"/>
  <c r="AC195" i="3" s="1" a="1"/>
  <c r="AC195" i="3" s="1"/>
  <c r="AD197" i="3"/>
  <c r="AC197" i="3" s="1" a="1"/>
  <c r="AC197" i="3" s="1"/>
  <c r="AD198" i="3"/>
  <c r="AC198" i="3" s="1" a="1"/>
  <c r="AC198" i="3" s="1"/>
  <c r="AD200" i="3"/>
  <c r="AC200" i="3" s="1" a="1"/>
  <c r="AC200" i="3" s="1"/>
  <c r="AD196" i="3"/>
  <c r="AC196" i="3" s="1" a="1"/>
  <c r="AC196" i="3" s="1"/>
  <c r="AD199" i="3"/>
  <c r="AC199" i="3" s="1" a="1"/>
  <c r="AC199" i="3" s="1"/>
  <c r="AD209" i="3"/>
  <c r="AC209" i="3" s="1" a="1"/>
  <c r="AC209" i="3" s="1"/>
  <c r="AD213" i="3"/>
  <c r="AC213" i="3" s="1" a="1"/>
  <c r="AC213" i="3" s="1"/>
  <c r="AD201" i="3"/>
  <c r="AC201" i="3" s="1" a="1"/>
  <c r="AC201" i="3" s="1"/>
  <c r="AD202" i="3"/>
  <c r="AC202" i="3" s="1" a="1"/>
  <c r="AC202" i="3" s="1"/>
  <c r="AD203" i="3"/>
  <c r="AC203" i="3" s="1" a="1"/>
  <c r="AC203" i="3" s="1"/>
  <c r="AD205" i="3"/>
  <c r="AC205" i="3" s="1" a="1"/>
  <c r="AC205" i="3" s="1"/>
  <c r="AD206" i="3"/>
  <c r="AC206" i="3" s="1" a="1"/>
  <c r="AC206" i="3" s="1"/>
  <c r="AD210" i="3"/>
  <c r="AC210" i="3" s="1" a="1"/>
  <c r="AC210" i="3" s="1"/>
  <c r="AD212" i="3"/>
  <c r="AC212" i="3" s="1" a="1"/>
  <c r="AC212" i="3" s="1"/>
  <c r="AD204" i="3"/>
  <c r="AC204" i="3" s="1" a="1"/>
  <c r="AC204" i="3" s="1"/>
  <c r="AD207" i="3"/>
  <c r="AC207" i="3" s="1" a="1"/>
  <c r="AC207" i="3" s="1"/>
  <c r="AD208" i="3"/>
  <c r="AC208" i="3" s="1" a="1"/>
  <c r="AC208" i="3" s="1"/>
  <c r="AD211" i="3"/>
  <c r="AC211" i="3" s="1" a="1"/>
  <c r="AC211" i="3" s="1"/>
  <c r="AD214" i="3"/>
  <c r="AC214" i="3" s="1" a="1"/>
  <c r="AC214" i="3" s="1"/>
  <c r="AD215" i="3"/>
  <c r="AC215" i="3" s="1" a="1"/>
  <c r="AC215" i="3" s="1"/>
  <c r="AD236" i="3"/>
  <c r="AC236" i="3" s="1" a="1"/>
  <c r="AC236" i="3" s="1"/>
  <c r="AD45" i="3"/>
  <c r="AC45" i="3" s="1" a="1"/>
  <c r="AC45" i="3" s="1"/>
  <c r="AD103" i="3"/>
  <c r="AC103" i="3" s="1" a="1"/>
  <c r="AC103" i="3" s="1"/>
  <c r="AD216" i="3"/>
  <c r="AC216" i="3" s="1" a="1"/>
  <c r="AC216" i="3" s="1"/>
  <c r="AD217" i="3"/>
  <c r="AC217" i="3" s="1" a="1"/>
  <c r="AC217" i="3" s="1"/>
  <c r="AD218" i="3"/>
  <c r="AC218" i="3" s="1" a="1"/>
  <c r="AC218" i="3" s="1"/>
  <c r="AD219" i="3"/>
  <c r="AC219" i="3" s="1" a="1"/>
  <c r="AC219" i="3" s="1"/>
  <c r="AD220" i="3"/>
  <c r="AC220" i="3" s="1" a="1"/>
  <c r="AC220" i="3" s="1"/>
  <c r="AD222" i="3"/>
  <c r="AC222" i="3" s="1" a="1"/>
  <c r="AC222" i="3" s="1"/>
  <c r="AD224" i="3"/>
  <c r="AC224" i="3" s="1" a="1"/>
  <c r="AC224" i="3" s="1"/>
  <c r="AD226" i="3"/>
  <c r="AC226" i="3" s="1" a="1"/>
  <c r="AC226" i="3" s="1"/>
  <c r="AD227" i="3"/>
  <c r="AC227" i="3" s="1" a="1"/>
  <c r="AC227" i="3" s="1"/>
  <c r="AD228" i="3"/>
  <c r="AC228" i="3" s="1" a="1"/>
  <c r="AC228" i="3" s="1"/>
  <c r="AD229" i="3"/>
  <c r="AC229" i="3" s="1" a="1"/>
  <c r="AC229" i="3" s="1"/>
  <c r="AD230" i="3"/>
  <c r="AC230" i="3" s="1" a="1"/>
  <c r="AC230" i="3" s="1"/>
  <c r="AD231" i="3"/>
  <c r="AC231" i="3" s="1" a="1"/>
  <c r="AC231" i="3" s="1"/>
  <c r="AD232" i="3"/>
  <c r="AC232" i="3" s="1" a="1"/>
  <c r="AC232" i="3" s="1"/>
  <c r="AD233" i="3"/>
  <c r="AC233" i="3" s="1" a="1"/>
  <c r="AC233" i="3" s="1"/>
  <c r="AD234" i="3"/>
  <c r="AC234" i="3" s="1" a="1"/>
  <c r="AC234" i="3" s="1"/>
  <c r="AD235" i="3"/>
  <c r="AC235" i="3" s="1" a="1"/>
  <c r="AC235" i="3" s="1"/>
  <c r="AD237" i="3"/>
  <c r="AC237" i="3" s="1" a="1"/>
  <c r="AC237" i="3" s="1"/>
  <c r="AD239" i="3"/>
  <c r="AC239" i="3" s="1" a="1"/>
  <c r="AC239" i="3" s="1"/>
  <c r="AD240" i="3"/>
  <c r="AC240" i="3" s="1" a="1"/>
  <c r="AC240" i="3" s="1"/>
  <c r="AD242" i="3"/>
  <c r="AC242" i="3" s="1" a="1"/>
  <c r="AC242" i="3" s="1"/>
  <c r="AD243" i="3"/>
  <c r="AC243" i="3" s="1" a="1"/>
  <c r="AC243" i="3" s="1"/>
  <c r="AD223" i="3"/>
  <c r="AC223" i="3" s="1" a="1"/>
  <c r="AC223" i="3" s="1"/>
  <c r="AD88" i="3"/>
  <c r="AC88" i="3" s="1" a="1"/>
  <c r="AC88" i="3" s="1"/>
  <c r="AD76" i="3"/>
  <c r="AC76" i="3" s="1" a="1"/>
  <c r="AC76" i="3" s="1"/>
  <c r="AD110" i="3"/>
  <c r="AC110" i="3" s="1" a="1"/>
  <c r="AC110" i="3" s="1"/>
  <c r="AD225" i="3"/>
  <c r="AC225" i="3" s="1" a="1"/>
  <c r="AC225" i="3" s="1"/>
  <c r="AD244" i="3"/>
  <c r="AC244" i="3" s="1" a="1"/>
  <c r="AC244" i="3" s="1"/>
  <c r="AD92" i="3"/>
  <c r="AC92" i="3" s="1" a="1"/>
  <c r="AC92" i="3" s="1"/>
  <c r="AI125" i="4"/>
  <c r="AH125" i="4" s="1" a="1"/>
  <c r="AH125" i="4" s="1"/>
  <c r="AI123" i="4"/>
  <c r="AH123" i="4" s="1" a="1"/>
  <c r="AH123" i="4" s="1"/>
  <c r="AI86" i="4"/>
  <c r="AH86" i="4" s="1" a="1"/>
  <c r="AH86" i="4" s="1"/>
  <c r="AI87" i="4"/>
  <c r="AH87" i="4" s="1" a="1"/>
  <c r="AH87" i="4" s="1"/>
  <c r="AI160" i="4"/>
  <c r="AH160" i="4" s="1" a="1"/>
  <c r="AH160" i="4" s="1"/>
  <c r="AI163" i="4"/>
  <c r="AH163" i="4" s="1" a="1"/>
  <c r="AH163" i="4" s="1"/>
  <c r="AI52" i="4"/>
  <c r="AH52" i="4" s="1" a="1"/>
  <c r="AH52" i="4" s="1"/>
  <c r="AI173" i="4"/>
  <c r="AH173" i="4" s="1" a="1"/>
  <c r="AH173" i="4" s="1"/>
  <c r="AI49" i="4"/>
  <c r="AH49" i="4" s="1" a="1"/>
  <c r="AH49" i="4" s="1"/>
  <c r="AI42" i="4"/>
  <c r="AH42" i="4" s="1" a="1"/>
  <c r="AH42" i="4" s="1"/>
  <c r="AI69" i="4"/>
  <c r="AH69" i="4" s="1" a="1"/>
  <c r="AH69" i="4" s="1"/>
  <c r="AI70" i="4"/>
  <c r="AH70" i="4" s="1" a="1"/>
  <c r="AH70" i="4" s="1"/>
  <c r="AI76" i="4"/>
  <c r="AH76" i="4" s="1" a="1"/>
  <c r="AH76" i="4" s="1"/>
  <c r="AI190" i="4"/>
  <c r="AH190" i="4" s="1" a="1"/>
  <c r="AH190" i="4" s="1"/>
  <c r="AI66" i="4"/>
  <c r="AH66" i="4" s="1" a="1"/>
  <c r="AH66" i="4" s="1"/>
  <c r="AI67" i="4"/>
  <c r="AH67" i="4" s="1" a="1"/>
  <c r="AH67" i="4" s="1"/>
  <c r="AI106" i="4"/>
  <c r="AH106" i="4" s="1" a="1"/>
  <c r="AH106" i="4" s="1"/>
  <c r="AI130" i="4"/>
  <c r="AH130" i="4" s="1" a="1"/>
  <c r="AH130" i="4" s="1"/>
  <c r="AI224" i="4"/>
  <c r="AH224" i="4" s="1" a="1"/>
  <c r="AH224" i="4" s="1"/>
  <c r="AI225" i="4"/>
  <c r="AH225" i="4" s="1" a="1"/>
  <c r="AH225" i="4" s="1"/>
  <c r="AI89" i="4"/>
  <c r="AH89" i="4" s="1" a="1"/>
  <c r="AH89" i="4" s="1"/>
  <c r="AI104" i="4"/>
  <c r="AH104" i="4" s="1" a="1"/>
  <c r="AH104" i="4" s="1"/>
  <c r="AI201" i="4"/>
  <c r="AH201" i="4" s="1" a="1"/>
  <c r="AH201" i="4" s="1"/>
  <c r="AI243" i="4"/>
  <c r="AH243" i="4" s="1" a="1"/>
  <c r="AH243" i="4" s="1"/>
  <c r="AI78" i="4"/>
  <c r="AH78" i="4" s="1" a="1"/>
  <c r="AH78" i="4" s="1"/>
  <c r="AI92" i="4"/>
  <c r="AH92" i="4" s="1" a="1"/>
  <c r="AH92" i="4" s="1"/>
  <c r="AI263" i="4"/>
  <c r="AH263" i="4" s="1" a="1"/>
  <c r="AH263" i="4" s="1"/>
  <c r="AI272" i="4"/>
  <c r="AH272" i="4" s="1" a="1"/>
  <c r="AH272" i="4" s="1"/>
  <c r="AI260" i="4"/>
  <c r="AH260" i="4" s="1" a="1"/>
  <c r="AH260" i="4" s="1"/>
  <c r="AI271" i="4"/>
  <c r="AH271" i="4" s="1" a="1"/>
  <c r="AH271" i="4" s="1"/>
  <c r="AI211" i="4"/>
  <c r="AH211" i="4" s="1" a="1"/>
  <c r="AH211" i="4" s="1"/>
  <c r="AI265" i="4"/>
  <c r="AH265" i="4" s="1" a="1"/>
  <c r="AH265" i="4" s="1"/>
  <c r="AI280" i="4"/>
  <c r="AH280" i="4" s="1" a="1"/>
  <c r="AH280" i="4" s="1"/>
  <c r="AI283" i="4"/>
  <c r="AH283" i="4" s="1" a="1"/>
  <c r="AH283" i="4" s="1"/>
  <c r="AI221" i="4"/>
  <c r="AH221" i="4" s="1" a="1"/>
  <c r="AH221" i="4" s="1"/>
  <c r="AI240" i="4"/>
  <c r="AH240" i="4" s="1" a="1"/>
  <c r="AH240" i="4" s="1"/>
  <c r="AI164" i="4"/>
  <c r="AH164" i="4" s="1" a="1"/>
  <c r="AH164" i="4" s="1"/>
  <c r="AI250" i="4"/>
  <c r="AH250" i="4" s="1" a="1"/>
  <c r="AH250" i="4" s="1"/>
  <c r="AI136" i="4"/>
  <c r="AH136" i="4" s="1" a="1"/>
  <c r="AH136" i="4" s="1"/>
  <c r="AI154" i="4"/>
  <c r="AH154" i="4" s="1" a="1"/>
  <c r="AH154" i="4" s="1"/>
  <c r="AI165" i="4"/>
  <c r="AH165" i="4" s="1" a="1"/>
  <c r="AH165" i="4" s="1"/>
  <c r="AI175" i="4"/>
  <c r="AH175" i="4" s="1" a="1"/>
  <c r="AH175" i="4" s="1"/>
  <c r="AI241" i="4"/>
  <c r="AH241" i="4" s="1" a="1"/>
  <c r="AH241" i="4" s="1"/>
  <c r="AI311" i="4"/>
  <c r="AH311" i="4" s="1" a="1"/>
  <c r="AH311" i="4" s="1"/>
  <c r="AI320" i="4"/>
  <c r="AH320" i="4" s="1" a="1"/>
  <c r="AH320" i="4" s="1"/>
  <c r="AI335" i="4"/>
  <c r="AH335" i="4" s="1" a="1"/>
  <c r="AH335" i="4" s="1"/>
  <c r="AI334" i="4"/>
  <c r="AH334" i="4" s="1" a="1"/>
  <c r="AH334" i="4" s="1"/>
  <c r="AI288" i="4"/>
  <c r="AH288" i="4" s="1" a="1"/>
  <c r="AH288" i="4" s="1"/>
  <c r="AI344" i="4"/>
  <c r="AH344" i="4" s="1" a="1"/>
  <c r="AH344" i="4" s="1"/>
  <c r="AI254" i="4"/>
  <c r="AH254" i="4" s="1" a="1"/>
  <c r="AH254" i="4" s="1"/>
  <c r="AI295" i="4"/>
  <c r="AH295" i="4" s="1" a="1"/>
  <c r="AH295" i="4" s="1"/>
  <c r="AI287" i="4"/>
  <c r="AH287" i="4" s="1" a="1"/>
  <c r="AH287" i="4" s="1"/>
  <c r="AI364" i="4"/>
  <c r="AH364" i="4" s="1" a="1"/>
  <c r="AH364" i="4" s="1"/>
  <c r="AI308" i="4"/>
  <c r="AH308" i="4" s="1" a="1"/>
  <c r="AH308" i="4" s="1"/>
  <c r="AI380" i="4"/>
  <c r="AH380" i="4" s="1" a="1"/>
  <c r="AH380" i="4" s="1"/>
  <c r="AI369" i="4"/>
  <c r="AH369" i="4" s="1" a="1"/>
  <c r="AH369" i="4" s="1"/>
  <c r="AI374" i="4"/>
  <c r="AH374" i="4" s="1" a="1"/>
  <c r="AH374" i="4" s="1"/>
  <c r="AI368" i="4"/>
  <c r="AH368" i="4" s="1" a="1"/>
  <c r="AH368" i="4" s="1"/>
  <c r="AI366" i="4"/>
  <c r="AH366" i="4" s="1" a="1"/>
  <c r="AH366" i="4" s="1"/>
  <c r="AI370" i="4"/>
  <c r="AH370" i="4" s="1" a="1"/>
  <c r="AH370" i="4" s="1"/>
  <c r="AI377" i="4"/>
  <c r="AH377" i="4" s="1" a="1"/>
  <c r="AH377" i="4" s="1"/>
  <c r="AI234" i="4"/>
  <c r="AH234" i="4" s="1" a="1"/>
  <c r="AH234" i="4" s="1"/>
  <c r="AI252" i="4"/>
  <c r="AH252" i="4" s="1" a="1"/>
  <c r="AH252" i="4" s="1"/>
  <c r="AI274" i="4"/>
  <c r="AH274" i="4" s="1" a="1"/>
  <c r="AH274" i="4" s="1"/>
  <c r="AI294" i="4"/>
  <c r="AH294" i="4" s="1" a="1"/>
  <c r="AH294" i="4" s="1"/>
  <c r="AI179" i="4"/>
  <c r="AH179" i="4" s="1" a="1"/>
  <c r="AH179" i="4" s="1"/>
  <c r="AI387" i="4"/>
  <c r="AH387" i="4" s="1" a="1"/>
  <c r="AH387" i="4" s="1"/>
  <c r="AI399" i="4"/>
  <c r="AH399" i="4" s="1" a="1"/>
  <c r="AH399" i="4" s="1"/>
  <c r="AI346" i="4"/>
  <c r="AH346" i="4" s="1" a="1"/>
  <c r="AH346" i="4" s="1"/>
  <c r="AI365" i="4"/>
  <c r="AH365" i="4" s="1" a="1"/>
  <c r="AH365" i="4" s="1"/>
  <c r="AI413" i="4"/>
  <c r="AH413" i="4" s="1" a="1"/>
  <c r="AH413" i="4" s="1"/>
  <c r="AI3" i="4"/>
  <c r="AH3" i="4" s="1" a="1"/>
  <c r="AH3" i="4" s="1"/>
  <c r="AI2" i="4"/>
  <c r="AH2" i="4" s="1" a="1"/>
  <c r="AH2" i="4" s="1"/>
  <c r="AI4" i="4"/>
  <c r="AH4" i="4" s="1" a="1"/>
  <c r="AH4" i="4" s="1"/>
  <c r="AI5" i="4"/>
  <c r="AH5" i="4" s="1" a="1"/>
  <c r="AH5" i="4" s="1"/>
  <c r="AI8" i="4"/>
  <c r="AH8" i="4" s="1" a="1"/>
  <c r="AH8" i="4" s="1"/>
  <c r="AI16" i="4"/>
  <c r="AH16" i="4" s="1" a="1"/>
  <c r="AH16" i="4" s="1"/>
  <c r="AI6" i="4"/>
  <c r="AH6" i="4" s="1" a="1"/>
  <c r="AH6" i="4" s="1"/>
  <c r="AI7" i="4"/>
  <c r="AH7" i="4" s="1" a="1"/>
  <c r="AH7" i="4" s="1"/>
  <c r="AI10" i="4"/>
  <c r="AH10" i="4" s="1" a="1"/>
  <c r="AH10" i="4" s="1"/>
  <c r="AI9" i="4"/>
  <c r="AH9" i="4" s="1" a="1"/>
  <c r="AH9" i="4" s="1"/>
  <c r="AI13" i="4"/>
  <c r="AH13" i="4" s="1" a="1"/>
  <c r="AH13" i="4" s="1"/>
  <c r="AI11" i="4"/>
  <c r="AH11" i="4" s="1" a="1"/>
  <c r="AH11" i="4" s="1"/>
  <c r="AI15" i="4"/>
  <c r="AH15" i="4" s="1" a="1"/>
  <c r="AH15" i="4" s="1"/>
  <c r="AI12" i="4"/>
  <c r="AH12" i="4" s="1" a="1"/>
  <c r="AH12" i="4" s="1"/>
  <c r="AI14" i="4"/>
  <c r="AH14" i="4" s="1" a="1"/>
  <c r="AH14" i="4" s="1"/>
  <c r="AI18" i="4"/>
  <c r="AH18" i="4" s="1" a="1"/>
  <c r="AH18" i="4" s="1"/>
  <c r="AI20" i="4"/>
  <c r="AH20" i="4" s="1" a="1"/>
  <c r="AH20" i="4" s="1"/>
  <c r="AI21" i="4"/>
  <c r="AH21" i="4" s="1" a="1"/>
  <c r="AH21" i="4" s="1"/>
  <c r="AI24" i="4"/>
  <c r="AH24" i="4" s="1" a="1"/>
  <c r="AH24" i="4" s="1"/>
  <c r="AI19" i="4"/>
  <c r="AH19" i="4" s="1" a="1"/>
  <c r="AH19" i="4" s="1"/>
  <c r="AI23" i="4"/>
  <c r="AH23" i="4" s="1" a="1"/>
  <c r="AH23" i="4" s="1"/>
  <c r="AI22" i="4"/>
  <c r="AH22" i="4" s="1" a="1"/>
  <c r="AH22" i="4" s="1"/>
  <c r="AI29" i="4"/>
  <c r="AH29" i="4" s="1" a="1"/>
  <c r="AH29" i="4" s="1"/>
  <c r="AI30" i="4"/>
  <c r="AH30" i="4" s="1" a="1"/>
  <c r="AH30" i="4" s="1"/>
  <c r="AI27" i="4"/>
  <c r="AH27" i="4" s="1" a="1"/>
  <c r="AH27" i="4" s="1"/>
  <c r="AI33" i="4"/>
  <c r="AH33" i="4" s="1" a="1"/>
  <c r="AH33" i="4" s="1"/>
  <c r="AI34" i="4"/>
  <c r="AH34" i="4" s="1" a="1"/>
  <c r="AH34" i="4" s="1"/>
  <c r="AI26" i="4"/>
  <c r="AH26" i="4" s="1" a="1"/>
  <c r="AH26" i="4" s="1"/>
  <c r="AI36" i="4"/>
  <c r="AH36" i="4" s="1" a="1"/>
  <c r="AH36" i="4" s="1"/>
  <c r="AI37" i="4"/>
  <c r="AH37" i="4" s="1" a="1"/>
  <c r="AH37" i="4" s="1"/>
  <c r="AI32" i="4"/>
  <c r="AH32" i="4" s="1" a="1"/>
  <c r="AH32" i="4" s="1"/>
  <c r="AI38" i="4"/>
  <c r="AH38" i="4" s="1" a="1"/>
  <c r="AH38" i="4" s="1"/>
  <c r="AI39" i="4"/>
  <c r="AH39" i="4" s="1" a="1"/>
  <c r="AH39" i="4" s="1"/>
  <c r="AI35" i="4"/>
  <c r="AH35" i="4" s="1" a="1"/>
  <c r="AH35" i="4" s="1"/>
  <c r="AI43" i="4"/>
  <c r="AH43" i="4" s="1" a="1"/>
  <c r="AH43" i="4" s="1"/>
  <c r="AI25" i="4"/>
  <c r="AH25" i="4" s="1" a="1"/>
  <c r="AH25" i="4" s="1"/>
  <c r="AI28" i="4"/>
  <c r="AH28" i="4" s="1" a="1"/>
  <c r="AH28" i="4" s="1"/>
  <c r="AI44" i="4"/>
  <c r="AH44" i="4" s="1" a="1"/>
  <c r="AH44" i="4" s="1"/>
  <c r="AI40" i="4"/>
  <c r="AH40" i="4" s="1" a="1"/>
  <c r="AH40" i="4" s="1"/>
  <c r="AI47" i="4"/>
  <c r="AH47" i="4" s="1" a="1"/>
  <c r="AH47" i="4" s="1"/>
  <c r="AI50" i="4"/>
  <c r="AH50" i="4" s="1" a="1"/>
  <c r="AH50" i="4" s="1"/>
  <c r="AI31" i="4"/>
  <c r="AH31" i="4" s="1" a="1"/>
  <c r="AH31" i="4" s="1"/>
  <c r="AI53" i="4"/>
  <c r="AH53" i="4" s="1" a="1"/>
  <c r="AH53" i="4" s="1"/>
  <c r="AI54" i="4"/>
  <c r="AH54" i="4" s="1" a="1"/>
  <c r="AH54" i="4" s="1"/>
  <c r="AI57" i="4"/>
  <c r="AH57" i="4" s="1" a="1"/>
  <c r="AH57" i="4" s="1"/>
  <c r="AI48" i="4"/>
  <c r="AH48" i="4" s="1" a="1"/>
  <c r="AH48" i="4" s="1"/>
  <c r="AI45" i="4"/>
  <c r="AH45" i="4" s="1" a="1"/>
  <c r="AH45" i="4" s="1"/>
  <c r="AI46" i="4"/>
  <c r="AH46" i="4" s="1" a="1"/>
  <c r="AH46" i="4" s="1"/>
  <c r="AI58" i="4"/>
  <c r="AH58" i="4" s="1" a="1"/>
  <c r="AH58" i="4" s="1"/>
  <c r="AI59" i="4"/>
  <c r="AH59" i="4" s="1" a="1"/>
  <c r="AH59" i="4" s="1"/>
  <c r="AI61" i="4"/>
  <c r="AH61" i="4" s="1" a="1"/>
  <c r="AH61" i="4" s="1"/>
  <c r="AI60" i="4"/>
  <c r="AH60" i="4" s="1" a="1"/>
  <c r="AH60" i="4" s="1"/>
  <c r="AI63" i="4"/>
  <c r="AH63" i="4" s="1" a="1"/>
  <c r="AH63" i="4" s="1"/>
  <c r="AI64" i="4"/>
  <c r="AH64" i="4" s="1" a="1"/>
  <c r="AH64" i="4" s="1"/>
  <c r="AI71" i="4"/>
  <c r="AH71" i="4" s="1" a="1"/>
  <c r="AH71" i="4" s="1"/>
  <c r="AI73" i="4"/>
  <c r="AH73" i="4" s="1" a="1"/>
  <c r="AH73" i="4" s="1"/>
  <c r="AI55" i="4"/>
  <c r="AH55" i="4" s="1" a="1"/>
  <c r="AH55" i="4" s="1"/>
  <c r="AI75" i="4"/>
  <c r="AH75" i="4" s="1" a="1"/>
  <c r="AH75" i="4" s="1"/>
  <c r="AI65" i="4"/>
  <c r="AH65" i="4" s="1" a="1"/>
  <c r="AH65" i="4" s="1"/>
  <c r="AI77" i="4"/>
  <c r="AH77" i="4" s="1" a="1"/>
  <c r="AH77" i="4" s="1"/>
  <c r="AI56" i="4"/>
  <c r="AH56" i="4" s="1" a="1"/>
  <c r="AH56" i="4" s="1"/>
  <c r="AI79" i="4"/>
  <c r="AH79" i="4" s="1" a="1"/>
  <c r="AH79" i="4" s="1"/>
  <c r="AI80" i="4"/>
  <c r="AH80" i="4" s="1" a="1"/>
  <c r="AH80" i="4" s="1"/>
  <c r="AI84" i="4"/>
  <c r="AH84" i="4" s="1" a="1"/>
  <c r="AH84" i="4" s="1"/>
  <c r="AI88" i="4"/>
  <c r="AH88" i="4" s="1" a="1"/>
  <c r="AH88" i="4" s="1"/>
  <c r="AI90" i="4"/>
  <c r="AH90" i="4" s="1" a="1"/>
  <c r="AH90" i="4" s="1"/>
  <c r="AI68" i="4"/>
  <c r="AH68" i="4" s="1" a="1"/>
  <c r="AH68" i="4" s="1"/>
  <c r="AI93" i="4"/>
  <c r="AH93" i="4" s="1" a="1"/>
  <c r="AH93" i="4" s="1"/>
  <c r="AI62" i="4"/>
  <c r="AH62" i="4" s="1" a="1"/>
  <c r="AH62" i="4" s="1"/>
  <c r="AI94" i="4"/>
  <c r="AH94" i="4" s="1" a="1"/>
  <c r="AH94" i="4" s="1"/>
  <c r="AI95" i="4"/>
  <c r="AH95" i="4" s="1" a="1"/>
  <c r="AH95" i="4" s="1"/>
  <c r="AI97" i="4"/>
  <c r="AH97" i="4" s="1" a="1"/>
  <c r="AH97" i="4" s="1"/>
  <c r="AI99" i="4"/>
  <c r="AH99" i="4" s="1" a="1"/>
  <c r="AH99" i="4" s="1"/>
  <c r="AI98" i="4"/>
  <c r="AH98" i="4" s="1" a="1"/>
  <c r="AH98" i="4" s="1"/>
  <c r="AI100" i="4"/>
  <c r="AH100" i="4" s="1" a="1"/>
  <c r="AH100" i="4" s="1"/>
  <c r="AI101" i="4"/>
  <c r="AH101" i="4" s="1" a="1"/>
  <c r="AH101" i="4" s="1"/>
  <c r="AI102" i="4"/>
  <c r="AH102" i="4" s="1" a="1"/>
  <c r="AH102" i="4" s="1"/>
  <c r="AI103" i="4"/>
  <c r="AH103" i="4" s="1" a="1"/>
  <c r="AH103" i="4" s="1"/>
  <c r="AI107" i="4"/>
  <c r="AH107" i="4" s="1" a="1"/>
  <c r="AH107" i="4" s="1"/>
  <c r="AI108" i="4"/>
  <c r="AH108" i="4" s="1" a="1"/>
  <c r="AH108" i="4" s="1"/>
  <c r="AI109" i="4"/>
  <c r="AH109" i="4" s="1" a="1"/>
  <c r="AH109" i="4" s="1"/>
  <c r="AI110" i="4"/>
  <c r="AH110" i="4" s="1" a="1"/>
  <c r="AH110" i="4" s="1"/>
  <c r="AI85" i="4"/>
  <c r="AH85" i="4" s="1" a="1"/>
  <c r="AH85" i="4" s="1"/>
  <c r="AI112" i="4"/>
  <c r="AH112" i="4" s="1" a="1"/>
  <c r="AH112" i="4" s="1"/>
  <c r="AI111" i="4"/>
  <c r="AH111" i="4" s="1" a="1"/>
  <c r="AH111" i="4" s="1"/>
  <c r="AI115" i="4"/>
  <c r="AH115" i="4" s="1" a="1"/>
  <c r="AH115" i="4" s="1"/>
  <c r="AI116" i="4"/>
  <c r="AH116" i="4" s="1" a="1"/>
  <c r="AH116" i="4" s="1"/>
  <c r="AI117" i="4"/>
  <c r="AH117" i="4" s="1" a="1"/>
  <c r="AH117" i="4" s="1"/>
  <c r="AI118" i="4"/>
  <c r="AH118" i="4" s="1" a="1"/>
  <c r="AH118" i="4" s="1"/>
  <c r="AI119" i="4"/>
  <c r="AH119" i="4" s="1" a="1"/>
  <c r="AH119" i="4" s="1"/>
  <c r="AI120" i="4"/>
  <c r="AH120" i="4" s="1" a="1"/>
  <c r="AH120" i="4" s="1"/>
  <c r="AI127" i="4"/>
  <c r="AH127" i="4" s="1" a="1"/>
  <c r="AH127" i="4" s="1"/>
  <c r="AI128" i="4"/>
  <c r="AH128" i="4" s="1" a="1"/>
  <c r="AH128" i="4" s="1"/>
  <c r="AI91" i="4"/>
  <c r="AH91" i="4" s="1" a="1"/>
  <c r="AH91" i="4" s="1"/>
  <c r="AI124" i="4"/>
  <c r="AH124" i="4" s="1" a="1"/>
  <c r="AH124" i="4" s="1"/>
  <c r="AI126" i="4"/>
  <c r="AH126" i="4" s="1" a="1"/>
  <c r="AH126" i="4" s="1"/>
  <c r="AI122" i="4"/>
  <c r="AH122" i="4" s="1" a="1"/>
  <c r="AH122" i="4" s="1"/>
  <c r="AI129" i="4"/>
  <c r="AH129" i="4" s="1" a="1"/>
  <c r="AH129" i="4" s="1"/>
  <c r="AI131" i="4"/>
  <c r="AH131" i="4" s="1" a="1"/>
  <c r="AH131" i="4" s="1"/>
  <c r="AI133" i="4"/>
  <c r="AH133" i="4" s="1" a="1"/>
  <c r="AH133" i="4" s="1"/>
  <c r="AI137" i="4"/>
  <c r="AH137" i="4" s="1" a="1"/>
  <c r="AH137" i="4" s="1"/>
  <c r="AI138" i="4"/>
  <c r="AH138" i="4" s="1" a="1"/>
  <c r="AH138" i="4" s="1"/>
  <c r="AI105" i="4"/>
  <c r="AH105" i="4" s="1" a="1"/>
  <c r="AH105" i="4" s="1"/>
  <c r="AI140" i="4"/>
  <c r="AH140" i="4" s="1" a="1"/>
  <c r="AH140" i="4" s="1"/>
  <c r="AI139" i="4"/>
  <c r="AH139" i="4" s="1" a="1"/>
  <c r="AH139" i="4" s="1"/>
  <c r="AI147" i="4"/>
  <c r="AH147" i="4" s="1" a="1"/>
  <c r="AH147" i="4" s="1"/>
  <c r="AI143" i="4"/>
  <c r="AH143" i="4" s="1" a="1"/>
  <c r="AH143" i="4" s="1"/>
  <c r="AI141" i="4"/>
  <c r="AH141" i="4" s="1" a="1"/>
  <c r="AH141" i="4" s="1"/>
  <c r="AI132" i="4"/>
  <c r="AH132" i="4" s="1" a="1"/>
  <c r="AH132" i="4" s="1"/>
  <c r="AI145" i="4"/>
  <c r="AH145" i="4" s="1" a="1"/>
  <c r="AH145" i="4" s="1"/>
  <c r="AI146" i="4"/>
  <c r="AH146" i="4" s="1" a="1"/>
  <c r="AH146" i="4" s="1"/>
  <c r="AI142" i="4"/>
  <c r="AH142" i="4" s="1" a="1"/>
  <c r="AH142" i="4" s="1"/>
  <c r="AI149" i="4"/>
  <c r="AH149" i="4" s="1" a="1"/>
  <c r="AH149" i="4" s="1"/>
  <c r="AI150" i="4"/>
  <c r="AH150" i="4" s="1" a="1"/>
  <c r="AH150" i="4" s="1"/>
  <c r="AI151" i="4"/>
  <c r="AH151" i="4" s="1" a="1"/>
  <c r="AH151" i="4" s="1"/>
  <c r="AI153" i="4"/>
  <c r="AH153" i="4" s="1" a="1"/>
  <c r="AH153" i="4" s="1"/>
  <c r="AI152" i="4"/>
  <c r="AH152" i="4" s="1" a="1"/>
  <c r="AH152" i="4" s="1"/>
  <c r="AI161" i="4"/>
  <c r="AH161" i="4" s="1" a="1"/>
  <c r="AH161" i="4" s="1"/>
  <c r="AI159" i="4"/>
  <c r="AH159" i="4" s="1" a="1"/>
  <c r="AH159" i="4" s="1"/>
  <c r="AI156" i="4"/>
  <c r="AH156" i="4" s="1" a="1"/>
  <c r="AH156" i="4" s="1"/>
  <c r="AI162" i="4"/>
  <c r="AH162" i="4" s="1" a="1"/>
  <c r="AH162" i="4" s="1"/>
  <c r="AI158" i="4"/>
  <c r="AH158" i="4" s="1" a="1"/>
  <c r="AH158" i="4" s="1"/>
  <c r="AI157" i="4"/>
  <c r="AH157" i="4" s="1" a="1"/>
  <c r="AH157" i="4" s="1"/>
  <c r="AI167" i="4"/>
  <c r="AH167" i="4" s="1" a="1"/>
  <c r="AH167" i="4" s="1"/>
  <c r="AI166" i="4"/>
  <c r="AH166" i="4" s="1" a="1"/>
  <c r="AH166" i="4" s="1"/>
  <c r="AI168" i="4"/>
  <c r="AH168" i="4" s="1" a="1"/>
  <c r="AH168" i="4" s="1"/>
  <c r="AI169" i="4"/>
  <c r="AH169" i="4" s="1" a="1"/>
  <c r="AH169" i="4" s="1"/>
  <c r="AI170" i="4"/>
  <c r="AH170" i="4" s="1" a="1"/>
  <c r="AH170" i="4" s="1"/>
  <c r="AI172" i="4"/>
  <c r="AH172" i="4" s="1" a="1"/>
  <c r="AH172" i="4" s="1"/>
  <c r="AI176" i="4"/>
  <c r="AH176" i="4" s="1" a="1"/>
  <c r="AH176" i="4" s="1"/>
  <c r="AI155" i="4"/>
  <c r="AH155" i="4" s="1" a="1"/>
  <c r="AH155" i="4" s="1"/>
  <c r="AI177" i="4"/>
  <c r="AH177" i="4" s="1" a="1"/>
  <c r="AH177" i="4" s="1"/>
  <c r="AI178" i="4"/>
  <c r="AH178" i="4" s="1" a="1"/>
  <c r="AH178" i="4" s="1"/>
  <c r="AI180" i="4"/>
  <c r="AH180" i="4" s="1" a="1"/>
  <c r="AH180" i="4" s="1"/>
  <c r="AI183" i="4"/>
  <c r="AH183" i="4" s="1" a="1"/>
  <c r="AH183" i="4" s="1"/>
  <c r="AI181" i="4"/>
  <c r="AH181" i="4" s="1" a="1"/>
  <c r="AH181" i="4" s="1"/>
  <c r="AI191" i="4"/>
  <c r="AH191" i="4" s="1" a="1"/>
  <c r="AH191" i="4" s="1"/>
  <c r="AI186" i="4"/>
  <c r="AH186" i="4" s="1" a="1"/>
  <c r="AH186" i="4" s="1"/>
  <c r="AI188" i="4"/>
  <c r="AH188" i="4" s="1" a="1"/>
  <c r="AH188" i="4" s="1"/>
  <c r="AI184" i="4"/>
  <c r="AH184" i="4" s="1" a="1"/>
  <c r="AH184" i="4" s="1"/>
  <c r="AI185" i="4"/>
  <c r="AH185" i="4" s="1" a="1"/>
  <c r="AH185" i="4" s="1"/>
  <c r="AI187" i="4"/>
  <c r="AH187" i="4" s="1" a="1"/>
  <c r="AH187" i="4" s="1"/>
  <c r="AI189" i="4"/>
  <c r="AH189" i="4" s="1" a="1"/>
  <c r="AH189" i="4" s="1"/>
  <c r="AI96" i="4"/>
  <c r="AH96" i="4" s="1" a="1"/>
  <c r="AH96" i="4" s="1"/>
  <c r="AI192" i="4"/>
  <c r="AH192" i="4" s="1" a="1"/>
  <c r="AH192" i="4" s="1"/>
  <c r="AI193" i="4"/>
  <c r="AH193" i="4" s="1" a="1"/>
  <c r="AH193" i="4" s="1"/>
  <c r="AI194" i="4"/>
  <c r="AH194" i="4" s="1" a="1"/>
  <c r="AH194" i="4" s="1"/>
  <c r="AI195" i="4"/>
  <c r="AH195" i="4" s="1" a="1"/>
  <c r="AH195" i="4" s="1"/>
  <c r="AI196" i="4"/>
  <c r="AH196" i="4" s="1" a="1"/>
  <c r="AH196" i="4" s="1"/>
  <c r="AI197" i="4"/>
  <c r="AH197" i="4" s="1" a="1"/>
  <c r="AH197" i="4" s="1"/>
  <c r="AI198" i="4"/>
  <c r="AH198" i="4" s="1" a="1"/>
  <c r="AH198" i="4" s="1"/>
  <c r="AI200" i="4"/>
  <c r="AH200" i="4" s="1" a="1"/>
  <c r="AH200" i="4" s="1"/>
  <c r="AI199" i="4"/>
  <c r="AH199" i="4" s="1" a="1"/>
  <c r="AH199" i="4" s="1"/>
  <c r="AI202" i="4"/>
  <c r="AH202" i="4" s="1" a="1"/>
  <c r="AH202" i="4" s="1"/>
  <c r="AI204" i="4"/>
  <c r="AH204" i="4" s="1" a="1"/>
  <c r="AH204" i="4" s="1"/>
  <c r="AI203" i="4"/>
  <c r="AH203" i="4" s="1" a="1"/>
  <c r="AH203" i="4" s="1"/>
  <c r="AI205" i="4"/>
  <c r="AH205" i="4" s="1" a="1"/>
  <c r="AH205" i="4" s="1"/>
  <c r="AI206" i="4"/>
  <c r="AH206" i="4" s="1" a="1"/>
  <c r="AH206" i="4" s="1"/>
  <c r="AI208" i="4"/>
  <c r="AH208" i="4" s="1" a="1"/>
  <c r="AH208" i="4" s="1"/>
  <c r="AI209" i="4"/>
  <c r="AH209" i="4" s="1" a="1"/>
  <c r="AH209" i="4" s="1"/>
  <c r="AI207" i="4"/>
  <c r="AH207" i="4" s="1" a="1"/>
  <c r="AH207" i="4" s="1"/>
  <c r="AI210" i="4"/>
  <c r="AH210" i="4" s="1" a="1"/>
  <c r="AH210" i="4" s="1"/>
  <c r="AI216" i="4"/>
  <c r="AH216" i="4" s="1" a="1"/>
  <c r="AH216" i="4" s="1"/>
  <c r="AI215" i="4"/>
  <c r="AH215" i="4" s="1" a="1"/>
  <c r="AH215" i="4" s="1"/>
  <c r="AI214" i="4"/>
  <c r="AH214" i="4" s="1" a="1"/>
  <c r="AH214" i="4" s="1"/>
  <c r="AI218" i="4"/>
  <c r="AH218" i="4" s="1" a="1"/>
  <c r="AH218" i="4" s="1"/>
  <c r="AI213" i="4"/>
  <c r="AH213" i="4" s="1" a="1"/>
  <c r="AH213" i="4" s="1"/>
  <c r="AI212" i="4"/>
  <c r="AH212" i="4" s="1" a="1"/>
  <c r="AH212" i="4" s="1"/>
  <c r="AI220" i="4"/>
  <c r="AH220" i="4" s="1" a="1"/>
  <c r="AH220" i="4" s="1"/>
  <c r="AI219" i="4"/>
  <c r="AH219" i="4" s="1" a="1"/>
  <c r="AH219" i="4" s="1"/>
  <c r="AI226" i="4"/>
  <c r="AH226" i="4" s="1" a="1"/>
  <c r="AH226" i="4" s="1"/>
  <c r="AI233" i="4"/>
  <c r="AH233" i="4" s="1" a="1"/>
  <c r="AH233" i="4" s="1"/>
  <c r="AI229" i="4"/>
  <c r="AH229" i="4" s="1" a="1"/>
  <c r="AH229" i="4" s="1"/>
  <c r="AI231" i="4"/>
  <c r="AH231" i="4" s="1" a="1"/>
  <c r="AH231" i="4" s="1"/>
  <c r="AI228" i="4"/>
  <c r="AH228" i="4" s="1" a="1"/>
  <c r="AH228" i="4" s="1"/>
  <c r="AI227" i="4"/>
  <c r="AH227" i="4" s="1" a="1"/>
  <c r="AH227" i="4" s="1"/>
  <c r="AI222" i="4"/>
  <c r="AH222" i="4" s="1" a="1"/>
  <c r="AH222" i="4" s="1"/>
  <c r="AI223" i="4"/>
  <c r="AH223" i="4" s="1" a="1"/>
  <c r="AH223" i="4" s="1"/>
  <c r="AI235" i="4"/>
  <c r="AH235" i="4" s="1" a="1"/>
  <c r="AH235" i="4" s="1"/>
  <c r="AI236" i="4"/>
  <c r="AH236" i="4" s="1" a="1"/>
  <c r="AH236" i="4" s="1"/>
  <c r="AI237" i="4"/>
  <c r="AH237" i="4" s="1" a="1"/>
  <c r="AH237" i="4" s="1"/>
  <c r="AI238" i="4"/>
  <c r="AH238" i="4" s="1" a="1"/>
  <c r="AH238" i="4" s="1"/>
  <c r="AI239" i="4"/>
  <c r="AH239" i="4" s="1" a="1"/>
  <c r="AH239" i="4" s="1"/>
  <c r="AI246" i="4"/>
  <c r="AH246" i="4" s="1" a="1"/>
  <c r="AH246" i="4" s="1"/>
  <c r="AI242" i="4"/>
  <c r="AH242" i="4" s="1" a="1"/>
  <c r="AH242" i="4" s="1"/>
  <c r="AI244" i="4"/>
  <c r="AH244" i="4" s="1" a="1"/>
  <c r="AH244" i="4" s="1"/>
  <c r="AI245" i="4"/>
  <c r="AH245" i="4" s="1" a="1"/>
  <c r="AH245" i="4" s="1"/>
  <c r="AI247" i="4"/>
  <c r="AH247" i="4" s="1" a="1"/>
  <c r="AH247" i="4" s="1"/>
  <c r="AI248" i="4"/>
  <c r="AH248" i="4" s="1" a="1"/>
  <c r="AH248" i="4" s="1"/>
  <c r="AI249" i="4"/>
  <c r="AH249" i="4" s="1" a="1"/>
  <c r="AH249" i="4" s="1"/>
  <c r="AI251" i="4"/>
  <c r="AH251" i="4" s="1" a="1"/>
  <c r="AH251" i="4" s="1"/>
  <c r="AI255" i="4"/>
  <c r="AH255" i="4" s="1" a="1"/>
  <c r="AH255" i="4" s="1"/>
  <c r="AI253" i="4"/>
  <c r="AH253" i="4" s="1" a="1"/>
  <c r="AH253" i="4" s="1"/>
  <c r="AI256" i="4"/>
  <c r="AH256" i="4" s="1" a="1"/>
  <c r="AH256" i="4" s="1"/>
  <c r="AI259" i="4"/>
  <c r="AH259" i="4" s="1" a="1"/>
  <c r="AH259" i="4" s="1"/>
  <c r="AI266" i="4"/>
  <c r="AH266" i="4" s="1" a="1"/>
  <c r="AH266" i="4" s="1"/>
  <c r="AI261" i="4"/>
  <c r="AH261" i="4" s="1" a="1"/>
  <c r="AH261" i="4" s="1"/>
  <c r="AI262" i="4"/>
  <c r="AH262" i="4" s="1" a="1"/>
  <c r="AH262" i="4" s="1"/>
  <c r="AI257" i="4"/>
  <c r="AH257" i="4" s="1" a="1"/>
  <c r="AH257" i="4" s="1"/>
  <c r="AI269" i="4"/>
  <c r="AH269" i="4" s="1" a="1"/>
  <c r="AH269" i="4" s="1"/>
  <c r="AI264" i="4"/>
  <c r="AH264" i="4" s="1" a="1"/>
  <c r="AH264" i="4" s="1"/>
  <c r="AI182" i="4"/>
  <c r="AH182" i="4" s="1" a="1"/>
  <c r="AH182" i="4" s="1"/>
  <c r="AI270" i="4"/>
  <c r="AH270" i="4" s="1" a="1"/>
  <c r="AH270" i="4" s="1"/>
  <c r="AI268" i="4"/>
  <c r="AH268" i="4" s="1" a="1"/>
  <c r="AH268" i="4" s="1"/>
  <c r="AI258" i="4"/>
  <c r="AH258" i="4" s="1" a="1"/>
  <c r="AH258" i="4" s="1"/>
  <c r="AI267" i="4"/>
  <c r="AH267" i="4" s="1" a="1"/>
  <c r="AH267" i="4" s="1"/>
  <c r="AI273" i="4"/>
  <c r="AH273" i="4" s="1" a="1"/>
  <c r="AH273" i="4" s="1"/>
  <c r="AI275" i="4"/>
  <c r="AH275" i="4" s="1" a="1"/>
  <c r="AH275" i="4" s="1"/>
  <c r="AI276" i="4"/>
  <c r="AH276" i="4" s="1" a="1"/>
  <c r="AH276" i="4" s="1"/>
  <c r="AI277" i="4"/>
  <c r="AH277" i="4" s="1" a="1"/>
  <c r="AH277" i="4" s="1"/>
  <c r="AI278" i="4"/>
  <c r="AH278" i="4" s="1" a="1"/>
  <c r="AH278" i="4" s="1"/>
  <c r="AI279" i="4"/>
  <c r="AH279" i="4" s="1" a="1"/>
  <c r="AH279" i="4" s="1"/>
  <c r="AI282" i="4"/>
  <c r="AH282" i="4" s="1" a="1"/>
  <c r="AH282" i="4" s="1"/>
  <c r="AI281" i="4"/>
  <c r="AH281" i="4" s="1" a="1"/>
  <c r="AH281" i="4" s="1"/>
  <c r="AI285" i="4"/>
  <c r="AH285" i="4" s="1" a="1"/>
  <c r="AH285" i="4" s="1"/>
  <c r="AI284" i="4"/>
  <c r="AH284" i="4" s="1" a="1"/>
  <c r="AH284" i="4" s="1"/>
  <c r="AI286" i="4"/>
  <c r="AH286" i="4" s="1" a="1"/>
  <c r="AH286" i="4" s="1"/>
  <c r="AI289" i="4"/>
  <c r="AH289" i="4" s="1" a="1"/>
  <c r="AH289" i="4" s="1"/>
  <c r="AI290" i="4"/>
  <c r="AH290" i="4" s="1" a="1"/>
  <c r="AH290" i="4" s="1"/>
  <c r="AI293" i="4"/>
  <c r="AH293" i="4" s="1" a="1"/>
  <c r="AH293" i="4" s="1"/>
  <c r="AI291" i="4"/>
  <c r="AH291" i="4" s="1" a="1"/>
  <c r="AH291" i="4" s="1"/>
  <c r="AI292" i="4"/>
  <c r="AH292" i="4" s="1" a="1"/>
  <c r="AH292" i="4" s="1"/>
  <c r="AI296" i="4"/>
  <c r="AH296" i="4" s="1" a="1"/>
  <c r="AH296" i="4" s="1"/>
  <c r="AI301" i="4"/>
  <c r="AH301" i="4" s="1" a="1"/>
  <c r="AH301" i="4" s="1"/>
  <c r="AI304" i="4"/>
  <c r="AH304" i="4" s="1" a="1"/>
  <c r="AH304" i="4" s="1"/>
  <c r="AI307" i="4"/>
  <c r="AH307" i="4" s="1" a="1"/>
  <c r="AH307" i="4" s="1"/>
  <c r="AI305" i="4"/>
  <c r="AH305" i="4" s="1" a="1"/>
  <c r="AH305" i="4" s="1"/>
  <c r="AI300" i="4"/>
  <c r="AH300" i="4" s="1" a="1"/>
  <c r="AH300" i="4" s="1"/>
  <c r="AI302" i="4"/>
  <c r="AH302" i="4" s="1" a="1"/>
  <c r="AH302" i="4" s="1"/>
  <c r="AI298" i="4"/>
  <c r="AH298" i="4" s="1" a="1"/>
  <c r="AH298" i="4" s="1"/>
  <c r="AI299" i="4"/>
  <c r="AH299" i="4" s="1" a="1"/>
  <c r="AH299" i="4" s="1"/>
  <c r="AI306" i="4"/>
  <c r="AH306" i="4" s="1" a="1"/>
  <c r="AH306" i="4" s="1"/>
  <c r="AI297" i="4"/>
  <c r="AH297" i="4" s="1" a="1"/>
  <c r="AH297" i="4" s="1"/>
  <c r="AI303" i="4"/>
  <c r="AH303" i="4" s="1" a="1"/>
  <c r="AH303" i="4" s="1"/>
  <c r="AI313" i="4"/>
  <c r="AH313" i="4" s="1" a="1"/>
  <c r="AH313" i="4" s="1"/>
  <c r="AI315" i="4"/>
  <c r="AH315" i="4" s="1" a="1"/>
  <c r="AH315" i="4" s="1"/>
  <c r="AI325" i="4"/>
  <c r="AH325" i="4" s="1" a="1"/>
  <c r="AH325" i="4" s="1"/>
  <c r="AI327" i="4"/>
  <c r="AH327" i="4" s="1" a="1"/>
  <c r="AH327" i="4" s="1"/>
  <c r="AI316" i="4"/>
  <c r="AH316" i="4" s="1" a="1"/>
  <c r="AH316" i="4" s="1"/>
  <c r="AI312" i="4"/>
  <c r="AH312" i="4" s="1" a="1"/>
  <c r="AH312" i="4" s="1"/>
  <c r="AI323" i="4"/>
  <c r="AH323" i="4" s="1" a="1"/>
  <c r="AH323" i="4" s="1"/>
  <c r="AI326" i="4"/>
  <c r="AH326" i="4" s="1" a="1"/>
  <c r="AH326" i="4" s="1"/>
  <c r="AI322" i="4"/>
  <c r="AH322" i="4" s="1" a="1"/>
  <c r="AH322" i="4" s="1"/>
  <c r="AI318" i="4"/>
  <c r="AH318" i="4" s="1" a="1"/>
  <c r="AH318" i="4" s="1"/>
  <c r="AI324" i="4"/>
  <c r="AH324" i="4" s="1" a="1"/>
  <c r="AH324" i="4" s="1"/>
  <c r="AI309" i="4"/>
  <c r="AH309" i="4" s="1" a="1"/>
  <c r="AH309" i="4" s="1"/>
  <c r="AI314" i="4"/>
  <c r="AH314" i="4" s="1" a="1"/>
  <c r="AH314" i="4" s="1"/>
  <c r="AI317" i="4"/>
  <c r="AH317" i="4" s="1" a="1"/>
  <c r="AH317" i="4" s="1"/>
  <c r="AI319" i="4"/>
  <c r="AH319" i="4" s="1" a="1"/>
  <c r="AH319" i="4" s="1"/>
  <c r="AI321" i="4"/>
  <c r="AH321" i="4" s="1" a="1"/>
  <c r="AH321" i="4" s="1"/>
  <c r="AI310" i="4"/>
  <c r="AH310" i="4" s="1" a="1"/>
  <c r="AH310" i="4" s="1"/>
  <c r="AI328" i="4"/>
  <c r="AH328" i="4" s="1" a="1"/>
  <c r="AH328" i="4" s="1"/>
  <c r="AI330" i="4"/>
  <c r="AH330" i="4" s="1" a="1"/>
  <c r="AH330" i="4" s="1"/>
  <c r="AI331" i="4"/>
  <c r="AH331" i="4" s="1" a="1"/>
  <c r="AH331" i="4" s="1"/>
  <c r="AI333" i="4"/>
  <c r="AH333" i="4" s="1" a="1"/>
  <c r="AH333" i="4" s="1"/>
  <c r="AI338" i="4"/>
  <c r="AH338" i="4" s="1" a="1"/>
  <c r="AH338" i="4" s="1"/>
  <c r="AI337" i="4"/>
  <c r="AH337" i="4" s="1" a="1"/>
  <c r="AH337" i="4" s="1"/>
  <c r="AI329" i="4"/>
  <c r="AH329" i="4" s="1" a="1"/>
  <c r="AH329" i="4" s="1"/>
  <c r="AI332" i="4"/>
  <c r="AH332" i="4" s="1" a="1"/>
  <c r="AH332" i="4" s="1"/>
  <c r="AI336" i="4"/>
  <c r="AH336" i="4" s="1" a="1"/>
  <c r="AH336" i="4" s="1"/>
  <c r="AI339" i="4"/>
  <c r="AH339" i="4" s="1" a="1"/>
  <c r="AH339" i="4" s="1"/>
  <c r="AI340" i="4"/>
  <c r="AH340" i="4" s="1" a="1"/>
  <c r="AH340" i="4" s="1"/>
  <c r="AI341" i="4"/>
  <c r="AH341" i="4" s="1" a="1"/>
  <c r="AH341" i="4" s="1"/>
  <c r="AI342" i="4"/>
  <c r="AH342" i="4" s="1" a="1"/>
  <c r="AH342" i="4" s="1"/>
  <c r="AI343" i="4"/>
  <c r="AH343" i="4" s="1" a="1"/>
  <c r="AH343" i="4" s="1"/>
  <c r="AI345" i="4"/>
  <c r="AH345" i="4" s="1" a="1"/>
  <c r="AH345" i="4" s="1"/>
  <c r="AI349" i="4"/>
  <c r="AH349" i="4" s="1" a="1"/>
  <c r="AH349" i="4" s="1"/>
  <c r="AI350" i="4"/>
  <c r="AH350" i="4" s="1" a="1"/>
  <c r="AH350" i="4" s="1"/>
  <c r="AI352" i="4"/>
  <c r="AH352" i="4" s="1" a="1"/>
  <c r="AH352" i="4" s="1"/>
  <c r="AI353" i="4"/>
  <c r="AH353" i="4" s="1" a="1"/>
  <c r="AH353" i="4" s="1"/>
  <c r="AI348" i="4"/>
  <c r="AH348" i="4" s="1" a="1"/>
  <c r="AH348" i="4" s="1"/>
  <c r="AI351" i="4"/>
  <c r="AH351" i="4" s="1" a="1"/>
  <c r="AH351" i="4" s="1"/>
  <c r="AI347" i="4"/>
  <c r="AH347" i="4" s="1" a="1"/>
  <c r="AH347" i="4" s="1"/>
  <c r="AI354" i="4"/>
  <c r="AH354" i="4" s="1" a="1"/>
  <c r="AH354" i="4" s="1"/>
  <c r="AI358" i="4"/>
  <c r="AH358" i="4" s="1" a="1"/>
  <c r="AH358" i="4" s="1"/>
  <c r="AI363" i="4"/>
  <c r="AH363" i="4" s="1" a="1"/>
  <c r="AH363" i="4" s="1"/>
  <c r="AI355" i="4"/>
  <c r="AH355" i="4" s="1" a="1"/>
  <c r="AH355" i="4" s="1"/>
  <c r="AI362" i="4"/>
  <c r="AH362" i="4" s="1" a="1"/>
  <c r="AH362" i="4" s="1"/>
  <c r="AI357" i="4"/>
  <c r="AH357" i="4" s="1" a="1"/>
  <c r="AH357" i="4" s="1"/>
  <c r="AI359" i="4"/>
  <c r="AH359" i="4" s="1" a="1"/>
  <c r="AH359" i="4" s="1"/>
  <c r="AI356" i="4"/>
  <c r="AH356" i="4" s="1" a="1"/>
  <c r="AH356" i="4" s="1"/>
  <c r="AI360" i="4"/>
  <c r="AH360" i="4" s="1" a="1"/>
  <c r="AH360" i="4" s="1"/>
  <c r="AI361" i="4"/>
  <c r="AH361" i="4" s="1" a="1"/>
  <c r="AH361" i="4" s="1"/>
  <c r="AI367" i="4"/>
  <c r="AH367" i="4" s="1" a="1"/>
  <c r="AH367" i="4" s="1"/>
  <c r="AI376" i="4"/>
  <c r="AH376" i="4" s="1" a="1"/>
  <c r="AH376" i="4" s="1"/>
  <c r="AI378" i="4"/>
  <c r="AH378" i="4" s="1" a="1"/>
  <c r="AH378" i="4" s="1"/>
  <c r="AI379" i="4"/>
  <c r="AH379" i="4" s="1" a="1"/>
  <c r="AH379" i="4" s="1"/>
  <c r="AI383" i="4"/>
  <c r="AH383" i="4" s="1" a="1"/>
  <c r="AH383" i="4" s="1"/>
  <c r="AI372" i="4"/>
  <c r="AH372" i="4" s="1" a="1"/>
  <c r="AH372" i="4" s="1"/>
  <c r="AI381" i="4"/>
  <c r="AH381" i="4" s="1" a="1"/>
  <c r="AH381" i="4" s="1"/>
  <c r="AI373" i="4"/>
  <c r="AH373" i="4" s="1" a="1"/>
  <c r="AH373" i="4" s="1"/>
  <c r="AI375" i="4"/>
  <c r="AH375" i="4" s="1" a="1"/>
  <c r="AH375" i="4" s="1"/>
  <c r="AI371" i="4"/>
  <c r="AH371" i="4" s="1" a="1"/>
  <c r="AH371" i="4" s="1"/>
  <c r="AI382" i="4"/>
  <c r="AH382" i="4" s="1" a="1"/>
  <c r="AH382" i="4" s="1"/>
  <c r="AI72" i="4"/>
  <c r="AH72" i="4" s="1" a="1"/>
  <c r="AH72" i="4" s="1"/>
  <c r="AI411" i="4"/>
  <c r="AH411" i="4" s="1" a="1"/>
  <c r="AH411" i="4" s="1"/>
  <c r="AI417" i="4"/>
  <c r="AH417" i="4" s="1" a="1"/>
  <c r="AH417" i="4" s="1"/>
  <c r="AI403" i="4"/>
  <c r="AH403" i="4" s="1" a="1"/>
  <c r="AH403" i="4" s="1"/>
  <c r="AI405" i="4"/>
  <c r="AH405" i="4" s="1" a="1"/>
  <c r="AH405" i="4" s="1"/>
  <c r="AI386" i="4"/>
  <c r="AH386" i="4" s="1" a="1"/>
  <c r="AH386" i="4" s="1"/>
  <c r="AI400" i="4"/>
  <c r="AH400" i="4" s="1" a="1"/>
  <c r="AH400" i="4" s="1"/>
  <c r="AI414" i="4"/>
  <c r="AH414" i="4" s="1" a="1"/>
  <c r="AH414" i="4" s="1"/>
  <c r="AI415" i="4"/>
  <c r="AH415" i="4" s="1" a="1"/>
  <c r="AH415" i="4" s="1"/>
  <c r="AI398" i="4"/>
  <c r="AH398" i="4" s="1" a="1"/>
  <c r="AH398" i="4" s="1"/>
  <c r="AI388" i="4"/>
  <c r="AH388" i="4" s="1" a="1"/>
  <c r="AH388" i="4" s="1"/>
  <c r="AI390" i="4"/>
  <c r="AH390" i="4" s="1" a="1"/>
  <c r="AH390" i="4" s="1"/>
  <c r="AI402" i="4"/>
  <c r="AH402" i="4" s="1" a="1"/>
  <c r="AH402" i="4" s="1"/>
  <c r="AI406" i="4"/>
  <c r="AH406" i="4" s="1" a="1"/>
  <c r="AH406" i="4" s="1"/>
  <c r="AI392" i="4"/>
  <c r="AH392" i="4" s="1" a="1"/>
  <c r="AH392" i="4" s="1"/>
  <c r="AI385" i="4"/>
  <c r="AH385" i="4" s="1" a="1"/>
  <c r="AH385" i="4" s="1"/>
  <c r="AI412" i="4"/>
  <c r="AH412" i="4" s="1" a="1"/>
  <c r="AH412" i="4" s="1"/>
  <c r="AI409" i="4"/>
  <c r="AH409" i="4" s="1" a="1"/>
  <c r="AH409" i="4" s="1"/>
  <c r="AI416" i="4"/>
  <c r="AH416" i="4" s="1" a="1"/>
  <c r="AH416" i="4" s="1"/>
  <c r="AI121" i="4"/>
  <c r="AH121" i="4" s="1" a="1"/>
  <c r="AH121" i="4" s="1"/>
  <c r="AI232" i="4"/>
  <c r="AH232" i="4" s="1" a="1"/>
  <c r="AH232" i="4" s="1"/>
  <c r="AI408" i="4"/>
  <c r="AH408" i="4" s="1" a="1"/>
  <c r="AH408" i="4" s="1"/>
  <c r="AI384" i="4"/>
  <c r="AH384" i="4" s="1" a="1"/>
  <c r="AH384" i="4" s="1"/>
  <c r="AI397" i="4"/>
  <c r="AH397" i="4" s="1" a="1"/>
  <c r="AH397" i="4" s="1"/>
  <c r="AI83" i="4"/>
  <c r="AH83" i="4" s="1" a="1"/>
  <c r="AH83" i="4" s="1"/>
  <c r="AI393" i="4"/>
  <c r="AH393" i="4" s="1" a="1"/>
  <c r="AH393" i="4" s="1"/>
  <c r="AI395" i="4"/>
  <c r="AH395" i="4" s="1" a="1"/>
  <c r="AH395" i="4" s="1"/>
  <c r="AI404" i="4"/>
  <c r="AH404" i="4" s="1" a="1"/>
  <c r="AH404" i="4" s="1"/>
  <c r="AI144" i="4"/>
  <c r="AH144" i="4" s="1" a="1"/>
  <c r="AH144" i="4" s="1"/>
  <c r="AI171" i="4"/>
  <c r="AH171" i="4" s="1" a="1"/>
  <c r="AH171" i="4" s="1"/>
  <c r="AI394" i="4"/>
  <c r="AH394" i="4" s="1" a="1"/>
  <c r="AH394" i="4" s="1"/>
  <c r="AI407" i="4"/>
  <c r="AH407" i="4" s="1" a="1"/>
  <c r="AH407" i="4" s="1"/>
  <c r="AI391" i="4"/>
  <c r="AH391" i="4" s="1" a="1"/>
  <c r="AH391" i="4" s="1"/>
  <c r="AI410" i="4"/>
  <c r="AH410" i="4" s="1" a="1"/>
  <c r="AH410" i="4" s="1"/>
  <c r="AI81" i="4"/>
  <c r="AH81" i="4" s="1" a="1"/>
  <c r="AH81" i="4" s="1"/>
  <c r="AI41" i="4"/>
  <c r="AH41" i="4" s="1" a="1"/>
  <c r="AH41" i="4" s="1"/>
  <c r="AI74" i="4"/>
  <c r="AH74" i="4" s="1" a="1"/>
  <c r="AH74" i="4" s="1"/>
  <c r="AI17" i="4"/>
  <c r="AH17" i="4" s="1" a="1"/>
  <c r="AH17" i="4" s="1"/>
  <c r="AI51" i="4"/>
  <c r="AH51" i="4" s="1" a="1"/>
  <c r="AH51" i="4" s="1"/>
  <c r="A184" i="9" l="1"/>
  <c r="A152" i="9"/>
  <c r="A293" i="9"/>
  <c r="A291" i="9"/>
  <c r="A20" i="9"/>
  <c r="A257" i="9"/>
  <c r="A177" i="9"/>
  <c r="A142" i="9"/>
  <c r="A264" i="9"/>
  <c r="A201" i="9"/>
  <c r="A306" i="9"/>
  <c r="A284" i="9"/>
  <c r="A256" i="9"/>
  <c r="A228" i="9"/>
  <c r="A204" i="9"/>
  <c r="A176" i="9"/>
  <c r="A143" i="9"/>
  <c r="A111" i="9"/>
  <c r="A85" i="9"/>
  <c r="A59" i="9"/>
  <c r="A18" i="9"/>
  <c r="A156" i="9"/>
  <c r="A311" i="9"/>
  <c r="A298" i="9"/>
  <c r="A283" i="9"/>
  <c r="A265" i="9"/>
  <c r="A113" i="9"/>
  <c r="A234" i="9"/>
  <c r="A218" i="9"/>
  <c r="A202" i="9"/>
  <c r="A186" i="9"/>
  <c r="A167" i="9"/>
  <c r="A157" i="9"/>
  <c r="A135" i="9"/>
  <c r="A120" i="9"/>
  <c r="A103" i="9"/>
  <c r="A84" i="9"/>
  <c r="A35" i="9"/>
  <c r="A49" i="9"/>
  <c r="A41" i="9"/>
  <c r="A19" i="9"/>
  <c r="A76" i="9"/>
  <c r="A40" i="9"/>
  <c r="A301" i="9"/>
  <c r="A277" i="9"/>
  <c r="A254" i="9"/>
  <c r="A226" i="9"/>
  <c r="A203" i="9"/>
  <c r="A174" i="9"/>
  <c r="A141" i="9"/>
  <c r="A108" i="9"/>
  <c r="A72" i="9"/>
  <c r="A52" i="9"/>
  <c r="A24" i="9"/>
  <c r="A296" i="9"/>
  <c r="A280" i="9"/>
  <c r="A263" i="9"/>
  <c r="A248" i="9"/>
  <c r="A232" i="9"/>
  <c r="A216" i="9"/>
  <c r="A187" i="9"/>
  <c r="A171" i="9"/>
  <c r="A133" i="9"/>
  <c r="A118" i="9"/>
  <c r="A101" i="9"/>
  <c r="A82" i="9"/>
  <c r="A70" i="9"/>
  <c r="A56" i="9"/>
  <c r="A37" i="9"/>
  <c r="A15" i="9"/>
  <c r="A102" i="9"/>
  <c r="A305" i="9"/>
  <c r="A274" i="9"/>
  <c r="A253" i="9"/>
  <c r="A224" i="9"/>
  <c r="A196" i="9"/>
  <c r="A170" i="9"/>
  <c r="A138" i="9"/>
  <c r="A109" i="9"/>
  <c r="A65" i="9"/>
  <c r="A36" i="9"/>
  <c r="A22" i="9"/>
  <c r="A326" i="9"/>
  <c r="A60" i="9"/>
  <c r="A294" i="9"/>
  <c r="A279" i="9"/>
  <c r="A262" i="9"/>
  <c r="A247" i="9"/>
  <c r="A231" i="9"/>
  <c r="A215" i="9"/>
  <c r="A200" i="9"/>
  <c r="A183" i="9"/>
  <c r="A169" i="9"/>
  <c r="A151" i="9"/>
  <c r="A132" i="9"/>
  <c r="A116" i="9"/>
  <c r="A100" i="9"/>
  <c r="A81" i="9"/>
  <c r="A69" i="9"/>
  <c r="A53" i="9"/>
  <c r="A39" i="9"/>
  <c r="A14" i="9"/>
  <c r="A227" i="9"/>
  <c r="A281" i="9"/>
  <c r="A173" i="9"/>
  <c r="A304" i="9"/>
  <c r="A269" i="9"/>
  <c r="A252" i="9"/>
  <c r="A223" i="9"/>
  <c r="A192" i="9"/>
  <c r="A163" i="9"/>
  <c r="A137" i="9"/>
  <c r="A107" i="9"/>
  <c r="A64" i="9"/>
  <c r="A47" i="9"/>
  <c r="A21" i="9"/>
  <c r="A325" i="9"/>
  <c r="A140" i="9"/>
  <c r="A278" i="9"/>
  <c r="A261" i="9"/>
  <c r="A246" i="9"/>
  <c r="A230" i="9"/>
  <c r="A211" i="9"/>
  <c r="A199" i="9"/>
  <c r="A182" i="9"/>
  <c r="A168" i="9"/>
  <c r="A149" i="9"/>
  <c r="A131" i="9"/>
  <c r="A117" i="9"/>
  <c r="A80" i="9"/>
  <c r="A68" i="9"/>
  <c r="A38" i="9"/>
  <c r="A12" i="9"/>
  <c r="A23" i="9"/>
  <c r="A233" i="9"/>
  <c r="A303" i="9"/>
  <c r="A276" i="9"/>
  <c r="A251" i="9"/>
  <c r="A222" i="9"/>
  <c r="A191" i="9"/>
  <c r="A162" i="9"/>
  <c r="A136" i="9"/>
  <c r="A105" i="9"/>
  <c r="A75" i="9"/>
  <c r="A45" i="9"/>
  <c r="A13" i="9"/>
  <c r="A323" i="9"/>
  <c r="A139" i="9"/>
  <c r="A292" i="9"/>
  <c r="A260" i="9"/>
  <c r="A245" i="9"/>
  <c r="A229" i="9"/>
  <c r="A214" i="9"/>
  <c r="A198" i="9"/>
  <c r="A181" i="9"/>
  <c r="A164" i="9"/>
  <c r="A148" i="9"/>
  <c r="A90" i="9"/>
  <c r="A115" i="9"/>
  <c r="A98" i="9"/>
  <c r="A79" i="9"/>
  <c r="A67" i="9"/>
  <c r="A26" i="9"/>
  <c r="A28" i="9"/>
  <c r="A16" i="9"/>
  <c r="A110" i="9"/>
  <c r="A217" i="9"/>
  <c r="A302" i="9"/>
  <c r="A275" i="9"/>
  <c r="A250" i="9"/>
  <c r="A221" i="9"/>
  <c r="A190" i="9"/>
  <c r="A161" i="9"/>
  <c r="A130" i="9"/>
  <c r="A104" i="9"/>
  <c r="A74" i="9"/>
  <c r="A44" i="9"/>
  <c r="A9" i="9"/>
  <c r="A322" i="9"/>
  <c r="A307" i="9"/>
  <c r="A259" i="9"/>
  <c r="A244" i="9"/>
  <c r="A213" i="9"/>
  <c r="A197" i="9"/>
  <c r="A180" i="9"/>
  <c r="A165" i="9"/>
  <c r="A147" i="9"/>
  <c r="A89" i="9"/>
  <c r="A114" i="9"/>
  <c r="A97" i="9"/>
  <c r="A77" i="9"/>
  <c r="A57" i="9"/>
  <c r="A46" i="9"/>
  <c r="A10" i="9"/>
  <c r="A295" i="9"/>
  <c r="A17" i="9"/>
  <c r="A299" i="9"/>
  <c r="A273" i="9"/>
  <c r="A243" i="9"/>
  <c r="A225" i="9"/>
  <c r="A189" i="9"/>
  <c r="A160" i="9"/>
  <c r="A129" i="9"/>
  <c r="A106" i="9"/>
  <c r="A73" i="9"/>
  <c r="A43" i="9"/>
  <c r="A7" i="9"/>
  <c r="A255" i="9"/>
  <c r="A310" i="9"/>
  <c r="A154" i="9"/>
  <c r="A272" i="9"/>
  <c r="A242" i="9"/>
  <c r="A220" i="9"/>
  <c r="A188" i="9"/>
  <c r="A159" i="9"/>
  <c r="A128" i="9"/>
  <c r="A99" i="9"/>
  <c r="A50" i="9"/>
  <c r="A29" i="9"/>
  <c r="A5" i="9"/>
  <c r="A300" i="9"/>
  <c r="A195" i="9"/>
  <c r="A145" i="9"/>
  <c r="A95" i="9"/>
  <c r="A32" i="9"/>
  <c r="A30" i="9"/>
  <c r="A11" i="9"/>
  <c r="A51" i="9"/>
  <c r="A271" i="9"/>
  <c r="A241" i="9"/>
  <c r="A219" i="9"/>
  <c r="A193" i="9"/>
  <c r="A158" i="9"/>
  <c r="A127" i="9"/>
  <c r="A96" i="9"/>
  <c r="A48" i="9"/>
  <c r="A34" i="9"/>
  <c r="A6" i="9"/>
  <c r="A58" i="9"/>
  <c r="A119" i="9"/>
  <c r="A2" i="9"/>
  <c r="A318" i="9"/>
  <c r="A126" i="9"/>
  <c r="A290" i="9"/>
  <c r="A270" i="9"/>
  <c r="A240" i="9"/>
  <c r="A212" i="9"/>
  <c r="A194" i="9"/>
  <c r="A155" i="9"/>
  <c r="A124" i="9"/>
  <c r="A94" i="9"/>
  <c r="A66" i="9"/>
  <c r="A33" i="9"/>
  <c r="A8" i="9"/>
  <c r="A317" i="9"/>
  <c r="A88" i="9"/>
  <c r="A83" i="9"/>
  <c r="A289" i="9"/>
  <c r="A268" i="9"/>
  <c r="A239" i="9"/>
  <c r="A210" i="9"/>
  <c r="A153" i="9"/>
  <c r="A125" i="9"/>
  <c r="A93" i="9"/>
  <c r="A63" i="9"/>
  <c r="A42" i="9"/>
  <c r="A4" i="9"/>
  <c r="A316" i="9"/>
  <c r="A175" i="9"/>
  <c r="A71" i="9"/>
  <c r="A321" i="9"/>
  <c r="A288" i="9"/>
  <c r="A267" i="9"/>
  <c r="A238" i="9"/>
  <c r="A209" i="9"/>
  <c r="A179" i="9"/>
  <c r="A150" i="9"/>
  <c r="A123" i="9"/>
  <c r="A92" i="9"/>
  <c r="A62" i="9"/>
  <c r="A3" i="9"/>
  <c r="A315" i="9"/>
  <c r="A134" i="9"/>
  <c r="A320" i="9"/>
  <c r="A287" i="9"/>
  <c r="A266" i="9"/>
  <c r="A237" i="9"/>
  <c r="A208" i="9"/>
  <c r="A121" i="9"/>
  <c r="A78" i="9"/>
  <c r="A61" i="9"/>
  <c r="A31" i="9"/>
  <c r="A314" i="9"/>
  <c r="A206" i="9"/>
  <c r="A297" i="9"/>
  <c r="A185" i="9"/>
  <c r="A319" i="9"/>
  <c r="A286" i="9"/>
  <c r="A258" i="9"/>
  <c r="A236" i="9"/>
  <c r="A207" i="9"/>
  <c r="A178" i="9"/>
  <c r="A146" i="9"/>
  <c r="A122" i="9"/>
  <c r="A91" i="9"/>
  <c r="A54" i="9"/>
  <c r="A27" i="9"/>
  <c r="A172" i="9"/>
  <c r="A313" i="9"/>
  <c r="A282" i="9"/>
  <c r="A324" i="9"/>
  <c r="A249" i="9"/>
  <c r="A285" i="9"/>
  <c r="A235" i="9"/>
  <c r="A205" i="9"/>
  <c r="A87" i="9"/>
  <c r="A144" i="9"/>
  <c r="A112" i="9"/>
  <c r="A86" i="9"/>
  <c r="A55" i="9"/>
  <c r="A25" i="9"/>
  <c r="A166" i="9"/>
  <c r="A312" i="9"/>
  <c r="A99" i="1"/>
  <c r="A83" i="1"/>
  <c r="A67" i="1"/>
  <c r="A49" i="1"/>
  <c r="A28" i="1"/>
  <c r="A14" i="1"/>
  <c r="A48" i="1"/>
  <c r="A97" i="1"/>
  <c r="A81" i="1"/>
  <c r="A65" i="1"/>
  <c r="A47" i="1"/>
  <c r="A33" i="1"/>
  <c r="A10" i="1"/>
  <c r="A66" i="1"/>
  <c r="A96" i="1"/>
  <c r="A80" i="1"/>
  <c r="A64" i="1"/>
  <c r="A42" i="1"/>
  <c r="A32" i="1"/>
  <c r="A56" i="1"/>
  <c r="A26" i="1"/>
  <c r="A2" i="1"/>
  <c r="A46" i="1"/>
  <c r="A106" i="1"/>
  <c r="A107" i="1"/>
  <c r="A95" i="1"/>
  <c r="A79" i="1"/>
  <c r="A63" i="1"/>
  <c r="A45" i="1"/>
  <c r="A30" i="1"/>
  <c r="A21" i="1"/>
  <c r="A111" i="1"/>
  <c r="A94" i="1"/>
  <c r="A78" i="1"/>
  <c r="A62" i="1"/>
  <c r="A44" i="1"/>
  <c r="A29" i="1"/>
  <c r="A12" i="1"/>
  <c r="A51" i="1"/>
  <c r="A93" i="1"/>
  <c r="A77" i="1"/>
  <c r="A61" i="1"/>
  <c r="A43" i="1"/>
  <c r="A27" i="1"/>
  <c r="A11" i="1"/>
  <c r="A110" i="1"/>
  <c r="A92" i="1"/>
  <c r="A76" i="1"/>
  <c r="A60" i="1"/>
  <c r="A41" i="1"/>
  <c r="A25" i="1"/>
  <c r="A6" i="1"/>
  <c r="A109" i="1"/>
  <c r="A91" i="1"/>
  <c r="A75" i="1"/>
  <c r="A59" i="1"/>
  <c r="A40" i="1"/>
  <c r="A24" i="1"/>
  <c r="A9" i="1"/>
  <c r="A74" i="1"/>
  <c r="A58" i="1"/>
  <c r="A39" i="1"/>
  <c r="A20" i="1"/>
  <c r="A7" i="1"/>
  <c r="A82" i="1"/>
  <c r="A108" i="1"/>
  <c r="A105" i="1"/>
  <c r="A89" i="1"/>
  <c r="A73" i="1"/>
  <c r="A57" i="1"/>
  <c r="A31" i="1"/>
  <c r="A22" i="1"/>
  <c r="A5" i="1"/>
  <c r="A98" i="1"/>
  <c r="A90" i="1"/>
  <c r="A104" i="1"/>
  <c r="A88" i="1"/>
  <c r="A72" i="1"/>
  <c r="A55" i="1"/>
  <c r="A38" i="1"/>
  <c r="A19" i="1"/>
  <c r="A8" i="1"/>
  <c r="A103" i="1"/>
  <c r="A87" i="1"/>
  <c r="A71" i="1"/>
  <c r="A54" i="1"/>
  <c r="A37" i="1"/>
  <c r="A17" i="1"/>
  <c r="A4" i="1"/>
  <c r="A86" i="1"/>
  <c r="A53" i="1"/>
  <c r="A36" i="1"/>
  <c r="A18" i="1"/>
  <c r="A3" i="1"/>
  <c r="A102" i="1"/>
  <c r="A70" i="1"/>
  <c r="A101" i="1"/>
  <c r="A85" i="1"/>
  <c r="A69" i="1"/>
  <c r="A52" i="1"/>
  <c r="A23" i="1"/>
  <c r="A16" i="1"/>
  <c r="A100" i="1"/>
  <c r="A84" i="1"/>
  <c r="A68" i="1"/>
  <c r="A50" i="1"/>
  <c r="A35" i="1"/>
  <c r="A15" i="1"/>
  <c r="A200" i="3"/>
  <c r="A118" i="3"/>
  <c r="A98" i="3"/>
  <c r="A63" i="3"/>
  <c r="A25" i="3"/>
  <c r="A225" i="3"/>
  <c r="A229" i="3"/>
  <c r="A211" i="3"/>
  <c r="A198" i="3"/>
  <c r="A181" i="3"/>
  <c r="A165" i="3"/>
  <c r="A149" i="3"/>
  <c r="A133" i="3"/>
  <c r="A117" i="3"/>
  <c r="A96" i="3"/>
  <c r="A81" i="3"/>
  <c r="A53" i="3"/>
  <c r="A37" i="3"/>
  <c r="A30" i="3"/>
  <c r="A64" i="3"/>
  <c r="A110" i="3"/>
  <c r="A228" i="3"/>
  <c r="A208" i="3"/>
  <c r="A197" i="3"/>
  <c r="A180" i="3"/>
  <c r="A164" i="3"/>
  <c r="A148" i="3"/>
  <c r="A132" i="3"/>
  <c r="A116" i="3"/>
  <c r="A95" i="3"/>
  <c r="A80" i="3"/>
  <c r="A62" i="3"/>
  <c r="A36" i="3"/>
  <c r="A27" i="3"/>
  <c r="A21" i="3"/>
  <c r="A76" i="3"/>
  <c r="A227" i="3"/>
  <c r="A207" i="3"/>
  <c r="A195" i="3"/>
  <c r="A179" i="3"/>
  <c r="A163" i="3"/>
  <c r="A147" i="3"/>
  <c r="A131" i="3"/>
  <c r="A115" i="3"/>
  <c r="A94" i="3"/>
  <c r="A78" i="3"/>
  <c r="A61" i="3"/>
  <c r="A44" i="3"/>
  <c r="A26" i="3"/>
  <c r="A17" i="3"/>
  <c r="A134" i="3"/>
  <c r="A47" i="3"/>
  <c r="A88" i="3"/>
  <c r="A226" i="3"/>
  <c r="A204" i="3"/>
  <c r="A193" i="3"/>
  <c r="A178" i="3"/>
  <c r="A162" i="3"/>
  <c r="A146" i="3"/>
  <c r="A130" i="3"/>
  <c r="A113" i="3"/>
  <c r="A93" i="3"/>
  <c r="A77" i="3"/>
  <c r="A59" i="3"/>
  <c r="A43" i="3"/>
  <c r="A19" i="3"/>
  <c r="A223" i="3"/>
  <c r="A145" i="3"/>
  <c r="A243" i="3"/>
  <c r="A222" i="3"/>
  <c r="A210" i="3"/>
  <c r="A192" i="3"/>
  <c r="A176" i="3"/>
  <c r="A160" i="3"/>
  <c r="A144" i="3"/>
  <c r="A128" i="3"/>
  <c r="A111" i="3"/>
  <c r="A91" i="3"/>
  <c r="A75" i="3"/>
  <c r="A46" i="3"/>
  <c r="A41" i="3"/>
  <c r="A24" i="3"/>
  <c r="A32" i="3"/>
  <c r="A244" i="3"/>
  <c r="A242" i="3"/>
  <c r="A220" i="3"/>
  <c r="A206" i="3"/>
  <c r="A190" i="3"/>
  <c r="A175" i="3"/>
  <c r="A159" i="3"/>
  <c r="A143" i="3"/>
  <c r="A127" i="3"/>
  <c r="A108" i="3"/>
  <c r="A90" i="3"/>
  <c r="A73" i="3"/>
  <c r="A56" i="3"/>
  <c r="A40" i="3"/>
  <c r="A20" i="3"/>
  <c r="A83" i="3"/>
  <c r="A240" i="3"/>
  <c r="A219" i="3"/>
  <c r="A205" i="3"/>
  <c r="A191" i="3"/>
  <c r="A174" i="3"/>
  <c r="A158" i="3"/>
  <c r="A142" i="3"/>
  <c r="A126" i="3"/>
  <c r="A107" i="3"/>
  <c r="A89" i="3"/>
  <c r="A72" i="3"/>
  <c r="A55" i="3"/>
  <c r="A35" i="3"/>
  <c r="A16" i="3"/>
  <c r="A214" i="3"/>
  <c r="A212" i="3"/>
  <c r="A129" i="3"/>
  <c r="A42" i="3"/>
  <c r="A239" i="3"/>
  <c r="A218" i="3"/>
  <c r="A203" i="3"/>
  <c r="A189" i="3"/>
  <c r="A173" i="3"/>
  <c r="A157" i="3"/>
  <c r="A141" i="3"/>
  <c r="A125" i="3"/>
  <c r="A106" i="3"/>
  <c r="A87" i="3"/>
  <c r="A71" i="3"/>
  <c r="A57" i="3"/>
  <c r="A29" i="3"/>
  <c r="A23" i="3"/>
  <c r="A166" i="3"/>
  <c r="A58" i="3"/>
  <c r="A237" i="3"/>
  <c r="A217" i="3"/>
  <c r="A202" i="3"/>
  <c r="A188" i="3"/>
  <c r="A172" i="3"/>
  <c r="A156" i="3"/>
  <c r="A139" i="3"/>
  <c r="A124" i="3"/>
  <c r="A105" i="3"/>
  <c r="A86" i="3"/>
  <c r="A70" i="3"/>
  <c r="A48" i="3"/>
  <c r="A39" i="3"/>
  <c r="A22" i="3"/>
  <c r="A182" i="3"/>
  <c r="A177" i="3"/>
  <c r="A201" i="3"/>
  <c r="A171" i="3"/>
  <c r="A155" i="3"/>
  <c r="A123" i="3"/>
  <c r="A104" i="3"/>
  <c r="A79" i="3"/>
  <c r="A69" i="3"/>
  <c r="A54" i="3"/>
  <c r="A38" i="3"/>
  <c r="A2" i="3"/>
  <c r="A100" i="3"/>
  <c r="A230" i="3"/>
  <c r="A194" i="3"/>
  <c r="A216" i="3"/>
  <c r="A187" i="3"/>
  <c r="A140" i="3"/>
  <c r="A234" i="3"/>
  <c r="A103" i="3"/>
  <c r="A213" i="3"/>
  <c r="A186" i="3"/>
  <c r="A170" i="3"/>
  <c r="A154" i="3"/>
  <c r="A138" i="3"/>
  <c r="A122" i="3"/>
  <c r="A102" i="3"/>
  <c r="A60" i="3"/>
  <c r="A68" i="3"/>
  <c r="A52" i="3"/>
  <c r="A31" i="3"/>
  <c r="A18" i="3"/>
  <c r="A114" i="3"/>
  <c r="A161" i="3"/>
  <c r="A233" i="3"/>
  <c r="A45" i="3"/>
  <c r="A209" i="3"/>
  <c r="A185" i="3"/>
  <c r="A169" i="3"/>
  <c r="A153" i="3"/>
  <c r="A137" i="3"/>
  <c r="A121" i="3"/>
  <c r="A101" i="3"/>
  <c r="A85" i="3"/>
  <c r="A67" i="3"/>
  <c r="A51" i="3"/>
  <c r="A34" i="3"/>
  <c r="A238" i="3"/>
  <c r="A74" i="3"/>
  <c r="A232" i="3"/>
  <c r="A236" i="3"/>
  <c r="A199" i="3"/>
  <c r="A183" i="3"/>
  <c r="A168" i="3"/>
  <c r="A152" i="3"/>
  <c r="A136" i="3"/>
  <c r="A120" i="3"/>
  <c r="A99" i="3"/>
  <c r="A84" i="3"/>
  <c r="A66" i="3"/>
  <c r="A50" i="3"/>
  <c r="A33" i="3"/>
  <c r="A241" i="3"/>
  <c r="A150" i="3"/>
  <c r="A224" i="3"/>
  <c r="A112" i="3"/>
  <c r="A235" i="3"/>
  <c r="A92" i="3"/>
  <c r="A231" i="3"/>
  <c r="A215" i="3"/>
  <c r="A196" i="3"/>
  <c r="A184" i="3"/>
  <c r="A167" i="3"/>
  <c r="A151" i="3"/>
  <c r="A135" i="3"/>
  <c r="A119" i="3"/>
  <c r="A97" i="3"/>
  <c r="A82" i="3"/>
  <c r="A65" i="3"/>
  <c r="A49" i="3"/>
  <c r="A28" i="3"/>
  <c r="A221" i="3"/>
  <c r="M6" i="8" l="1"/>
  <c r="M53" i="8" l="1"/>
  <c r="M52" i="8"/>
  <c r="M51" i="8"/>
  <c r="M50" i="8"/>
  <c r="M49" i="8"/>
  <c r="M48" i="8"/>
  <c r="M47" i="8"/>
  <c r="M46" i="8"/>
  <c r="M45" i="8"/>
  <c r="M44" i="8"/>
  <c r="M43" i="8"/>
  <c r="M42" i="8"/>
  <c r="M41" i="8"/>
  <c r="M40" i="8"/>
  <c r="M39" i="8"/>
  <c r="M38" i="8"/>
  <c r="M37" i="8"/>
  <c r="M36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N6" i="8" l="1"/>
  <c r="AA8" i="8"/>
  <c r="AA10" i="8"/>
  <c r="AA12" i="8"/>
  <c r="AA14" i="8"/>
  <c r="AA16" i="8"/>
  <c r="AA18" i="8"/>
  <c r="AA35" i="8"/>
  <c r="AA34" i="8"/>
  <c r="AA32" i="8"/>
  <c r="AA30" i="8"/>
  <c r="AA28" i="8"/>
  <c r="AA26" i="8"/>
  <c r="AA24" i="8"/>
  <c r="AA22" i="8"/>
  <c r="AA20" i="8"/>
  <c r="AA7" i="8" l="1"/>
  <c r="AA6" i="8"/>
  <c r="B33" i="8"/>
  <c r="C33" i="8"/>
  <c r="D33" i="8"/>
  <c r="E33" i="8"/>
  <c r="F33" i="8"/>
  <c r="G33" i="8"/>
  <c r="H33" i="8" l="1"/>
  <c r="S8" i="8" l="1"/>
  <c r="S10" i="8"/>
  <c r="S12" i="8"/>
  <c r="S14" i="8"/>
  <c r="S16" i="8"/>
  <c r="S18" i="8"/>
  <c r="S20" i="8"/>
  <c r="S22" i="8"/>
  <c r="S24" i="8"/>
  <c r="S26" i="8"/>
  <c r="S28" i="8"/>
  <c r="S30" i="8"/>
  <c r="S32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P8" i="8"/>
  <c r="P10" i="8"/>
  <c r="P12" i="8"/>
  <c r="P14" i="8"/>
  <c r="P16" i="8"/>
  <c r="P18" i="8"/>
  <c r="P20" i="8"/>
  <c r="P22" i="8"/>
  <c r="P24" i="8"/>
  <c r="P26" i="8"/>
  <c r="P28" i="8"/>
  <c r="P30" i="8"/>
  <c r="P32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P7" i="8"/>
  <c r="P6" i="8"/>
  <c r="N28" i="8" l="1"/>
  <c r="N30" i="8"/>
  <c r="N32" i="8"/>
  <c r="N34" i="8"/>
  <c r="Z34" i="8" s="1"/>
  <c r="N35" i="8"/>
  <c r="Z35" i="8" s="1"/>
  <c r="N36" i="8"/>
  <c r="Z36" i="8" s="1"/>
  <c r="N37" i="8"/>
  <c r="Z37" i="8" s="1"/>
  <c r="N38" i="8"/>
  <c r="Z38" i="8" s="1"/>
  <c r="N39" i="8"/>
  <c r="Z39" i="8" s="1"/>
  <c r="N40" i="8"/>
  <c r="Z40" i="8" s="1"/>
  <c r="N41" i="8"/>
  <c r="Z41" i="8" s="1"/>
  <c r="N42" i="8"/>
  <c r="Z42" i="8" s="1"/>
  <c r="N43" i="8"/>
  <c r="Z43" i="8" s="1"/>
  <c r="N44" i="8"/>
  <c r="Z44" i="8" s="1"/>
  <c r="N45" i="8"/>
  <c r="Z45" i="8" s="1"/>
  <c r="N46" i="8"/>
  <c r="Z46" i="8" s="1"/>
  <c r="N47" i="8"/>
  <c r="Z47" i="8" s="1"/>
  <c r="N48" i="8"/>
  <c r="Z48" i="8" s="1"/>
  <c r="N49" i="8"/>
  <c r="Z49" i="8" s="1"/>
  <c r="N50" i="8"/>
  <c r="Z50" i="8" s="1"/>
  <c r="N51" i="8"/>
  <c r="Z51" i="8" s="1"/>
  <c r="N52" i="8"/>
  <c r="Z52" i="8" s="1"/>
  <c r="N53" i="8"/>
  <c r="Z53" i="8" s="1"/>
  <c r="N8" i="8"/>
  <c r="N10" i="8"/>
  <c r="N12" i="8"/>
  <c r="N14" i="8"/>
  <c r="N16" i="8"/>
  <c r="N18" i="8"/>
  <c r="N20" i="8"/>
  <c r="N22" i="8"/>
  <c r="N24" i="8"/>
  <c r="N26" i="8"/>
  <c r="N7" i="8"/>
  <c r="Z7" i="8" s="1"/>
  <c r="Z6" i="8"/>
  <c r="AB53" i="8"/>
  <c r="AB52" i="8"/>
  <c r="AB51" i="8"/>
  <c r="AB50" i="8"/>
  <c r="AB49" i="8"/>
  <c r="AB48" i="8"/>
  <c r="AB47" i="8"/>
  <c r="AB46" i="8"/>
  <c r="AB45" i="8"/>
  <c r="AB44" i="8"/>
  <c r="AB43" i="8"/>
  <c r="AA53" i="8"/>
  <c r="AA52" i="8"/>
  <c r="AA51" i="8"/>
  <c r="AA50" i="8"/>
  <c r="AA49" i="8"/>
  <c r="AA48" i="8"/>
  <c r="AA47" i="8"/>
  <c r="AA46" i="8"/>
  <c r="AA45" i="8"/>
  <c r="AA44" i="8"/>
  <c r="AA43" i="8"/>
  <c r="AA42" i="8"/>
  <c r="AA41" i="8"/>
  <c r="AA40" i="8"/>
  <c r="AA39" i="8"/>
  <c r="AA38" i="8"/>
  <c r="AA37" i="8"/>
  <c r="AA36" i="8"/>
  <c r="Z26" i="8" l="1"/>
  <c r="Z10" i="8"/>
  <c r="Z8" i="8"/>
  <c r="Z22" i="8"/>
  <c r="Z20" i="8"/>
  <c r="Z32" i="8"/>
  <c r="Z24" i="8"/>
  <c r="Z18" i="8"/>
  <c r="Z30" i="8"/>
  <c r="Z16" i="8"/>
  <c r="Z12" i="8"/>
  <c r="Z14" i="8"/>
  <c r="Z28" i="8"/>
  <c r="O16" i="8"/>
  <c r="AB16" i="8" s="1"/>
  <c r="O17" i="8"/>
  <c r="AB17" i="8" s="1"/>
  <c r="O21" i="8"/>
  <c r="AB21" i="8" s="1"/>
  <c r="O22" i="8"/>
  <c r="AB22" i="8" s="1"/>
  <c r="O28" i="8"/>
  <c r="AB28" i="8" s="1"/>
  <c r="O39" i="8"/>
  <c r="AB39" i="8" s="1"/>
  <c r="O42" i="8"/>
  <c r="AB42" i="8" s="1"/>
  <c r="AA25" i="8" l="1"/>
  <c r="S25" i="8"/>
  <c r="P25" i="8"/>
  <c r="N25" i="8"/>
  <c r="Z25" i="8" s="1"/>
  <c r="AA33" i="8"/>
  <c r="S33" i="8"/>
  <c r="P33" i="8"/>
  <c r="N33" i="8"/>
  <c r="Z33" i="8" s="1"/>
  <c r="AA21" i="8"/>
  <c r="S21" i="8"/>
  <c r="P21" i="8"/>
  <c r="N21" i="8"/>
  <c r="Z21" i="8" s="1"/>
  <c r="AA23" i="8"/>
  <c r="S23" i="8"/>
  <c r="P23" i="8"/>
  <c r="N23" i="8"/>
  <c r="Z23" i="8" s="1"/>
  <c r="AA9" i="8"/>
  <c r="S9" i="8"/>
  <c r="P9" i="8"/>
  <c r="N9" i="8"/>
  <c r="Z9" i="8" s="1"/>
  <c r="AA29" i="8"/>
  <c r="S29" i="8"/>
  <c r="P29" i="8"/>
  <c r="N29" i="8"/>
  <c r="Z29" i="8" s="1"/>
  <c r="AA15" i="8"/>
  <c r="S15" i="8"/>
  <c r="P15" i="8"/>
  <c r="N15" i="8"/>
  <c r="Z15" i="8" s="1"/>
  <c r="AA17" i="8"/>
  <c r="S17" i="8"/>
  <c r="P17" i="8"/>
  <c r="N17" i="8"/>
  <c r="Z17" i="8" s="1"/>
  <c r="AA11" i="8"/>
  <c r="S11" i="8"/>
  <c r="P11" i="8"/>
  <c r="N11" i="8"/>
  <c r="Z11" i="8" s="1"/>
  <c r="O23" i="8"/>
  <c r="AB23" i="8" s="1"/>
  <c r="AA31" i="8"/>
  <c r="S31" i="8"/>
  <c r="P31" i="8"/>
  <c r="N31" i="8"/>
  <c r="Z31" i="8" s="1"/>
  <c r="AA27" i="8"/>
  <c r="S27" i="8"/>
  <c r="P27" i="8"/>
  <c r="N27" i="8"/>
  <c r="Z27" i="8" s="1"/>
  <c r="AA19" i="8"/>
  <c r="S19" i="8"/>
  <c r="P19" i="8"/>
  <c r="N19" i="8"/>
  <c r="Z19" i="8" s="1"/>
  <c r="O29" i="8"/>
  <c r="AB29" i="8" s="1"/>
  <c r="AA13" i="8"/>
  <c r="S13" i="8"/>
  <c r="P13" i="8"/>
  <c r="N13" i="8"/>
  <c r="Z13" i="8" s="1"/>
  <c r="AE29" i="8"/>
  <c r="AD29" i="8"/>
  <c r="AE28" i="8"/>
  <c r="AD28" i="8"/>
  <c r="AE27" i="8"/>
  <c r="AD27" i="8"/>
  <c r="AE26" i="8"/>
  <c r="AD26" i="8"/>
  <c r="AE25" i="8"/>
  <c r="AD25" i="8"/>
  <c r="AE24" i="8"/>
  <c r="AD24" i="8"/>
  <c r="AE23" i="8"/>
  <c r="AD23" i="8"/>
  <c r="AE22" i="8"/>
  <c r="AD22" i="8"/>
  <c r="AE21" i="8"/>
  <c r="AD21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6" i="8"/>
  <c r="AD6" i="8"/>
  <c r="AE7" i="8"/>
  <c r="AD7" i="8"/>
  <c r="B25" i="8" l="1"/>
  <c r="C25" i="8"/>
  <c r="D25" i="8"/>
  <c r="E25" i="8"/>
  <c r="F25" i="8"/>
  <c r="G25" i="8"/>
  <c r="B26" i="8"/>
  <c r="C26" i="8"/>
  <c r="D26" i="8"/>
  <c r="E26" i="8"/>
  <c r="F26" i="8"/>
  <c r="G26" i="8"/>
  <c r="B27" i="8"/>
  <c r="C27" i="8"/>
  <c r="D27" i="8"/>
  <c r="E27" i="8"/>
  <c r="F27" i="8"/>
  <c r="G27" i="8"/>
  <c r="B28" i="8"/>
  <c r="C28" i="8"/>
  <c r="D28" i="8"/>
  <c r="E28" i="8"/>
  <c r="F28" i="8"/>
  <c r="G28" i="8"/>
  <c r="B29" i="8"/>
  <c r="C29" i="8"/>
  <c r="D29" i="8"/>
  <c r="E29" i="8"/>
  <c r="F29" i="8"/>
  <c r="G29" i="8"/>
  <c r="B30" i="8"/>
  <c r="C30" i="8"/>
  <c r="D30" i="8"/>
  <c r="E30" i="8"/>
  <c r="F30" i="8"/>
  <c r="G30" i="8"/>
  <c r="B31" i="8"/>
  <c r="C31" i="8"/>
  <c r="D31" i="8"/>
  <c r="E31" i="8"/>
  <c r="F31" i="8"/>
  <c r="G31" i="8"/>
  <c r="B32" i="8"/>
  <c r="C32" i="8"/>
  <c r="D32" i="8"/>
  <c r="E32" i="8"/>
  <c r="F32" i="8"/>
  <c r="G32" i="8"/>
  <c r="B19" i="8"/>
  <c r="C19" i="8"/>
  <c r="D19" i="8"/>
  <c r="E19" i="8"/>
  <c r="F19" i="8"/>
  <c r="G19" i="8"/>
  <c r="B20" i="8"/>
  <c r="C20" i="8"/>
  <c r="D20" i="8"/>
  <c r="E20" i="8"/>
  <c r="F20" i="8"/>
  <c r="G20" i="8"/>
  <c r="B21" i="8"/>
  <c r="C21" i="8"/>
  <c r="D21" i="8"/>
  <c r="E21" i="8"/>
  <c r="F21" i="8"/>
  <c r="G21" i="8"/>
  <c r="B22" i="8"/>
  <c r="C22" i="8"/>
  <c r="D22" i="8"/>
  <c r="E22" i="8"/>
  <c r="F22" i="8"/>
  <c r="G22" i="8"/>
  <c r="B23" i="8"/>
  <c r="C23" i="8"/>
  <c r="D23" i="8"/>
  <c r="E23" i="8"/>
  <c r="F23" i="8"/>
  <c r="G23" i="8"/>
  <c r="B24" i="8"/>
  <c r="C24" i="8"/>
  <c r="D24" i="8"/>
  <c r="E24" i="8"/>
  <c r="F24" i="8"/>
  <c r="G24" i="8"/>
  <c r="B3" i="8"/>
  <c r="C3" i="8"/>
  <c r="D3" i="8"/>
  <c r="E3" i="8"/>
  <c r="F3" i="8"/>
  <c r="G3" i="8"/>
  <c r="B4" i="8"/>
  <c r="C4" i="8"/>
  <c r="D4" i="8"/>
  <c r="E4" i="8"/>
  <c r="F4" i="8"/>
  <c r="G4" i="8"/>
  <c r="B5" i="8"/>
  <c r="C5" i="8"/>
  <c r="D5" i="8"/>
  <c r="E5" i="8"/>
  <c r="F5" i="8"/>
  <c r="G5" i="8"/>
  <c r="B6" i="8"/>
  <c r="C6" i="8"/>
  <c r="D6" i="8"/>
  <c r="E6" i="8"/>
  <c r="F6" i="8"/>
  <c r="G6" i="8"/>
  <c r="B7" i="8"/>
  <c r="C7" i="8"/>
  <c r="D7" i="8"/>
  <c r="E7" i="8"/>
  <c r="F7" i="8"/>
  <c r="G7" i="8"/>
  <c r="B8" i="8"/>
  <c r="C8" i="8"/>
  <c r="D8" i="8"/>
  <c r="E8" i="8"/>
  <c r="F8" i="8"/>
  <c r="G8" i="8"/>
  <c r="B9" i="8"/>
  <c r="C9" i="8"/>
  <c r="D9" i="8"/>
  <c r="E9" i="8"/>
  <c r="F9" i="8"/>
  <c r="G9" i="8"/>
  <c r="B10" i="8"/>
  <c r="C10" i="8"/>
  <c r="D10" i="8"/>
  <c r="E10" i="8"/>
  <c r="F10" i="8"/>
  <c r="G10" i="8"/>
  <c r="B11" i="8"/>
  <c r="C11" i="8"/>
  <c r="D11" i="8"/>
  <c r="E11" i="8"/>
  <c r="F11" i="8"/>
  <c r="G11" i="8"/>
  <c r="B12" i="8"/>
  <c r="C12" i="8"/>
  <c r="D12" i="8"/>
  <c r="E12" i="8"/>
  <c r="F12" i="8"/>
  <c r="G12" i="8"/>
  <c r="B13" i="8"/>
  <c r="C13" i="8"/>
  <c r="D13" i="8"/>
  <c r="E13" i="8"/>
  <c r="F13" i="8"/>
  <c r="G13" i="8"/>
  <c r="B14" i="8"/>
  <c r="C14" i="8"/>
  <c r="D14" i="8"/>
  <c r="E14" i="8"/>
  <c r="F14" i="8"/>
  <c r="G14" i="8"/>
  <c r="B15" i="8"/>
  <c r="C15" i="8"/>
  <c r="D15" i="8"/>
  <c r="E15" i="8"/>
  <c r="F15" i="8"/>
  <c r="G15" i="8"/>
  <c r="B16" i="8"/>
  <c r="C16" i="8"/>
  <c r="D16" i="8"/>
  <c r="E16" i="8"/>
  <c r="F16" i="8"/>
  <c r="G16" i="8"/>
  <c r="B17" i="8"/>
  <c r="C17" i="8"/>
  <c r="D17" i="8"/>
  <c r="E17" i="8"/>
  <c r="F17" i="8"/>
  <c r="G17" i="8"/>
  <c r="B18" i="8"/>
  <c r="C18" i="8"/>
  <c r="D18" i="8"/>
  <c r="E18" i="8"/>
  <c r="F18" i="8"/>
  <c r="G18" i="8"/>
  <c r="G2" i="8"/>
  <c r="F2" i="8"/>
  <c r="E2" i="8"/>
  <c r="D2" i="8"/>
  <c r="C2" i="8"/>
  <c r="B2" i="8"/>
  <c r="H20" i="8" l="1"/>
  <c r="H22" i="8"/>
  <c r="H21" i="8"/>
  <c r="H18" i="8"/>
  <c r="H17" i="8"/>
  <c r="H16" i="8"/>
  <c r="H15" i="8"/>
  <c r="H14" i="8"/>
  <c r="H10" i="8"/>
  <c r="H9" i="8"/>
  <c r="H8" i="8"/>
  <c r="H6" i="8"/>
  <c r="H5" i="8"/>
  <c r="H4" i="8"/>
  <c r="H3" i="8"/>
  <c r="H26" i="8"/>
  <c r="H12" i="8"/>
  <c r="H27" i="8"/>
  <c r="H30" i="8"/>
  <c r="H13" i="8"/>
  <c r="H32" i="8"/>
  <c r="H19" i="8"/>
  <c r="H29" i="8"/>
  <c r="H23" i="8"/>
  <c r="H2" i="8"/>
  <c r="H24" i="8"/>
  <c r="H31" i="8"/>
  <c r="H25" i="8"/>
  <c r="H7" i="8"/>
  <c r="H11" i="8"/>
  <c r="H28" i="8"/>
  <c r="Q46" i="8" l="1"/>
  <c r="T46" i="8"/>
  <c r="Q47" i="8"/>
  <c r="T47" i="8"/>
  <c r="Q48" i="8"/>
  <c r="T48" i="8"/>
  <c r="Q49" i="8"/>
  <c r="T49" i="8"/>
  <c r="Q50" i="8"/>
  <c r="T50" i="8"/>
  <c r="Q51" i="8"/>
  <c r="T51" i="8"/>
  <c r="Q52" i="8"/>
  <c r="T52" i="8"/>
  <c r="Q53" i="8"/>
  <c r="T53" i="8"/>
  <c r="R50" i="8" l="1"/>
  <c r="AF28" i="8" s="1"/>
  <c r="U50" i="8"/>
  <c r="AG28" i="8" s="1"/>
  <c r="U48" i="8"/>
  <c r="AG27" i="8" s="1"/>
  <c r="R48" i="8"/>
  <c r="AF27" i="8" s="1"/>
  <c r="U52" i="8"/>
  <c r="AG29" i="8" s="1"/>
  <c r="U46" i="8"/>
  <c r="AG26" i="8" s="1"/>
  <c r="R52" i="8"/>
  <c r="AF29" i="8" s="1"/>
  <c r="R46" i="8"/>
  <c r="AF26" i="8" s="1"/>
  <c r="T22" i="8"/>
  <c r="T27" i="8"/>
  <c r="T31" i="8"/>
  <c r="T32" i="8"/>
  <c r="T33" i="8"/>
  <c r="T37" i="8"/>
  <c r="T40" i="8"/>
  <c r="T41" i="8"/>
  <c r="T42" i="8"/>
  <c r="T43" i="8"/>
  <c r="T44" i="8"/>
  <c r="T45" i="8"/>
  <c r="Q32" i="8"/>
  <c r="Q33" i="8"/>
  <c r="Q37" i="8"/>
  <c r="Q40" i="8"/>
  <c r="Q43" i="8"/>
  <c r="Q44" i="8"/>
  <c r="Q45" i="8"/>
  <c r="O13" i="8"/>
  <c r="AB13" i="8" s="1"/>
  <c r="O20" i="8"/>
  <c r="AB20" i="8" s="1"/>
  <c r="O27" i="8"/>
  <c r="AB27" i="8" s="1"/>
  <c r="O41" i="8"/>
  <c r="AB41" i="8" s="1"/>
  <c r="O37" i="8"/>
  <c r="AB37" i="8" s="1"/>
  <c r="O25" i="8"/>
  <c r="AB25" i="8" s="1"/>
  <c r="O32" i="8"/>
  <c r="AB32" i="8" s="1"/>
  <c r="O24" i="8"/>
  <c r="AB24" i="8" s="1"/>
  <c r="O40" i="8"/>
  <c r="AB40" i="8" s="1"/>
  <c r="O38" i="8"/>
  <c r="AB38" i="8" s="1"/>
  <c r="Q11" i="8"/>
  <c r="Q29" i="8"/>
  <c r="Q28" i="8"/>
  <c r="Q21" i="8"/>
  <c r="Q16" i="8"/>
  <c r="Q7" i="8"/>
  <c r="Q17" i="8"/>
  <c r="Q27" i="8"/>
  <c r="Q22" i="8"/>
  <c r="Q23" i="8"/>
  <c r="T11" i="8" l="1"/>
  <c r="T13" i="8"/>
  <c r="S7" i="8"/>
  <c r="T17" i="8"/>
  <c r="T28" i="8"/>
  <c r="S6" i="8"/>
  <c r="T29" i="8"/>
  <c r="T12" i="8"/>
  <c r="T16" i="8"/>
  <c r="Q10" i="8"/>
  <c r="R10" i="8" s="1"/>
  <c r="AF8" i="8" s="1"/>
  <c r="T10" i="8"/>
  <c r="O10" i="8"/>
  <c r="AB10" i="8" s="1"/>
  <c r="T8" i="8"/>
  <c r="Q12" i="8"/>
  <c r="Q13" i="8"/>
  <c r="O11" i="8"/>
  <c r="AB11" i="8" s="1"/>
  <c r="O30" i="8"/>
  <c r="AB30" i="8" s="1"/>
  <c r="T7" i="8"/>
  <c r="O7" i="8"/>
  <c r="AB7" i="8" s="1"/>
  <c r="O36" i="8"/>
  <c r="AB36" i="8" s="1"/>
  <c r="O26" i="8"/>
  <c r="AB26" i="8" s="1"/>
  <c r="O31" i="8"/>
  <c r="AB31" i="8" s="1"/>
  <c r="O15" i="8"/>
  <c r="AB15" i="8" s="1"/>
  <c r="O14" i="8"/>
  <c r="AB14" i="8" s="1"/>
  <c r="O35" i="8"/>
  <c r="AB35" i="8" s="1"/>
  <c r="T15" i="8"/>
  <c r="T14" i="8"/>
  <c r="T36" i="8"/>
  <c r="U36" i="8" s="1"/>
  <c r="AG21" i="8" s="1"/>
  <c r="T26" i="8"/>
  <c r="U26" i="8" s="1"/>
  <c r="AG16" i="8" s="1"/>
  <c r="T35" i="8"/>
  <c r="T30" i="8"/>
  <c r="U30" i="8" s="1"/>
  <c r="AG18" i="8" s="1"/>
  <c r="T25" i="8"/>
  <c r="T23" i="8"/>
  <c r="U22" i="8" s="1"/>
  <c r="AG14" i="8" s="1"/>
  <c r="T24" i="8"/>
  <c r="T34" i="8"/>
  <c r="T18" i="8"/>
  <c r="T38" i="8"/>
  <c r="Q31" i="8"/>
  <c r="Q25" i="8"/>
  <c r="Q14" i="8"/>
  <c r="Q15" i="8"/>
  <c r="Q42" i="8"/>
  <c r="R42" i="8" s="1"/>
  <c r="AF24" i="8" s="1"/>
  <c r="Q41" i="8"/>
  <c r="R40" i="8" s="1"/>
  <c r="AF23" i="8" s="1"/>
  <c r="Q30" i="8"/>
  <c r="Q26" i="8"/>
  <c r="R26" i="8" s="1"/>
  <c r="AF16" i="8" s="1"/>
  <c r="Q36" i="8"/>
  <c r="R36" i="8" s="1"/>
  <c r="AF21" i="8" s="1"/>
  <c r="Q34" i="8"/>
  <c r="Q38" i="8"/>
  <c r="Q18" i="8"/>
  <c r="T39" i="8"/>
  <c r="T20" i="8"/>
  <c r="T19" i="8"/>
  <c r="T21" i="8"/>
  <c r="Q20" i="8"/>
  <c r="R20" i="8" s="1"/>
  <c r="AF13" i="8" s="1"/>
  <c r="Q39" i="8"/>
  <c r="Q24" i="8"/>
  <c r="Q19" i="8"/>
  <c r="Q35" i="8"/>
  <c r="Q8" i="8"/>
  <c r="T6" i="8"/>
  <c r="O8" i="8"/>
  <c r="AB8" i="8" s="1"/>
  <c r="O19" i="8"/>
  <c r="AB19" i="8" s="1"/>
  <c r="O18" i="8"/>
  <c r="AB18" i="8" s="1"/>
  <c r="O6" i="8"/>
  <c r="AB6" i="8" s="1"/>
  <c r="O33" i="8"/>
  <c r="AB33" i="8" s="1"/>
  <c r="O34" i="8"/>
  <c r="AB34" i="8" s="1"/>
  <c r="O12" i="8"/>
  <c r="AB12" i="8" s="1"/>
  <c r="O9" i="8"/>
  <c r="AB9" i="8" s="1"/>
  <c r="Q9" i="8"/>
  <c r="Q6" i="8"/>
  <c r="R6" i="8" s="1"/>
  <c r="AF7" i="8" s="1"/>
  <c r="T9" i="8"/>
  <c r="U32" i="8"/>
  <c r="AG19" i="8" s="1"/>
  <c r="R22" i="8"/>
  <c r="AF14" i="8" s="1"/>
  <c r="R28" i="8"/>
  <c r="AF17" i="8" s="1"/>
  <c r="U44" i="8"/>
  <c r="AG25" i="8" s="1"/>
  <c r="U42" i="8"/>
  <c r="AG24" i="8" s="1"/>
  <c r="U40" i="8"/>
  <c r="AG23" i="8" s="1"/>
  <c r="R44" i="8"/>
  <c r="AF25" i="8" s="1"/>
  <c r="R32" i="8"/>
  <c r="AF19" i="8" s="1"/>
  <c r="R16" i="8"/>
  <c r="AF11" i="8" s="1"/>
  <c r="U10" i="8" l="1"/>
  <c r="AG8" i="8" s="1"/>
  <c r="U28" i="8"/>
  <c r="AG17" i="8" s="1"/>
  <c r="U16" i="8"/>
  <c r="AG11" i="8" s="1"/>
  <c r="U12" i="8"/>
  <c r="AG9" i="8" s="1"/>
  <c r="U8" i="8"/>
  <c r="AG6" i="8" s="1"/>
  <c r="R12" i="8"/>
  <c r="AF9" i="8" s="1"/>
  <c r="U6" i="8"/>
  <c r="AG7" i="8" s="1"/>
  <c r="U24" i="8"/>
  <c r="AG15" i="8" s="1"/>
  <c r="U38" i="8"/>
  <c r="AG22" i="8" s="1"/>
  <c r="U18" i="8"/>
  <c r="AG12" i="8" s="1"/>
  <c r="U34" i="8"/>
  <c r="AG20" i="8" s="1"/>
  <c r="U14" i="8"/>
  <c r="AG10" i="8" s="1"/>
  <c r="R14" i="8"/>
  <c r="AF10" i="8" s="1"/>
  <c r="R30" i="8"/>
  <c r="AF18" i="8" s="1"/>
  <c r="R24" i="8"/>
  <c r="AF15" i="8" s="1"/>
  <c r="R18" i="8"/>
  <c r="AF12" i="8" s="1"/>
  <c r="R34" i="8"/>
  <c r="AF20" i="8" s="1"/>
  <c r="R38" i="8"/>
  <c r="AF22" i="8" s="1"/>
  <c r="U20" i="8"/>
  <c r="AG13" i="8" s="1"/>
  <c r="R8" i="8"/>
  <c r="AF6" i="8" s="1"/>
  <c r="V6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<sst xmlns="http://schemas.openxmlformats.org/spreadsheetml/2006/main" count="5187" uniqueCount="1149">
  <si>
    <t>Nimi</t>
  </si>
  <si>
    <t>Raul Must</t>
  </si>
  <si>
    <t>Raul Käsner</t>
  </si>
  <si>
    <t>Kristjan Kaljurand</t>
  </si>
  <si>
    <t>Aare Luigas</t>
  </si>
  <si>
    <t>Alar Voitka</t>
  </si>
  <si>
    <t>Mikk Järveoja</t>
  </si>
  <si>
    <t>Mihkel Talts</t>
  </si>
  <si>
    <t>Koht</t>
  </si>
  <si>
    <t>Helina Rüütel</t>
  </si>
  <si>
    <t>Karl-Rasmus Pungas</t>
  </si>
  <si>
    <t>Kristin Kuuba</t>
  </si>
  <si>
    <t>Andrei Kägo</t>
  </si>
  <si>
    <t>Tarmo Tubro</t>
  </si>
  <si>
    <t>Mikk Õunmaa</t>
  </si>
  <si>
    <t>Rimantas Jurkuvenas</t>
  </si>
  <si>
    <t>Marcus Lõo</t>
  </si>
  <si>
    <t>Karl Kert</t>
  </si>
  <si>
    <t>Helis Pajuste</t>
  </si>
  <si>
    <t>Reet Vokk</t>
  </si>
  <si>
    <t>Andreas Leimann</t>
  </si>
  <si>
    <t>Vahur Lukin</t>
  </si>
  <si>
    <t>Editha Schmalz</t>
  </si>
  <si>
    <t>Pavel Iljin</t>
  </si>
  <si>
    <t>Kaire Karindi</t>
  </si>
  <si>
    <t>Ants Mängel</t>
  </si>
  <si>
    <t>Karl Kivinurm</t>
  </si>
  <si>
    <t>Martti Eerma</t>
  </si>
  <si>
    <t>Jekaterina Burlakova</t>
  </si>
  <si>
    <t>osales madalamas tasemeklassis</t>
  </si>
  <si>
    <t>osales kõrgemas tasemeklassis, kuid ei võitnud ühtegi mängu</t>
  </si>
  <si>
    <t>Ott Aaloe</t>
  </si>
  <si>
    <t>Raul Linnamägi</t>
  </si>
  <si>
    <t>Tauri Kilk</t>
  </si>
  <si>
    <t>Rannar Zirk</t>
  </si>
  <si>
    <t>Võistluste arv</t>
  </si>
  <si>
    <t>Catlyn Kruus</t>
  </si>
  <si>
    <t>Ramona Üprus</t>
  </si>
  <si>
    <t>Toomas Vallikivi</t>
  </si>
  <si>
    <t>Arthur Kivi</t>
  </si>
  <si>
    <t>Oskar Männik</t>
  </si>
  <si>
    <t>Ragnar Sepp</t>
  </si>
  <si>
    <t>Tarmo Toover</t>
  </si>
  <si>
    <t>Teele Arjasepp</t>
  </si>
  <si>
    <t>Aldo Sinijärv</t>
  </si>
  <si>
    <t>Triinu Tombak</t>
  </si>
  <si>
    <t>Emili Pärsim</t>
  </si>
  <si>
    <t>Kadi Ilves</t>
  </si>
  <si>
    <t>Marta Emili Teller</t>
  </si>
  <si>
    <t>Meistriliiga</t>
  </si>
  <si>
    <t>Esiliiga</t>
  </si>
  <si>
    <t>2. liiga</t>
  </si>
  <si>
    <t>3. liiga</t>
  </si>
  <si>
    <t>4. liiga</t>
  </si>
  <si>
    <t>Maanus Hurt</t>
  </si>
  <si>
    <t>Klubi</t>
  </si>
  <si>
    <t>Rahvus</t>
  </si>
  <si>
    <t>EST</t>
  </si>
  <si>
    <t>Tondiraba SK</t>
  </si>
  <si>
    <t>Triiton</t>
  </si>
  <si>
    <t>FIN</t>
  </si>
  <si>
    <t>Nõo SK</t>
  </si>
  <si>
    <t>TÜASK</t>
  </si>
  <si>
    <t>TSKeskus</t>
  </si>
  <si>
    <t>Tallinna Kalev</t>
  </si>
  <si>
    <t>Pärnu SK</t>
  </si>
  <si>
    <t>Tallinna SK</t>
  </si>
  <si>
    <t>LAT</t>
  </si>
  <si>
    <t>Marelle Salu</t>
  </si>
  <si>
    <t>Heili Merisalu</t>
  </si>
  <si>
    <t>Mario Kirisma</t>
  </si>
  <si>
    <t>Ervin Lumberg</t>
  </si>
  <si>
    <t>Guido Oja</t>
  </si>
  <si>
    <t>Indrek Kesküla</t>
  </si>
  <si>
    <t>Ain Alev</t>
  </si>
  <si>
    <t>Kashif Mahmood</t>
  </si>
  <si>
    <t>Rakvere SK</t>
  </si>
  <si>
    <t>PAK</t>
  </si>
  <si>
    <t>Sandra Eiduks</t>
  </si>
  <si>
    <t>Uku-Urmas Tross</t>
  </si>
  <si>
    <t>Deniss-Eduard Juganson</t>
  </si>
  <si>
    <t>Ilya Cherkasov</t>
  </si>
  <si>
    <t>Semjon Brener</t>
  </si>
  <si>
    <t>IND</t>
  </si>
  <si>
    <t>Erkki Kattel</t>
  </si>
  <si>
    <t>Villu Kukk</t>
  </si>
  <si>
    <t>Aleksei Kreivald</t>
  </si>
  <si>
    <t>Juri Kartakov</t>
  </si>
  <si>
    <t>Martin Kajandi</t>
  </si>
  <si>
    <t>Andra Mai Hoop</t>
  </si>
  <si>
    <t>Tanel Mets</t>
  </si>
  <si>
    <t>Rene Leeman</t>
  </si>
  <si>
    <t>Kathy-Karmen Kale</t>
  </si>
  <si>
    <t>Karl Aksel Männik</t>
  </si>
  <si>
    <t>Helen Pärn</t>
  </si>
  <si>
    <t>Emilia Šapovalova</t>
  </si>
  <si>
    <t>Ilmar Toomsalu</t>
  </si>
  <si>
    <t>Johanna Violet Meier</t>
  </si>
  <si>
    <t>Ain Tiidrus</t>
  </si>
  <si>
    <t>Dennis Kumar</t>
  </si>
  <si>
    <t>Alan Heinluht</t>
  </si>
  <si>
    <t>Kalle Aarma</t>
  </si>
  <si>
    <t>Robin Schmalz</t>
  </si>
  <si>
    <t>Siim Saarse</t>
  </si>
  <si>
    <t>SK Fookus</t>
  </si>
  <si>
    <t>Maili Reinberg-Voitka</t>
  </si>
  <si>
    <t>Silva Lips</t>
  </si>
  <si>
    <t>Anton Berik</t>
  </si>
  <si>
    <t>Vahur Parve</t>
  </si>
  <si>
    <t>Grete Talviste</t>
  </si>
  <si>
    <t>Teimur Israfilov</t>
  </si>
  <si>
    <t>Jarek Elmi</t>
  </si>
  <si>
    <t>Mati Soo</t>
  </si>
  <si>
    <t>Andrei Schmidt</t>
  </si>
  <si>
    <t>Hugo Themas</t>
  </si>
  <si>
    <t>Annabel Rohtla</t>
  </si>
  <si>
    <t>Meribel Rohtla</t>
  </si>
  <si>
    <t>Henrik Lepp</t>
  </si>
  <si>
    <t>Liivo Raudver</t>
  </si>
  <si>
    <t>Katrin Rahe</t>
  </si>
  <si>
    <t>Petter Kroneld</t>
  </si>
  <si>
    <t>Indrek Millert</t>
  </si>
  <si>
    <t>Mia Sakarias</t>
  </si>
  <si>
    <t>Soohwan Kim</t>
  </si>
  <si>
    <t>KOR</t>
  </si>
  <si>
    <t>Mairi Uiboaed</t>
  </si>
  <si>
    <t>Eliise Siimann</t>
  </si>
  <si>
    <t>Laura-Liis Kale</t>
  </si>
  <si>
    <t>Veeriku Badminton</t>
  </si>
  <si>
    <t>Chris-Robin Talts</t>
  </si>
  <si>
    <t>Rasmus Talts</t>
  </si>
  <si>
    <t>Riina Täht</t>
  </si>
  <si>
    <t>Kai-Riin Saluste</t>
  </si>
  <si>
    <t>UKR</t>
  </si>
  <si>
    <t>Paula Petäys</t>
  </si>
  <si>
    <t>Tiina Lell</t>
  </si>
  <si>
    <t>Anti Randalu</t>
  </si>
  <si>
    <t>Natalja Ledvanova</t>
  </si>
  <si>
    <t>Irina Dogatko</t>
  </si>
  <si>
    <t>Galina Ušakova</t>
  </si>
  <si>
    <t>Konstantin Artjušin</t>
  </si>
  <si>
    <t>Marti Arak</t>
  </si>
  <si>
    <t>Taavi Hirtentreu</t>
  </si>
  <si>
    <t>Aet Põldma</t>
  </si>
  <si>
    <t>Janno Põldma</t>
  </si>
  <si>
    <t>Teet Smidt</t>
  </si>
  <si>
    <t>Art Richard Müürsepp</t>
  </si>
  <si>
    <t>Valge Hani</t>
  </si>
  <si>
    <t>Erik Marksoo</t>
  </si>
  <si>
    <t>Virge Kala</t>
  </si>
  <si>
    <t>Mikk Aru</t>
  </si>
  <si>
    <t>Merlin Kolk</t>
  </si>
  <si>
    <t>Indrek Trei</t>
  </si>
  <si>
    <t>Erti Möller</t>
  </si>
  <si>
    <t>Olga Voišnis</t>
  </si>
  <si>
    <t>Ram Krishan</t>
  </si>
  <si>
    <t>Ülari Pärnoja</t>
  </si>
  <si>
    <t>Kardo Sarapuu</t>
  </si>
  <si>
    <t>Ainar Leppik</t>
  </si>
  <si>
    <t>Veiko Vahtra</t>
  </si>
  <si>
    <t>Marko Šimanis</t>
  </si>
  <si>
    <t>Katrin Kukk</t>
  </si>
  <si>
    <t>Andre Martin Reins</t>
  </si>
  <si>
    <t>Karin Antropov</t>
  </si>
  <si>
    <t>Anti Kalda</t>
  </si>
  <si>
    <t>Jevgeni Mitjakov</t>
  </si>
  <si>
    <t>Jaak Hurt</t>
  </si>
  <si>
    <t>Jaanus Saar</t>
  </si>
  <si>
    <t>Emil Penner</t>
  </si>
  <si>
    <t>Lauri Reilson</t>
  </si>
  <si>
    <t>Katre Sepp</t>
  </si>
  <si>
    <t>Gunnar Obolenski</t>
  </si>
  <si>
    <t>Triin Kärner</t>
  </si>
  <si>
    <t>Asimuut</t>
  </si>
  <si>
    <t>TalTech</t>
  </si>
  <si>
    <t>Marti Joost</t>
  </si>
  <si>
    <t>Elisaveta Berik</t>
  </si>
  <si>
    <t>Külle-Marianne Laidmäe</t>
  </si>
  <si>
    <t>Marten Põder</t>
  </si>
  <si>
    <t>Kaspar Sorge</t>
  </si>
  <si>
    <t>Kaisa Liis Lepp</t>
  </si>
  <si>
    <t>Romili Vakk</t>
  </si>
  <si>
    <t>Stanislav Kaleis</t>
  </si>
  <si>
    <t>Karolina Pintšuk</t>
  </si>
  <si>
    <t>Kadri Kuller</t>
  </si>
  <si>
    <t>Kadri Sepp</t>
  </si>
  <si>
    <t>Milana Voišnis</t>
  </si>
  <si>
    <t>Arnis Rips</t>
  </si>
  <si>
    <t>Dmitri Potapov</t>
  </si>
  <si>
    <t>Kuuse</t>
  </si>
  <si>
    <t>Ulsans</t>
  </si>
  <si>
    <t>Rasmus Roogsoo</t>
  </si>
  <si>
    <t>Liis Kiik</t>
  </si>
  <si>
    <t>Kaur Nurmsoo</t>
  </si>
  <si>
    <t>Raul Leinatamm</t>
  </si>
  <si>
    <t>Tauno Ots</t>
  </si>
  <si>
    <t>Gretel Saadoja</t>
  </si>
  <si>
    <t>arvesse läheb 6 paremat võistlust</t>
  </si>
  <si>
    <t>Rale Valss</t>
  </si>
  <si>
    <t>Karmen Timusk</t>
  </si>
  <si>
    <t>Alesja Grishel</t>
  </si>
  <si>
    <t>Angela Kivisik</t>
  </si>
  <si>
    <t>Igor Tsõgankov</t>
  </si>
  <si>
    <t>Janar Ojalaid</t>
  </si>
  <si>
    <t>Priit Põder</t>
  </si>
  <si>
    <t>Artur Aun</t>
  </si>
  <si>
    <t>Andre Looskari</t>
  </si>
  <si>
    <t>Karl Mattias Pedai</t>
  </si>
  <si>
    <t>Peeter Tubli</t>
  </si>
  <si>
    <t>Enn Lamp</t>
  </si>
  <si>
    <t>Jekaterina Singh</t>
  </si>
  <si>
    <t>Juliana Kadlecova</t>
  </si>
  <si>
    <t>Aleksander Bazanov</t>
  </si>
  <si>
    <t>Arturi Asperk</t>
  </si>
  <si>
    <t>Nikita Bezsonov</t>
  </si>
  <si>
    <t>Maria Medvedeva</t>
  </si>
  <si>
    <t>Kaspar Kaasik</t>
  </si>
  <si>
    <t>Rando Penner</t>
  </si>
  <si>
    <t>Kelly Ojamaa</t>
  </si>
  <si>
    <t>Grettel Luts</t>
  </si>
  <si>
    <t>Kelli Muinast</t>
  </si>
  <si>
    <t>Taavi Noot</t>
  </si>
  <si>
    <t>Katrin Rahu</t>
  </si>
  <si>
    <t>Eero Unt</t>
  </si>
  <si>
    <t>SVK</t>
  </si>
  <si>
    <t>Tatjana Kopareva</t>
  </si>
  <si>
    <t>Neeme-Andreas Eller</t>
  </si>
  <si>
    <t>Aleksandr Ivanov</t>
  </si>
  <si>
    <t>Andrei Katsimon</t>
  </si>
  <si>
    <t>Mihhail Šapovalov</t>
  </si>
  <si>
    <t>Alar Tiideberg</t>
  </si>
  <si>
    <t>Oskar Laanes</t>
  </si>
  <si>
    <t>Viljandi Sulelised</t>
  </si>
  <si>
    <t>Ilona Roogsoo</t>
  </si>
  <si>
    <t>Oliver Puhtla</t>
  </si>
  <si>
    <t>Timo-Alen Prokopenko</t>
  </si>
  <si>
    <t>NIMI</t>
  </si>
  <si>
    <t>PAARI PUNKTID</t>
  </si>
  <si>
    <t>kokku</t>
  </si>
  <si>
    <t>SEGA PUNKTID</t>
  </si>
  <si>
    <t>KOKKU</t>
  </si>
  <si>
    <t>paar nr</t>
  </si>
  <si>
    <t>Kirjuta nime lahtrisse paariliste nimed ükshaaval. Kui tuleb "EI OLE", pole mängija selles liigis osalenud või nime kirjapilt ei klapi edetabeli omaga</t>
  </si>
  <si>
    <t>Alar Tetting</t>
  </si>
  <si>
    <t>Kaja Telvik</t>
  </si>
  <si>
    <t>Janika Virkus</t>
  </si>
  <si>
    <t>Andrus Sepp</t>
  </si>
  <si>
    <t>Smash</t>
  </si>
  <si>
    <t>Piret Van De Runstraat-Kärt</t>
  </si>
  <si>
    <t>Hanna Bender</t>
  </si>
  <si>
    <t>Tanel Künnapas</t>
  </si>
  <si>
    <t>Deniss Võsar</t>
  </si>
  <si>
    <t>Mari Sõrra</t>
  </si>
  <si>
    <t>Katre Tubro</t>
  </si>
  <si>
    <t>Maidu Laht</t>
  </si>
  <si>
    <t>Merike Viira</t>
  </si>
  <si>
    <t>Aruküla SK</t>
  </si>
  <si>
    <t>Priit Vabamäe</t>
  </si>
  <si>
    <t>Priit Raudkivi</t>
  </si>
  <si>
    <t>Mark Kuusk</t>
  </si>
  <si>
    <t>Katrin Kiisk</t>
  </si>
  <si>
    <t>USTA</t>
  </si>
  <si>
    <t>Evaliisa Poola</t>
  </si>
  <si>
    <t>Laureen Laurisoo</t>
  </si>
  <si>
    <t>Nora Maria Neiland</t>
  </si>
  <si>
    <t>Henri Märten Huik</t>
  </si>
  <si>
    <t>Arslan Amjad Gondal</t>
  </si>
  <si>
    <t>Rene-Rainer Pruuden</t>
  </si>
  <si>
    <t>Katarina Pärli</t>
  </si>
  <si>
    <t>Rosann Massur</t>
  </si>
  <si>
    <t>Georg Nikolajevski</t>
  </si>
  <si>
    <t>Andrei Uibukant</t>
  </si>
  <si>
    <t>Petri Asperk</t>
  </si>
  <si>
    <t>Jana Asperk</t>
  </si>
  <si>
    <t>Carinee Vetka</t>
  </si>
  <si>
    <t>Maria Bušina</t>
  </si>
  <si>
    <t>Sirli Siimon</t>
  </si>
  <si>
    <t>Eliise-Kristiina Altmäe</t>
  </si>
  <si>
    <t>Sandra Kamilova</t>
  </si>
  <si>
    <t>Aleksandr Ledvanov</t>
  </si>
  <si>
    <t>Martin-Juhani Saarenkunnas</t>
  </si>
  <si>
    <t>Kiili</t>
  </si>
  <si>
    <t>Kädi Rosenthal</t>
  </si>
  <si>
    <t>Marleen Lips</t>
  </si>
  <si>
    <t>Teele Deklau</t>
  </si>
  <si>
    <t>Marje Ehastu</t>
  </si>
  <si>
    <t>Kairo Kadarpik</t>
  </si>
  <si>
    <t>Martti Meen</t>
  </si>
  <si>
    <t>Sergei Jerofejev</t>
  </si>
  <si>
    <t>Heleri Pajuste</t>
  </si>
  <si>
    <t>Teet Paulus</t>
  </si>
  <si>
    <t>Sven Oja</t>
  </si>
  <si>
    <t>Koit Kesamaa</t>
  </si>
  <si>
    <t>Andres Tarto</t>
  </si>
  <si>
    <t>Tarmo Kiil</t>
  </si>
  <si>
    <t>Margus Lepmets</t>
  </si>
  <si>
    <t>Nazmul Hasan Apu</t>
  </si>
  <si>
    <t>BAN</t>
  </si>
  <si>
    <t>Gregor Kivisaar</t>
  </si>
  <si>
    <t>Ilmari Asperk</t>
  </si>
  <si>
    <t>Ellen Mai Lassi</t>
  </si>
  <si>
    <t>Margaret Lips</t>
  </si>
  <si>
    <t>Kirsika Vaidla</t>
  </si>
  <si>
    <t>Keidi Kaasma</t>
  </si>
  <si>
    <t>Mattias Thomas Luhaväli</t>
  </si>
  <si>
    <t>Janete Tiits</t>
  </si>
  <si>
    <t>Ly Tommingas</t>
  </si>
  <si>
    <t>Mirtel Marii Keskel</t>
  </si>
  <si>
    <t>Iko Viik</t>
  </si>
  <si>
    <t>Taaniel Mehine</t>
  </si>
  <si>
    <t>Dmitri Lvov</t>
  </si>
  <si>
    <t>Kristin Siirak</t>
  </si>
  <si>
    <t>Mirtel Mileen Möller</t>
  </si>
  <si>
    <t>Sarv</t>
  </si>
  <si>
    <t>Kristiina Maidvee</t>
  </si>
  <si>
    <t>Heleri Kasekamp</t>
  </si>
  <si>
    <t/>
  </si>
  <si>
    <t>Puhja</t>
  </si>
  <si>
    <t>Harko</t>
  </si>
  <si>
    <t>Kristjan Tõnismäe</t>
  </si>
  <si>
    <t>Dmitri Semjonov</t>
  </si>
  <si>
    <t>Margit Maruse</t>
  </si>
  <si>
    <t>Kristel Niidas</t>
  </si>
  <si>
    <t>Mirethe Möller</t>
  </si>
  <si>
    <t>Kadri-Lii Tehu</t>
  </si>
  <si>
    <t>Elsa Themas</t>
  </si>
  <si>
    <t>Allan Kartau</t>
  </si>
  <si>
    <t>Riho Tammis</t>
  </si>
  <si>
    <t>Fööniks</t>
  </si>
  <si>
    <t>Kristiina Saar</t>
  </si>
  <si>
    <t>Ave Kivisik</t>
  </si>
  <si>
    <t>Riina Ansu</t>
  </si>
  <si>
    <t>Enelin Kannu</t>
  </si>
  <si>
    <t>Vladimir Šarõi</t>
  </si>
  <si>
    <t>Laura Anette Tomingas</t>
  </si>
  <si>
    <t>Anita Kudenko</t>
  </si>
  <si>
    <t>Sajeesh Vadakkedath Gopi</t>
  </si>
  <si>
    <t>Sijo Arakkal Peious</t>
  </si>
  <si>
    <t>Rainer Põhjala</t>
  </si>
  <si>
    <t>Kristel Põhjala</t>
  </si>
  <si>
    <t>Kaisa Pärnoja</t>
  </si>
  <si>
    <t>Lisbeth Leuska</t>
  </si>
  <si>
    <t>Mait Allas</t>
  </si>
  <si>
    <t>Jakob Põllupüü</t>
  </si>
  <si>
    <t>Mati Metsis</t>
  </si>
  <si>
    <t>Lauri Uusoja</t>
  </si>
  <si>
    <t>Nikita Martovs</t>
  </si>
  <si>
    <t>Karina Kruusimäe</t>
  </si>
  <si>
    <t>Hugo Järvelt</t>
  </si>
  <si>
    <t>Ivan Sergeev</t>
  </si>
  <si>
    <t>Mihkel Tiik</t>
  </si>
  <si>
    <t>Tatjana Zubenok</t>
  </si>
  <si>
    <t>Mariliis Vaarmets</t>
  </si>
  <si>
    <t>Marju Vilt</t>
  </si>
  <si>
    <t>Piret Sepp</t>
  </si>
  <si>
    <t>Oliver Hani</t>
  </si>
  <si>
    <t>Maksim Krikuhhin</t>
  </si>
  <si>
    <t>Henri Tanila</t>
  </si>
  <si>
    <t>Hanna Saara Hiir</t>
  </si>
  <si>
    <t>Rando Ring</t>
  </si>
  <si>
    <t>Alexander Linnamägi</t>
  </si>
  <si>
    <t>Heiki Hanson</t>
  </si>
  <si>
    <t>Indrek Päivalill</t>
  </si>
  <si>
    <t>Mikk Mardo</t>
  </si>
  <si>
    <t>Julia Vostrikova</t>
  </si>
  <si>
    <t>Andreanne Allas</t>
  </si>
  <si>
    <t>Sven Erik Manglus</t>
  </si>
  <si>
    <t>Mattias Vahemaa</t>
  </si>
  <si>
    <t>Eveli Mäepalu</t>
  </si>
  <si>
    <t>Madis Vatko</t>
  </si>
  <si>
    <t>Olga Kolomenski</t>
  </si>
  <si>
    <t>Argo Tõnuri</t>
  </si>
  <si>
    <t>Niks Podosinoviks</t>
  </si>
  <si>
    <t>Abdelrahman Abdelhakim</t>
  </si>
  <si>
    <t>EGY</t>
  </si>
  <si>
    <t>Katarina Babin</t>
  </si>
  <si>
    <t>Heleri Kruusimaa</t>
  </si>
  <si>
    <t>Anija Sulgpalliklubi</t>
  </si>
  <si>
    <t>Superseeniorid</t>
  </si>
  <si>
    <t>Urmo Pihel</t>
  </si>
  <si>
    <t>Carl Raukas</t>
  </si>
  <si>
    <t>Ivan Sidorov</t>
  </si>
  <si>
    <t>Gerli Tammeleht</t>
  </si>
  <si>
    <t>Eve Laansoo</t>
  </si>
  <si>
    <t>Margus Ševtšuk</t>
  </si>
  <si>
    <t>Eugene Francis</t>
  </si>
  <si>
    <t>ENG</t>
  </si>
  <si>
    <t>Aire Johanson</t>
  </si>
  <si>
    <t>Aleksandr Voronkov</t>
  </si>
  <si>
    <t>Kaarel Kalev</t>
  </si>
  <si>
    <t>Helene Pähkel</t>
  </si>
  <si>
    <t>Vivek Sinha</t>
  </si>
  <si>
    <t>Martin Tõkke</t>
  </si>
  <si>
    <t>Hendrik Jekimov</t>
  </si>
  <si>
    <t>Sten Talviste</t>
  </si>
  <si>
    <t>Kristel Teeväli</t>
  </si>
  <si>
    <t>Keiti Palm</t>
  </si>
  <si>
    <t>Marta Vallas</t>
  </si>
  <si>
    <t>Ando Hermsalu</t>
  </si>
  <si>
    <t>Aleksandr Kovalenko</t>
  </si>
  <si>
    <t>Tõnis Mandre</t>
  </si>
  <si>
    <t>Karel Põldma</t>
  </si>
  <si>
    <t>Sten Muinast</t>
  </si>
  <si>
    <t>Peeter Teedla</t>
  </si>
  <si>
    <t>Jaanus Jekimov</t>
  </si>
  <si>
    <t>Aliisa Sõber</t>
  </si>
  <si>
    <t>Ellikar Eensalu</t>
  </si>
  <si>
    <t>Evor Eensalu</t>
  </si>
  <si>
    <t xml:space="preserve"> nimi</t>
  </si>
  <si>
    <t>MS</t>
  </si>
  <si>
    <t>WS</t>
  </si>
  <si>
    <t>MD</t>
  </si>
  <si>
    <t>WD</t>
  </si>
  <si>
    <t>XDM</t>
  </si>
  <si>
    <t>XDW</t>
  </si>
  <si>
    <t>Sandra Kask</t>
  </si>
  <si>
    <t>Maria Somova</t>
  </si>
  <si>
    <t>Rando Roosla</t>
  </si>
  <si>
    <t>Kaidi Ambos</t>
  </si>
  <si>
    <t>Elari Elbing</t>
  </si>
  <si>
    <t>Natalja Sleptsuk</t>
  </si>
  <si>
    <t>Ivo Vallas</t>
  </si>
  <si>
    <t>Katre Juganson</t>
  </si>
  <si>
    <t>Oliver Elevant</t>
  </si>
  <si>
    <t>Peter Haab</t>
  </si>
  <si>
    <t>Mihkel Laanes</t>
  </si>
  <si>
    <t>Kaspar Roletsky</t>
  </si>
  <si>
    <t>Ruben Agan</t>
  </si>
  <si>
    <t>Mia-Liis Migur</t>
  </si>
  <si>
    <t>Eileen Pärsim</t>
  </si>
  <si>
    <t>Carol Viiding</t>
  </si>
  <si>
    <t>Andres Gustavson</t>
  </si>
  <si>
    <t>Sirje Saula</t>
  </si>
  <si>
    <t>Madis-Siim Saula</t>
  </si>
  <si>
    <t>Ando Roos</t>
  </si>
  <si>
    <t>Marko Mooser</t>
  </si>
  <si>
    <t>Margus Koval</t>
  </si>
  <si>
    <t>Kris Käär</t>
  </si>
  <si>
    <t>Raiko Uutma</t>
  </si>
  <si>
    <t>Kalev Jõgi</t>
  </si>
  <si>
    <t>Katrin Ruus</t>
  </si>
  <si>
    <t>Maria Mänd</t>
  </si>
  <si>
    <t>Helen Kundla</t>
  </si>
  <si>
    <t>Jürgen Pallo</t>
  </si>
  <si>
    <t>Atko Hansumäe</t>
  </si>
  <si>
    <t>Janek Balõnski</t>
  </si>
  <si>
    <t>Kätlin Balõnski</t>
  </si>
  <si>
    <t>Kaja Kallasmäe</t>
  </si>
  <si>
    <t>Kristen Kokk</t>
  </si>
  <si>
    <t>Ave Kruus</t>
  </si>
  <si>
    <t>Rannar Kiviste</t>
  </si>
  <si>
    <t>Jekaterina Arhipova</t>
  </si>
  <si>
    <t>Maria Kalinina</t>
  </si>
  <si>
    <t>Allar Raja</t>
  </si>
  <si>
    <t>Stin Stranberg</t>
  </si>
  <si>
    <t>Silver Paur</t>
  </si>
  <si>
    <t>Marianne Küüsvek</t>
  </si>
  <si>
    <t>Liise Landing</t>
  </si>
  <si>
    <t>Triin Tammistu</t>
  </si>
  <si>
    <t>Märt Tikan</t>
  </si>
  <si>
    <t>Joosep Koov</t>
  </si>
  <si>
    <t>Marken Murumaa</t>
  </si>
  <si>
    <t>Marili Hannilo</t>
  </si>
  <si>
    <t>Kati Kask</t>
  </si>
  <si>
    <t>Katrin Sild</t>
  </si>
  <si>
    <t>Kelly-Kristel Ottis</t>
  </si>
  <si>
    <t>Mihkel Reimand</t>
  </si>
  <si>
    <t>Henri Salum</t>
  </si>
  <si>
    <t>Inga Dobrus</t>
  </si>
  <si>
    <t>Elli Jaal</t>
  </si>
  <si>
    <t>Emma Kaldoja</t>
  </si>
  <si>
    <t>Mihkel Mart Liim</t>
  </si>
  <si>
    <t>Ulla Helm</t>
  </si>
  <si>
    <t>nimi</t>
  </si>
  <si>
    <t>paar</t>
  </si>
  <si>
    <t>sega</t>
  </si>
  <si>
    <t>Karin Jagant</t>
  </si>
  <si>
    <t>Luisa Lotta Lumikki Liias</t>
  </si>
  <si>
    <t>Romeo Savinski</t>
  </si>
  <si>
    <t>Tanel Polski</t>
  </si>
  <si>
    <t>Kätlyn Samra</t>
  </si>
  <si>
    <t>Eveli Vaade</t>
  </si>
  <si>
    <t>Kerstin Vissor</t>
  </si>
  <si>
    <t>Silver Vaade</t>
  </si>
  <si>
    <t>Sauli Sundell</t>
  </si>
  <si>
    <t>Enrik Elenurm</t>
  </si>
  <si>
    <t>Kristo Lehiste</t>
  </si>
  <si>
    <t>Ehtesham Sheikh</t>
  </si>
  <si>
    <t>Johanna Lepp</t>
  </si>
  <si>
    <t>Sandra Patzig</t>
  </si>
  <si>
    <t>Maarja Härsing-Värk</t>
  </si>
  <si>
    <t>Indrek Pappel</t>
  </si>
  <si>
    <t>Laura Näär</t>
  </si>
  <si>
    <t>Karin Rand</t>
  </si>
  <si>
    <t>Khan Aues Monowar</t>
  </si>
  <si>
    <t>Erik Lillend</t>
  </si>
  <si>
    <t>Ivar Nigul</t>
  </si>
  <si>
    <t>Romet Hanson</t>
  </si>
  <si>
    <t>Loore-Lisete Kadai</t>
  </si>
  <si>
    <t>Piia Maasel</t>
  </si>
  <si>
    <t>Angelina Laur</t>
  </si>
  <si>
    <t>Hannele Pärn</t>
  </si>
  <si>
    <t>Merelle Palloson</t>
  </si>
  <si>
    <t>ASETUSED</t>
  </si>
  <si>
    <t>Liiga</t>
  </si>
  <si>
    <t>liiga</t>
  </si>
  <si>
    <t>üksik</t>
  </si>
  <si>
    <t>nr</t>
  </si>
  <si>
    <t>XD M</t>
  </si>
  <si>
    <t>XD W</t>
  </si>
  <si>
    <t>ÜKSIKMÄNG</t>
  </si>
  <si>
    <t>Kateryna Novikova</t>
  </si>
  <si>
    <t>Peeter Randväli</t>
  </si>
  <si>
    <t>Jaanus-Arno Sarapuu</t>
  </si>
  <si>
    <t>Lili Klavan</t>
  </si>
  <si>
    <t>Andreas Laansalu</t>
  </si>
  <si>
    <t>Margus Maidla</t>
  </si>
  <si>
    <t>Hendrik Ella</t>
  </si>
  <si>
    <t>Liisa Külasalu</t>
  </si>
  <si>
    <t>Laura Külasalu</t>
  </si>
  <si>
    <t>Külli Kotter</t>
  </si>
  <si>
    <t>Irina Ballod</t>
  </si>
  <si>
    <t>Andra Tikan</t>
  </si>
  <si>
    <t>Ilja Ivlev</t>
  </si>
  <si>
    <t>Alicia Laško</t>
  </si>
  <si>
    <t>Raido Rozental</t>
  </si>
  <si>
    <t>Sten Üprus</t>
  </si>
  <si>
    <t>Joonatan Jung</t>
  </si>
  <si>
    <t>Joonas Kase</t>
  </si>
  <si>
    <t>Martin Pipar</t>
  </si>
  <si>
    <t>Kristel Neier</t>
  </si>
  <si>
    <t>Esta Uudeküll</t>
  </si>
  <si>
    <t>Ingrid Kumar</t>
  </si>
  <si>
    <t>Tauri Tilk</t>
  </si>
  <si>
    <t>Maigi Raukas</t>
  </si>
  <si>
    <t>Varvara Uusküla</t>
  </si>
  <si>
    <t>Marion Lehes</t>
  </si>
  <si>
    <t>Jelena Mõttus</t>
  </si>
  <si>
    <t>Robert Mander</t>
  </si>
  <si>
    <t>Marija Paskotši</t>
  </si>
  <si>
    <t>Marco Helm</t>
  </si>
  <si>
    <t>Simo Trei</t>
  </si>
  <si>
    <t>Raimond Vaidla</t>
  </si>
  <si>
    <t>Sirli Helm</t>
  </si>
  <si>
    <t>Marjete Järvesalu</t>
  </si>
  <si>
    <t>Brigita Prits</t>
  </si>
  <si>
    <t>Tiina Kotke</t>
  </si>
  <si>
    <t>Elina Kumm</t>
  </si>
  <si>
    <t>Margit Maidla</t>
  </si>
  <si>
    <t>Helerin Eiche</t>
  </si>
  <si>
    <t>Anton Robaltsenko</t>
  </si>
  <si>
    <t>Siiri Rajamägi</t>
  </si>
  <si>
    <t>Mikk Rajaver</t>
  </si>
  <si>
    <t>Urvo Klopets</t>
  </si>
  <si>
    <t>Dmitri Khegai</t>
  </si>
  <si>
    <t>Ronet Fuchs</t>
  </si>
  <si>
    <t>Andres Tsengov</t>
  </si>
  <si>
    <t>Karmo Kuurberg</t>
  </si>
  <si>
    <t>Tanel Šmalko</t>
  </si>
  <si>
    <t>Matiss Deksnis</t>
  </si>
  <si>
    <t>Joonas Vapper</t>
  </si>
  <si>
    <t>Jasmine Äniline</t>
  </si>
  <si>
    <t>Eliise Varres</t>
  </si>
  <si>
    <t>Mikk Jaaniste</t>
  </si>
  <si>
    <t>Lennart Luud</t>
  </si>
  <si>
    <t>Keith Lysandra Luigas</t>
  </si>
  <si>
    <t>Gregory Malkin</t>
  </si>
  <si>
    <t>Nora Viirmaa</t>
  </si>
  <si>
    <t>Jaanek Põldma</t>
  </si>
  <si>
    <t>Emili Paulus</t>
  </si>
  <si>
    <t>Marju Vanker</t>
  </si>
  <si>
    <t>Saaremaa</t>
  </si>
  <si>
    <t>Jõhvi SK</t>
  </si>
  <si>
    <t>Võru SK</t>
  </si>
  <si>
    <t>Viimsi SK</t>
  </si>
  <si>
    <t>Riho Sepp</t>
  </si>
  <si>
    <t>Joonas Rasva</t>
  </si>
  <si>
    <t>Sten-Erik Sild</t>
  </si>
  <si>
    <t>Marten Kurvits</t>
  </si>
  <si>
    <t>Herman Jakob Anderson</t>
  </si>
  <si>
    <t>Maria Berik</t>
  </si>
  <si>
    <t>Raili Jätsa</t>
  </si>
  <si>
    <t>Ivika Kotselainen</t>
  </si>
  <si>
    <t>Greete Kiisk</t>
  </si>
  <si>
    <t>Eha Mari Maasik</t>
  </si>
  <si>
    <t>Eliise Grettel Välbe</t>
  </si>
  <si>
    <t>Lisandra Austa</t>
  </si>
  <si>
    <t>Mairika Haab</t>
  </si>
  <si>
    <t>Martin Peter Treialt</t>
  </si>
  <si>
    <t>Teele Peerna</t>
  </si>
  <si>
    <t>Marek Vapper</t>
  </si>
  <si>
    <t>Emmi Heikkinen</t>
  </si>
  <si>
    <t>Aleksandra Otsman</t>
  </si>
  <si>
    <t>Robert Kasela</t>
  </si>
  <si>
    <t>Kati-Kreet Käsner</t>
  </si>
  <si>
    <t>Albert Leis</t>
  </si>
  <si>
    <t>Melvin Rui</t>
  </si>
  <si>
    <t>Emili Murumaa</t>
  </si>
  <si>
    <t>Aleksandr Samoylenko</t>
  </si>
  <si>
    <t>Raul Must SK</t>
  </si>
  <si>
    <t>Juri Reimann</t>
  </si>
  <si>
    <t>Oliver Leppik</t>
  </si>
  <si>
    <t>Tauri Ivask</t>
  </si>
  <si>
    <t>Rait Leppik</t>
  </si>
  <si>
    <t>Maris Roos</t>
  </si>
  <si>
    <t>Svetlana Evtykh</t>
  </si>
  <si>
    <t>Rein Rebane</t>
  </si>
  <si>
    <t>Alari Uusna</t>
  </si>
  <si>
    <t>Rebeka Dronia</t>
  </si>
  <si>
    <t>Karolin Kõrnas</t>
  </si>
  <si>
    <t>Margit Kõrnas</t>
  </si>
  <si>
    <t>Jacklyn Jaanimäe</t>
  </si>
  <si>
    <t>Kadri Kollamaa</t>
  </si>
  <si>
    <t>Gerlika Ree</t>
  </si>
  <si>
    <t>Maris Filippov</t>
  </si>
  <si>
    <t>Aljona Vaarmari</t>
  </si>
  <si>
    <t>Veiko Keersalu</t>
  </si>
  <si>
    <t>Marek Aunver</t>
  </si>
  <si>
    <t>Martin Pent</t>
  </si>
  <si>
    <t>Janek Nurme</t>
  </si>
  <si>
    <t>Miia Pukk</t>
  </si>
  <si>
    <t>Raine Remmelg</t>
  </si>
  <si>
    <t>Mathias Vapper</t>
  </si>
  <si>
    <t>Kaur Mööl</t>
  </si>
  <si>
    <t>Mehis Kallas</t>
  </si>
  <si>
    <t>Lennart Maidla</t>
  </si>
  <si>
    <t>Kaisa Mälberg</t>
  </si>
  <si>
    <t>Gerlin Unga</t>
  </si>
  <si>
    <t>Gerly Nõmm</t>
  </si>
  <si>
    <t>Karl Erik Kompus</t>
  </si>
  <si>
    <t>Indrek Tupp</t>
  </si>
  <si>
    <t>Emil Tarbe</t>
  </si>
  <si>
    <t>Raul Gross</t>
  </si>
  <si>
    <t>Jevgeni Kolessov</t>
  </si>
  <si>
    <t>Priit Uus</t>
  </si>
  <si>
    <t>Kalle Kesamaa</t>
  </si>
  <si>
    <t>Karmo Aros</t>
  </si>
  <si>
    <t>Indrek Ülesoo</t>
  </si>
  <si>
    <t>Janar Kihu</t>
  </si>
  <si>
    <t>Raido Kõiv</t>
  </si>
  <si>
    <t>Nelli Sepp</t>
  </si>
  <si>
    <t>Kadi Riig</t>
  </si>
  <si>
    <t>Maarja Rips</t>
  </si>
  <si>
    <t>Mario Olivares</t>
  </si>
  <si>
    <t>Enno Vändra</t>
  </si>
  <si>
    <t>Reio Vaard</t>
  </si>
  <si>
    <t>Mart Kallaste</t>
  </si>
  <si>
    <t>Iiris Aus</t>
  </si>
  <si>
    <t>Yu Gong</t>
  </si>
  <si>
    <t>Arvi Savimägi</t>
  </si>
  <si>
    <t>Viktor Kramarenko</t>
  </si>
  <si>
    <t>Jaan Banatovski</t>
  </si>
  <si>
    <t>Hannele Männik</t>
  </si>
  <si>
    <t>Timo Tintse</t>
  </si>
  <si>
    <t>Lenna Mette Kadarpik</t>
  </si>
  <si>
    <t>Magnar Mikkelsaar</t>
  </si>
  <si>
    <t>Matis Kaart</t>
  </si>
  <si>
    <t>Oleksandra Kurbatova</t>
  </si>
  <si>
    <t>Ruben Kivinurm</t>
  </si>
  <si>
    <t>Vladimir Cherepkov</t>
  </si>
  <si>
    <t>Travis Trei</t>
  </si>
  <si>
    <t>Trevor Trei</t>
  </si>
  <si>
    <t>Maria Alajõe</t>
  </si>
  <si>
    <t>Kaili Simson</t>
  </si>
  <si>
    <t>Tiina Vellet</t>
  </si>
  <si>
    <t>Sofja Vostrikova</t>
  </si>
  <si>
    <t>Getri Roosla</t>
  </si>
  <si>
    <t>Juri Nerušimov</t>
  </si>
  <si>
    <t>Kimo Viik</t>
  </si>
  <si>
    <t>Deivis Vaan</t>
  </si>
  <si>
    <t>Mathelyn Jaanimäe</t>
  </si>
  <si>
    <t>Hiie Heringson</t>
  </si>
  <si>
    <t>Siiri Laev</t>
  </si>
  <si>
    <t>Kersti Ojamets</t>
  </si>
  <si>
    <t>Shakti Singh</t>
  </si>
  <si>
    <t>Mia Lisette Tamme</t>
  </si>
  <si>
    <t>Kaidi Ilves</t>
  </si>
  <si>
    <t>Brita Marrandi</t>
  </si>
  <si>
    <t>Jaan Tammeraid</t>
  </si>
  <si>
    <t>Kaspar Kaido Saveljev</t>
  </si>
  <si>
    <t>Eero Limnell</t>
  </si>
  <si>
    <t>Saroj Ejaz</t>
  </si>
  <si>
    <t>Ranno Põldma</t>
  </si>
  <si>
    <t>Rene Tiik</t>
  </si>
  <si>
    <t>Katariina Amelia Mättik</t>
  </si>
  <si>
    <t>Doris Aasa</t>
  </si>
  <si>
    <t>Liis Tamberg</t>
  </si>
  <si>
    <t>Markus Hansson</t>
  </si>
  <si>
    <t>POL</t>
  </si>
  <si>
    <t>Sebastian Kulpa</t>
  </si>
  <si>
    <t>Aleksander Rosenblat</t>
  </si>
  <si>
    <t>Rene Annuk</t>
  </si>
  <si>
    <t>Andrei Tjutnev</t>
  </si>
  <si>
    <t>Emma Lisette Kadarpik</t>
  </si>
  <si>
    <t>Eleonora Reimann</t>
  </si>
  <si>
    <t>Pille Vestung</t>
  </si>
  <si>
    <t>BadMint</t>
  </si>
  <si>
    <t>Steffen Hohenberg</t>
  </si>
  <si>
    <t>GER</t>
  </si>
  <si>
    <t>Mark Lepnjov</t>
  </si>
  <si>
    <t>Andrei Ignašev</t>
  </si>
  <si>
    <t>Aron Ehrlich</t>
  </si>
  <si>
    <t>Oleh Kulieshov</t>
  </si>
  <si>
    <t>Theodor Sinimäe</t>
  </si>
  <si>
    <t>Jelizaveta Sazonova</t>
  </si>
  <si>
    <t>Mia Rianna Ruul</t>
  </si>
  <si>
    <t>Rudolf Meus</t>
  </si>
  <si>
    <t>Eke Tsirk</t>
  </si>
  <si>
    <t>Morten Rozental</t>
  </si>
  <si>
    <t>Mia Kask</t>
  </si>
  <si>
    <t>Victor Cup III 18.01.25</t>
  </si>
  <si>
    <t>Erik Gutitš</t>
  </si>
  <si>
    <t>Aleksei Podlesnov</t>
  </si>
  <si>
    <t>Moonika Birk</t>
  </si>
  <si>
    <t>Kärolin Kerem</t>
  </si>
  <si>
    <t>Marion Mandelkorn</t>
  </si>
  <si>
    <t>Kristelle Pommer</t>
  </si>
  <si>
    <t>Luisa Ley</t>
  </si>
  <si>
    <t>Uma Mari Vellemäe</t>
  </si>
  <si>
    <t>Young Eliit IV 25.01.25</t>
  </si>
  <si>
    <t>Ülar Jegerson</t>
  </si>
  <si>
    <t>Jüri Lattik</t>
  </si>
  <si>
    <t>Rünno Pusa</t>
  </si>
  <si>
    <t>Risto Kaljund</t>
  </si>
  <si>
    <t>Sander Rits</t>
  </si>
  <si>
    <t>Tuuli Vasikkaniemi</t>
  </si>
  <si>
    <t>Egle Hecht-Veermets</t>
  </si>
  <si>
    <t>Kailyn Koidumaa</t>
  </si>
  <si>
    <t>Kristjan Tamm</t>
  </si>
  <si>
    <t>Tarmo Põllu</t>
  </si>
  <si>
    <t>Raul Nikolajev</t>
  </si>
  <si>
    <t>Kristo Orman</t>
  </si>
  <si>
    <t>Lola Ansmann</t>
  </si>
  <si>
    <t>Tanel Teekivi</t>
  </si>
  <si>
    <t>Indrek Hallik</t>
  </si>
  <si>
    <t>Helena Anga</t>
  </si>
  <si>
    <t>Pirgit Aru</t>
  </si>
  <si>
    <t>Annaleena Vaher</t>
  </si>
  <si>
    <t>Martina Võrklaev</t>
  </si>
  <si>
    <t>Kristel Põllu</t>
  </si>
  <si>
    <t>Hugo Neo Tobias Parts</t>
  </si>
  <si>
    <t>Gregor Rämmal</t>
  </si>
  <si>
    <t>Henri Kasekamp</t>
  </si>
  <si>
    <t>Johannes Raun</t>
  </si>
  <si>
    <t>Anupam Krishna Agarwal</t>
  </si>
  <si>
    <t>Heigo-Elmar Vahesaar</t>
  </si>
  <si>
    <t>Juko-Mart Kõlar</t>
  </si>
  <si>
    <t>Erki Maisa</t>
  </si>
  <si>
    <t>Märt Oona</t>
  </si>
  <si>
    <t>Marie Purge</t>
  </si>
  <si>
    <t>Noriyuki Kurata</t>
  </si>
  <si>
    <t>JPN</t>
  </si>
  <si>
    <t>Silver Neemelo</t>
  </si>
  <si>
    <t>Toivo Samel</t>
  </si>
  <si>
    <t>Eeva Rissanen</t>
  </si>
  <si>
    <t>Kati Remmelkoor</t>
  </si>
  <si>
    <t>Marge Habakukk</t>
  </si>
  <si>
    <t>Dasun Park</t>
  </si>
  <si>
    <t>Crystal Fedenko</t>
  </si>
  <si>
    <t>Polina Volohhonski</t>
  </si>
  <si>
    <t>Dmitri Marcenko</t>
  </si>
  <si>
    <t>Kuldar Lääne</t>
  </si>
  <si>
    <t>Igor Klein</t>
  </si>
  <si>
    <t>Ulvi Jaanimägi-Šarõi</t>
  </si>
  <si>
    <t>Natalja Sviridenko</t>
  </si>
  <si>
    <t>Victor Cup IV 22.03.25</t>
  </si>
  <si>
    <t>Tanel Merigan</t>
  </si>
  <si>
    <t>Pranob Nath</t>
  </si>
  <si>
    <t>Abhisek Ojha</t>
  </si>
  <si>
    <t>Roman Nuut</t>
  </si>
  <si>
    <t>Margit Lassi</t>
  </si>
  <si>
    <t>Julia Piel</t>
  </si>
  <si>
    <t>Thea Liis Pae</t>
  </si>
  <si>
    <t>Yuliya Kurbachova</t>
  </si>
  <si>
    <t>Lisete Sallaste</t>
  </si>
  <si>
    <t>Paula Gloria Uusküla</t>
  </si>
  <si>
    <t>Birgit Okmees</t>
  </si>
  <si>
    <t>Anna Marii Sillandi</t>
  </si>
  <si>
    <t>Mirjam Puuste</t>
  </si>
  <si>
    <t>Marta Asuja</t>
  </si>
  <si>
    <t>Kaidi-Liise Truumure</t>
  </si>
  <si>
    <t>Julia Linnik</t>
  </si>
  <si>
    <t>Stanislav Aleksejev</t>
  </si>
  <si>
    <t>Narine Osipyan</t>
  </si>
  <si>
    <t>Hendrik Voor</t>
  </si>
  <si>
    <t>Erko Kasekamp</t>
  </si>
  <si>
    <t>Karl-Markus Kasekamp</t>
  </si>
  <si>
    <t>Mattias Andres Sulg</t>
  </si>
  <si>
    <t>Alexander Vikman</t>
  </si>
  <si>
    <t>Karl-Erik Kasekamp</t>
  </si>
  <si>
    <t>Kristofer Parksepp</t>
  </si>
  <si>
    <t>Mirtel Värv</t>
  </si>
  <si>
    <t>Ericha Dolgin</t>
  </si>
  <si>
    <t>Eleriin Kruusa</t>
  </si>
  <si>
    <t>Getter Marie Lemberg</t>
  </si>
  <si>
    <t>Evelin Mäestu</t>
  </si>
  <si>
    <t>Emma Paavel</t>
  </si>
  <si>
    <t>Teele Majamees</t>
  </si>
  <si>
    <t>Rumissa-Maria Kabulov</t>
  </si>
  <si>
    <t>Brita Jürgens</t>
  </si>
  <si>
    <t>Merily Rinaldi</t>
  </si>
  <si>
    <t>Must Open 29.03.25</t>
  </si>
  <si>
    <t>FRA</t>
  </si>
  <si>
    <t>Gregory Vivas</t>
  </si>
  <si>
    <t>Andrei Kokurin</t>
  </si>
  <si>
    <t>Nova Nyqvist</t>
  </si>
  <si>
    <t>Lili-Marleen Lehtla</t>
  </si>
  <si>
    <t>Li Ning V 12.04.25</t>
  </si>
  <si>
    <t>BD</t>
  </si>
  <si>
    <t>Margus Käsper</t>
  </si>
  <si>
    <t>Gätliin Zaivoronok</t>
  </si>
  <si>
    <t>Merit Illak</t>
  </si>
  <si>
    <t>Angela Veerpalu</t>
  </si>
  <si>
    <t>Tiit Haldma</t>
  </si>
  <si>
    <t>Taavi Sallaste</t>
  </si>
  <si>
    <t>Miikka Karkaus</t>
  </si>
  <si>
    <t>Markus Kyheröinen</t>
  </si>
  <si>
    <t>Marek Jürgenson</t>
  </si>
  <si>
    <t>Miika Karkaus</t>
  </si>
  <si>
    <t>Märt Aolaid</t>
  </si>
  <si>
    <t>Janar Vapper</t>
  </si>
  <si>
    <t>Tuomas Lehtovuori</t>
  </si>
  <si>
    <t>Matias Siirilä</t>
  </si>
  <si>
    <t>Aleksandrs Uljanovs</t>
  </si>
  <si>
    <t>Sajith Suriyaarachchi</t>
  </si>
  <si>
    <t>SRI</t>
  </si>
  <si>
    <t>Tushar Wagh</t>
  </si>
  <si>
    <t>Carina Nieminen</t>
  </si>
  <si>
    <t>Lumi Tran</t>
  </si>
  <si>
    <t>Essi Alanko</t>
  </si>
  <si>
    <t>Young Eliit VI 26.04.25</t>
  </si>
  <si>
    <t>Indrek Kiolein</t>
  </si>
  <si>
    <t>Martti Mettas</t>
  </si>
  <si>
    <t>Aleksandr Petrushihin</t>
  </si>
  <si>
    <t>Mihkel Kukk</t>
  </si>
  <si>
    <t>Janek Tuttar</t>
  </si>
  <si>
    <t>Kiur Kristjan Pero</t>
  </si>
  <si>
    <t>Heli Maarja Varvas</t>
  </si>
  <si>
    <t>Evelin Kikas</t>
  </si>
  <si>
    <t>Kristiina Sündema</t>
  </si>
  <si>
    <t>Saskia Tali</t>
  </si>
  <si>
    <t>Aleksander Sõsa</t>
  </si>
  <si>
    <t>Emilia Ainso</t>
  </si>
  <si>
    <t>Sandra Rikkinen</t>
  </si>
  <si>
    <t>Nikolai Solujazikov</t>
  </si>
  <si>
    <t>Victor Cup V 17.05.25</t>
  </si>
  <si>
    <t>Martin Teedla</t>
  </si>
  <si>
    <t>Danil Naumov</t>
  </si>
  <si>
    <t>Eva Matilda Utsal</t>
  </si>
  <si>
    <t>Viktor Šleimovitš</t>
  </si>
  <si>
    <t>Ele Köbas</t>
  </si>
  <si>
    <t>Kristjan van de Runstraat</t>
  </si>
  <si>
    <t>Egert Ader</t>
  </si>
  <si>
    <t>Art Vallikivi</t>
  </si>
  <si>
    <t>Maiu Uusmaa</t>
  </si>
  <si>
    <t>Triin Nuiamäe</t>
  </si>
  <si>
    <t>Keidi Kala</t>
  </si>
  <si>
    <t>Taavi Reiljan</t>
  </si>
  <si>
    <t>Latvia Int. 11.-15.06.25</t>
  </si>
  <si>
    <t>Rakvere Rabak 30.08.25</t>
  </si>
  <si>
    <t>Arno Grünfeldt</t>
  </si>
  <si>
    <t>Sander Zapletnjuk</t>
  </si>
  <si>
    <t>Janno Sau</t>
  </si>
  <si>
    <t>Mihhail Krjukov</t>
  </si>
  <si>
    <t>Indrek Laks</t>
  </si>
  <si>
    <t>Silver Laks</t>
  </si>
  <si>
    <t>Konstantin Lepik</t>
  </si>
  <si>
    <t>Kaido Mikotin</t>
  </si>
  <si>
    <t>Kaur Parve</t>
  </si>
  <si>
    <t>Alo Unt</t>
  </si>
  <si>
    <t>Meelis Jahhu</t>
  </si>
  <si>
    <t>Margo Jakobson</t>
  </si>
  <si>
    <t>Heli Milber</t>
  </si>
  <si>
    <t>Anni Grete Kõrge</t>
  </si>
  <si>
    <t>Küllike Allmäe</t>
  </si>
  <si>
    <t>Maria Andrejeva</t>
  </si>
  <si>
    <t>Kadri Treffner</t>
  </si>
  <si>
    <t>Triinu Vares</t>
  </si>
  <si>
    <t>Marge Kesamaa</t>
  </si>
  <si>
    <t>Jane Suvvi</t>
  </si>
  <si>
    <t>Terje Linntamm</t>
  </si>
  <si>
    <t>Liisa Jõgiste</t>
  </si>
  <si>
    <t>Oliver Kontram</t>
  </si>
  <si>
    <t>Žan Vjazemski</t>
  </si>
  <si>
    <t>Irina Poljakova</t>
  </si>
  <si>
    <t>Rando Tikkerber</t>
  </si>
  <si>
    <t>Meelika Tamberg</t>
  </si>
  <si>
    <t>Viktoria Mulina</t>
  </si>
  <si>
    <t>Sigrit Hang</t>
  </si>
  <si>
    <t>Riinika Kübar-Kolivosko</t>
  </si>
  <si>
    <t>Eduard Kolivoshko</t>
  </si>
  <si>
    <t>Alex Lutt</t>
  </si>
  <si>
    <t>Julia Kovalevski</t>
  </si>
  <si>
    <t>Jelena Matõkin</t>
  </si>
  <si>
    <t>Taivi Toommägi</t>
  </si>
  <si>
    <t>Markus Kasenurm</t>
  </si>
  <si>
    <t>Maarja Ambos</t>
  </si>
  <si>
    <t>BWF World Championships 25.-31.08.25</t>
  </si>
  <si>
    <t>Strike Team</t>
  </si>
  <si>
    <t>Boris Jourdain</t>
  </si>
  <si>
    <t>Artur Lasimer</t>
  </si>
  <si>
    <t>Kenno Kallikorm</t>
  </si>
  <si>
    <t>Venkateswara Varma Gudimetla</t>
  </si>
  <si>
    <t>Polish Int. 17.-21.09.25</t>
  </si>
  <si>
    <t>Lithuanian Int. 10.-13.09.25</t>
  </si>
  <si>
    <t>Li Ning ESS I 13.09.25</t>
  </si>
  <si>
    <t>Belgian Int. 10.-13.09.25</t>
  </si>
  <si>
    <t>Viktorija Lorents</t>
  </si>
  <si>
    <t>Lithuanian Int.  10.-13.09.25</t>
  </si>
  <si>
    <t>Pärnu Paarismängu-turniir  20.09.25</t>
  </si>
  <si>
    <t>Susanna Elisabeth Laidna</t>
  </si>
  <si>
    <t>Marie Pärn</t>
  </si>
  <si>
    <t>Roman Bronzov</t>
  </si>
  <si>
    <t>Kaisa Mähar</t>
  </si>
  <si>
    <t>Gerli Vaik</t>
  </si>
  <si>
    <t>Kristo Soovik</t>
  </si>
  <si>
    <t>Janno Kangur</t>
  </si>
  <si>
    <t>Janis Juhkov</t>
  </si>
  <si>
    <t>Kalev Lillemets</t>
  </si>
  <si>
    <t>Marek Aus</t>
  </si>
  <si>
    <t>Raiko Allikivi</t>
  </si>
  <si>
    <t>Tarmo Sidron</t>
  </si>
  <si>
    <t>Ago Tiitsaar</t>
  </si>
  <si>
    <t>Mihkel Mölder</t>
  </si>
  <si>
    <t>Einar Tilk</t>
  </si>
  <si>
    <t>Mirko Metsaoru</t>
  </si>
  <si>
    <t>Andre Liin</t>
  </si>
  <si>
    <t>Hanna Marii Mängel</t>
  </si>
  <si>
    <t>Rica Tsirk</t>
  </si>
  <si>
    <t>Ene Ostrov</t>
  </si>
  <si>
    <t>Jelena Tilk</t>
  </si>
  <si>
    <t>Helena Vaikre</t>
  </si>
  <si>
    <t>Kreete Kalvik</t>
  </si>
  <si>
    <t>Chanel Sarapuu</t>
  </si>
  <si>
    <t>Elisabet Filippov</t>
  </si>
  <si>
    <t>Kärt Linder</t>
  </si>
  <si>
    <t>Viivica Leibur</t>
  </si>
  <si>
    <t>Martha Rehe</t>
  </si>
  <si>
    <t>Meliise Tambet</t>
  </si>
  <si>
    <t>Eleonora Palm</t>
  </si>
  <si>
    <t>Anne-Ly Viikmaa</t>
  </si>
  <si>
    <t>Ave Teearu</t>
  </si>
  <si>
    <t>Kerttu Saaremets</t>
  </si>
  <si>
    <t>Matt Redfearn</t>
  </si>
  <si>
    <t>Ken Talpas-Taltsepp</t>
  </si>
  <si>
    <t>Külli Muug</t>
  </si>
  <si>
    <t>Angela Toht</t>
  </si>
  <si>
    <t>Aare Orlovski</t>
  </si>
  <si>
    <t>Raivo Rohtoja</t>
  </si>
  <si>
    <t xml:space="preserve">Valge Hani </t>
  </si>
  <si>
    <t>Dutch Open 01.-05.10.25</t>
  </si>
  <si>
    <t>Bulgarian Int. 02.-05.10.25</t>
  </si>
  <si>
    <t>Arctic Open 07.-12.10.25</t>
  </si>
  <si>
    <t>Bendigo Int. 15.-19.10.25</t>
  </si>
  <si>
    <t>Czech Open 16.-19.10.25</t>
  </si>
  <si>
    <t>Victor Cup I 25.10.25</t>
  </si>
  <si>
    <t>Young Eliit Seeria IV 25.01.25</t>
  </si>
  <si>
    <t>Bonn Int.    28.-31.05.25</t>
  </si>
  <si>
    <t>GP-1          11.-12.10.25</t>
  </si>
  <si>
    <t>Rasmus Isand</t>
  </si>
  <si>
    <t>Risto Laidla</t>
  </si>
  <si>
    <t>Elijah Kelfmann</t>
  </si>
  <si>
    <t>Endel Jänes</t>
  </si>
  <si>
    <t>Young Eliit Seeria I 04.10.25</t>
  </si>
  <si>
    <t>Bonn Int.     28.-31.05.25</t>
  </si>
  <si>
    <t>Lithuanian Int.   10.-13.09.25</t>
  </si>
  <si>
    <t>Li-Ning ESS V 12.04.25</t>
  </si>
  <si>
    <t>Young Eliit Seeria VI 26.04.25</t>
  </si>
  <si>
    <t>Li-Ning ESS I 13.09.25</t>
  </si>
  <si>
    <t>Maria Tulit</t>
  </si>
  <si>
    <t>Oksana Migunova</t>
  </si>
  <si>
    <t>Mihhail Kirejev</t>
  </si>
  <si>
    <t>Aleksei Trunin</t>
  </si>
  <si>
    <t>Gustav Saar</t>
  </si>
  <si>
    <t>Oskar Tiisma</t>
  </si>
  <si>
    <t>Rasmus Tullus</t>
  </si>
  <si>
    <t>Morten Foht</t>
  </si>
  <si>
    <t>Armand Muoni</t>
  </si>
  <si>
    <t>Liisa Limbo</t>
  </si>
  <si>
    <t>Elis Männik</t>
  </si>
  <si>
    <t>Anetta Valverde</t>
  </si>
  <si>
    <t>Artur Ajupov</t>
  </si>
  <si>
    <t>Roman Pankin</t>
  </si>
  <si>
    <t>Indrek Piibur</t>
  </si>
  <si>
    <t>Carmella Krislin Kruus</t>
  </si>
  <si>
    <t>Marta-Helena Pallon</t>
  </si>
  <si>
    <t>Kadi Kaljumäe</t>
  </si>
  <si>
    <t>Rainer Kaljumäe</t>
  </si>
  <si>
    <t>Raili Sepp</t>
  </si>
  <si>
    <t>Karl Tiiman</t>
  </si>
  <si>
    <t>Hugo Toomingas</t>
  </si>
  <si>
    <t>Gerd Laub</t>
  </si>
  <si>
    <t>Marika Mägi</t>
  </si>
  <si>
    <t>Inga Ohno</t>
  </si>
  <si>
    <t>Natalia Kaptyug</t>
  </si>
  <si>
    <t>Maribel-Marii Leemets</t>
  </si>
  <si>
    <t>Emili Teedla</t>
  </si>
  <si>
    <t>Anna Liisa Hanni</t>
  </si>
  <si>
    <t>Eduard Zguro</t>
  </si>
  <si>
    <t>Ardi Kruusimäe</t>
  </si>
  <si>
    <t>Andrei Davydenko</t>
  </si>
  <si>
    <t>HYLO Open                 28.10-02.11.25</t>
  </si>
  <si>
    <t>GP-2               08.-09.11.25</t>
  </si>
  <si>
    <t>Young Eliit Seeria II 01.11.25</t>
  </si>
  <si>
    <t>Norwegian Int. 06.-09.11.25</t>
  </si>
  <si>
    <t>Samuel Tarbe</t>
  </si>
  <si>
    <t>Olari Pärn</t>
  </si>
  <si>
    <t>Johannes Tammelaan</t>
  </si>
  <si>
    <t>Ronald Üprus</t>
  </si>
  <si>
    <t>Martin Kangur</t>
  </si>
  <si>
    <t>Tanel Viirmann</t>
  </si>
  <si>
    <t>Sven Muinast</t>
  </si>
  <si>
    <t>Elika Muinast</t>
  </si>
  <si>
    <t>Viimsi</t>
  </si>
  <si>
    <t>Gregor-Andreas Pikkamäe</t>
  </si>
  <si>
    <t>Joonas Isand</t>
  </si>
  <si>
    <t>Uku Skiller</t>
  </si>
  <si>
    <t>Indrek Kalda</t>
  </si>
  <si>
    <t>Gregor-Brian Barbo</t>
  </si>
  <si>
    <t>Kristofer Rammul</t>
  </si>
  <si>
    <t>Markus Laan</t>
  </si>
  <si>
    <t>Liselle Rüütli</t>
  </si>
  <si>
    <t>Heleri Veeleid</t>
  </si>
  <si>
    <t>Erika Adams</t>
  </si>
  <si>
    <t>Inga Ehala</t>
  </si>
  <si>
    <t>EMTCQ          03.-05.12.25</t>
  </si>
  <si>
    <t>Eesti MV 30.01-01.02.25</t>
  </si>
  <si>
    <t>GP-4                  22.-23.02.25</t>
  </si>
  <si>
    <t>Li-Ning ESS III  08.02.25</t>
  </si>
  <si>
    <t>Li-Ning ESS IV 01.03.25</t>
  </si>
  <si>
    <t>Young Eliit Seeria V 08.03.25</t>
  </si>
  <si>
    <t>European Championships 08.-13.04.25</t>
  </si>
  <si>
    <t>GP-5                19.-20.04.25</t>
  </si>
  <si>
    <t>Swedish Open           16.-19.01.25</t>
  </si>
  <si>
    <t>Portugal Int.             05.-09.03.25</t>
  </si>
  <si>
    <t>Malta Int.     24.-27.04.25</t>
  </si>
  <si>
    <t>Lenne Üksikmäng 03.05.25</t>
  </si>
  <si>
    <t>Latvia Int.          11.-15.06.25</t>
  </si>
  <si>
    <t>Denmark Challenge    08.-11.05.25</t>
  </si>
  <si>
    <t>Nouvelle-Aquitaine   06.-09.07.25</t>
  </si>
  <si>
    <t>Hooaja avavõistlus 06.09.25</t>
  </si>
  <si>
    <t>Lithuanian Int.                 10.-13.09.25</t>
  </si>
  <si>
    <t>Polish Open 19.-23.03.25</t>
  </si>
  <si>
    <t>Norwegian Int.               06.-09.11.25</t>
  </si>
  <si>
    <t>Paarissuled 22.03.25</t>
  </si>
  <si>
    <t>Paarissuled 03.05.25</t>
  </si>
  <si>
    <t>Li-Ning ESS II 22.11.25</t>
  </si>
  <si>
    <t>Young Eliit Seeria III 13.12.25</t>
  </si>
  <si>
    <t>Latvia Int.             11.-15.06.25</t>
  </si>
  <si>
    <t>GP-1              11.-12.10.25</t>
  </si>
  <si>
    <t>Kelly Urbala</t>
  </si>
  <si>
    <t>Jarko-Revo Reinson</t>
  </si>
  <si>
    <t>Jana Aasmaa-Viitkin</t>
  </si>
  <si>
    <t>Andrei Epler</t>
  </si>
  <si>
    <t>Rafael Korjus</t>
  </si>
  <si>
    <t>Jakob Kreegi</t>
  </si>
  <si>
    <t>Konstantin Massorin</t>
  </si>
  <si>
    <t>Georgi Son</t>
  </si>
  <si>
    <t>Gert Christofer Luigas</t>
  </si>
  <si>
    <t>Ralf Kurmiste</t>
  </si>
  <si>
    <t>Kristjan Täherand</t>
  </si>
  <si>
    <t>Olga Blinova</t>
  </si>
  <si>
    <t>Renna Tõniste</t>
  </si>
  <si>
    <t>Olavi Loo</t>
  </si>
  <si>
    <t>Marge Mõtte</t>
  </si>
  <si>
    <t>Tristan Lilles</t>
  </si>
  <si>
    <t>Allan Lauri</t>
  </si>
  <si>
    <t>Aleksei Zastup </t>
  </si>
  <si>
    <t>Victor Cup II 20.12.25</t>
  </si>
  <si>
    <t>GP-3             03.-04.01.26</t>
  </si>
  <si>
    <t>Ulsans Christmas 27.12.25</t>
  </si>
  <si>
    <t>Hlib Romanov</t>
  </si>
  <si>
    <t>Toomas Hõbemägi</t>
  </si>
  <si>
    <t>Dmitri Ivanov</t>
  </si>
  <si>
    <t>Roland Kore</t>
  </si>
  <si>
    <t>Madis Paukson</t>
  </si>
  <si>
    <t>Remi Suurkivi</t>
  </si>
  <si>
    <t>Otto Jakob Arusoo</t>
  </si>
  <si>
    <t>Greteli Mittal</t>
  </si>
  <si>
    <t>Sander Riigor</t>
  </si>
  <si>
    <t>Valdo Nõlvak</t>
  </si>
  <si>
    <t>Keiu Maalinn</t>
  </si>
  <si>
    <t>Anneli Linna</t>
  </si>
  <si>
    <t>Aljona Buel</t>
  </si>
  <si>
    <t>Egela Eensalu</t>
  </si>
  <si>
    <t>Siiri Peetris</t>
  </si>
  <si>
    <t>Vaiko Truuver</t>
  </si>
  <si>
    <t>Ats Vanker</t>
  </si>
  <si>
    <t>Sergei Baikov</t>
  </si>
  <si>
    <t>Martin Mõttus</t>
  </si>
  <si>
    <t>Tanel Valgre</t>
  </si>
  <si>
    <t>Eliise Kristiina Altmäe</t>
  </si>
  <si>
    <t>Emma Mari Tehu</t>
  </si>
  <si>
    <t>YEI                     09.-12.01.25</t>
  </si>
  <si>
    <t>Punkte 09.01.26</t>
  </si>
  <si>
    <t>Dmitri Fjodorov</t>
  </si>
  <si>
    <t>Indrek Raig</t>
  </si>
  <si>
    <t>Jagadeesan Siva</t>
  </si>
  <si>
    <t>Aleksei Ivanov</t>
  </si>
  <si>
    <t>Sergei Voišnis</t>
  </si>
  <si>
    <t>Jonathan Winter</t>
  </si>
  <si>
    <t>Raj Bhati</t>
  </si>
  <si>
    <t>Mihhail Malkin</t>
  </si>
  <si>
    <t>Andrei Jermakov</t>
  </si>
  <si>
    <t>Nishant Poddar </t>
  </si>
  <si>
    <t>Mikhail Kurs</t>
  </si>
  <si>
    <t>Andrei Mihhailov</t>
  </si>
  <si>
    <t>Kristo Õunapuu</t>
  </si>
  <si>
    <t>Saku Sulg</t>
  </si>
  <si>
    <t>Andre Sääsk</t>
  </si>
  <si>
    <t>Alejandro Govorkov</t>
  </si>
  <si>
    <t>Andres Äkke</t>
  </si>
  <si>
    <t>Mark Buga</t>
  </si>
  <si>
    <t>Mila Beregova</t>
  </si>
  <si>
    <t>Brita Arnover</t>
  </si>
  <si>
    <t>Kreete Mõisnik</t>
  </si>
  <si>
    <t>Marite Hansar</t>
  </si>
  <si>
    <t>Tatjana Ivanova</t>
  </si>
  <si>
    <t>Kaisa Reen Sepalaan</t>
  </si>
  <si>
    <t>Anna Bass</t>
  </si>
  <si>
    <t>Maria Mekhed</t>
  </si>
  <si>
    <t>Liis Mallas</t>
  </si>
  <si>
    <t>Natalia Gaag</t>
  </si>
  <si>
    <t>Maria Potapov</t>
  </si>
  <si>
    <t>Oksana Jegorova</t>
  </si>
  <si>
    <t>Jekaterina Rekand</t>
  </si>
  <si>
    <t>Iris Meister</t>
  </si>
  <si>
    <t>Danel Kondrov</t>
  </si>
  <si>
    <t>Tuan Anh Nguyen</t>
  </si>
  <si>
    <t>VIE</t>
  </si>
  <si>
    <t>Stella Reino</t>
  </si>
  <si>
    <t>Jekaterina Vaiser</t>
  </si>
  <si>
    <t>Irina Loberg</t>
  </si>
  <si>
    <t>Aleksei Kazakov</t>
  </si>
  <si>
    <t>Gleb Semenjuk</t>
  </si>
  <si>
    <t>Natalia-Liisa Kesler</t>
  </si>
  <si>
    <t>Tanel Namm</t>
  </si>
  <si>
    <t>Alfred Perv</t>
  </si>
  <si>
    <t>Kevin Sulkovski</t>
  </si>
  <si>
    <t>Ruben-Naatan Kubri</t>
  </si>
  <si>
    <t>Eliise Siiman</t>
  </si>
  <si>
    <t>Taavet Kure-Pohhomov</t>
  </si>
  <si>
    <t>Taimar Talts</t>
  </si>
  <si>
    <t>Tanel Talts</t>
  </si>
  <si>
    <t>Rain Raabel</t>
  </si>
  <si>
    <t>Loora Kask</t>
  </si>
  <si>
    <t>Alexander Raudsepp</t>
  </si>
  <si>
    <t>Marta Kaart</t>
  </si>
  <si>
    <t>Marina Roosimäe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</si>
</sst>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0"/>
      <name val="Arial"/>
    </font>
    <font>
      <sz val="8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</font>
    <font>
      <sz val="11"/>
      <name val="Calibri"/>
      <family val="2"/>
    </font>
    <font>
      <b/>
      <sz val="1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959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164" fontId="9" fillId="0" borderId="1" xfId="0" applyNumberFormat="1" applyFont="1" applyBorder="1"/>
    <xf numFmtId="164" fontId="10" fillId="0" borderId="1" xfId="0" applyNumberFormat="1" applyFont="1" applyBorder="1" applyAlignment="1">
      <alignment horizontal="right"/>
    </xf>
    <xf numFmtId="0" fontId="9" fillId="0" borderId="0" xfId="0" applyFont="1"/>
    <xf numFmtId="49" fontId="11" fillId="0" borderId="0" xfId="0" applyNumberFormat="1" applyFont="1"/>
    <xf numFmtId="0" fontId="9" fillId="0" borderId="0" xfId="0" applyFont="1" applyAlignment="1">
      <alignment horizontal="right"/>
    </xf>
    <xf numFmtId="0" fontId="9" fillId="0" borderId="1" xfId="0" applyFont="1" applyBorder="1"/>
    <xf numFmtId="49" fontId="9" fillId="0" borderId="0" xfId="0" applyNumberFormat="1" applyFont="1"/>
    <xf numFmtId="164" fontId="9" fillId="0" borderId="1" xfId="0" applyNumberFormat="1" applyFont="1" applyBorder="1" applyAlignment="1">
      <alignment horizontal="right"/>
    </xf>
    <xf numFmtId="164" fontId="9" fillId="0" borderId="0" xfId="0" applyNumberFormat="1" applyFont="1" applyAlignment="1">
      <alignment horizontal="right"/>
    </xf>
    <xf numFmtId="164" fontId="9" fillId="0" borderId="0" xfId="0" applyNumberFormat="1" applyFont="1"/>
    <xf numFmtId="164" fontId="12" fillId="0" borderId="0" xfId="0" applyNumberFormat="1" applyFont="1" applyAlignment="1">
      <alignment horizontal="right"/>
    </xf>
    <xf numFmtId="0" fontId="10" fillId="0" borderId="0" xfId="0" applyFont="1"/>
    <xf numFmtId="164" fontId="13" fillId="0" borderId="1" xfId="0" applyNumberFormat="1" applyFont="1" applyBorder="1"/>
    <xf numFmtId="164" fontId="10" fillId="0" borderId="1" xfId="0" applyNumberFormat="1" applyFont="1" applyBorder="1"/>
    <xf numFmtId="0" fontId="14" fillId="0" borderId="1" xfId="0" applyFont="1" applyBorder="1"/>
    <xf numFmtId="0" fontId="7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5" fillId="0" borderId="0" xfId="0" applyFont="1"/>
    <xf numFmtId="0" fontId="15" fillId="0" borderId="1" xfId="0" applyFont="1" applyBorder="1" applyAlignment="1">
      <alignment wrapText="1"/>
    </xf>
    <xf numFmtId="0" fontId="0" fillId="0" borderId="0" xfId="0" applyAlignment="1">
      <alignment horizontal="left"/>
    </xf>
    <xf numFmtId="0" fontId="0" fillId="3" borderId="0" xfId="0" applyFill="1"/>
    <xf numFmtId="0" fontId="8" fillId="0" borderId="0" xfId="0" applyFont="1" applyAlignment="1">
      <alignment horizontal="center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8" fillId="7" borderId="0" xfId="0" applyFont="1" applyFill="1"/>
    <xf numFmtId="0" fontId="10" fillId="0" borderId="1" xfId="0" applyFont="1" applyBorder="1"/>
    <xf numFmtId="1" fontId="9" fillId="0" borderId="1" xfId="0" applyNumberFormat="1" applyFont="1" applyBorder="1"/>
    <xf numFmtId="1" fontId="9" fillId="0" borderId="0" xfId="0" applyNumberFormat="1" applyFont="1"/>
    <xf numFmtId="0" fontId="10" fillId="6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0" fillId="8" borderId="0" xfId="0" applyFill="1"/>
    <xf numFmtId="2" fontId="9" fillId="0" borderId="0" xfId="0" applyNumberFormat="1" applyFont="1"/>
    <xf numFmtId="0" fontId="3" fillId="0" borderId="0" xfId="0" applyFont="1" applyAlignment="1">
      <alignment horizontal="left"/>
    </xf>
    <xf numFmtId="0" fontId="15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9" borderId="0" xfId="0" applyFont="1" applyFill="1"/>
    <xf numFmtId="0" fontId="5" fillId="10" borderId="0" xfId="0" applyFont="1" applyFill="1"/>
    <xf numFmtId="0" fontId="5" fillId="11" borderId="0" xfId="0" applyFont="1" applyFill="1"/>
    <xf numFmtId="0" fontId="5" fillId="7" borderId="0" xfId="0" applyFont="1" applyFill="1"/>
    <xf numFmtId="0" fontId="5" fillId="12" borderId="0" xfId="0" applyFont="1" applyFill="1"/>
    <xf numFmtId="164" fontId="9" fillId="3" borderId="1" xfId="0" applyNumberFormat="1" applyFont="1" applyFill="1" applyBorder="1"/>
    <xf numFmtId="0" fontId="5" fillId="0" borderId="4" xfId="0" applyFont="1" applyBorder="1"/>
    <xf numFmtId="0" fontId="5" fillId="0" borderId="5" xfId="0" applyFont="1" applyBorder="1"/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13" borderId="6" xfId="0" applyFill="1" applyBorder="1"/>
    <xf numFmtId="0" fontId="0" fillId="13" borderId="1" xfId="0" applyFill="1" applyBorder="1"/>
    <xf numFmtId="0" fontId="0" fillId="14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0" fillId="13" borderId="7" xfId="0" applyFill="1" applyBorder="1"/>
    <xf numFmtId="0" fontId="0" fillId="13" borderId="8" xfId="0" applyFill="1" applyBorder="1"/>
    <xf numFmtId="0" fontId="0" fillId="14" borderId="9" xfId="0" applyFill="1" applyBorder="1" applyAlignment="1">
      <alignment horizontal="center"/>
    </xf>
    <xf numFmtId="0" fontId="0" fillId="14" borderId="0" xfId="0" applyFill="1" applyAlignment="1">
      <alignment horizontal="center"/>
    </xf>
    <xf numFmtId="0" fontId="0" fillId="14" borderId="3" xfId="0" applyFill="1" applyBorder="1" applyAlignment="1">
      <alignment horizontal="center"/>
    </xf>
    <xf numFmtId="0" fontId="4" fillId="0" borderId="0" xfId="0" applyFont="1"/>
    <xf numFmtId="0" fontId="0" fillId="16" borderId="9" xfId="0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3" xfId="0" applyFill="1" applyBorder="1" applyAlignment="1">
      <alignment horizontal="center"/>
    </xf>
    <xf numFmtId="0" fontId="16" fillId="7" borderId="0" xfId="0" applyFont="1" applyFill="1"/>
    <xf numFmtId="0" fontId="0" fillId="17" borderId="6" xfId="0" applyFill="1" applyBorder="1"/>
    <xf numFmtId="0" fontId="0" fillId="17" borderId="10" xfId="0" applyFill="1" applyBorder="1"/>
    <xf numFmtId="0" fontId="0" fillId="17" borderId="7" xfId="0" applyFill="1" applyBorder="1"/>
    <xf numFmtId="0" fontId="0" fillId="17" borderId="11" xfId="0" applyFill="1" applyBorder="1"/>
    <xf numFmtId="0" fontId="0" fillId="17" borderId="8" xfId="0" applyFill="1" applyBorder="1"/>
    <xf numFmtId="0" fontId="0" fillId="17" borderId="12" xfId="0" applyFill="1" applyBorder="1"/>
    <xf numFmtId="0" fontId="0" fillId="17" borderId="6" xfId="0" applyFill="1" applyBorder="1" applyAlignment="1">
      <alignment vertical="center"/>
    </xf>
    <xf numFmtId="0" fontId="4" fillId="17" borderId="6" xfId="0" applyFont="1" applyFill="1" applyBorder="1" applyAlignment="1">
      <alignment horizontal="center"/>
    </xf>
    <xf numFmtId="0" fontId="4" fillId="17" borderId="7" xfId="0" applyFont="1" applyFill="1" applyBorder="1" applyAlignment="1">
      <alignment horizontal="center"/>
    </xf>
    <xf numFmtId="0" fontId="4" fillId="17" borderId="8" xfId="0" applyFont="1" applyFill="1" applyBorder="1" applyAlignment="1">
      <alignment horizontal="center"/>
    </xf>
    <xf numFmtId="0" fontId="4" fillId="17" borderId="10" xfId="0" applyFont="1" applyFill="1" applyBorder="1" applyAlignment="1">
      <alignment horizontal="center"/>
    </xf>
    <xf numFmtId="0" fontId="4" fillId="17" borderId="11" xfId="0" applyFont="1" applyFill="1" applyBorder="1" applyAlignment="1">
      <alignment horizontal="center"/>
    </xf>
    <xf numFmtId="0" fontId="0" fillId="17" borderId="11" xfId="0" applyFill="1" applyBorder="1" applyAlignment="1">
      <alignment horizontal="center"/>
    </xf>
    <xf numFmtId="0" fontId="0" fillId="17" borderId="12" xfId="0" applyFill="1" applyBorder="1" applyAlignment="1">
      <alignment horizontal="center"/>
    </xf>
    <xf numFmtId="0" fontId="0" fillId="16" borderId="6" xfId="0" applyFill="1" applyBorder="1" applyAlignment="1">
      <alignment horizontal="center" vertical="center"/>
    </xf>
    <xf numFmtId="0" fontId="0" fillId="16" borderId="7" xfId="0" applyFill="1" applyBorder="1" applyAlignment="1">
      <alignment horizontal="center" vertical="center"/>
    </xf>
    <xf numFmtId="0" fontId="0" fillId="16" borderId="8" xfId="0" applyFill="1" applyBorder="1" applyAlignment="1">
      <alignment horizontal="center" vertical="center"/>
    </xf>
    <xf numFmtId="0" fontId="5" fillId="17" borderId="5" xfId="0" applyFont="1" applyFill="1" applyBorder="1" applyAlignment="1">
      <alignment horizontal="center"/>
    </xf>
    <xf numFmtId="0" fontId="5" fillId="14" borderId="5" xfId="0" applyFont="1" applyFill="1" applyBorder="1" applyAlignment="1">
      <alignment horizontal="center"/>
    </xf>
    <xf numFmtId="0" fontId="5" fillId="16" borderId="5" xfId="0" applyFont="1" applyFill="1" applyBorder="1" applyAlignment="1">
      <alignment horizontal="center"/>
    </xf>
    <xf numFmtId="0" fontId="5" fillId="16" borderId="2" xfId="0" applyFont="1" applyFill="1" applyBorder="1"/>
    <xf numFmtId="0" fontId="5" fillId="14" borderId="2" xfId="0" applyFont="1" applyFill="1" applyBorder="1"/>
    <xf numFmtId="0" fontId="0" fillId="17" borderId="1" xfId="0" applyFill="1" applyBorder="1"/>
    <xf numFmtId="0" fontId="4" fillId="17" borderId="0" xfId="0" applyFont="1" applyFill="1" applyAlignment="1">
      <alignment horizontal="center"/>
    </xf>
    <xf numFmtId="0" fontId="5" fillId="14" borderId="4" xfId="0" applyFont="1" applyFill="1" applyBorder="1" applyAlignment="1">
      <alignment horizontal="center"/>
    </xf>
    <xf numFmtId="0" fontId="4" fillId="14" borderId="9" xfId="0" applyFont="1" applyFill="1" applyBorder="1" applyAlignment="1">
      <alignment horizontal="center"/>
    </xf>
    <xf numFmtId="0" fontId="4" fillId="14" borderId="7" xfId="0" applyFont="1" applyFill="1" applyBorder="1" applyAlignment="1">
      <alignment horizontal="center"/>
    </xf>
    <xf numFmtId="0" fontId="4" fillId="14" borderId="0" xfId="0" applyFont="1" applyFill="1" applyAlignment="1">
      <alignment horizontal="center"/>
    </xf>
    <xf numFmtId="0" fontId="5" fillId="0" borderId="2" xfId="0" applyFont="1" applyBorder="1"/>
    <xf numFmtId="0" fontId="5" fillId="17" borderId="4" xfId="0" applyFont="1" applyFill="1" applyBorder="1"/>
    <xf numFmtId="0" fontId="5" fillId="17" borderId="5" xfId="0" applyFont="1" applyFill="1" applyBorder="1"/>
    <xf numFmtId="0" fontId="5" fillId="17" borderId="2" xfId="0" applyFont="1" applyFill="1" applyBorder="1"/>
    <xf numFmtId="0" fontId="4" fillId="14" borderId="8" xfId="0" applyFont="1" applyFill="1" applyBorder="1" applyAlignment="1">
      <alignment horizontal="center"/>
    </xf>
    <xf numFmtId="164" fontId="13" fillId="3" borderId="1" xfId="0" applyNumberFormat="1" applyFont="1" applyFill="1" applyBorder="1"/>
    <xf numFmtId="0" fontId="10" fillId="0" borderId="1" xfId="0" applyFont="1" applyBorder="1" applyAlignment="1">
      <alignment wrapText="1"/>
    </xf>
    <xf numFmtId="0" fontId="13" fillId="0" borderId="1" xfId="0" applyFont="1" applyBorder="1"/>
    <xf numFmtId="0" fontId="17" fillId="0" borderId="1" xfId="0" applyFont="1" applyBorder="1" applyAlignment="1">
      <alignment horizontal="center"/>
    </xf>
    <xf numFmtId="1" fontId="10" fillId="0" borderId="1" xfId="0" applyNumberFormat="1" applyFont="1" applyBorder="1" applyAlignment="1">
      <alignment wrapText="1"/>
    </xf>
    <xf numFmtId="49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 applyAlignment="1">
      <alignment textRotation="90" wrapText="1"/>
    </xf>
    <xf numFmtId="164" fontId="18" fillId="0" borderId="1" xfId="0" applyNumberFormat="1" applyFont="1" applyBorder="1"/>
    <xf numFmtId="164" fontId="13" fillId="0" borderId="1" xfId="0" applyNumberFormat="1" applyFont="1" applyBorder="1" applyAlignment="1">
      <alignment horizontal="right"/>
    </xf>
    <xf numFmtId="49" fontId="10" fillId="0" borderId="1" xfId="0" applyNumberFormat="1" applyFont="1" applyBorder="1" applyAlignment="1">
      <alignment wrapText="1"/>
    </xf>
    <xf numFmtId="49" fontId="15" fillId="0" borderId="1" xfId="0" applyNumberFormat="1" applyFont="1" applyBorder="1" applyAlignment="1">
      <alignment wrapText="1"/>
    </xf>
    <xf numFmtId="164" fontId="20" fillId="0" borderId="1" xfId="0" applyNumberFormat="1" applyFont="1" applyBorder="1"/>
    <xf numFmtId="2" fontId="9" fillId="0" borderId="1" xfId="0" applyNumberFormat="1" applyFont="1" applyBorder="1"/>
    <xf numFmtId="164" fontId="21" fillId="0" borderId="1" xfId="0" applyNumberFormat="1" applyFont="1" applyBorder="1"/>
    <xf numFmtId="0" fontId="19" fillId="0" borderId="1" xfId="0" applyFont="1" applyBorder="1" applyAlignment="1">
      <alignment wrapText="1"/>
    </xf>
    <xf numFmtId="0" fontId="22" fillId="0" borderId="1" xfId="0" applyFont="1" applyBorder="1"/>
    <xf numFmtId="0" fontId="10" fillId="0" borderId="1" xfId="0" applyFont="1" applyBorder="1" applyAlignment="1">
      <alignment horizontal="left" wrapText="1"/>
    </xf>
    <xf numFmtId="2" fontId="9" fillId="0" borderId="0" xfId="0" applyNumberFormat="1" applyFont="1" applyAlignment="1">
      <alignment horizontal="right"/>
    </xf>
    <xf numFmtId="0" fontId="17" fillId="0" borderId="1" xfId="0" applyFont="1" applyBorder="1" applyAlignment="1">
      <alignment wrapText="1"/>
    </xf>
    <xf numFmtId="164" fontId="23" fillId="0" borderId="1" xfId="0" applyNumberFormat="1" applyFont="1" applyBorder="1"/>
    <xf numFmtId="0" fontId="0" fillId="0" borderId="1" xfId="0" applyBorder="1"/>
    <xf numFmtId="2" fontId="9" fillId="0" borderId="1" xfId="0" applyNumberFormat="1" applyFont="1" applyBorder="1" applyAlignment="1">
      <alignment horizontal="right"/>
    </xf>
    <xf numFmtId="0" fontId="4" fillId="0" borderId="1" xfId="0" applyFont="1" applyBorder="1"/>
    <xf numFmtId="0" fontId="24" fillId="0" borderId="1" xfId="0" applyFont="1" applyBorder="1"/>
    <xf numFmtId="0" fontId="0" fillId="18" borderId="7" xfId="0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6" borderId="11" xfId="0" applyFill="1" applyBorder="1" applyAlignment="1">
      <alignment horizontal="center" vertical="center"/>
    </xf>
    <xf numFmtId="0" fontId="0" fillId="16" borderId="12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16" borderId="10" xfId="0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9" fillId="0" borderId="0" xfId="0" applyFont="1" applyBorder="1"/>
    <xf numFmtId="0" fontId="0" fillId="0" borderId="1" xfId="0" applyBorder="1" applyProtection="1">
      <protection locked="0"/>
    </xf>
    <xf numFmtId="164" fontId="9" fillId="0" borderId="0" xfId="0" applyNumberFormat="1" applyFont="1" applyBorder="1"/>
    <xf numFmtId="164" fontId="13" fillId="0" borderId="0" xfId="0" applyNumberFormat="1" applyFont="1" applyBorder="1"/>
    <xf numFmtId="164" fontId="20" fillId="0" borderId="0" xfId="0" applyNumberFormat="1" applyFont="1" applyBorder="1"/>
    <xf numFmtId="164" fontId="21" fillId="0" borderId="0" xfId="0" applyNumberFormat="1" applyFont="1" applyBorder="1"/>
    <xf numFmtId="0" fontId="25" fillId="0" borderId="1" xfId="0" applyFont="1" applyBorder="1" applyAlignment="1">
      <alignment wrapText="1"/>
    </xf>
    <xf numFmtId="0" fontId="20" fillId="0" borderId="1" xfId="0" applyFont="1" applyBorder="1"/>
    <xf numFmtId="0" fontId="20" fillId="0" borderId="1" xfId="0" applyFont="1" applyBorder="1" applyProtection="1">
      <protection locked="0"/>
    </xf>
    <xf numFmtId="0" fontId="20" fillId="0" borderId="0" xfId="0" applyFont="1"/>
    <xf numFmtId="0" fontId="4" fillId="0" borderId="1" xfId="0" applyFont="1" applyBorder="1" applyProtection="1">
      <protection locked="0"/>
    </xf>
    <xf numFmtId="0" fontId="9" fillId="0" borderId="1" xfId="0" applyFont="1" applyBorder="1" applyProtection="1">
      <protection locked="0"/>
    </xf>
  </cellXfs>
  <cellStyles count="1">
    <cellStyle name="Normal" xfId="0" builtinId="0"/>
  </cellStyles>
  <dxfs count="31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CC"/>
      <color rgb="FFF959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sz="1800" b="1"/>
              <a:t>võistlejate osakaal</a:t>
            </a:r>
          </a:p>
        </c:rich>
      </c:tx>
      <c:layout>
        <c:manualLayout>
          <c:xMode val="edge"/>
          <c:yMode val="edge"/>
          <c:x val="3.7867283465541829E-2"/>
          <c:y val="0.890364375749327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Info!$H$1</c:f>
              <c:strCache>
                <c:ptCount val="1"/>
                <c:pt idx="0">
                  <c:v>kokku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66-41C8-8A70-D26E81E01D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D64-435F-9FED-E8BC229FDA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566-41C8-8A70-D26E81E01DD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566-41C8-8A70-D26E81E01DD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566-41C8-8A70-D26E81E01DD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566-41C8-8A70-D26E81E01DD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566-41C8-8A70-D26E81E01DD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566-41C8-8A70-D26E81E01DD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566-41C8-8A70-D26E81E01DD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566-41C8-8A70-D26E81E01DD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566-41C8-8A70-D26E81E01DDD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0566-41C8-8A70-D26E81E01DDD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0566-41C8-8A70-D26E81E01DDD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0566-41C8-8A70-D26E81E01DDD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0566-41C8-8A70-D26E81E01DDD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0566-41C8-8A70-D26E81E01DDD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0566-41C8-8A70-D26E81E01DDD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0566-41C8-8A70-D26E81E01DDD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0566-41C8-8A70-D26E81E01DDD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0566-41C8-8A70-D26E81E01DDD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0566-41C8-8A70-D26E81E01DDD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0566-41C8-8A70-D26E81E01DDD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0566-41C8-8A70-D26E81E01DDD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0566-41C8-8A70-D26E81E01DDD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0566-41C8-8A70-D26E81E01DDD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0566-41C8-8A70-D26E81E01DDD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0566-41C8-8A70-D26E81E01DDD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0566-41C8-8A70-D26E81E01DDD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0566-41C8-8A70-D26E81E01DDD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0566-41C8-8A70-D26E81E01DDD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0566-41C8-8A70-D26E81E01DDD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0566-41C8-8A70-D26E81E01DDD}"/>
              </c:ext>
            </c:extLst>
          </c:dPt>
          <c:dLbls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Info!$A$2:$A$33</c:f>
              <c:strCache>
                <c:ptCount val="32"/>
                <c:pt idx="0">
                  <c:v>Tondiraba SK</c:v>
                </c:pt>
                <c:pt idx="1">
                  <c:v>Triiton</c:v>
                </c:pt>
                <c:pt idx="2">
                  <c:v>TSKeskus</c:v>
                </c:pt>
                <c:pt idx="3">
                  <c:v>SK Fookus</c:v>
                </c:pt>
                <c:pt idx="4">
                  <c:v>Ulsans</c:v>
                </c:pt>
                <c:pt idx="5">
                  <c:v>Pärnu SK</c:v>
                </c:pt>
                <c:pt idx="6">
                  <c:v>TÜASK</c:v>
                </c:pt>
                <c:pt idx="7">
                  <c:v>Raul Must SK</c:v>
                </c:pt>
                <c:pt idx="8">
                  <c:v>Valge Hani</c:v>
                </c:pt>
                <c:pt idx="9">
                  <c:v>Kuuse</c:v>
                </c:pt>
                <c:pt idx="10">
                  <c:v>Veeriku Badminton</c:v>
                </c:pt>
                <c:pt idx="11">
                  <c:v>Tallinna SK</c:v>
                </c:pt>
                <c:pt idx="12">
                  <c:v>Smash</c:v>
                </c:pt>
                <c:pt idx="13">
                  <c:v>Rakvere SK</c:v>
                </c:pt>
                <c:pt idx="14">
                  <c:v>Asimuut</c:v>
                </c:pt>
                <c:pt idx="15">
                  <c:v>Nõo SK</c:v>
                </c:pt>
                <c:pt idx="16">
                  <c:v>Kiili</c:v>
                </c:pt>
                <c:pt idx="17">
                  <c:v>Aruküla SK</c:v>
                </c:pt>
                <c:pt idx="18">
                  <c:v>TalTech</c:v>
                </c:pt>
                <c:pt idx="19">
                  <c:v>Võru SK</c:v>
                </c:pt>
                <c:pt idx="20">
                  <c:v>Tallinna Kalev</c:v>
                </c:pt>
                <c:pt idx="21">
                  <c:v>Anija Sulgpalliklubi</c:v>
                </c:pt>
                <c:pt idx="22">
                  <c:v>Jõhvi SK</c:v>
                </c:pt>
                <c:pt idx="23">
                  <c:v>Viljandi Sulelised</c:v>
                </c:pt>
                <c:pt idx="24">
                  <c:v>USTA</c:v>
                </c:pt>
                <c:pt idx="25">
                  <c:v>Harko</c:v>
                </c:pt>
                <c:pt idx="26">
                  <c:v>Saaremaa</c:v>
                </c:pt>
                <c:pt idx="27">
                  <c:v>Viimsi SK</c:v>
                </c:pt>
                <c:pt idx="28">
                  <c:v>Puhja</c:v>
                </c:pt>
                <c:pt idx="29">
                  <c:v>Fööniks</c:v>
                </c:pt>
                <c:pt idx="30">
                  <c:v>Sarv</c:v>
                </c:pt>
                <c:pt idx="31">
                  <c:v>Superseeniorid</c:v>
                </c:pt>
              </c:strCache>
            </c:strRef>
          </c:cat>
          <c:val>
            <c:numRef>
              <c:f>Info!$H$2:$H$33</c:f>
              <c:numCache>
                <c:formatCode>General</c:formatCode>
                <c:ptCount val="32"/>
                <c:pt idx="0">
                  <c:v>251</c:v>
                </c:pt>
                <c:pt idx="1">
                  <c:v>168</c:v>
                </c:pt>
                <c:pt idx="2">
                  <c:v>147</c:v>
                </c:pt>
                <c:pt idx="3">
                  <c:v>129</c:v>
                </c:pt>
                <c:pt idx="4">
                  <c:v>94</c:v>
                </c:pt>
                <c:pt idx="5">
                  <c:v>55</c:v>
                </c:pt>
                <c:pt idx="6">
                  <c:v>54</c:v>
                </c:pt>
                <c:pt idx="7">
                  <c:v>80</c:v>
                </c:pt>
                <c:pt idx="8">
                  <c:v>37</c:v>
                </c:pt>
                <c:pt idx="9">
                  <c:v>30</c:v>
                </c:pt>
                <c:pt idx="10">
                  <c:v>43</c:v>
                </c:pt>
                <c:pt idx="11">
                  <c:v>28</c:v>
                </c:pt>
                <c:pt idx="12">
                  <c:v>26</c:v>
                </c:pt>
                <c:pt idx="13">
                  <c:v>26</c:v>
                </c:pt>
                <c:pt idx="14">
                  <c:v>0</c:v>
                </c:pt>
                <c:pt idx="15">
                  <c:v>18</c:v>
                </c:pt>
                <c:pt idx="16">
                  <c:v>22</c:v>
                </c:pt>
                <c:pt idx="17">
                  <c:v>8</c:v>
                </c:pt>
                <c:pt idx="18">
                  <c:v>11</c:v>
                </c:pt>
                <c:pt idx="19">
                  <c:v>6</c:v>
                </c:pt>
                <c:pt idx="20">
                  <c:v>11</c:v>
                </c:pt>
                <c:pt idx="21">
                  <c:v>6</c:v>
                </c:pt>
                <c:pt idx="22">
                  <c:v>9</c:v>
                </c:pt>
                <c:pt idx="23">
                  <c:v>0</c:v>
                </c:pt>
                <c:pt idx="24">
                  <c:v>6</c:v>
                </c:pt>
                <c:pt idx="25">
                  <c:v>2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4-435F-9FED-E8BC229FDA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33</xdr:row>
      <xdr:rowOff>123265</xdr:rowOff>
    </xdr:from>
    <xdr:to>
      <xdr:col>9</xdr:col>
      <xdr:colOff>1952625</xdr:colOff>
      <xdr:row>71</xdr:row>
      <xdr:rowOff>142316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0dd9ef7bb1423116/Desktop/Final%20%20Hooaja%20avav&#245;istlus%202025.XLSX" TargetMode="External"/><Relationship Id="rId1" Type="http://schemas.openxmlformats.org/officeDocument/2006/relationships/externalLinkPath" Target="Final%20%20Hooaja%20avav&#245;istlu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P  "/>
    </sheetNames>
    <sheetDataSet>
      <sheetData sheetId="0">
        <row r="2">
          <cell r="A2" t="str">
            <v>Madis-Siim Saula</v>
          </cell>
          <cell r="B2" t="str">
            <v>Kalev Jõgi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D244"/>
  <sheetViews>
    <sheetView tabSelected="1"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5.109375" style="33" bestFit="1" customWidth="1"/>
    <col min="2" max="2" width="6.6640625" style="3" customWidth="1"/>
    <col min="3" max="3" width="16.6640625" style="3" customWidth="1"/>
    <col min="4" max="4" width="26.88671875" style="147" customWidth="1"/>
    <col min="5" max="5" width="11.44140625" style="3" hidden="1" customWidth="1" outlineLevel="1"/>
    <col min="6" max="6" width="9.33203125" style="36" hidden="1" customWidth="1" outlineLevel="1"/>
    <col min="7" max="7" width="8.44140625" style="36" hidden="1" customWidth="1" outlineLevel="1"/>
    <col min="8" max="8" width="11.77734375" style="36" hidden="1" customWidth="1" outlineLevel="1"/>
    <col min="9" max="10" width="9.33203125" style="36" hidden="1" customWidth="1" outlineLevel="1"/>
    <col min="11" max="11" width="12.88671875" style="36" hidden="1" customWidth="1" outlineLevel="1"/>
    <col min="12" max="12" width="11.109375" style="36" hidden="1" customWidth="1" outlineLevel="1"/>
    <col min="13" max="13" width="11.44140625" style="36" hidden="1" customWidth="1" outlineLevel="1"/>
    <col min="14" max="14" width="9.33203125" style="36" hidden="1" customWidth="1" outlineLevel="1"/>
    <col min="15" max="15" width="10.5546875" style="36" hidden="1" customWidth="1" outlineLevel="1"/>
    <col min="16" max="16" width="11.44140625" style="36" hidden="1" customWidth="1" outlineLevel="1"/>
    <col min="17" max="17" width="11.21875" style="36" hidden="1" customWidth="1" outlineLevel="1"/>
    <col min="18" max="18" width="11.44140625" style="36" hidden="1" customWidth="1" outlineLevel="1"/>
    <col min="19" max="19" width="9.77734375" style="36" hidden="1" customWidth="1" outlineLevel="1"/>
    <col min="20" max="20" width="11.88671875" style="36" hidden="1" customWidth="1" outlineLevel="1"/>
    <col min="21" max="21" width="9.44140625" style="3" hidden="1" customWidth="1" outlineLevel="1" collapsed="1"/>
    <col min="22" max="22" width="11" style="3" hidden="1" customWidth="1" outlineLevel="1"/>
    <col min="23" max="23" width="9.44140625" style="3" hidden="1" customWidth="1" outlineLevel="1" collapsed="1"/>
    <col min="24" max="24" width="13.109375" style="3" hidden="1" customWidth="1" outlineLevel="1"/>
    <col min="25" max="25" width="10.88671875" style="3" hidden="1" customWidth="1" outlineLevel="1" collapsed="1"/>
    <col min="26" max="26" width="10.44140625" style="3" hidden="1" customWidth="1" outlineLevel="1" collapsed="1"/>
    <col min="27" max="27" width="10.109375" style="3" hidden="1" customWidth="1" outlineLevel="1" collapsed="1"/>
    <col min="28" max="28" width="10.77734375" style="3" hidden="1" customWidth="1" outlineLevel="1" collapsed="1"/>
    <col min="29" max="29" width="8" style="12" customWidth="1" collapsed="1"/>
    <col min="30" max="30" width="9.21875" style="3" customWidth="1"/>
    <col min="31" max="45" width="9.109375" style="3" customWidth="1"/>
    <col min="46" max="46" width="7.88671875" style="3" customWidth="1"/>
    <col min="47" max="47" width="8" style="3" customWidth="1"/>
    <col min="48" max="54" width="9.109375" style="3" customWidth="1"/>
    <col min="55" max="56" width="6.5546875" style="3" customWidth="1"/>
    <col min="57" max="77" width="9.109375" style="3" customWidth="1"/>
    <col min="78" max="78" width="6.5546875" style="3" customWidth="1"/>
    <col min="79" max="16384" width="9.109375" style="3"/>
  </cols>
  <sheetData>
    <row r="1" spans="1:56" s="18" customFormat="1" ht="44.4" customHeight="1" x14ac:dyDescent="0.3">
      <c r="A1" s="16" t="s">
        <v>8</v>
      </c>
      <c r="B1" s="19" t="s">
        <v>56</v>
      </c>
      <c r="C1" s="19" t="s">
        <v>55</v>
      </c>
      <c r="D1" s="144" t="s">
        <v>0</v>
      </c>
      <c r="E1" s="19" t="s">
        <v>1093</v>
      </c>
      <c r="F1" s="19" t="s">
        <v>956</v>
      </c>
      <c r="G1" s="19" t="s">
        <v>1026</v>
      </c>
      <c r="H1" s="19" t="s">
        <v>1027</v>
      </c>
      <c r="I1" s="19" t="s">
        <v>1030</v>
      </c>
      <c r="J1" s="19" t="s">
        <v>801</v>
      </c>
      <c r="K1" s="19" t="s">
        <v>1031</v>
      </c>
      <c r="L1" s="19" t="s">
        <v>1032</v>
      </c>
      <c r="M1" s="19" t="s">
        <v>1035</v>
      </c>
      <c r="N1" s="19" t="s">
        <v>1036</v>
      </c>
      <c r="O1" s="19" t="s">
        <v>845</v>
      </c>
      <c r="P1" s="19" t="s">
        <v>957</v>
      </c>
      <c r="Q1" s="19" t="s">
        <v>1037</v>
      </c>
      <c r="R1" s="101" t="s">
        <v>1039</v>
      </c>
      <c r="S1" s="101" t="s">
        <v>1040</v>
      </c>
      <c r="T1" s="112" t="s">
        <v>1041</v>
      </c>
      <c r="U1" s="101" t="s">
        <v>963</v>
      </c>
      <c r="V1" s="101" t="s">
        <v>958</v>
      </c>
      <c r="W1" s="101" t="s">
        <v>1003</v>
      </c>
      <c r="X1" s="19" t="s">
        <v>1004</v>
      </c>
      <c r="Y1" s="101" t="s">
        <v>1002</v>
      </c>
      <c r="Z1" s="19" t="s">
        <v>1025</v>
      </c>
      <c r="AA1" s="19" t="s">
        <v>1068</v>
      </c>
      <c r="AB1" s="19" t="s">
        <v>1069</v>
      </c>
      <c r="AC1" s="101" t="s">
        <v>1094</v>
      </c>
      <c r="AD1" s="19" t="s">
        <v>35</v>
      </c>
      <c r="AT1" s="38"/>
      <c r="BC1" s="38"/>
      <c r="BD1" s="38"/>
    </row>
    <row r="2" spans="1:56" x14ac:dyDescent="0.3">
      <c r="A2" s="17">
        <f>RANK(AC2,$AC$2:AC288)</f>
        <v>1</v>
      </c>
      <c r="B2" s="15" t="s">
        <v>57</v>
      </c>
      <c r="C2" s="6" t="s">
        <v>59</v>
      </c>
      <c r="D2" s="145" t="s">
        <v>33</v>
      </c>
      <c r="E2" s="1">
        <v>210</v>
      </c>
      <c r="F2" s="1"/>
      <c r="G2" s="1">
        <v>1200</v>
      </c>
      <c r="H2" s="1"/>
      <c r="I2" s="1"/>
      <c r="J2" s="1"/>
      <c r="K2" s="1">
        <v>880</v>
      </c>
      <c r="L2" s="1">
        <v>660</v>
      </c>
      <c r="M2" s="1"/>
      <c r="N2" s="1"/>
      <c r="O2" s="1"/>
      <c r="P2" s="1">
        <v>600</v>
      </c>
      <c r="Q2" s="1">
        <v>600</v>
      </c>
      <c r="R2" s="1"/>
      <c r="S2" s="1"/>
      <c r="T2" s="1">
        <v>600</v>
      </c>
      <c r="U2" s="6"/>
      <c r="V2" s="14"/>
      <c r="W2" s="6"/>
      <c r="X2" s="6"/>
      <c r="Y2" s="6"/>
      <c r="Z2" s="113">
        <v>653</v>
      </c>
      <c r="AA2" s="6"/>
      <c r="AB2" s="113">
        <v>660</v>
      </c>
      <c r="AC2" s="2" cm="1">
        <f t="array" ref="AC2">IF(AD2&lt;6,SUM(E2:AB2),SUM(LARGE(E2:AB2,{1;2;3;4;5;6})))</f>
        <v>4653</v>
      </c>
      <c r="AD2" s="28">
        <f>COUNT(E2:AB2)</f>
        <v>9</v>
      </c>
      <c r="AT2" s="9"/>
      <c r="BC2" s="10"/>
      <c r="BD2" s="10"/>
    </row>
    <row r="3" spans="1:56" x14ac:dyDescent="0.3">
      <c r="A3" s="17">
        <f>RANK(AC3,$AC$2:AC289)</f>
        <v>2</v>
      </c>
      <c r="B3" s="15" t="s">
        <v>57</v>
      </c>
      <c r="C3" s="6" t="s">
        <v>59</v>
      </c>
      <c r="D3" s="145" t="s">
        <v>175</v>
      </c>
      <c r="E3" s="1">
        <v>100</v>
      </c>
      <c r="F3" s="1"/>
      <c r="G3" s="1">
        <v>660</v>
      </c>
      <c r="H3" s="1">
        <v>660</v>
      </c>
      <c r="I3" s="1"/>
      <c r="J3" s="1"/>
      <c r="K3" s="1"/>
      <c r="L3" s="1">
        <v>460</v>
      </c>
      <c r="M3" s="1"/>
      <c r="N3" s="1"/>
      <c r="O3" s="1"/>
      <c r="P3" s="1"/>
      <c r="Q3" s="1">
        <v>20</v>
      </c>
      <c r="R3" s="1"/>
      <c r="S3" s="1"/>
      <c r="T3" s="1"/>
      <c r="U3" s="14"/>
      <c r="V3" s="113">
        <v>560</v>
      </c>
      <c r="W3" s="14"/>
      <c r="X3" s="14"/>
      <c r="Y3" s="14"/>
      <c r="Z3" s="1">
        <v>115</v>
      </c>
      <c r="AA3" s="14"/>
      <c r="AB3" s="113">
        <v>560</v>
      </c>
      <c r="AC3" s="2" cm="1">
        <f t="array" ref="AC3">IF(AD3&lt;6,SUM(E3:AB3),SUM(LARGE(E3:AB3,{1;2;3;4;5;6})))</f>
        <v>3015</v>
      </c>
      <c r="AD3" s="28">
        <f>COUNT(E3:AB3)</f>
        <v>8</v>
      </c>
      <c r="AT3" s="9"/>
      <c r="BC3" s="10"/>
      <c r="BD3" s="10"/>
    </row>
    <row r="4" spans="1:56" x14ac:dyDescent="0.3">
      <c r="A4" s="17">
        <f>RANK(AC4,$AC$2:AC290)</f>
        <v>3</v>
      </c>
      <c r="B4" s="15" t="s">
        <v>57</v>
      </c>
      <c r="C4" s="6" t="s">
        <v>59</v>
      </c>
      <c r="D4" s="145" t="s">
        <v>113</v>
      </c>
      <c r="E4" s="1">
        <v>100</v>
      </c>
      <c r="F4" s="1"/>
      <c r="G4" s="1">
        <v>1020</v>
      </c>
      <c r="H4" s="1"/>
      <c r="I4" s="1"/>
      <c r="J4" s="1"/>
      <c r="K4" s="1"/>
      <c r="L4" s="1">
        <v>560</v>
      </c>
      <c r="M4" s="1">
        <v>20</v>
      </c>
      <c r="N4" s="1"/>
      <c r="O4" s="1"/>
      <c r="P4" s="1"/>
      <c r="Q4" s="1">
        <v>60</v>
      </c>
      <c r="R4" s="1"/>
      <c r="S4" s="1"/>
      <c r="T4" s="1">
        <v>130</v>
      </c>
      <c r="U4" s="14"/>
      <c r="V4" s="113">
        <v>660</v>
      </c>
      <c r="W4" s="14"/>
      <c r="X4" s="14"/>
      <c r="Y4" s="14"/>
      <c r="Z4" s="14"/>
      <c r="AA4" s="14"/>
      <c r="AB4" s="113">
        <v>360</v>
      </c>
      <c r="AC4" s="2" cm="1">
        <f t="array" ref="AC4">IF(AD4&lt;6,SUM(E4:AB4),SUM(LARGE(E4:AB4,{1;2;3;4;5;6})))</f>
        <v>2830</v>
      </c>
      <c r="AD4" s="28">
        <f>COUNT(E4:AB4)</f>
        <v>8</v>
      </c>
      <c r="AT4" s="9"/>
      <c r="BD4" s="10"/>
    </row>
    <row r="5" spans="1:56" x14ac:dyDescent="0.3">
      <c r="A5" s="17">
        <f>RANK(AC5,$AC$2:AC291)</f>
        <v>4</v>
      </c>
      <c r="B5" s="15" t="s">
        <v>57</v>
      </c>
      <c r="C5" s="6" t="s">
        <v>63</v>
      </c>
      <c r="D5" s="145" t="s">
        <v>129</v>
      </c>
      <c r="E5" s="6"/>
      <c r="F5" s="1"/>
      <c r="G5" s="1">
        <v>660</v>
      </c>
      <c r="H5" s="1">
        <v>360</v>
      </c>
      <c r="I5" s="1"/>
      <c r="J5" s="1"/>
      <c r="K5" s="1"/>
      <c r="L5" s="1">
        <v>320</v>
      </c>
      <c r="M5" s="1"/>
      <c r="N5" s="1"/>
      <c r="O5" s="1"/>
      <c r="P5" s="1"/>
      <c r="Q5" s="1"/>
      <c r="R5" s="1"/>
      <c r="S5" s="1"/>
      <c r="T5" s="1"/>
      <c r="U5" s="14"/>
      <c r="V5" s="6">
        <v>393.5</v>
      </c>
      <c r="W5" s="14"/>
      <c r="X5" s="14"/>
      <c r="Y5" s="113">
        <v>660</v>
      </c>
      <c r="Z5" s="14"/>
      <c r="AA5" s="113"/>
      <c r="AB5" s="113">
        <v>260</v>
      </c>
      <c r="AC5" s="2" cm="1">
        <f t="array" ref="AC5">IF(AD5&lt;6,SUM(E5:AB5),SUM(LARGE(E5:AB5,{1;2;3;4;5;6})))</f>
        <v>2653.5</v>
      </c>
      <c r="AD5" s="28">
        <f>COUNT(E5:AB5)</f>
        <v>6</v>
      </c>
      <c r="AT5" s="9"/>
      <c r="BC5" s="10"/>
      <c r="BD5" s="10"/>
    </row>
    <row r="6" spans="1:56" x14ac:dyDescent="0.3">
      <c r="A6" s="17">
        <f>RANK(AC6,$AC$2:AC292)</f>
        <v>5</v>
      </c>
      <c r="B6" s="15" t="s">
        <v>57</v>
      </c>
      <c r="C6" s="6" t="s">
        <v>58</v>
      </c>
      <c r="D6" s="145" t="s">
        <v>512</v>
      </c>
      <c r="E6" s="6"/>
      <c r="F6" s="1"/>
      <c r="G6" s="1">
        <v>480</v>
      </c>
      <c r="H6" s="1">
        <v>260</v>
      </c>
      <c r="I6" s="1"/>
      <c r="J6" s="1">
        <v>250</v>
      </c>
      <c r="K6" s="1"/>
      <c r="L6" s="1"/>
      <c r="M6" s="1"/>
      <c r="N6" s="1">
        <v>300</v>
      </c>
      <c r="O6" s="1"/>
      <c r="P6" s="1"/>
      <c r="Q6" s="1"/>
      <c r="R6" s="1"/>
      <c r="S6" s="1"/>
      <c r="T6" s="1"/>
      <c r="U6" s="1"/>
      <c r="V6" s="6">
        <v>393.5</v>
      </c>
      <c r="W6" s="1"/>
      <c r="X6" s="1"/>
      <c r="Y6" s="113">
        <v>560</v>
      </c>
      <c r="Z6" s="1"/>
      <c r="AA6" s="113"/>
      <c r="AB6" s="113">
        <v>360</v>
      </c>
      <c r="AC6" s="2" cm="1">
        <f t="array" ref="AC6">IF(AD6&lt;6,SUM(E6:AB6),SUM(LARGE(E6:AB6,{1;2;3;4;5;6})))</f>
        <v>2353.5</v>
      </c>
      <c r="AD6" s="28">
        <f>COUNT(E6:AB6)</f>
        <v>7</v>
      </c>
      <c r="AT6" s="9"/>
      <c r="BD6" s="10"/>
    </row>
    <row r="7" spans="1:56" x14ac:dyDescent="0.3">
      <c r="A7" s="17">
        <f>RANK(AC7,$AC$2:AC293)</f>
        <v>6</v>
      </c>
      <c r="B7" s="15" t="s">
        <v>57</v>
      </c>
      <c r="C7" s="6" t="s">
        <v>59</v>
      </c>
      <c r="D7" s="145" t="s">
        <v>191</v>
      </c>
      <c r="E7" s="1">
        <v>40</v>
      </c>
      <c r="F7" s="1"/>
      <c r="G7" s="1">
        <v>480</v>
      </c>
      <c r="H7" s="1">
        <v>560</v>
      </c>
      <c r="I7" s="1"/>
      <c r="J7" s="1"/>
      <c r="K7" s="1"/>
      <c r="L7" s="1">
        <v>360</v>
      </c>
      <c r="M7" s="1"/>
      <c r="N7" s="1"/>
      <c r="O7" s="1"/>
      <c r="P7" s="1"/>
      <c r="Q7" s="1">
        <v>10</v>
      </c>
      <c r="R7" s="1"/>
      <c r="S7" s="1"/>
      <c r="T7" s="1"/>
      <c r="U7" s="14"/>
      <c r="V7" s="6">
        <v>393.5</v>
      </c>
      <c r="W7" s="14"/>
      <c r="X7" s="14"/>
      <c r="Y7" s="14"/>
      <c r="Z7" s="14"/>
      <c r="AA7" s="14"/>
      <c r="AB7" s="113">
        <v>260</v>
      </c>
      <c r="AC7" s="2" cm="1">
        <f t="array" ref="AC7">IF(AD7&lt;6,SUM(E7:AB7),SUM(LARGE(E7:AB7,{1;2;3;4;5;6})))</f>
        <v>2093.5</v>
      </c>
      <c r="AD7" s="28">
        <f>COUNT(E7:AB7)</f>
        <v>7</v>
      </c>
      <c r="AT7" s="9"/>
      <c r="BC7" s="10"/>
      <c r="BD7" s="10"/>
    </row>
    <row r="8" spans="1:56" x14ac:dyDescent="0.3">
      <c r="A8" s="17">
        <f>RANK(AC8,$AC$2:AC294)</f>
        <v>7</v>
      </c>
      <c r="B8" s="15" t="s">
        <v>57</v>
      </c>
      <c r="C8" s="6" t="s">
        <v>59</v>
      </c>
      <c r="D8" s="145" t="s">
        <v>204</v>
      </c>
      <c r="E8" s="6"/>
      <c r="F8" s="1"/>
      <c r="G8" s="1">
        <v>660</v>
      </c>
      <c r="H8" s="1">
        <v>360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4"/>
      <c r="V8" s="113">
        <v>260</v>
      </c>
      <c r="W8" s="14"/>
      <c r="X8" s="14"/>
      <c r="Y8" s="14"/>
      <c r="Z8" s="14"/>
      <c r="AA8" s="14"/>
      <c r="AB8" s="113">
        <v>360</v>
      </c>
      <c r="AC8" s="2" cm="1">
        <f t="array" ref="AC8">IF(AD8&lt;6,SUM(E8:AB8),SUM(LARGE(E8:AB8,{1;2;3;4;5;6})))</f>
        <v>1640</v>
      </c>
      <c r="AD8" s="28">
        <f>COUNT(E8:AB8)</f>
        <v>4</v>
      </c>
      <c r="AT8" s="9"/>
      <c r="BC8" s="10"/>
      <c r="BD8" s="10"/>
    </row>
    <row r="9" spans="1:56" x14ac:dyDescent="0.3">
      <c r="A9" s="17">
        <f>RANK(AC9,$AC$2:AC295)</f>
        <v>8</v>
      </c>
      <c r="B9" s="15" t="s">
        <v>57</v>
      </c>
      <c r="C9" s="6" t="s">
        <v>63</v>
      </c>
      <c r="D9" s="145" t="s">
        <v>162</v>
      </c>
      <c r="E9" s="1">
        <v>40</v>
      </c>
      <c r="F9" s="1">
        <v>250</v>
      </c>
      <c r="G9" s="1">
        <v>480</v>
      </c>
      <c r="H9" s="1"/>
      <c r="I9" s="1">
        <v>300</v>
      </c>
      <c r="J9" s="1">
        <v>215</v>
      </c>
      <c r="K9" s="1"/>
      <c r="L9" s="1">
        <v>260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2" cm="1">
        <f t="array" ref="AC9">IF(AD9&lt;6,SUM(E9:AB9),SUM(LARGE(E9:AB9,{1;2;3;4;5;6})))</f>
        <v>1545</v>
      </c>
      <c r="AD9" s="28">
        <f>COUNT(E9:AB9)</f>
        <v>6</v>
      </c>
      <c r="AT9" s="9"/>
      <c r="BD9" s="10"/>
    </row>
    <row r="10" spans="1:56" x14ac:dyDescent="0.3">
      <c r="A10" s="17">
        <f>RANK(AC10,$AC$2:AC296)</f>
        <v>9</v>
      </c>
      <c r="B10" s="15" t="s">
        <v>57</v>
      </c>
      <c r="C10" s="6"/>
      <c r="D10" s="145" t="s">
        <v>10</v>
      </c>
      <c r="E10" s="1">
        <v>100</v>
      </c>
      <c r="F10" s="1"/>
      <c r="G10" s="1">
        <v>300</v>
      </c>
      <c r="H10" s="1">
        <v>260</v>
      </c>
      <c r="I10" s="1"/>
      <c r="J10" s="1">
        <v>190</v>
      </c>
      <c r="K10" s="1"/>
      <c r="L10" s="1">
        <v>260</v>
      </c>
      <c r="M10" s="1"/>
      <c r="N10" s="1">
        <v>215</v>
      </c>
      <c r="O10" s="1">
        <v>300</v>
      </c>
      <c r="P10" s="1"/>
      <c r="Q10" s="1">
        <v>10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2" cm="1">
        <f t="array" ref="AC10">IF(AD10&lt;6,SUM(E10:AB10),SUM(LARGE(E10:AB10,{1;2;3;4;5;6})))</f>
        <v>1525</v>
      </c>
      <c r="AD10" s="28">
        <f>COUNT(E10:AB10)</f>
        <v>8</v>
      </c>
      <c r="AT10" s="9"/>
      <c r="BD10" s="10"/>
    </row>
    <row r="11" spans="1:56" x14ac:dyDescent="0.3">
      <c r="A11" s="17">
        <f>RANK(AC11,$AC$2:AC297)</f>
        <v>10</v>
      </c>
      <c r="B11" s="15" t="s">
        <v>57</v>
      </c>
      <c r="C11" s="6" t="s">
        <v>63</v>
      </c>
      <c r="D11" s="145" t="s">
        <v>213</v>
      </c>
      <c r="E11" s="6"/>
      <c r="F11" s="1">
        <v>215</v>
      </c>
      <c r="G11" s="1">
        <v>300</v>
      </c>
      <c r="H11" s="1">
        <v>146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4"/>
      <c r="V11" s="113">
        <v>190</v>
      </c>
      <c r="W11" s="14"/>
      <c r="X11" s="14"/>
      <c r="Y11" s="113">
        <v>250</v>
      </c>
      <c r="Z11" s="14"/>
      <c r="AA11" s="113"/>
      <c r="AB11" s="113">
        <v>260</v>
      </c>
      <c r="AC11" s="2" cm="1">
        <f t="array" ref="AC11">IF(AD11&lt;6,SUM(E11:AB11),SUM(LARGE(E11:AB11,{1;2;3;4;5;6})))</f>
        <v>1361</v>
      </c>
      <c r="AD11" s="28">
        <f>COUNT(E11:AB11)</f>
        <v>6</v>
      </c>
      <c r="AT11" s="9"/>
      <c r="BD11" s="10"/>
    </row>
    <row r="12" spans="1:56" x14ac:dyDescent="0.3">
      <c r="A12" s="17">
        <f>RANK(AC12,$AC$2:AC298)</f>
        <v>11</v>
      </c>
      <c r="B12" s="15" t="s">
        <v>57</v>
      </c>
      <c r="C12" s="6" t="s">
        <v>599</v>
      </c>
      <c r="D12" s="145" t="s">
        <v>1</v>
      </c>
      <c r="E12" s="6"/>
      <c r="F12" s="1"/>
      <c r="G12" s="1">
        <v>840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13">
        <v>500</v>
      </c>
      <c r="AC12" s="2" cm="1">
        <f t="array" ref="AC12">IF(AD12&lt;6,SUM(E12:AB12),SUM(LARGE(E12:AB12,{1;2;3;4;5;6})))</f>
        <v>1340</v>
      </c>
      <c r="AD12" s="28">
        <f>COUNT(E12:AB12)</f>
        <v>2</v>
      </c>
      <c r="AT12" s="9"/>
      <c r="BD12" s="10"/>
    </row>
    <row r="13" spans="1:56" x14ac:dyDescent="0.3">
      <c r="A13" s="17">
        <f>RANK(AC13,$AC$2:AC299)</f>
        <v>12</v>
      </c>
      <c r="B13" s="15" t="s">
        <v>57</v>
      </c>
      <c r="C13" s="6" t="s">
        <v>58</v>
      </c>
      <c r="D13" s="145" t="s">
        <v>12</v>
      </c>
      <c r="E13" s="6"/>
      <c r="F13" s="1"/>
      <c r="G13" s="1"/>
      <c r="H13" s="1"/>
      <c r="I13" s="1"/>
      <c r="J13" s="1"/>
      <c r="K13" s="1"/>
      <c r="L13" s="13">
        <v>0</v>
      </c>
      <c r="M13" s="13"/>
      <c r="N13" s="13"/>
      <c r="O13" s="13"/>
      <c r="P13" s="13"/>
      <c r="Q13" s="13"/>
      <c r="R13" s="13"/>
      <c r="S13" s="13"/>
      <c r="T13" s="13"/>
      <c r="U13" s="14"/>
      <c r="V13" s="113">
        <v>500</v>
      </c>
      <c r="W13" s="14"/>
      <c r="X13" s="14"/>
      <c r="Y13" s="113">
        <v>460</v>
      </c>
      <c r="Z13" s="14"/>
      <c r="AA13" s="113"/>
      <c r="AB13" s="113">
        <v>360</v>
      </c>
      <c r="AC13" s="2" cm="1">
        <f t="array" ref="AC13">IF(AD13&lt;6,SUM(E13:AB13),SUM(LARGE(E13:AB13,{1;2;3;4;5;6})))</f>
        <v>1320</v>
      </c>
      <c r="AD13" s="28">
        <f>COUNT(E13:AB13)</f>
        <v>4</v>
      </c>
      <c r="AT13" s="9"/>
      <c r="BD13" s="10"/>
    </row>
    <row r="14" spans="1:56" x14ac:dyDescent="0.3">
      <c r="A14" s="17">
        <f>RANK(AC14,$AC$2:AC300)</f>
        <v>13</v>
      </c>
      <c r="B14" s="15" t="s">
        <v>57</v>
      </c>
      <c r="C14" s="6" t="s">
        <v>128</v>
      </c>
      <c r="D14" s="145" t="s">
        <v>17</v>
      </c>
      <c r="E14" s="1">
        <v>100</v>
      </c>
      <c r="F14" s="1"/>
      <c r="G14" s="1">
        <v>920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>
        <v>259</v>
      </c>
      <c r="AA14" s="1"/>
      <c r="AB14" s="1"/>
      <c r="AC14" s="2" cm="1">
        <f t="array" ref="AC14">IF(AD14&lt;6,SUM(E14:AB14),SUM(LARGE(E14:AB14,{1;2;3;4;5;6})))</f>
        <v>1279</v>
      </c>
      <c r="AD14" s="28">
        <f>COUNT(E14:AB14)</f>
        <v>3</v>
      </c>
      <c r="AT14" s="9"/>
      <c r="BD14" s="10"/>
    </row>
    <row r="15" spans="1:56" x14ac:dyDescent="0.3">
      <c r="A15" s="17">
        <f>RANK(AC15,$AC$2:AC301)</f>
        <v>14</v>
      </c>
      <c r="B15" s="15" t="s">
        <v>751</v>
      </c>
      <c r="C15" s="6" t="s">
        <v>316</v>
      </c>
      <c r="D15" s="145" t="s">
        <v>750</v>
      </c>
      <c r="E15" s="6"/>
      <c r="F15" s="1"/>
      <c r="G15" s="1"/>
      <c r="H15" s="1"/>
      <c r="I15" s="1"/>
      <c r="J15" s="1">
        <v>300</v>
      </c>
      <c r="K15" s="1"/>
      <c r="L15" s="1">
        <v>460</v>
      </c>
      <c r="M15" s="1"/>
      <c r="N15" s="1"/>
      <c r="O15" s="1"/>
      <c r="P15" s="1"/>
      <c r="Q15" s="1"/>
      <c r="R15" s="1"/>
      <c r="S15" s="1"/>
      <c r="T15" s="1"/>
      <c r="U15" s="27"/>
      <c r="V15" s="27"/>
      <c r="W15" s="27"/>
      <c r="X15" s="27"/>
      <c r="Y15" s="113">
        <v>460</v>
      </c>
      <c r="Z15" s="27"/>
      <c r="AA15" s="113"/>
      <c r="AB15" s="113"/>
      <c r="AC15" s="2" cm="1">
        <f t="array" ref="AC15">IF(AD15&lt;6,SUM(E15:AB15),SUM(LARGE(E15:AB15,{1;2;3;4;5;6})))</f>
        <v>1220</v>
      </c>
      <c r="AD15" s="28">
        <f>COUNT(E15:AB15)</f>
        <v>3</v>
      </c>
      <c r="AT15" s="9"/>
      <c r="BD15" s="10"/>
    </row>
    <row r="16" spans="1:56" x14ac:dyDescent="0.3">
      <c r="A16" s="30">
        <f>RANK(AC16,$AC$2:AC302)</f>
        <v>15</v>
      </c>
      <c r="B16" s="15" t="s">
        <v>57</v>
      </c>
      <c r="C16" s="6" t="s">
        <v>62</v>
      </c>
      <c r="D16" s="145" t="s">
        <v>206</v>
      </c>
      <c r="E16" s="6"/>
      <c r="F16" s="1"/>
      <c r="G16" s="1"/>
      <c r="H16" s="1">
        <v>300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4"/>
      <c r="V16" s="113">
        <v>300</v>
      </c>
      <c r="W16" s="14"/>
      <c r="X16" s="14"/>
      <c r="Y16" s="113">
        <v>300</v>
      </c>
      <c r="Z16" s="14"/>
      <c r="AA16" s="113"/>
      <c r="AB16" s="113">
        <v>300</v>
      </c>
      <c r="AC16" s="2" cm="1">
        <f t="array" ref="AC16">IF(AD16&lt;6,SUM(E16:AB16),SUM(LARGE(E16:AB16,{1;2;3;4;5;6})))</f>
        <v>1200</v>
      </c>
      <c r="AD16" s="28">
        <f>COUNT(E16:AB16)</f>
        <v>4</v>
      </c>
      <c r="AT16" s="9"/>
      <c r="BD16" s="10"/>
    </row>
    <row r="17" spans="1:56" x14ac:dyDescent="0.3">
      <c r="A17" s="30">
        <f>RANK(AC17,$AC$2:AC303)</f>
        <v>16</v>
      </c>
      <c r="B17" s="15" t="s">
        <v>57</v>
      </c>
      <c r="C17" s="6" t="s">
        <v>65</v>
      </c>
      <c r="D17" s="145" t="s">
        <v>103</v>
      </c>
      <c r="E17" s="1">
        <v>40</v>
      </c>
      <c r="F17" s="1"/>
      <c r="G17" s="1">
        <v>300</v>
      </c>
      <c r="H17" s="1">
        <v>460</v>
      </c>
      <c r="I17" s="1"/>
      <c r="J17" s="1"/>
      <c r="K17" s="1"/>
      <c r="L17" s="1">
        <v>320</v>
      </c>
      <c r="M17" s="1"/>
      <c r="N17" s="1"/>
      <c r="O17" s="1"/>
      <c r="P17" s="1"/>
      <c r="Q17" s="1">
        <v>20</v>
      </c>
      <c r="R17" s="1"/>
      <c r="S17" s="1"/>
      <c r="T17" s="1"/>
      <c r="U17" s="14"/>
      <c r="V17" s="14"/>
      <c r="W17" s="14"/>
      <c r="X17" s="14"/>
      <c r="Y17" s="14"/>
      <c r="Z17" s="14"/>
      <c r="AA17" s="14"/>
      <c r="AB17" s="14"/>
      <c r="AC17" s="2" cm="1">
        <f t="array" ref="AC17">IF(AD17&lt;6,SUM(E17:AB17),SUM(LARGE(E17:AB17,{1;2;3;4;5;6})))</f>
        <v>1140</v>
      </c>
      <c r="AD17" s="28">
        <f>COUNT(E17:AB17)</f>
        <v>5</v>
      </c>
      <c r="AT17" s="9"/>
      <c r="BC17" s="10"/>
      <c r="BD17" s="10"/>
    </row>
    <row r="18" spans="1:56" x14ac:dyDescent="0.3">
      <c r="A18" s="30">
        <f>RANK(AC18,$AC$2:AC304)</f>
        <v>17</v>
      </c>
      <c r="B18" s="15" t="s">
        <v>57</v>
      </c>
      <c r="C18" s="6" t="s">
        <v>59</v>
      </c>
      <c r="D18" s="145" t="s">
        <v>231</v>
      </c>
      <c r="E18" s="6"/>
      <c r="F18" s="1"/>
      <c r="G18" s="1">
        <v>300</v>
      </c>
      <c r="H18" s="1">
        <v>360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6">
        <v>326.5</v>
      </c>
      <c r="W18" s="1"/>
      <c r="X18" s="1"/>
      <c r="Y18" s="115">
        <v>0</v>
      </c>
      <c r="Z18" s="1"/>
      <c r="AA18" s="115"/>
      <c r="AB18" s="113">
        <v>136.5</v>
      </c>
      <c r="AC18" s="2" cm="1">
        <f t="array" ref="AC18">IF(AD18&lt;6,SUM(E18:AB18),SUM(LARGE(E18:AB18,{1;2;3;4;5;6})))</f>
        <v>1123</v>
      </c>
      <c r="AD18" s="28">
        <f>COUNT(E18:AB18)</f>
        <v>5</v>
      </c>
      <c r="AT18" s="9"/>
      <c r="BC18" s="10"/>
      <c r="BD18" s="10"/>
    </row>
    <row r="19" spans="1:56" x14ac:dyDescent="0.3">
      <c r="A19" s="30">
        <f>RANK(AC19,$AC$2:AC305)</f>
        <v>18</v>
      </c>
      <c r="B19" s="15" t="s">
        <v>57</v>
      </c>
      <c r="C19" s="6" t="s">
        <v>62</v>
      </c>
      <c r="D19" s="145" t="s">
        <v>179</v>
      </c>
      <c r="E19" s="6"/>
      <c r="F19" s="1"/>
      <c r="G19" s="1">
        <v>300</v>
      </c>
      <c r="H19" s="1">
        <v>190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4"/>
      <c r="V19" s="6">
        <v>326.5</v>
      </c>
      <c r="W19" s="14"/>
      <c r="X19" s="14"/>
      <c r="Y19" s="14"/>
      <c r="Z19" s="14"/>
      <c r="AA19" s="14"/>
      <c r="AB19" s="113">
        <v>250</v>
      </c>
      <c r="AC19" s="2" cm="1">
        <f t="array" ref="AC19">IF(AD19&lt;6,SUM(E19:AB19),SUM(LARGE(E19:AB19,{1;2;3;4;5;6})))</f>
        <v>1066.5</v>
      </c>
      <c r="AD19" s="28">
        <f>COUNT(E19:AB19)</f>
        <v>4</v>
      </c>
      <c r="AT19" s="9"/>
      <c r="BC19" s="10"/>
      <c r="BD19" s="10"/>
    </row>
    <row r="20" spans="1:56" x14ac:dyDescent="0.3">
      <c r="A20" s="30">
        <f>RANK(AC20,$AC$2:AC306)</f>
        <v>19</v>
      </c>
      <c r="B20" s="15" t="s">
        <v>57</v>
      </c>
      <c r="C20" s="6" t="s">
        <v>61</v>
      </c>
      <c r="D20" s="145" t="s">
        <v>168</v>
      </c>
      <c r="E20" s="6"/>
      <c r="F20" s="1"/>
      <c r="G20" s="1">
        <v>300</v>
      </c>
      <c r="H20" s="1">
        <v>250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>
        <v>130</v>
      </c>
      <c r="T20" s="1"/>
      <c r="U20" s="14"/>
      <c r="V20" s="14"/>
      <c r="W20" s="14"/>
      <c r="X20" s="14"/>
      <c r="Y20" s="113">
        <v>215</v>
      </c>
      <c r="Z20" s="14"/>
      <c r="AA20" s="113"/>
      <c r="AB20" s="113">
        <v>136.5</v>
      </c>
      <c r="AC20" s="2" cm="1">
        <f t="array" ref="AC20">IF(AD20&lt;6,SUM(E20:AB20),SUM(LARGE(E20:AB20,{1;2;3;4;5;6})))</f>
        <v>1031.5</v>
      </c>
      <c r="AD20" s="28">
        <f>COUNT(E20:AB20)</f>
        <v>5</v>
      </c>
      <c r="AT20" s="9"/>
      <c r="BC20" s="10"/>
      <c r="BD20" s="10"/>
    </row>
    <row r="21" spans="1:56" x14ac:dyDescent="0.3">
      <c r="A21" s="30">
        <f>RANK(AC21,$AC$2:AC307)</f>
        <v>20</v>
      </c>
      <c r="B21" s="15" t="s">
        <v>57</v>
      </c>
      <c r="C21" s="6" t="s">
        <v>104</v>
      </c>
      <c r="D21" s="145" t="s">
        <v>41</v>
      </c>
      <c r="E21" s="1">
        <v>40</v>
      </c>
      <c r="F21" s="1"/>
      <c r="G21" s="1"/>
      <c r="H21" s="1">
        <v>260</v>
      </c>
      <c r="I21" s="1">
        <v>190</v>
      </c>
      <c r="J21" s="1"/>
      <c r="K21" s="1"/>
      <c r="L21" s="1"/>
      <c r="M21" s="1"/>
      <c r="N21" s="1"/>
      <c r="O21" s="1"/>
      <c r="P21" s="1"/>
      <c r="Q21" s="1"/>
      <c r="R21" s="1">
        <v>20</v>
      </c>
      <c r="S21" s="1"/>
      <c r="T21" s="1">
        <v>350</v>
      </c>
      <c r="U21" s="1">
        <v>55</v>
      </c>
      <c r="V21" s="1"/>
      <c r="W21" s="1"/>
      <c r="X21" s="1">
        <v>40</v>
      </c>
      <c r="Y21" s="1"/>
      <c r="Z21" s="1"/>
      <c r="AA21" s="113">
        <v>55</v>
      </c>
      <c r="AB21" s="115">
        <v>0</v>
      </c>
      <c r="AC21" s="2" cm="1">
        <f t="array" ref="AC21">IF(AD21&lt;6,SUM(E21:AB21),SUM(LARGE(E21:AB21,{1;2;3;4;5;6})))</f>
        <v>950</v>
      </c>
      <c r="AD21" s="28">
        <f>COUNT(E21:AB21)</f>
        <v>9</v>
      </c>
      <c r="AT21" s="9"/>
      <c r="BC21" s="10"/>
      <c r="BD21" s="10"/>
    </row>
    <row r="22" spans="1:56" x14ac:dyDescent="0.3">
      <c r="A22" s="30">
        <f>RANK(AC22,$AC$2:AC308)</f>
        <v>20</v>
      </c>
      <c r="B22" s="15" t="s">
        <v>57</v>
      </c>
      <c r="C22" s="6" t="s">
        <v>58</v>
      </c>
      <c r="D22" s="145" t="s">
        <v>304</v>
      </c>
      <c r="E22" s="6"/>
      <c r="F22" s="1"/>
      <c r="G22" s="1"/>
      <c r="H22" s="1">
        <v>260</v>
      </c>
      <c r="I22" s="1"/>
      <c r="J22" s="1"/>
      <c r="K22" s="1"/>
      <c r="L22" s="1">
        <v>320</v>
      </c>
      <c r="M22" s="1"/>
      <c r="N22" s="1"/>
      <c r="O22" s="1"/>
      <c r="P22" s="1"/>
      <c r="Q22" s="1">
        <v>10</v>
      </c>
      <c r="R22" s="1"/>
      <c r="S22" s="1"/>
      <c r="T22" s="1"/>
      <c r="U22" s="1"/>
      <c r="V22" s="1"/>
      <c r="W22" s="1"/>
      <c r="X22" s="1"/>
      <c r="Y22" s="113">
        <v>360</v>
      </c>
      <c r="Z22" s="1"/>
      <c r="AA22" s="113"/>
      <c r="AB22" s="113"/>
      <c r="AC22" s="2" cm="1">
        <f t="array" ref="AC22">IF(AD22&lt;6,SUM(E22:AB22),SUM(LARGE(E22:AB22,{1;2;3;4;5;6})))</f>
        <v>950</v>
      </c>
      <c r="AD22" s="28">
        <f>COUNT(E22:AB22)</f>
        <v>4</v>
      </c>
      <c r="AT22" s="9"/>
      <c r="BD22" s="10"/>
    </row>
    <row r="23" spans="1:56" x14ac:dyDescent="0.3">
      <c r="A23" s="30">
        <f>RANK(AC23,$AC$2:AC309)</f>
        <v>22</v>
      </c>
      <c r="B23" s="15" t="s">
        <v>57</v>
      </c>
      <c r="C23" s="6" t="s">
        <v>58</v>
      </c>
      <c r="D23" s="145" t="s">
        <v>141</v>
      </c>
      <c r="E23" s="6"/>
      <c r="F23" s="1">
        <v>100</v>
      </c>
      <c r="G23" s="1"/>
      <c r="H23" s="1">
        <v>146</v>
      </c>
      <c r="I23" s="1">
        <v>130</v>
      </c>
      <c r="J23" s="1">
        <v>130</v>
      </c>
      <c r="K23" s="1"/>
      <c r="L23" s="1">
        <v>160</v>
      </c>
      <c r="M23" s="1"/>
      <c r="N23" s="1">
        <v>250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2" cm="1">
        <f t="array" ref="AC23">IF(AD23&lt;6,SUM(E23:AB23),SUM(LARGE(E23:AB23,{1;2;3;4;5;6})))</f>
        <v>916</v>
      </c>
      <c r="AD23" s="28">
        <f>COUNT(E23:AB23)</f>
        <v>6</v>
      </c>
      <c r="AT23" s="9"/>
      <c r="BD23" s="10"/>
    </row>
    <row r="24" spans="1:56" x14ac:dyDescent="0.3">
      <c r="A24" s="30">
        <f>RANK(AC24,$AC$2:AC310)</f>
        <v>23</v>
      </c>
      <c r="B24" s="15" t="s">
        <v>57</v>
      </c>
      <c r="C24" s="6" t="s">
        <v>61</v>
      </c>
      <c r="D24" s="145" t="s">
        <v>112</v>
      </c>
      <c r="E24" s="6"/>
      <c r="F24" s="1"/>
      <c r="G24" s="1">
        <v>660</v>
      </c>
      <c r="H24" s="1"/>
      <c r="I24" s="1"/>
      <c r="J24" s="1"/>
      <c r="K24" s="1"/>
      <c r="L24" s="1">
        <v>190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2" cm="1">
        <f t="array" ref="AC24">IF(AD24&lt;6,SUM(E24:AB24),SUM(LARGE(E24:AB24,{1;2;3;4;5;6})))</f>
        <v>850</v>
      </c>
      <c r="AD24" s="28">
        <f>COUNT(E24:AB24)</f>
        <v>2</v>
      </c>
      <c r="AT24" s="9"/>
      <c r="BD24" s="10"/>
    </row>
    <row r="25" spans="1:56" x14ac:dyDescent="0.3">
      <c r="A25" s="30">
        <f>RANK(AC25,$AC$2:AC311)</f>
        <v>24</v>
      </c>
      <c r="B25" s="15" t="s">
        <v>57</v>
      </c>
      <c r="C25" s="6" t="s">
        <v>62</v>
      </c>
      <c r="D25" s="145" t="s">
        <v>167</v>
      </c>
      <c r="E25" s="6"/>
      <c r="F25" s="1"/>
      <c r="G25" s="1">
        <v>300</v>
      </c>
      <c r="H25" s="1"/>
      <c r="I25" s="1"/>
      <c r="J25" s="1"/>
      <c r="K25" s="1"/>
      <c r="L25" s="1">
        <v>125</v>
      </c>
      <c r="M25" s="1"/>
      <c r="N25" s="1"/>
      <c r="O25" s="1"/>
      <c r="P25" s="1"/>
      <c r="Q25" s="1"/>
      <c r="R25" s="1"/>
      <c r="S25" s="1"/>
      <c r="T25" s="1"/>
      <c r="U25" s="1"/>
      <c r="V25" s="113">
        <v>125</v>
      </c>
      <c r="W25" s="1"/>
      <c r="X25" s="1"/>
      <c r="Y25" s="113">
        <v>146</v>
      </c>
      <c r="Z25" s="1"/>
      <c r="AA25" s="113"/>
      <c r="AB25" s="113">
        <v>136.5</v>
      </c>
      <c r="AC25" s="2" cm="1">
        <f t="array" ref="AC25">IF(AD25&lt;6,SUM(E25:AB25),SUM(LARGE(E25:AB25,{1;2;3;4;5;6})))</f>
        <v>832.5</v>
      </c>
      <c r="AD25" s="28">
        <f>COUNT(E25:AB25)</f>
        <v>5</v>
      </c>
      <c r="AT25" s="9"/>
      <c r="BC25" s="10"/>
      <c r="BD25" s="10"/>
    </row>
    <row r="26" spans="1:56" x14ac:dyDescent="0.3">
      <c r="A26" s="30">
        <f>RANK(AC26,$AC$2:AC312)</f>
        <v>25</v>
      </c>
      <c r="B26" s="15" t="s">
        <v>57</v>
      </c>
      <c r="C26" s="6" t="s">
        <v>63</v>
      </c>
      <c r="D26" s="145" t="s">
        <v>70</v>
      </c>
      <c r="E26" s="6"/>
      <c r="F26" s="1"/>
      <c r="G26" s="1"/>
      <c r="H26" s="1">
        <v>460</v>
      </c>
      <c r="I26" s="1"/>
      <c r="J26" s="1"/>
      <c r="K26" s="1"/>
      <c r="L26" s="1">
        <v>320</v>
      </c>
      <c r="M26" s="1"/>
      <c r="N26" s="1"/>
      <c r="O26" s="1"/>
      <c r="P26" s="1"/>
      <c r="Q26" s="1"/>
      <c r="R26" s="1"/>
      <c r="S26" s="1"/>
      <c r="T26" s="1"/>
      <c r="U26" s="27"/>
      <c r="V26" s="27"/>
      <c r="W26" s="27"/>
      <c r="X26" s="27"/>
      <c r="Y26" s="27"/>
      <c r="Z26" s="27"/>
      <c r="AA26" s="27"/>
      <c r="AB26" s="27"/>
      <c r="AC26" s="2" cm="1">
        <f t="array" ref="AC26">IF(AD26&lt;6,SUM(E26:AB26),SUM(LARGE(E26:AB26,{1;2;3;4;5;6})))</f>
        <v>780</v>
      </c>
      <c r="AD26" s="28">
        <f>COUNT(E26:AB26)</f>
        <v>2</v>
      </c>
      <c r="AT26" s="9"/>
      <c r="BC26" s="10"/>
      <c r="BD26" s="10"/>
    </row>
    <row r="27" spans="1:56" x14ac:dyDescent="0.3">
      <c r="A27" s="30">
        <f>RANK(AC27,$AC$2:AC313)</f>
        <v>26</v>
      </c>
      <c r="B27" s="15" t="s">
        <v>83</v>
      </c>
      <c r="C27" s="6" t="s">
        <v>190</v>
      </c>
      <c r="D27" s="145" t="s">
        <v>155</v>
      </c>
      <c r="E27" s="6"/>
      <c r="F27" s="1">
        <v>300</v>
      </c>
      <c r="G27" s="1"/>
      <c r="H27" s="1">
        <v>260</v>
      </c>
      <c r="I27" s="1">
        <v>215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4"/>
      <c r="V27" s="14"/>
      <c r="W27" s="14"/>
      <c r="X27" s="14"/>
      <c r="Y27" s="14"/>
      <c r="Z27" s="14"/>
      <c r="AA27" s="14"/>
      <c r="AB27" s="14"/>
      <c r="AC27" s="2" cm="1">
        <f t="array" ref="AC27">IF(AD27&lt;6,SUM(E27:AB27),SUM(LARGE(E27:AB27,{1;2;3;4;5;6})))</f>
        <v>775</v>
      </c>
      <c r="AD27" s="28">
        <f>COUNT(E27:AB27)</f>
        <v>3</v>
      </c>
      <c r="AT27" s="9"/>
      <c r="BC27" s="10"/>
      <c r="BD27" s="10"/>
    </row>
    <row r="28" spans="1:56" x14ac:dyDescent="0.3">
      <c r="A28" s="30">
        <f>RANK(AC28,$AC$2:AC314)</f>
        <v>27</v>
      </c>
      <c r="B28" s="15" t="s">
        <v>57</v>
      </c>
      <c r="C28" s="6" t="s">
        <v>599</v>
      </c>
      <c r="D28" s="145" t="s">
        <v>595</v>
      </c>
      <c r="E28" s="6"/>
      <c r="F28" s="1">
        <v>20</v>
      </c>
      <c r="G28" s="1"/>
      <c r="H28" s="1">
        <v>100</v>
      </c>
      <c r="I28" s="1"/>
      <c r="J28" s="1">
        <v>35</v>
      </c>
      <c r="K28" s="1"/>
      <c r="L28" s="1">
        <v>70</v>
      </c>
      <c r="M28" s="1"/>
      <c r="N28" s="1">
        <v>35</v>
      </c>
      <c r="O28" s="1">
        <v>55</v>
      </c>
      <c r="P28" s="1"/>
      <c r="Q28" s="1"/>
      <c r="R28" s="1"/>
      <c r="S28" s="1">
        <v>70</v>
      </c>
      <c r="T28" s="1"/>
      <c r="U28" s="113">
        <v>100</v>
      </c>
      <c r="V28" s="113">
        <v>160</v>
      </c>
      <c r="W28" s="113">
        <v>80</v>
      </c>
      <c r="X28" s="113"/>
      <c r="Y28" s="113">
        <v>125</v>
      </c>
      <c r="Z28" s="113"/>
      <c r="AA28" s="113">
        <v>130</v>
      </c>
      <c r="AB28" s="113">
        <v>136.5</v>
      </c>
      <c r="AC28" s="2" cm="1">
        <f t="array" ref="AC28">IF(AD28&lt;6,SUM(E28:AB28),SUM(LARGE(E28:AB28,{1;2;3;4;5;6})))</f>
        <v>751.5</v>
      </c>
      <c r="AD28" s="28">
        <f>COUNT(E28:AB28)</f>
        <v>13</v>
      </c>
      <c r="AT28" s="9"/>
      <c r="BC28" s="10"/>
      <c r="BD28" s="10"/>
    </row>
    <row r="29" spans="1:56" x14ac:dyDescent="0.3">
      <c r="A29" s="30">
        <f>RANK(AC29,$AC$2:AC315)</f>
        <v>28</v>
      </c>
      <c r="B29" s="15" t="s">
        <v>57</v>
      </c>
      <c r="C29" s="6" t="s">
        <v>696</v>
      </c>
      <c r="D29" s="145" t="s">
        <v>741</v>
      </c>
      <c r="E29" s="6"/>
      <c r="F29" s="1"/>
      <c r="G29" s="1"/>
      <c r="H29" s="1">
        <v>125</v>
      </c>
      <c r="I29" s="1"/>
      <c r="J29" s="1"/>
      <c r="K29" s="1"/>
      <c r="L29" s="1">
        <v>250</v>
      </c>
      <c r="M29" s="1"/>
      <c r="N29" s="1"/>
      <c r="O29" s="1"/>
      <c r="P29" s="1"/>
      <c r="Q29" s="1"/>
      <c r="R29" s="1"/>
      <c r="S29" s="1"/>
      <c r="T29" s="1"/>
      <c r="U29" s="27"/>
      <c r="V29" s="27"/>
      <c r="W29" s="27"/>
      <c r="X29" s="27"/>
      <c r="Y29" s="113">
        <v>160</v>
      </c>
      <c r="Z29" s="27"/>
      <c r="AA29" s="113"/>
      <c r="AB29" s="113">
        <v>215</v>
      </c>
      <c r="AC29" s="2" cm="1">
        <f t="array" ref="AC29">IF(AD29&lt;6,SUM(E29:AB29),SUM(LARGE(E29:AB29,{1;2;3;4;5;6})))</f>
        <v>750</v>
      </c>
      <c r="AD29" s="28">
        <f>COUNT(E29:AB29)</f>
        <v>4</v>
      </c>
      <c r="AT29" s="9"/>
      <c r="BC29" s="10"/>
      <c r="BD29" s="10"/>
    </row>
    <row r="30" spans="1:56" x14ac:dyDescent="0.3">
      <c r="A30" s="30">
        <f>RANK(AC30,$AC$2:AC316)</f>
        <v>29</v>
      </c>
      <c r="B30" s="15" t="s">
        <v>57</v>
      </c>
      <c r="C30" s="6" t="s">
        <v>58</v>
      </c>
      <c r="D30" s="145" t="s">
        <v>235</v>
      </c>
      <c r="E30" s="6"/>
      <c r="F30" s="13">
        <v>0</v>
      </c>
      <c r="G30" s="1"/>
      <c r="H30" s="13">
        <v>0</v>
      </c>
      <c r="I30" s="13"/>
      <c r="J30" s="13"/>
      <c r="K30" s="13"/>
      <c r="L30" s="1">
        <v>125</v>
      </c>
      <c r="M30" s="1"/>
      <c r="N30" s="1"/>
      <c r="O30" s="1">
        <v>215</v>
      </c>
      <c r="P30" s="1"/>
      <c r="Q30" s="1"/>
      <c r="R30" s="1"/>
      <c r="S30" s="1"/>
      <c r="T30" s="1"/>
      <c r="U30" s="1"/>
      <c r="V30" s="13">
        <v>0</v>
      </c>
      <c r="W30" s="1"/>
      <c r="X30" s="1"/>
      <c r="Y30" s="113">
        <v>360</v>
      </c>
      <c r="Z30" s="1"/>
      <c r="AA30" s="113"/>
      <c r="AB30" s="113"/>
      <c r="AC30" s="2" cm="1">
        <f t="array" ref="AC30">IF(AD30&lt;6,SUM(E30:AB30),SUM(LARGE(E30:AB30,{1;2;3;4;5;6})))</f>
        <v>700</v>
      </c>
      <c r="AD30" s="28">
        <f>COUNT(E30:AB30)</f>
        <v>6</v>
      </c>
      <c r="AT30" s="9"/>
      <c r="BC30" s="10"/>
      <c r="BD30" s="10"/>
    </row>
    <row r="31" spans="1:56" x14ac:dyDescent="0.3">
      <c r="A31" s="30">
        <f>RANK(AC31,$AC$2:AC317)</f>
        <v>30</v>
      </c>
      <c r="B31" s="15" t="s">
        <v>57</v>
      </c>
      <c r="C31" s="6" t="s">
        <v>63</v>
      </c>
      <c r="D31" s="145" t="s">
        <v>393</v>
      </c>
      <c r="E31" s="6"/>
      <c r="F31" s="1">
        <v>25</v>
      </c>
      <c r="G31" s="1"/>
      <c r="H31" s="1">
        <v>48.5</v>
      </c>
      <c r="I31" s="1">
        <v>25</v>
      </c>
      <c r="J31" s="1">
        <v>30</v>
      </c>
      <c r="K31" s="1"/>
      <c r="L31" s="1">
        <v>130</v>
      </c>
      <c r="M31" s="1"/>
      <c r="N31" s="1"/>
      <c r="O31" s="1"/>
      <c r="P31" s="1"/>
      <c r="Q31" s="1"/>
      <c r="R31" s="1"/>
      <c r="S31" s="1"/>
      <c r="T31" s="1"/>
      <c r="U31" s="113">
        <v>130</v>
      </c>
      <c r="V31" s="113">
        <v>125</v>
      </c>
      <c r="W31" s="113"/>
      <c r="X31" s="113"/>
      <c r="Y31" s="113">
        <v>146</v>
      </c>
      <c r="Z31" s="113"/>
      <c r="AA31" s="113"/>
      <c r="AB31" s="113">
        <v>108.5</v>
      </c>
      <c r="AC31" s="2" cm="1">
        <f t="array" ref="AC31">IF(AD31&lt;6,SUM(E31:AB31),SUM(LARGE(E31:AB31,{1;2;3;4;5;6})))</f>
        <v>688</v>
      </c>
      <c r="AD31" s="28">
        <f>COUNT(E31:AB31)</f>
        <v>9</v>
      </c>
      <c r="AT31" s="9"/>
      <c r="BC31" s="10"/>
      <c r="BD31" s="10"/>
    </row>
    <row r="32" spans="1:56" x14ac:dyDescent="0.3">
      <c r="A32" s="30">
        <f>RANK(AC32,$AC$2:AC318)</f>
        <v>31</v>
      </c>
      <c r="B32" s="15" t="s">
        <v>83</v>
      </c>
      <c r="C32" s="6" t="s">
        <v>104</v>
      </c>
      <c r="D32" s="145" t="s">
        <v>99</v>
      </c>
      <c r="E32" s="1">
        <v>100</v>
      </c>
      <c r="F32" s="1"/>
      <c r="G32" s="1"/>
      <c r="H32" s="1"/>
      <c r="I32" s="1"/>
      <c r="J32" s="1"/>
      <c r="K32" s="1"/>
      <c r="L32" s="13">
        <v>0</v>
      </c>
      <c r="M32" s="13"/>
      <c r="N32" s="13"/>
      <c r="O32" s="1">
        <v>250</v>
      </c>
      <c r="P32" s="1"/>
      <c r="Q32" s="1">
        <v>10</v>
      </c>
      <c r="R32" s="1"/>
      <c r="S32" s="1"/>
      <c r="T32" s="1"/>
      <c r="U32" s="14"/>
      <c r="V32" s="6">
        <v>326.5</v>
      </c>
      <c r="W32" s="14"/>
      <c r="X32" s="14"/>
      <c r="Y32" s="115">
        <v>0</v>
      </c>
      <c r="Z32" s="14"/>
      <c r="AA32" s="115"/>
      <c r="AB32" s="115">
        <v>0</v>
      </c>
      <c r="AC32" s="2" cm="1">
        <f t="array" ref="AC32">IF(AD32&lt;6,SUM(E32:AB32),SUM(LARGE(E32:AB32,{1;2;3;4;5;6})))</f>
        <v>686.5</v>
      </c>
      <c r="AD32" s="28">
        <f>COUNT(E32:AB32)</f>
        <v>7</v>
      </c>
      <c r="AT32" s="9"/>
      <c r="BC32" s="10"/>
      <c r="BD32" s="10"/>
    </row>
    <row r="33" spans="1:56" x14ac:dyDescent="0.3">
      <c r="A33" s="30">
        <f>RANK(AC33,$AC$2:AC319)</f>
        <v>32</v>
      </c>
      <c r="B33" s="15" t="s">
        <v>374</v>
      </c>
      <c r="C33" s="6"/>
      <c r="D33" s="145" t="s">
        <v>373</v>
      </c>
      <c r="E33" s="6"/>
      <c r="F33" s="1"/>
      <c r="G33" s="1"/>
      <c r="H33" s="1">
        <v>360</v>
      </c>
      <c r="I33" s="1"/>
      <c r="J33" s="1"/>
      <c r="K33" s="1"/>
      <c r="L33" s="1">
        <v>320</v>
      </c>
      <c r="M33" s="1"/>
      <c r="N33" s="1"/>
      <c r="O33" s="1"/>
      <c r="P33" s="1"/>
      <c r="Q33" s="1"/>
      <c r="R33" s="1"/>
      <c r="S33" s="1"/>
      <c r="T33" s="1"/>
      <c r="U33" s="14"/>
      <c r="V33" s="14"/>
      <c r="W33" s="14"/>
      <c r="X33" s="14"/>
      <c r="Y33" s="14"/>
      <c r="Z33" s="14"/>
      <c r="AA33" s="14"/>
      <c r="AB33" s="14"/>
      <c r="AC33" s="2" cm="1">
        <f t="array" ref="AC33">IF(AD33&lt;6,SUM(E33:AB33),SUM(LARGE(E33:AB33,{1;2;3;4;5;6})))</f>
        <v>680</v>
      </c>
      <c r="AD33" s="28">
        <f>COUNT(E33:AB33)</f>
        <v>2</v>
      </c>
      <c r="AT33" s="9"/>
      <c r="BC33" s="10"/>
      <c r="BD33" s="10"/>
    </row>
    <row r="34" spans="1:56" x14ac:dyDescent="0.3">
      <c r="A34" s="30">
        <f>RANK(AC34,$AC$2:AC320)</f>
        <v>33</v>
      </c>
      <c r="B34" s="15" t="s">
        <v>57</v>
      </c>
      <c r="C34" s="6" t="s">
        <v>58</v>
      </c>
      <c r="D34" s="145" t="s">
        <v>81</v>
      </c>
      <c r="E34" s="6"/>
      <c r="F34" s="1">
        <v>60</v>
      </c>
      <c r="G34" s="1"/>
      <c r="H34" s="1">
        <v>87.5</v>
      </c>
      <c r="I34" s="1">
        <v>70</v>
      </c>
      <c r="J34" s="1">
        <v>80</v>
      </c>
      <c r="K34" s="1"/>
      <c r="L34" s="1">
        <v>125</v>
      </c>
      <c r="M34" s="1"/>
      <c r="N34" s="1">
        <v>190</v>
      </c>
      <c r="O34" s="1">
        <v>100</v>
      </c>
      <c r="P34" s="1"/>
      <c r="Q34" s="1"/>
      <c r="R34" s="1"/>
      <c r="S34" s="1"/>
      <c r="T34" s="1"/>
      <c r="U34" s="14"/>
      <c r="V34" s="14"/>
      <c r="W34" s="14"/>
      <c r="X34" s="14"/>
      <c r="Y34" s="14"/>
      <c r="Z34" s="14"/>
      <c r="AA34" s="14"/>
      <c r="AB34" s="14"/>
      <c r="AC34" s="2" cm="1">
        <f t="array" ref="AC34">IF(AD34&lt;6,SUM(E34:AB34),SUM(LARGE(E34:AB34,{1;2;3;4;5;6})))</f>
        <v>652.5</v>
      </c>
      <c r="AD34" s="28">
        <f>COUNT(E34:AB34)</f>
        <v>7</v>
      </c>
      <c r="AT34" s="9"/>
      <c r="BC34" s="10"/>
      <c r="BD34" s="10"/>
    </row>
    <row r="35" spans="1:56" x14ac:dyDescent="0.3">
      <c r="A35" s="30">
        <f>RANK(AC35,$AC$2:AC321)</f>
        <v>34</v>
      </c>
      <c r="B35" s="15" t="s">
        <v>57</v>
      </c>
      <c r="C35" s="6" t="s">
        <v>63</v>
      </c>
      <c r="D35" s="145" t="s">
        <v>298</v>
      </c>
      <c r="E35" s="6"/>
      <c r="F35" s="1">
        <v>60</v>
      </c>
      <c r="G35" s="1"/>
      <c r="H35" s="13">
        <v>0</v>
      </c>
      <c r="I35" s="13"/>
      <c r="J35" s="13"/>
      <c r="K35" s="13"/>
      <c r="L35" s="1">
        <v>125</v>
      </c>
      <c r="M35" s="1"/>
      <c r="N35" s="1"/>
      <c r="O35" s="1"/>
      <c r="P35" s="1"/>
      <c r="Q35" s="1"/>
      <c r="R35" s="1"/>
      <c r="S35" s="1">
        <v>100</v>
      </c>
      <c r="T35" s="1"/>
      <c r="U35" s="1"/>
      <c r="V35" s="1"/>
      <c r="W35" s="1"/>
      <c r="X35" s="1"/>
      <c r="Y35" s="113">
        <v>215</v>
      </c>
      <c r="Z35" s="1"/>
      <c r="AA35" s="113"/>
      <c r="AB35" s="113">
        <v>108.5</v>
      </c>
      <c r="AC35" s="2" cm="1">
        <f t="array" ref="AC35">IF(AD35&lt;6,SUM(E35:AB35),SUM(LARGE(E35:AB35,{1;2;3;4;5;6})))</f>
        <v>608.5</v>
      </c>
      <c r="AD35" s="28">
        <f>COUNT(E35:AB35)</f>
        <v>6</v>
      </c>
      <c r="AT35" s="9"/>
      <c r="BC35" s="10"/>
      <c r="BD35" s="10"/>
    </row>
    <row r="36" spans="1:56" x14ac:dyDescent="0.3">
      <c r="A36" s="30">
        <f>RANK(AC36,$AC$2:AC322)</f>
        <v>35</v>
      </c>
      <c r="B36" s="15" t="s">
        <v>57</v>
      </c>
      <c r="C36" s="6" t="s">
        <v>59</v>
      </c>
      <c r="D36" s="145" t="s">
        <v>216</v>
      </c>
      <c r="E36" s="6"/>
      <c r="F36" s="13"/>
      <c r="G36" s="1">
        <v>300</v>
      </c>
      <c r="H36" s="1">
        <v>146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4"/>
      <c r="V36" s="14"/>
      <c r="W36" s="14"/>
      <c r="X36" s="14"/>
      <c r="Y36" s="14"/>
      <c r="Z36" s="14"/>
      <c r="AA36" s="14"/>
      <c r="AB36" s="113">
        <v>160</v>
      </c>
      <c r="AC36" s="2" cm="1">
        <f t="array" ref="AC36">IF(AD36&lt;6,SUM(E36:AB36),SUM(LARGE(E36:AB36,{1;2;3;4;5;6})))</f>
        <v>606</v>
      </c>
      <c r="AD36" s="28">
        <f>COUNT(E36:AB36)</f>
        <v>3</v>
      </c>
      <c r="AT36" s="9"/>
      <c r="BC36" s="10"/>
      <c r="BD36" s="10"/>
    </row>
    <row r="37" spans="1:56" x14ac:dyDescent="0.3">
      <c r="A37" s="30">
        <f>RANK(AC37,$AC$2:AC323)</f>
        <v>36</v>
      </c>
      <c r="B37" s="15" t="s">
        <v>57</v>
      </c>
      <c r="C37" s="6" t="s">
        <v>59</v>
      </c>
      <c r="D37" s="145" t="s">
        <v>234</v>
      </c>
      <c r="E37" s="6"/>
      <c r="F37" s="13"/>
      <c r="G37" s="13"/>
      <c r="H37" s="1">
        <v>190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4"/>
      <c r="V37" s="113">
        <v>250</v>
      </c>
      <c r="W37" s="14"/>
      <c r="X37" s="14"/>
      <c r="Y37" s="14"/>
      <c r="Z37" s="14"/>
      <c r="AA37" s="14"/>
      <c r="AB37" s="113">
        <v>160</v>
      </c>
      <c r="AC37" s="2" cm="1">
        <f t="array" ref="AC37">IF(AD37&lt;6,SUM(E37:AB37),SUM(LARGE(E37:AB37,{1;2;3;4;5;6})))</f>
        <v>600</v>
      </c>
      <c r="AD37" s="28">
        <f>COUNT(E37:AB37)</f>
        <v>3</v>
      </c>
      <c r="AT37" s="9"/>
      <c r="BC37" s="10"/>
      <c r="BD37" s="10"/>
    </row>
    <row r="38" spans="1:56" x14ac:dyDescent="0.3">
      <c r="A38" s="30">
        <f>RANK(AC38,$AC$2:AC324)</f>
        <v>37</v>
      </c>
      <c r="B38" s="6" t="s">
        <v>57</v>
      </c>
      <c r="C38" s="6" t="s">
        <v>63</v>
      </c>
      <c r="D38" s="145" t="s">
        <v>193</v>
      </c>
      <c r="E38" s="6"/>
      <c r="F38" s="1">
        <v>130</v>
      </c>
      <c r="G38" s="1"/>
      <c r="H38" s="1">
        <v>146</v>
      </c>
      <c r="I38" s="1"/>
      <c r="J38" s="1"/>
      <c r="K38" s="1"/>
      <c r="L38" s="1">
        <v>160</v>
      </c>
      <c r="M38" s="1"/>
      <c r="N38" s="1"/>
      <c r="O38" s="1">
        <v>130</v>
      </c>
      <c r="P38" s="1"/>
      <c r="Q38" s="1"/>
      <c r="R38" s="1"/>
      <c r="S38" s="1"/>
      <c r="T38" s="1"/>
      <c r="U38" s="14"/>
      <c r="V38" s="14"/>
      <c r="W38" s="14"/>
      <c r="X38" s="14"/>
      <c r="Y38" s="14"/>
      <c r="Z38" s="14"/>
      <c r="AA38" s="14"/>
      <c r="AB38" s="14"/>
      <c r="AC38" s="2" cm="1">
        <f t="array" ref="AC38">IF(AD38&lt;6,SUM(E38:AB38),SUM(LARGE(E38:AB38,{1;2;3;4;5;6})))</f>
        <v>566</v>
      </c>
      <c r="AD38" s="28">
        <f>COUNT(E38:AB38)</f>
        <v>4</v>
      </c>
      <c r="AT38" s="9"/>
      <c r="BC38" s="10"/>
      <c r="BD38" s="10"/>
    </row>
    <row r="39" spans="1:56" x14ac:dyDescent="0.3">
      <c r="A39" s="30">
        <f>RANK(AC39,$AC$2:AC325)</f>
        <v>38</v>
      </c>
      <c r="B39" s="15" t="s">
        <v>57</v>
      </c>
      <c r="C39" s="6" t="s">
        <v>599</v>
      </c>
      <c r="D39" s="145" t="s">
        <v>560</v>
      </c>
      <c r="E39" s="6"/>
      <c r="F39" s="1">
        <v>17</v>
      </c>
      <c r="G39" s="1"/>
      <c r="H39" s="1">
        <v>35</v>
      </c>
      <c r="I39" s="1"/>
      <c r="J39" s="1">
        <v>20</v>
      </c>
      <c r="K39" s="1"/>
      <c r="L39" s="1">
        <v>45</v>
      </c>
      <c r="M39" s="1"/>
      <c r="N39" s="1">
        <v>21.5</v>
      </c>
      <c r="O39" s="1">
        <v>35</v>
      </c>
      <c r="P39" s="1"/>
      <c r="Q39" s="1"/>
      <c r="R39" s="1"/>
      <c r="S39" s="1">
        <v>55</v>
      </c>
      <c r="T39" s="1"/>
      <c r="U39" s="13">
        <v>0</v>
      </c>
      <c r="V39" s="113">
        <v>215</v>
      </c>
      <c r="W39" s="113">
        <v>55</v>
      </c>
      <c r="X39" s="13"/>
      <c r="Y39" s="113">
        <v>146</v>
      </c>
      <c r="Z39" s="113"/>
      <c r="AA39" s="113"/>
      <c r="AB39" s="113"/>
      <c r="AC39" s="2" cm="1">
        <f t="array" ref="AC39">IF(AD39&lt;6,SUM(E39:AB39),SUM(LARGE(E39:AB39,{1;2;3;4;5;6})))</f>
        <v>551</v>
      </c>
      <c r="AD39" s="28">
        <f>COUNT(E39:AB39)</f>
        <v>11</v>
      </c>
      <c r="AT39" s="9"/>
      <c r="BC39" s="10"/>
      <c r="BD39" s="10"/>
    </row>
    <row r="40" spans="1:56" x14ac:dyDescent="0.3">
      <c r="A40" s="30">
        <f>RANK(AC40,$AC$2:AC326)</f>
        <v>39</v>
      </c>
      <c r="B40" s="15" t="s">
        <v>57</v>
      </c>
      <c r="C40" s="6" t="s">
        <v>62</v>
      </c>
      <c r="D40" s="145" t="s">
        <v>93</v>
      </c>
      <c r="E40" s="6"/>
      <c r="F40" s="1"/>
      <c r="G40" s="1">
        <v>480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4"/>
      <c r="V40" s="14"/>
      <c r="W40" s="14"/>
      <c r="X40" s="14"/>
      <c r="Y40" s="14"/>
      <c r="Z40" s="14"/>
      <c r="AA40" s="14"/>
      <c r="AB40" s="14"/>
      <c r="AC40" s="2" cm="1">
        <f t="array" ref="AC40">IF(AD40&lt;6,SUM(E40:AB40),SUM(LARGE(E40:AB40,{1;2;3;4;5;6})))</f>
        <v>480</v>
      </c>
      <c r="AD40" s="28">
        <f>COUNT(E40:AB40)</f>
        <v>1</v>
      </c>
      <c r="AT40" s="9"/>
      <c r="BC40" s="10"/>
      <c r="BD40" s="10"/>
    </row>
    <row r="41" spans="1:56" x14ac:dyDescent="0.3">
      <c r="A41" s="30">
        <f>RANK(AC41,$AC$2:AC327)</f>
        <v>39</v>
      </c>
      <c r="B41" s="15" t="s">
        <v>57</v>
      </c>
      <c r="C41" s="6" t="s">
        <v>59</v>
      </c>
      <c r="D41" s="145" t="s">
        <v>7</v>
      </c>
      <c r="E41" s="6"/>
      <c r="F41" s="1"/>
      <c r="G41" s="1">
        <v>480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2" cm="1">
        <f t="array" ref="AC41">IF(AD41&lt;6,SUM(E41:AB41),SUM(LARGE(E41:AB41,{1;2;3;4;5;6})))</f>
        <v>480</v>
      </c>
      <c r="AD41" s="28">
        <f>COUNT(E41:AB41)</f>
        <v>1</v>
      </c>
      <c r="AT41" s="9"/>
      <c r="BC41" s="11"/>
      <c r="BD41" s="11"/>
    </row>
    <row r="42" spans="1:56" x14ac:dyDescent="0.3">
      <c r="A42" s="30">
        <f>RANK(AC42,$AC$2:AC328)</f>
        <v>39</v>
      </c>
      <c r="B42" s="15" t="s">
        <v>57</v>
      </c>
      <c r="C42" s="6" t="s">
        <v>59</v>
      </c>
      <c r="D42" s="145" t="s">
        <v>355</v>
      </c>
      <c r="E42" s="6"/>
      <c r="F42" s="1"/>
      <c r="G42" s="1">
        <v>480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4"/>
      <c r="V42" s="14"/>
      <c r="W42" s="14"/>
      <c r="X42" s="14"/>
      <c r="Y42" s="14"/>
      <c r="Z42" s="14"/>
      <c r="AA42" s="14"/>
      <c r="AB42" s="14"/>
      <c r="AC42" s="2" cm="1">
        <f t="array" ref="AC42">IF(AD42&lt;6,SUM(E42:AB42),SUM(LARGE(E42:AB42,{1;2;3;4;5;6})))</f>
        <v>480</v>
      </c>
      <c r="AD42" s="28">
        <f>COUNT(E42:AB42)</f>
        <v>1</v>
      </c>
      <c r="AT42" s="9"/>
      <c r="BC42" s="10"/>
      <c r="BD42" s="10"/>
    </row>
    <row r="43" spans="1:56" x14ac:dyDescent="0.3">
      <c r="A43" s="30">
        <f>RANK(AC43,$AC$2:AC329)</f>
        <v>39</v>
      </c>
      <c r="B43" s="15" t="s">
        <v>57</v>
      </c>
      <c r="C43" s="6" t="s">
        <v>62</v>
      </c>
      <c r="D43" s="145" t="s">
        <v>34</v>
      </c>
      <c r="E43" s="6"/>
      <c r="F43" s="1"/>
      <c r="G43" s="1">
        <v>480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2" cm="1">
        <f t="array" ref="AC43">IF(AD43&lt;6,SUM(E43:AB43),SUM(LARGE(E43:AB43,{1;2;3;4;5;6})))</f>
        <v>480</v>
      </c>
      <c r="AD43" s="28">
        <f>COUNT(E43:AB43)</f>
        <v>1</v>
      </c>
      <c r="AT43" s="9"/>
      <c r="BC43" s="10"/>
      <c r="BD43" s="10"/>
    </row>
    <row r="44" spans="1:56" x14ac:dyDescent="0.3">
      <c r="A44" s="30">
        <f>RANK(AC44,$AC$2:AC330)</f>
        <v>39</v>
      </c>
      <c r="B44" s="15" t="s">
        <v>57</v>
      </c>
      <c r="C44" s="6" t="s">
        <v>58</v>
      </c>
      <c r="D44" s="145" t="s">
        <v>91</v>
      </c>
      <c r="E44" s="6"/>
      <c r="F44" s="1"/>
      <c r="G44" s="1">
        <v>480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4"/>
      <c r="V44" s="14"/>
      <c r="W44" s="14"/>
      <c r="X44" s="14"/>
      <c r="Y44" s="14"/>
      <c r="Z44" s="14"/>
      <c r="AA44" s="14"/>
      <c r="AB44" s="14"/>
      <c r="AC44" s="2" cm="1">
        <f t="array" ref="AC44">IF(AD44&lt;6,SUM(E44:AB44),SUM(LARGE(E44:AB44,{1;2;3;4;5;6})))</f>
        <v>480</v>
      </c>
      <c r="AD44" s="28">
        <f>COUNT(E44:AB44)</f>
        <v>1</v>
      </c>
      <c r="AT44" s="9"/>
      <c r="BC44" s="10"/>
      <c r="BD44" s="10"/>
    </row>
    <row r="45" spans="1:56" x14ac:dyDescent="0.3">
      <c r="A45" s="30">
        <f>RANK(AC45,$AC$2:AC331)</f>
        <v>44</v>
      </c>
      <c r="B45" s="15" t="s">
        <v>67</v>
      </c>
      <c r="C45" s="6" t="s">
        <v>316</v>
      </c>
      <c r="D45" s="145" t="s">
        <v>372</v>
      </c>
      <c r="E45" s="6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13">
        <v>460</v>
      </c>
      <c r="AC45" s="2" cm="1">
        <f t="array" ref="AC45">IF(AD45&lt;6,SUM(E45:AB45),SUM(LARGE(E45:AB45,{1;2;3;4;5;6})))</f>
        <v>460</v>
      </c>
      <c r="AD45" s="28">
        <f>COUNT(E45:AB45)</f>
        <v>1</v>
      </c>
      <c r="AT45" s="9"/>
      <c r="BC45" s="10"/>
      <c r="BD45" s="10"/>
    </row>
    <row r="46" spans="1:56" x14ac:dyDescent="0.3">
      <c r="A46" s="30">
        <f>RANK(AC46,$AC$2:AC332)</f>
        <v>45</v>
      </c>
      <c r="B46" s="15" t="s">
        <v>57</v>
      </c>
      <c r="C46" s="6" t="s">
        <v>59</v>
      </c>
      <c r="D46" s="145" t="s">
        <v>471</v>
      </c>
      <c r="E46" s="6"/>
      <c r="F46" s="1"/>
      <c r="G46" s="1">
        <v>300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4"/>
      <c r="V46" s="14"/>
      <c r="W46" s="14"/>
      <c r="X46" s="14"/>
      <c r="Y46" s="14"/>
      <c r="Z46" s="14"/>
      <c r="AA46" s="14"/>
      <c r="AB46" s="113">
        <v>136.5</v>
      </c>
      <c r="AC46" s="2" cm="1">
        <f t="array" ref="AC46">IF(AD46&lt;6,SUM(E46:AB46),SUM(LARGE(E46:AB46,{1;2;3;4;5;6})))</f>
        <v>436.5</v>
      </c>
      <c r="AD46" s="28">
        <f>COUNT(E46:AB46)</f>
        <v>2</v>
      </c>
      <c r="AT46" s="9"/>
      <c r="BC46" s="10"/>
      <c r="BD46" s="10"/>
    </row>
    <row r="47" spans="1:56" x14ac:dyDescent="0.3">
      <c r="A47" s="30">
        <f>RANK(AC47,$AC$2:AC333)</f>
        <v>46</v>
      </c>
      <c r="B47" s="15" t="s">
        <v>57</v>
      </c>
      <c r="C47" s="6" t="s">
        <v>58</v>
      </c>
      <c r="D47" s="145" t="s">
        <v>363</v>
      </c>
      <c r="E47" s="6"/>
      <c r="F47" s="1">
        <v>60</v>
      </c>
      <c r="G47" s="1"/>
      <c r="H47" s="1">
        <v>146</v>
      </c>
      <c r="I47" s="1"/>
      <c r="J47" s="1">
        <v>55</v>
      </c>
      <c r="K47" s="1"/>
      <c r="L47" s="1">
        <v>160</v>
      </c>
      <c r="M47" s="1"/>
      <c r="N47" s="1"/>
      <c r="O47" s="1"/>
      <c r="P47" s="1"/>
      <c r="Q47" s="1"/>
      <c r="R47" s="1"/>
      <c r="S47" s="1"/>
      <c r="T47" s="1"/>
      <c r="U47" s="14"/>
      <c r="V47" s="14"/>
      <c r="W47" s="14"/>
      <c r="X47" s="14"/>
      <c r="Y47" s="14"/>
      <c r="Z47" s="14"/>
      <c r="AA47" s="14"/>
      <c r="AB47" s="14"/>
      <c r="AC47" s="2" cm="1">
        <f t="array" ref="AC47">IF(AD47&lt;6,SUM(E47:AB47),SUM(LARGE(E47:AB47,{1;2;3;4;5;6})))</f>
        <v>421</v>
      </c>
      <c r="AD47" s="28">
        <f>COUNT(E47:AB47)</f>
        <v>4</v>
      </c>
      <c r="AT47" s="9"/>
      <c r="BC47" s="10"/>
      <c r="BD47" s="10"/>
    </row>
    <row r="48" spans="1:56" x14ac:dyDescent="0.3">
      <c r="A48" s="30">
        <f>RANK(AC48,$AC$2:AC334)</f>
        <v>47</v>
      </c>
      <c r="B48" s="15" t="s">
        <v>57</v>
      </c>
      <c r="C48" s="6" t="s">
        <v>59</v>
      </c>
      <c r="D48" s="145" t="s">
        <v>357</v>
      </c>
      <c r="E48" s="6"/>
      <c r="F48" s="1"/>
      <c r="G48" s="1">
        <v>300</v>
      </c>
      <c r="H48" s="1"/>
      <c r="I48" s="1"/>
      <c r="J48" s="1"/>
      <c r="K48" s="1"/>
      <c r="L48" s="1"/>
      <c r="M48" s="1"/>
      <c r="N48" s="1"/>
      <c r="O48" s="1"/>
      <c r="P48" s="1"/>
      <c r="Q48" s="1">
        <v>10</v>
      </c>
      <c r="R48" s="1"/>
      <c r="S48" s="1"/>
      <c r="T48" s="1"/>
      <c r="U48" s="14"/>
      <c r="V48" s="13">
        <v>0</v>
      </c>
      <c r="W48" s="14"/>
      <c r="X48" s="14"/>
      <c r="Y48" s="14"/>
      <c r="Z48" s="14"/>
      <c r="AA48" s="14"/>
      <c r="AB48" s="113">
        <v>108.5</v>
      </c>
      <c r="AC48" s="2" cm="1">
        <f t="array" ref="AC48">IF(AD48&lt;6,SUM(E48:AB48),SUM(LARGE(E48:AB48,{1;2;3;4;5;6})))</f>
        <v>418.5</v>
      </c>
      <c r="AD48" s="28">
        <f>COUNT(E48:AB48)</f>
        <v>4</v>
      </c>
      <c r="AT48" s="9"/>
      <c r="BC48" s="10"/>
      <c r="BD48" s="10"/>
    </row>
    <row r="49" spans="1:56" x14ac:dyDescent="0.3">
      <c r="A49" s="30">
        <f>RANK(AC49,$AC$2:AC335)</f>
        <v>48</v>
      </c>
      <c r="B49" s="15" t="s">
        <v>57</v>
      </c>
      <c r="C49" s="6" t="s">
        <v>66</v>
      </c>
      <c r="D49" s="145" t="s">
        <v>291</v>
      </c>
      <c r="E49" s="6"/>
      <c r="F49" s="1"/>
      <c r="G49" s="1"/>
      <c r="H49" s="1"/>
      <c r="I49" s="1">
        <v>250</v>
      </c>
      <c r="J49" s="1"/>
      <c r="K49" s="1"/>
      <c r="L49" s="1">
        <v>160</v>
      </c>
      <c r="M49" s="1"/>
      <c r="N49" s="1"/>
      <c r="O49" s="1"/>
      <c r="P49" s="1"/>
      <c r="Q49" s="1"/>
      <c r="R49" s="1"/>
      <c r="S49" s="1"/>
      <c r="T49" s="1"/>
      <c r="U49" s="14"/>
      <c r="V49" s="14"/>
      <c r="W49" s="14"/>
      <c r="X49" s="14"/>
      <c r="Y49" s="14"/>
      <c r="Z49" s="14"/>
      <c r="AA49" s="14"/>
      <c r="AB49" s="14"/>
      <c r="AC49" s="2" cm="1">
        <f t="array" ref="AC49">IF(AD49&lt;6,SUM(E49:AB49),SUM(LARGE(E49:AB49,{1;2;3;4;5;6})))</f>
        <v>410</v>
      </c>
      <c r="AD49" s="28">
        <f>COUNT(E49:AB49)</f>
        <v>2</v>
      </c>
      <c r="AT49" s="9"/>
      <c r="BC49" s="10"/>
      <c r="BD49" s="10"/>
    </row>
    <row r="50" spans="1:56" x14ac:dyDescent="0.3">
      <c r="A50" s="31">
        <f>RANK(AC50,$AC$2:AC336)</f>
        <v>49</v>
      </c>
      <c r="B50" s="15" t="s">
        <v>57</v>
      </c>
      <c r="C50" s="6" t="s">
        <v>147</v>
      </c>
      <c r="D50" s="145" t="s">
        <v>407</v>
      </c>
      <c r="E50" s="6"/>
      <c r="F50" s="1">
        <v>9</v>
      </c>
      <c r="G50" s="1"/>
      <c r="H50" s="1">
        <v>55</v>
      </c>
      <c r="I50" s="1"/>
      <c r="J50" s="1">
        <v>20</v>
      </c>
      <c r="K50" s="1"/>
      <c r="L50" s="1">
        <v>51</v>
      </c>
      <c r="M50" s="1"/>
      <c r="N50" s="1">
        <v>25</v>
      </c>
      <c r="O50" s="1">
        <v>25</v>
      </c>
      <c r="P50" s="1"/>
      <c r="Q50" s="1"/>
      <c r="R50" s="1"/>
      <c r="S50" s="1">
        <v>20</v>
      </c>
      <c r="T50" s="1"/>
      <c r="U50" s="113">
        <v>25</v>
      </c>
      <c r="V50" s="13">
        <v>0</v>
      </c>
      <c r="W50" s="113">
        <v>55</v>
      </c>
      <c r="X50" s="113"/>
      <c r="Y50" s="113">
        <v>125</v>
      </c>
      <c r="Z50" s="113"/>
      <c r="AA50" s="113">
        <v>70</v>
      </c>
      <c r="AB50" s="113"/>
      <c r="AC50" s="2" cm="1">
        <f t="array" ref="AC50">IF(AD50&lt;6,SUM(E50:AB50),SUM(LARGE(E50:AB50,{1;2;3;4;5;6})))</f>
        <v>381</v>
      </c>
      <c r="AD50" s="28">
        <f>COUNT(E50:AB50)</f>
        <v>12</v>
      </c>
      <c r="AT50" s="9"/>
      <c r="BC50" s="10"/>
      <c r="BD50" s="10"/>
    </row>
    <row r="51" spans="1:56" x14ac:dyDescent="0.3">
      <c r="A51" s="31">
        <f>RANK(AC51,$AC$2:AC337)</f>
        <v>50</v>
      </c>
      <c r="B51" s="15" t="s">
        <v>57</v>
      </c>
      <c r="C51" s="6" t="s">
        <v>599</v>
      </c>
      <c r="D51" s="145" t="s">
        <v>629</v>
      </c>
      <c r="E51" s="6"/>
      <c r="F51" s="1">
        <v>20</v>
      </c>
      <c r="G51" s="1"/>
      <c r="H51" s="1">
        <v>48.5</v>
      </c>
      <c r="I51" s="1"/>
      <c r="J51" s="1">
        <v>20</v>
      </c>
      <c r="K51" s="1"/>
      <c r="L51" s="1">
        <v>45</v>
      </c>
      <c r="M51" s="1"/>
      <c r="N51" s="1"/>
      <c r="O51" s="1"/>
      <c r="P51" s="1"/>
      <c r="Q51" s="1"/>
      <c r="R51" s="1"/>
      <c r="S51" s="1">
        <v>15</v>
      </c>
      <c r="T51" s="1"/>
      <c r="U51" s="113">
        <v>30</v>
      </c>
      <c r="V51" s="113">
        <v>130</v>
      </c>
      <c r="W51" s="113">
        <v>100</v>
      </c>
      <c r="X51" s="113"/>
      <c r="Y51" s="115">
        <v>0</v>
      </c>
      <c r="Z51" s="113"/>
      <c r="AA51" s="115"/>
      <c r="AB51" s="115"/>
      <c r="AC51" s="2" cm="1">
        <f t="array" ref="AC51">IF(AD51&lt;6,SUM(E51:AB51),SUM(LARGE(E51:AB51,{1;2;3;4;5;6})))</f>
        <v>373.5</v>
      </c>
      <c r="AD51" s="28">
        <f>COUNT(E51:AB51)</f>
        <v>9</v>
      </c>
      <c r="AT51" s="9"/>
      <c r="BC51" s="10"/>
      <c r="BD51" s="10"/>
    </row>
    <row r="52" spans="1:56" x14ac:dyDescent="0.3">
      <c r="A52" s="31">
        <f>RANK(AC52,$AC$2:AC338)</f>
        <v>51</v>
      </c>
      <c r="B52" s="15" t="s">
        <v>57</v>
      </c>
      <c r="C52" s="6" t="s">
        <v>61</v>
      </c>
      <c r="D52" s="145" t="s">
        <v>217</v>
      </c>
      <c r="E52" s="6"/>
      <c r="F52" s="1"/>
      <c r="G52" s="1"/>
      <c r="H52" s="1">
        <v>48.5</v>
      </c>
      <c r="I52" s="1"/>
      <c r="J52" s="1"/>
      <c r="K52" s="1"/>
      <c r="L52" s="1">
        <v>51</v>
      </c>
      <c r="M52" s="1"/>
      <c r="N52" s="1"/>
      <c r="O52" s="1"/>
      <c r="P52" s="1"/>
      <c r="Q52" s="1"/>
      <c r="R52" s="1"/>
      <c r="S52" s="1">
        <v>80</v>
      </c>
      <c r="T52" s="1"/>
      <c r="U52" s="1"/>
      <c r="V52" s="113">
        <v>160</v>
      </c>
      <c r="W52" s="1"/>
      <c r="X52" s="1"/>
      <c r="Y52" s="1"/>
      <c r="Z52" s="1"/>
      <c r="AA52" s="1"/>
      <c r="AB52" s="115">
        <v>0</v>
      </c>
      <c r="AC52" s="2" cm="1">
        <f t="array" ref="AC52">IF(AD52&lt;6,SUM(E52:AB52),SUM(LARGE(E52:AB52,{1;2;3;4;5;6})))</f>
        <v>339.5</v>
      </c>
      <c r="AD52" s="28">
        <f>COUNT(E52:AB52)</f>
        <v>5</v>
      </c>
      <c r="AT52" s="9"/>
      <c r="BC52" s="10"/>
      <c r="BD52" s="10"/>
    </row>
    <row r="53" spans="1:56" x14ac:dyDescent="0.3">
      <c r="A53" s="31">
        <f>RANK(AC53,$AC$2:AC339)</f>
        <v>52</v>
      </c>
      <c r="B53" s="15" t="s">
        <v>57</v>
      </c>
      <c r="C53" s="6" t="s">
        <v>58</v>
      </c>
      <c r="D53" s="145" t="s">
        <v>404</v>
      </c>
      <c r="E53" s="6"/>
      <c r="F53" s="1">
        <v>13</v>
      </c>
      <c r="G53" s="1"/>
      <c r="H53" s="1">
        <v>48.5</v>
      </c>
      <c r="I53" s="1"/>
      <c r="J53" s="1">
        <v>15</v>
      </c>
      <c r="K53" s="1"/>
      <c r="L53" s="1">
        <v>45</v>
      </c>
      <c r="M53" s="1"/>
      <c r="N53" s="1"/>
      <c r="O53" s="1"/>
      <c r="P53" s="1"/>
      <c r="Q53" s="1"/>
      <c r="R53" s="1"/>
      <c r="S53" s="1"/>
      <c r="T53" s="1"/>
      <c r="U53" s="113">
        <v>15</v>
      </c>
      <c r="V53" s="113">
        <v>70</v>
      </c>
      <c r="W53" s="113">
        <v>20</v>
      </c>
      <c r="X53" s="113"/>
      <c r="Y53" s="113">
        <v>45</v>
      </c>
      <c r="Z53" s="113"/>
      <c r="AA53" s="115">
        <v>0</v>
      </c>
      <c r="AB53" s="113">
        <v>100</v>
      </c>
      <c r="AC53" s="2" cm="1">
        <f t="array" ref="AC53">IF(AD53&lt;6,SUM(E53:AB53),SUM(LARGE(E53:AB53,{1;2;3;4;5;6})))</f>
        <v>328.5</v>
      </c>
      <c r="AD53" s="28">
        <f>COUNT(E53:AB53)</f>
        <v>10</v>
      </c>
      <c r="AT53" s="9"/>
      <c r="BC53" s="10"/>
      <c r="BD53" s="10"/>
    </row>
    <row r="54" spans="1:56" x14ac:dyDescent="0.3">
      <c r="A54" s="31">
        <f>RANK(AC54,$AC$2:AC340)</f>
        <v>53</v>
      </c>
      <c r="B54" s="15" t="s">
        <v>57</v>
      </c>
      <c r="C54" s="6" t="s">
        <v>58</v>
      </c>
      <c r="D54" s="145" t="s">
        <v>267</v>
      </c>
      <c r="E54" s="6"/>
      <c r="F54" s="1">
        <v>30</v>
      </c>
      <c r="G54" s="1"/>
      <c r="H54" s="1"/>
      <c r="I54" s="1">
        <v>15</v>
      </c>
      <c r="J54" s="1">
        <v>25</v>
      </c>
      <c r="K54" s="1"/>
      <c r="L54" s="1">
        <v>45</v>
      </c>
      <c r="M54" s="1"/>
      <c r="N54" s="1">
        <v>21.5</v>
      </c>
      <c r="O54" s="1"/>
      <c r="P54" s="1"/>
      <c r="Q54" s="1"/>
      <c r="R54" s="1"/>
      <c r="S54" s="1">
        <v>30</v>
      </c>
      <c r="T54" s="1"/>
      <c r="U54" s="113">
        <v>20</v>
      </c>
      <c r="V54" s="113">
        <v>45</v>
      </c>
      <c r="W54" s="113">
        <v>30</v>
      </c>
      <c r="X54" s="113"/>
      <c r="Y54" s="113">
        <v>130</v>
      </c>
      <c r="Z54" s="113"/>
      <c r="AA54" s="113">
        <v>20</v>
      </c>
      <c r="AB54" s="113"/>
      <c r="AC54" s="2" cm="1">
        <f t="array" ref="AC54">IF(AD54&lt;6,SUM(E54:AB54),SUM(LARGE(E54:AB54,{1;2;3;4;5;6})))</f>
        <v>310</v>
      </c>
      <c r="AD54" s="28">
        <f>COUNT(E54:AB54)</f>
        <v>11</v>
      </c>
      <c r="AT54" s="9"/>
      <c r="BC54" s="10"/>
      <c r="BD54" s="10"/>
    </row>
    <row r="55" spans="1:56" x14ac:dyDescent="0.3">
      <c r="A55" s="31">
        <f>RANK(AC55,$AC$2:AC341)</f>
        <v>54</v>
      </c>
      <c r="B55" s="15" t="s">
        <v>57</v>
      </c>
      <c r="C55" s="6" t="s">
        <v>59</v>
      </c>
      <c r="D55" s="145" t="s">
        <v>207</v>
      </c>
      <c r="E55" s="6"/>
      <c r="F55" s="13"/>
      <c r="G55" s="1">
        <v>300</v>
      </c>
      <c r="H55" s="13">
        <v>0</v>
      </c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4"/>
      <c r="V55" s="13">
        <v>0</v>
      </c>
      <c r="W55" s="14"/>
      <c r="X55" s="14"/>
      <c r="Y55" s="14"/>
      <c r="Z55" s="14"/>
      <c r="AA55" s="14"/>
      <c r="AB55" s="14"/>
      <c r="AC55" s="2" cm="1">
        <f t="array" ref="AC55">IF(AD55&lt;6,SUM(E55:AB55),SUM(LARGE(E55:AB55,{1;2;3;4;5;6})))</f>
        <v>300</v>
      </c>
      <c r="AD55" s="28">
        <f>COUNT(E55:AB55)</f>
        <v>3</v>
      </c>
      <c r="AT55" s="9"/>
      <c r="BC55" s="10"/>
      <c r="BD55" s="10"/>
    </row>
    <row r="56" spans="1:56" x14ac:dyDescent="0.3">
      <c r="A56" s="31">
        <f>RANK(AC56,$AC$2:AC342)</f>
        <v>54</v>
      </c>
      <c r="B56" s="15" t="s">
        <v>57</v>
      </c>
      <c r="C56" s="6" t="s">
        <v>59</v>
      </c>
      <c r="D56" s="145" t="s">
        <v>356</v>
      </c>
      <c r="E56" s="6"/>
      <c r="F56" s="1"/>
      <c r="G56" s="1">
        <v>300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2" cm="1">
        <f t="array" ref="AC56">IF(AD56&lt;6,SUM(E56:AB56),SUM(LARGE(E56:AB56,{1;2;3;4;5;6})))</f>
        <v>300</v>
      </c>
      <c r="AD56" s="28">
        <f>COUNT(E56:AB56)</f>
        <v>1</v>
      </c>
      <c r="AT56" s="9"/>
      <c r="BC56" s="10"/>
      <c r="BD56" s="10"/>
    </row>
    <row r="57" spans="1:56" x14ac:dyDescent="0.3">
      <c r="A57" s="31">
        <f>RANK(AC57,$AC$2:AC343)</f>
        <v>54</v>
      </c>
      <c r="B57" s="15" t="s">
        <v>60</v>
      </c>
      <c r="C57" s="6" t="s">
        <v>316</v>
      </c>
      <c r="D57" s="145" t="s">
        <v>815</v>
      </c>
      <c r="E57" s="6"/>
      <c r="F57" s="13"/>
      <c r="G57" s="13"/>
      <c r="H57" s="13"/>
      <c r="I57" s="13"/>
      <c r="J57" s="13"/>
      <c r="K57" s="13"/>
      <c r="L57" s="1">
        <v>300</v>
      </c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2" cm="1">
        <f t="array" ref="AC57">IF(AD57&lt;6,SUM(E57:AB57),SUM(LARGE(E57:AB57,{1;2;3;4;5;6})))</f>
        <v>300</v>
      </c>
      <c r="AD57" s="28">
        <f>COUNT(E57:AB57)</f>
        <v>1</v>
      </c>
      <c r="AT57" s="9"/>
      <c r="BC57" s="10"/>
      <c r="BD57" s="10"/>
    </row>
    <row r="58" spans="1:56" x14ac:dyDescent="0.3">
      <c r="A58" s="31">
        <f>RANK(AC58,$AC$2:AC344)</f>
        <v>57</v>
      </c>
      <c r="B58" s="15" t="s">
        <v>57</v>
      </c>
      <c r="C58" s="6" t="s">
        <v>59</v>
      </c>
      <c r="D58" s="145" t="s">
        <v>426</v>
      </c>
      <c r="E58" s="6"/>
      <c r="F58" s="13"/>
      <c r="G58" s="13"/>
      <c r="H58" s="1">
        <v>125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13">
        <v>160</v>
      </c>
      <c r="W58" s="1"/>
      <c r="X58" s="1"/>
      <c r="Y58" s="1"/>
      <c r="Z58" s="1"/>
      <c r="AA58" s="1"/>
      <c r="AB58" s="1"/>
      <c r="AC58" s="2" cm="1">
        <f t="array" ref="AC58">IF(AD58&lt;6,SUM(E58:AB58),SUM(LARGE(E58:AB58,{1;2;3;4;5;6})))</f>
        <v>285</v>
      </c>
      <c r="AD58" s="28">
        <f>COUNT(E58:AB58)</f>
        <v>2</v>
      </c>
      <c r="AT58" s="9"/>
      <c r="BC58" s="10"/>
      <c r="BD58" s="10"/>
    </row>
    <row r="59" spans="1:56" x14ac:dyDescent="0.3">
      <c r="A59" s="31">
        <f>RANK(AC59,$AC$2:AC345)</f>
        <v>57</v>
      </c>
      <c r="B59" s="15" t="s">
        <v>57</v>
      </c>
      <c r="C59" s="6" t="s">
        <v>261</v>
      </c>
      <c r="D59" s="145" t="s">
        <v>601</v>
      </c>
      <c r="E59" s="6"/>
      <c r="F59" s="1"/>
      <c r="G59" s="1"/>
      <c r="H59" s="1">
        <v>125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4"/>
      <c r="V59" s="113">
        <v>160</v>
      </c>
      <c r="W59" s="14"/>
      <c r="X59" s="14"/>
      <c r="Y59" s="14"/>
      <c r="Z59" s="14"/>
      <c r="AA59" s="14"/>
      <c r="AB59" s="14"/>
      <c r="AC59" s="2" cm="1">
        <f t="array" ref="AC59">IF(AD59&lt;6,SUM(E59:AB59),SUM(LARGE(E59:AB59,{1;2;3;4;5;6})))</f>
        <v>285</v>
      </c>
      <c r="AD59" s="28">
        <f>COUNT(E59:AB59)</f>
        <v>2</v>
      </c>
      <c r="AT59" s="9"/>
      <c r="BC59" s="10"/>
      <c r="BD59" s="10"/>
    </row>
    <row r="60" spans="1:56" x14ac:dyDescent="0.3">
      <c r="A60" s="31">
        <f>RANK(AC60,$AC$2:AC346)</f>
        <v>59</v>
      </c>
      <c r="B60" s="15" t="s">
        <v>57</v>
      </c>
      <c r="C60" s="6" t="s">
        <v>63</v>
      </c>
      <c r="D60" s="145" t="s">
        <v>402</v>
      </c>
      <c r="E60" s="6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13">
        <v>146</v>
      </c>
      <c r="Z60" s="1"/>
      <c r="AA60" s="113"/>
      <c r="AB60" s="113">
        <v>136.5</v>
      </c>
      <c r="AC60" s="2" cm="1">
        <f t="array" ref="AC60">IF(AD60&lt;6,SUM(E60:AB60),SUM(LARGE(E60:AB60,{1;2;3;4;5;6})))</f>
        <v>282.5</v>
      </c>
      <c r="AD60" s="28">
        <f>COUNT(E60:AB60)</f>
        <v>2</v>
      </c>
      <c r="AT60" s="9"/>
      <c r="BC60" s="10"/>
      <c r="BD60" s="10"/>
    </row>
    <row r="61" spans="1:56" x14ac:dyDescent="0.3">
      <c r="A61" s="31">
        <f>RANK(AC61,$AC$2:AC347)</f>
        <v>60</v>
      </c>
      <c r="B61" s="15" t="s">
        <v>57</v>
      </c>
      <c r="C61" s="6" t="s">
        <v>104</v>
      </c>
      <c r="D61" s="145" t="s">
        <v>392</v>
      </c>
      <c r="E61" s="6"/>
      <c r="F61" s="1"/>
      <c r="G61" s="1"/>
      <c r="H61" s="1">
        <v>48.5</v>
      </c>
      <c r="I61" s="1">
        <v>20</v>
      </c>
      <c r="J61" s="1"/>
      <c r="K61" s="1"/>
      <c r="L61" s="1">
        <v>51</v>
      </c>
      <c r="M61" s="1"/>
      <c r="N61" s="1"/>
      <c r="O61" s="1">
        <v>20</v>
      </c>
      <c r="P61" s="1"/>
      <c r="Q61" s="1"/>
      <c r="R61" s="1"/>
      <c r="S61" s="1">
        <v>25</v>
      </c>
      <c r="T61" s="1"/>
      <c r="U61" s="113">
        <v>20</v>
      </c>
      <c r="V61" s="27"/>
      <c r="W61" s="113">
        <v>35</v>
      </c>
      <c r="X61" s="113"/>
      <c r="Y61" s="113"/>
      <c r="Z61" s="113"/>
      <c r="AA61" s="113">
        <v>100</v>
      </c>
      <c r="AB61" s="113"/>
      <c r="AC61" s="2" cm="1">
        <f t="array" ref="AC61">IF(AD61&lt;6,SUM(E61:AB61),SUM(LARGE(E61:AB61,{1;2;3;4;5;6})))</f>
        <v>279.5</v>
      </c>
      <c r="AD61" s="28">
        <f>COUNT(E61:AB61)</f>
        <v>8</v>
      </c>
      <c r="AT61" s="9"/>
      <c r="BC61" s="10"/>
      <c r="BD61" s="10"/>
    </row>
    <row r="62" spans="1:56" x14ac:dyDescent="0.3">
      <c r="A62" s="31">
        <f>RANK(AC62,$AC$2:AC348)</f>
        <v>61</v>
      </c>
      <c r="B62" s="15" t="s">
        <v>57</v>
      </c>
      <c r="C62" s="6" t="s">
        <v>58</v>
      </c>
      <c r="D62" s="145" t="s">
        <v>23</v>
      </c>
      <c r="E62" s="6"/>
      <c r="F62" s="1"/>
      <c r="G62" s="1"/>
      <c r="H62" s="1"/>
      <c r="I62" s="1">
        <v>80</v>
      </c>
      <c r="J62" s="1">
        <v>70</v>
      </c>
      <c r="K62" s="1"/>
      <c r="L62" s="1">
        <v>125</v>
      </c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2" cm="1">
        <f t="array" ref="AC62">IF(AD62&lt;6,SUM(E62:AB62),SUM(LARGE(E62:AB62,{1;2;3;4;5;6})))</f>
        <v>275</v>
      </c>
      <c r="AD62" s="28">
        <f>COUNT(E62:AB62)</f>
        <v>3</v>
      </c>
      <c r="AT62" s="9"/>
      <c r="BC62" s="10"/>
      <c r="BD62" s="10"/>
    </row>
    <row r="63" spans="1:56" x14ac:dyDescent="0.3">
      <c r="A63" s="31">
        <f>RANK(AC63,$AC$2:AC349)</f>
        <v>62</v>
      </c>
      <c r="B63" s="15" t="s">
        <v>57</v>
      </c>
      <c r="C63" s="6" t="s">
        <v>59</v>
      </c>
      <c r="D63" s="145" t="s">
        <v>178</v>
      </c>
      <c r="E63" s="6"/>
      <c r="F63" s="1"/>
      <c r="G63" s="1"/>
      <c r="H63" s="1">
        <v>160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27"/>
      <c r="V63" s="27"/>
      <c r="W63" s="27"/>
      <c r="X63" s="27"/>
      <c r="Y63" s="27"/>
      <c r="Z63" s="27"/>
      <c r="AA63" s="27"/>
      <c r="AB63" s="113">
        <v>108.5</v>
      </c>
      <c r="AC63" s="2" cm="1">
        <f t="array" ref="AC63">IF(AD63&lt;6,SUM(E63:AB63),SUM(LARGE(E63:AB63,{1;2;3;4;5;6})))</f>
        <v>268.5</v>
      </c>
      <c r="AD63" s="28">
        <f>COUNT(E63:AB63)</f>
        <v>2</v>
      </c>
      <c r="AT63" s="9"/>
      <c r="BC63" s="10"/>
      <c r="BD63" s="10"/>
    </row>
    <row r="64" spans="1:56" x14ac:dyDescent="0.3">
      <c r="A64" s="31">
        <f>RANK(AC64,$AC$2:AC350)</f>
        <v>63</v>
      </c>
      <c r="B64" s="15" t="s">
        <v>57</v>
      </c>
      <c r="C64" s="6" t="s">
        <v>63</v>
      </c>
      <c r="D64" s="145" t="s">
        <v>401</v>
      </c>
      <c r="E64" s="6"/>
      <c r="F64" s="13">
        <v>0</v>
      </c>
      <c r="G64" s="1"/>
      <c r="H64" s="13">
        <v>0</v>
      </c>
      <c r="I64" s="1">
        <v>15</v>
      </c>
      <c r="J64" s="13">
        <v>0</v>
      </c>
      <c r="K64" s="13"/>
      <c r="L64" s="13">
        <v>0</v>
      </c>
      <c r="M64" s="13"/>
      <c r="N64" s="13"/>
      <c r="O64" s="13"/>
      <c r="P64" s="13"/>
      <c r="Q64" s="13"/>
      <c r="R64" s="13"/>
      <c r="S64" s="13"/>
      <c r="T64" s="13"/>
      <c r="U64" s="113">
        <v>35</v>
      </c>
      <c r="V64" s="14"/>
      <c r="W64" s="115">
        <v>0</v>
      </c>
      <c r="X64" s="113"/>
      <c r="Y64" s="113">
        <v>100</v>
      </c>
      <c r="Z64" s="115"/>
      <c r="AA64" s="113">
        <v>80</v>
      </c>
      <c r="AB64" s="113"/>
      <c r="AC64" s="2" cm="1">
        <f t="array" ref="AC64">IF(AD64&lt;6,SUM(E64:AB64),SUM(LARGE(E64:AB64,{1;2;3;4;5;6})))</f>
        <v>230</v>
      </c>
      <c r="AD64" s="28">
        <f>COUNT(E64:AB64)</f>
        <v>9</v>
      </c>
      <c r="AT64" s="9"/>
      <c r="BC64" s="10"/>
      <c r="BD64" s="10"/>
    </row>
    <row r="65" spans="1:56" x14ac:dyDescent="0.3">
      <c r="A65" s="31">
        <f>RANK(AC65,$AC$2:AC351)</f>
        <v>64</v>
      </c>
      <c r="B65" s="15" t="s">
        <v>57</v>
      </c>
      <c r="C65" s="6" t="s">
        <v>104</v>
      </c>
      <c r="D65" s="145" t="s">
        <v>265</v>
      </c>
      <c r="E65" s="6"/>
      <c r="F65" s="1"/>
      <c r="G65" s="1"/>
      <c r="H65" s="1"/>
      <c r="I65" s="1">
        <v>25</v>
      </c>
      <c r="J65" s="1"/>
      <c r="K65" s="1"/>
      <c r="L65" s="1"/>
      <c r="M65" s="1"/>
      <c r="N65" s="1"/>
      <c r="O65" s="1">
        <v>55</v>
      </c>
      <c r="P65" s="1"/>
      <c r="Q65" s="1"/>
      <c r="R65" s="1"/>
      <c r="S65" s="1"/>
      <c r="T65" s="1"/>
      <c r="U65" s="1"/>
      <c r="V65" s="113">
        <v>55</v>
      </c>
      <c r="W65" s="1"/>
      <c r="X65" s="1"/>
      <c r="Y65" s="113">
        <v>55</v>
      </c>
      <c r="Z65" s="1"/>
      <c r="AA65" s="113">
        <v>35</v>
      </c>
      <c r="AB65" s="113"/>
      <c r="AC65" s="2" cm="1">
        <f t="array" ref="AC65">IF(AD65&lt;6,SUM(E65:AB65),SUM(LARGE(E65:AB65,{1;2;3;4;5;6})))</f>
        <v>225</v>
      </c>
      <c r="AD65" s="28">
        <f>COUNT(E65:AB65)</f>
        <v>5</v>
      </c>
      <c r="AT65" s="9"/>
      <c r="BC65" s="10"/>
      <c r="BD65" s="10"/>
    </row>
    <row r="66" spans="1:56" x14ac:dyDescent="0.3">
      <c r="A66" s="31">
        <f>RANK(AC66,$AC$2:AC352)</f>
        <v>64</v>
      </c>
      <c r="B66" s="15" t="s">
        <v>57</v>
      </c>
      <c r="C66" s="6" t="s">
        <v>59</v>
      </c>
      <c r="D66" s="145" t="s">
        <v>699</v>
      </c>
      <c r="E66" s="6"/>
      <c r="F66" s="13"/>
      <c r="G66" s="13"/>
      <c r="H66" s="13"/>
      <c r="I66" s="13"/>
      <c r="J66" s="13"/>
      <c r="K66" s="13"/>
      <c r="L66" s="1">
        <v>100</v>
      </c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13">
        <v>125</v>
      </c>
      <c r="Z66" s="1"/>
      <c r="AA66" s="113"/>
      <c r="AB66" s="115">
        <v>0</v>
      </c>
      <c r="AC66" s="2" cm="1">
        <f t="array" ref="AC66">IF(AD66&lt;6,SUM(E66:AB66),SUM(LARGE(E66:AB66,{1;2;3;4;5;6})))</f>
        <v>225</v>
      </c>
      <c r="AD66" s="28">
        <f>COUNT(E66:AB66)</f>
        <v>3</v>
      </c>
      <c r="AT66" s="9"/>
      <c r="BC66" s="10"/>
      <c r="BD66" s="10"/>
    </row>
    <row r="67" spans="1:56" x14ac:dyDescent="0.3">
      <c r="A67" s="31">
        <f>RANK(AC67,$AC$2:AC353)</f>
        <v>66</v>
      </c>
      <c r="B67" s="15" t="s">
        <v>57</v>
      </c>
      <c r="C67" s="6" t="s">
        <v>104</v>
      </c>
      <c r="D67" s="145" t="s">
        <v>369</v>
      </c>
      <c r="E67" s="6"/>
      <c r="F67" s="1">
        <v>25</v>
      </c>
      <c r="G67" s="1"/>
      <c r="H67" s="1">
        <v>70</v>
      </c>
      <c r="I67" s="1">
        <v>30</v>
      </c>
      <c r="J67" s="1">
        <v>15</v>
      </c>
      <c r="K67" s="1"/>
      <c r="L67" s="1">
        <v>51</v>
      </c>
      <c r="M67" s="1"/>
      <c r="N67" s="1">
        <v>30</v>
      </c>
      <c r="O67" s="1"/>
      <c r="P67" s="1"/>
      <c r="Q67" s="1"/>
      <c r="R67" s="1"/>
      <c r="S67" s="1"/>
      <c r="T67" s="1"/>
      <c r="U67" s="14"/>
      <c r="V67" s="14"/>
      <c r="W67" s="14"/>
      <c r="X67" s="14"/>
      <c r="Y67" s="14"/>
      <c r="Z67" s="14"/>
      <c r="AA67" s="14"/>
      <c r="AB67" s="14"/>
      <c r="AC67" s="2" cm="1">
        <f t="array" ref="AC67">IF(AD67&lt;6,SUM(E67:AB67),SUM(LARGE(E67:AB67,{1;2;3;4;5;6})))</f>
        <v>221</v>
      </c>
      <c r="AD67" s="28">
        <f>COUNT(E67:AB67)</f>
        <v>6</v>
      </c>
      <c r="AT67" s="9"/>
      <c r="BC67" s="10"/>
      <c r="BD67" s="10"/>
    </row>
    <row r="68" spans="1:56" x14ac:dyDescent="0.3">
      <c r="A68" s="31">
        <f>RANK(AC68,$AC$2:AC354)</f>
        <v>67</v>
      </c>
      <c r="B68" s="15" t="s">
        <v>57</v>
      </c>
      <c r="C68" s="6" t="s">
        <v>63</v>
      </c>
      <c r="D68" s="145" t="s">
        <v>360</v>
      </c>
      <c r="E68" s="6"/>
      <c r="F68" s="1">
        <v>35</v>
      </c>
      <c r="G68" s="1"/>
      <c r="H68" s="1">
        <v>130</v>
      </c>
      <c r="I68" s="1"/>
      <c r="J68" s="1">
        <v>55</v>
      </c>
      <c r="K68" s="1"/>
      <c r="L68" s="13">
        <v>0</v>
      </c>
      <c r="M68" s="13"/>
      <c r="N68" s="13"/>
      <c r="O68" s="13"/>
      <c r="P68" s="13"/>
      <c r="Q68" s="13"/>
      <c r="R68" s="13"/>
      <c r="S68" s="13"/>
      <c r="T68" s="13"/>
      <c r="U68" s="14"/>
      <c r="V68" s="14"/>
      <c r="W68" s="14"/>
      <c r="X68" s="14"/>
      <c r="Y68" s="14"/>
      <c r="Z68" s="14"/>
      <c r="AA68" s="14"/>
      <c r="AB68" s="14"/>
      <c r="AC68" s="2" cm="1">
        <f t="array" ref="AC68">IF(AD68&lt;6,SUM(E68:AB68),SUM(LARGE(E68:AB68,{1;2;3;4;5;6})))</f>
        <v>220</v>
      </c>
      <c r="AD68" s="28">
        <f>COUNT(E68:AB68)</f>
        <v>4</v>
      </c>
      <c r="AT68" s="9"/>
      <c r="BC68" s="10"/>
      <c r="BD68" s="10"/>
    </row>
    <row r="69" spans="1:56" x14ac:dyDescent="0.3">
      <c r="A69" s="31">
        <f>RANK(AC69,$AC$2:AC355)</f>
        <v>68</v>
      </c>
      <c r="B69" s="15" t="s">
        <v>57</v>
      </c>
      <c r="C69" s="6" t="s">
        <v>104</v>
      </c>
      <c r="D69" s="145" t="s">
        <v>152</v>
      </c>
      <c r="E69" s="6"/>
      <c r="F69" s="1"/>
      <c r="G69" s="1"/>
      <c r="H69" s="1">
        <v>55</v>
      </c>
      <c r="I69" s="1"/>
      <c r="J69" s="1">
        <v>20</v>
      </c>
      <c r="K69" s="1"/>
      <c r="L69" s="1"/>
      <c r="M69" s="1"/>
      <c r="N69" s="1"/>
      <c r="O69" s="1">
        <v>20</v>
      </c>
      <c r="P69" s="1"/>
      <c r="Q69" s="1"/>
      <c r="R69" s="1"/>
      <c r="S69" s="1"/>
      <c r="T69" s="1"/>
      <c r="U69" s="113">
        <v>15</v>
      </c>
      <c r="V69" s="14"/>
      <c r="W69" s="113"/>
      <c r="X69" s="113"/>
      <c r="Y69" s="113">
        <v>70</v>
      </c>
      <c r="Z69" s="113"/>
      <c r="AA69" s="113">
        <v>25</v>
      </c>
      <c r="AB69" s="113"/>
      <c r="AC69" s="2" cm="1">
        <f t="array" ref="AC69">IF(AD69&lt;6,SUM(E69:AB69),SUM(LARGE(E69:AB69,{1;2;3;4;5;6})))</f>
        <v>205</v>
      </c>
      <c r="AD69" s="28">
        <f>COUNT(E69:AB69)</f>
        <v>6</v>
      </c>
      <c r="AT69" s="9"/>
      <c r="BC69" s="10"/>
      <c r="BD69" s="10"/>
    </row>
    <row r="70" spans="1:56" x14ac:dyDescent="0.3">
      <c r="A70" s="31">
        <f>RANK(AC70,$AC$2:AC356)</f>
        <v>68</v>
      </c>
      <c r="B70" s="6" t="s">
        <v>57</v>
      </c>
      <c r="C70" s="6" t="s">
        <v>190</v>
      </c>
      <c r="D70" s="145" t="s">
        <v>849</v>
      </c>
      <c r="E70" s="6"/>
      <c r="F70" s="114"/>
      <c r="G70" s="114"/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6"/>
      <c r="V70" s="113">
        <v>125</v>
      </c>
      <c r="W70" s="6"/>
      <c r="X70" s="6"/>
      <c r="Y70" s="113">
        <v>80</v>
      </c>
      <c r="Z70" s="6"/>
      <c r="AA70" s="113"/>
      <c r="AB70" s="113"/>
      <c r="AC70" s="2" cm="1">
        <f t="array" ref="AC70">IF(AD70&lt;6,SUM(E70:AB70),SUM(LARGE(E70:AB70,{1;2;3;4;5;6})))</f>
        <v>205</v>
      </c>
      <c r="AD70" s="28">
        <f>COUNT(E70:AB70)</f>
        <v>2</v>
      </c>
      <c r="AT70" s="9"/>
      <c r="BC70" s="10"/>
      <c r="BD70" s="10"/>
    </row>
    <row r="71" spans="1:56" x14ac:dyDescent="0.3">
      <c r="A71" s="31">
        <f>RANK(AC71,$AC$2:AC357)</f>
        <v>70</v>
      </c>
      <c r="B71" s="15" t="s">
        <v>57</v>
      </c>
      <c r="C71" s="6" t="s">
        <v>58</v>
      </c>
      <c r="D71" s="145" t="s">
        <v>740</v>
      </c>
      <c r="E71" s="6"/>
      <c r="F71" s="1"/>
      <c r="G71" s="1"/>
      <c r="H71" s="1">
        <v>125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4"/>
      <c r="V71" s="14"/>
      <c r="W71" s="113">
        <v>70</v>
      </c>
      <c r="X71" s="14"/>
      <c r="Y71" s="115">
        <v>0</v>
      </c>
      <c r="Z71" s="113"/>
      <c r="AA71" s="115"/>
      <c r="AB71" s="115"/>
      <c r="AC71" s="2" cm="1">
        <f t="array" ref="AC71">IF(AD71&lt;6,SUM(E71:AB71),SUM(LARGE(E71:AB71,{1;2;3;4;5;6})))</f>
        <v>195</v>
      </c>
      <c r="AD71" s="28">
        <f>COUNT(E71:AB71)</f>
        <v>3</v>
      </c>
      <c r="AT71" s="9"/>
      <c r="BC71" s="10"/>
      <c r="BD71" s="10"/>
    </row>
    <row r="72" spans="1:56" x14ac:dyDescent="0.3">
      <c r="A72" s="31">
        <f>RANK(AC72,$AC$2:AC358)</f>
        <v>71</v>
      </c>
      <c r="B72" s="15" t="s">
        <v>57</v>
      </c>
      <c r="C72" s="6" t="s">
        <v>104</v>
      </c>
      <c r="D72" s="145" t="s">
        <v>271</v>
      </c>
      <c r="E72" s="6"/>
      <c r="F72" s="13">
        <v>0</v>
      </c>
      <c r="G72" s="1"/>
      <c r="H72" s="1">
        <v>40</v>
      </c>
      <c r="I72" s="1">
        <v>15</v>
      </c>
      <c r="J72" s="1">
        <v>15</v>
      </c>
      <c r="K72" s="1"/>
      <c r="L72" s="1">
        <v>34</v>
      </c>
      <c r="M72" s="1"/>
      <c r="N72" s="1"/>
      <c r="O72" s="1"/>
      <c r="P72" s="1"/>
      <c r="Q72" s="1"/>
      <c r="R72" s="1"/>
      <c r="S72" s="1"/>
      <c r="T72" s="1"/>
      <c r="U72" s="14"/>
      <c r="V72" s="113">
        <v>45</v>
      </c>
      <c r="W72" s="14"/>
      <c r="X72" s="14"/>
      <c r="Y72" s="113">
        <v>45</v>
      </c>
      <c r="Z72" s="14"/>
      <c r="AA72" s="113"/>
      <c r="AB72" s="113"/>
      <c r="AC72" s="2" cm="1">
        <f t="array" ref="AC72">IF(AD72&lt;6,SUM(E72:AB72),SUM(LARGE(E72:AB72,{1;2;3;4;5;6})))</f>
        <v>194</v>
      </c>
      <c r="AD72" s="28">
        <f>COUNT(E72:AB72)</f>
        <v>7</v>
      </c>
      <c r="AT72" s="9"/>
      <c r="BC72" s="10"/>
      <c r="BD72" s="10"/>
    </row>
    <row r="73" spans="1:56" x14ac:dyDescent="0.3">
      <c r="A73" s="31">
        <f>RANK(AC73,$AC$2:AC359)</f>
        <v>72</v>
      </c>
      <c r="B73" s="15" t="s">
        <v>57</v>
      </c>
      <c r="C73" s="6" t="s">
        <v>63</v>
      </c>
      <c r="D73" s="145" t="s">
        <v>630</v>
      </c>
      <c r="E73" s="6"/>
      <c r="F73" s="1">
        <v>12</v>
      </c>
      <c r="G73" s="1"/>
      <c r="H73" s="1">
        <v>16.5</v>
      </c>
      <c r="I73" s="1">
        <v>14</v>
      </c>
      <c r="J73" s="1"/>
      <c r="K73" s="1"/>
      <c r="L73" s="1">
        <v>35</v>
      </c>
      <c r="M73" s="1"/>
      <c r="N73" s="1"/>
      <c r="O73" s="1"/>
      <c r="P73" s="1"/>
      <c r="Q73" s="1"/>
      <c r="R73" s="1"/>
      <c r="S73" s="13">
        <v>0</v>
      </c>
      <c r="T73" s="1"/>
      <c r="U73" s="113">
        <v>15</v>
      </c>
      <c r="V73" s="113">
        <v>55</v>
      </c>
      <c r="W73" s="115">
        <v>0</v>
      </c>
      <c r="X73" s="113"/>
      <c r="Y73" s="113">
        <v>55</v>
      </c>
      <c r="Z73" s="115"/>
      <c r="AA73" s="113"/>
      <c r="AB73" s="113"/>
      <c r="AC73" s="2" cm="1">
        <f t="array" ref="AC73">IF(AD73&lt;6,SUM(E73:AB73),SUM(LARGE(E73:AB73,{1;2;3;4;5;6})))</f>
        <v>190.5</v>
      </c>
      <c r="AD73" s="28">
        <f>COUNT(E73:AB73)</f>
        <v>9</v>
      </c>
      <c r="AT73" s="9"/>
      <c r="BC73" s="10"/>
      <c r="BD73" s="10"/>
    </row>
    <row r="74" spans="1:56" x14ac:dyDescent="0.3">
      <c r="A74" s="31">
        <f>RANK(AC74,$AC$2:AC360)</f>
        <v>73</v>
      </c>
      <c r="B74" s="15" t="s">
        <v>57</v>
      </c>
      <c r="C74" s="6" t="s">
        <v>189</v>
      </c>
      <c r="D74" s="145" t="s">
        <v>721</v>
      </c>
      <c r="E74" s="6"/>
      <c r="F74" s="1">
        <v>7</v>
      </c>
      <c r="G74" s="1"/>
      <c r="H74" s="1"/>
      <c r="I74" s="1">
        <v>8</v>
      </c>
      <c r="J74" s="1">
        <v>8</v>
      </c>
      <c r="K74" s="1"/>
      <c r="L74" s="1">
        <v>30</v>
      </c>
      <c r="M74" s="1"/>
      <c r="N74" s="1">
        <v>20</v>
      </c>
      <c r="O74" s="1">
        <v>20</v>
      </c>
      <c r="P74" s="1"/>
      <c r="Q74" s="1"/>
      <c r="R74" s="1"/>
      <c r="S74" s="1">
        <v>20</v>
      </c>
      <c r="T74" s="1"/>
      <c r="U74" s="1"/>
      <c r="V74" s="113">
        <v>55</v>
      </c>
      <c r="W74" s="1"/>
      <c r="X74" s="1"/>
      <c r="Y74" s="113">
        <v>45</v>
      </c>
      <c r="Z74" s="1"/>
      <c r="AA74" s="113"/>
      <c r="AB74" s="113"/>
      <c r="AC74" s="2" cm="1">
        <f t="array" ref="AC74">IF(AD74&lt;6,SUM(E74:AB74),SUM(LARGE(E74:AB74,{1;2;3;4;5;6})))</f>
        <v>190</v>
      </c>
      <c r="AD74" s="28">
        <f>COUNT(E74:AB74)</f>
        <v>9</v>
      </c>
      <c r="AT74" s="9"/>
      <c r="BC74" s="10"/>
      <c r="BD74" s="10"/>
    </row>
    <row r="75" spans="1:56" x14ac:dyDescent="0.3">
      <c r="A75" s="31">
        <f>RANK(AC75,$AC$2:AC361)</f>
        <v>73</v>
      </c>
      <c r="B75" s="15" t="s">
        <v>60</v>
      </c>
      <c r="C75" s="6" t="s">
        <v>316</v>
      </c>
      <c r="D75" s="145" t="s">
        <v>816</v>
      </c>
      <c r="E75" s="6"/>
      <c r="F75" s="1"/>
      <c r="G75" s="1"/>
      <c r="H75" s="1"/>
      <c r="I75" s="1"/>
      <c r="J75" s="1"/>
      <c r="K75" s="1"/>
      <c r="L75" s="1">
        <v>190</v>
      </c>
      <c r="M75" s="1"/>
      <c r="N75" s="1"/>
      <c r="O75" s="1"/>
      <c r="P75" s="1"/>
      <c r="Q75" s="1"/>
      <c r="R75" s="1"/>
      <c r="S75" s="1"/>
      <c r="T75" s="1"/>
      <c r="U75" s="14"/>
      <c r="V75" s="14"/>
      <c r="W75" s="14"/>
      <c r="X75" s="14"/>
      <c r="Y75" s="14"/>
      <c r="Z75" s="14"/>
      <c r="AA75" s="14"/>
      <c r="AB75" s="14"/>
      <c r="AC75" s="2" cm="1">
        <f t="array" ref="AC75">IF(AD75&lt;6,SUM(E75:AB75),SUM(LARGE(E75:AB75,{1;2;3;4;5;6})))</f>
        <v>190</v>
      </c>
      <c r="AD75" s="28">
        <f>COUNT(E75:AB75)</f>
        <v>1</v>
      </c>
      <c r="AT75" s="9"/>
      <c r="BC75" s="10"/>
      <c r="BD75" s="10"/>
    </row>
    <row r="76" spans="1:56" x14ac:dyDescent="0.3">
      <c r="A76" s="31">
        <f>RANK(AC76,$AC$2:AC362)</f>
        <v>73</v>
      </c>
      <c r="B76" s="15" t="s">
        <v>57</v>
      </c>
      <c r="C76" s="6" t="s">
        <v>128</v>
      </c>
      <c r="D76" s="145" t="s">
        <v>309</v>
      </c>
      <c r="E76" s="6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"/>
      <c r="V76" s="1"/>
      <c r="W76" s="1"/>
      <c r="X76" s="1"/>
      <c r="Y76" s="1"/>
      <c r="Z76" s="1"/>
      <c r="AA76" s="1"/>
      <c r="AB76" s="113">
        <v>190</v>
      </c>
      <c r="AC76" s="2" cm="1">
        <f t="array" ref="AC76">IF(AD76&lt;6,SUM(E76:AB76),SUM(LARGE(E76:AB76,{1;2;3;4;5;6})))</f>
        <v>190</v>
      </c>
      <c r="AD76" s="28">
        <f>COUNT(E76:AB76)</f>
        <v>1</v>
      </c>
      <c r="AT76" s="9"/>
      <c r="BC76" s="10"/>
      <c r="BD76" s="10"/>
    </row>
    <row r="77" spans="1:56" x14ac:dyDescent="0.3">
      <c r="A77" s="31">
        <f>RANK(AC77,$AC$2:AC363)</f>
        <v>76</v>
      </c>
      <c r="B77" s="15" t="s">
        <v>57</v>
      </c>
      <c r="C77" s="6" t="s">
        <v>58</v>
      </c>
      <c r="D77" s="145" t="s">
        <v>71</v>
      </c>
      <c r="E77" s="6"/>
      <c r="F77" s="13">
        <v>0</v>
      </c>
      <c r="G77" s="13"/>
      <c r="H77" s="13"/>
      <c r="I77" s="13"/>
      <c r="J77" s="1">
        <v>25</v>
      </c>
      <c r="K77" s="1"/>
      <c r="L77" s="1">
        <v>34</v>
      </c>
      <c r="M77" s="1"/>
      <c r="N77" s="1"/>
      <c r="O77" s="1"/>
      <c r="P77" s="1"/>
      <c r="Q77" s="1"/>
      <c r="R77" s="1"/>
      <c r="S77" s="1"/>
      <c r="T77" s="1"/>
      <c r="U77" s="27"/>
      <c r="V77" s="113">
        <v>100</v>
      </c>
      <c r="W77" s="113">
        <v>25</v>
      </c>
      <c r="X77" s="27"/>
      <c r="Y77" s="27"/>
      <c r="Z77" s="113"/>
      <c r="AA77" s="27"/>
      <c r="AB77" s="27"/>
      <c r="AC77" s="2" cm="1">
        <f t="array" ref="AC77">IF(AD77&lt;6,SUM(E77:AB77),SUM(LARGE(E77:AB77,{1;2;3;4;5;6})))</f>
        <v>184</v>
      </c>
      <c r="AD77" s="28">
        <f>COUNT(E77:AB77)</f>
        <v>5</v>
      </c>
      <c r="AT77" s="9"/>
      <c r="BC77" s="10"/>
      <c r="BD77" s="10"/>
    </row>
    <row r="78" spans="1:56" x14ac:dyDescent="0.3">
      <c r="A78" s="31">
        <f>RANK(AC78,$AC$2:AC364)</f>
        <v>77</v>
      </c>
      <c r="B78" s="15" t="s">
        <v>57</v>
      </c>
      <c r="C78" s="6" t="s">
        <v>58</v>
      </c>
      <c r="D78" s="145" t="s">
        <v>171</v>
      </c>
      <c r="E78" s="6"/>
      <c r="F78" s="1">
        <v>16.5</v>
      </c>
      <c r="G78" s="1"/>
      <c r="H78" s="1"/>
      <c r="I78" s="1">
        <v>35</v>
      </c>
      <c r="J78" s="1">
        <v>15</v>
      </c>
      <c r="K78" s="1"/>
      <c r="L78" s="1"/>
      <c r="M78" s="1"/>
      <c r="N78" s="1">
        <v>21.5</v>
      </c>
      <c r="O78" s="1"/>
      <c r="P78" s="1"/>
      <c r="Q78" s="1"/>
      <c r="R78" s="1"/>
      <c r="S78" s="1">
        <v>35</v>
      </c>
      <c r="T78" s="1"/>
      <c r="U78" s="14"/>
      <c r="V78" s="14"/>
      <c r="W78" s="14"/>
      <c r="X78" s="14"/>
      <c r="Y78" s="14"/>
      <c r="Z78" s="14"/>
      <c r="AA78" s="113">
        <v>55</v>
      </c>
      <c r="AB78" s="14"/>
      <c r="AC78" s="2" cm="1">
        <f t="array" ref="AC78">IF(AD78&lt;6,SUM(E78:AB78),SUM(LARGE(E78:AB78,{1;2;3;4;5;6})))</f>
        <v>178</v>
      </c>
      <c r="AD78" s="28">
        <f>COUNT(E78:AB78)</f>
        <v>6</v>
      </c>
      <c r="AT78" s="9"/>
      <c r="BC78" s="10"/>
      <c r="BD78" s="10"/>
    </row>
    <row r="79" spans="1:56" x14ac:dyDescent="0.3">
      <c r="A79" s="31">
        <f>RANK(AC79,$AC$2:AC365)</f>
        <v>78</v>
      </c>
      <c r="B79" s="15" t="s">
        <v>57</v>
      </c>
      <c r="C79" s="6" t="s">
        <v>599</v>
      </c>
      <c r="D79" s="145" t="s">
        <v>596</v>
      </c>
      <c r="E79" s="6"/>
      <c r="F79" s="1">
        <v>8</v>
      </c>
      <c r="G79" s="1"/>
      <c r="H79" s="1">
        <v>20</v>
      </c>
      <c r="I79" s="1"/>
      <c r="J79" s="1">
        <v>10</v>
      </c>
      <c r="K79" s="1"/>
      <c r="L79" s="1">
        <v>25</v>
      </c>
      <c r="M79" s="1"/>
      <c r="N79" s="1">
        <v>17</v>
      </c>
      <c r="O79" s="1">
        <v>17</v>
      </c>
      <c r="P79" s="1"/>
      <c r="Q79" s="1"/>
      <c r="R79" s="1"/>
      <c r="S79" s="1">
        <v>15</v>
      </c>
      <c r="T79" s="1"/>
      <c r="U79" s="113">
        <v>15</v>
      </c>
      <c r="V79" s="14"/>
      <c r="W79" s="113"/>
      <c r="X79" s="113"/>
      <c r="Y79" s="113">
        <v>45</v>
      </c>
      <c r="Z79" s="113"/>
      <c r="AA79" s="113">
        <v>15</v>
      </c>
      <c r="AB79" s="113">
        <v>51.5</v>
      </c>
      <c r="AC79" s="2" cm="1">
        <f t="array" ref="AC79">IF(AD79&lt;6,SUM(E79:AB79),SUM(LARGE(E79:AB79,{1;2;3;4;5;6})))</f>
        <v>175.5</v>
      </c>
      <c r="AD79" s="28">
        <f>COUNT(E79:AB79)</f>
        <v>11</v>
      </c>
      <c r="AT79" s="9"/>
      <c r="BC79" s="10"/>
      <c r="BD79" s="10"/>
    </row>
    <row r="80" spans="1:56" x14ac:dyDescent="0.3">
      <c r="A80" s="31">
        <f>RANK(AC80,$AC$2:AC366)</f>
        <v>79</v>
      </c>
      <c r="B80" s="15" t="s">
        <v>57</v>
      </c>
      <c r="C80" s="6" t="s">
        <v>58</v>
      </c>
      <c r="D80" s="145" t="s">
        <v>435</v>
      </c>
      <c r="E80" s="6"/>
      <c r="F80" s="1"/>
      <c r="G80" s="1"/>
      <c r="H80" s="1">
        <v>16.5</v>
      </c>
      <c r="I80" s="1">
        <v>10</v>
      </c>
      <c r="J80" s="1">
        <v>10</v>
      </c>
      <c r="K80" s="1"/>
      <c r="L80" s="1">
        <v>21.5</v>
      </c>
      <c r="M80" s="1"/>
      <c r="N80" s="1"/>
      <c r="O80" s="1">
        <v>15</v>
      </c>
      <c r="P80" s="1"/>
      <c r="Q80" s="1"/>
      <c r="R80" s="1"/>
      <c r="S80" s="1"/>
      <c r="T80" s="1"/>
      <c r="U80" s="113">
        <v>15</v>
      </c>
      <c r="V80" s="113">
        <v>55</v>
      </c>
      <c r="W80" s="113">
        <v>20</v>
      </c>
      <c r="X80" s="113"/>
      <c r="Y80" s="113">
        <v>45</v>
      </c>
      <c r="Z80" s="113"/>
      <c r="AA80" s="113">
        <v>15</v>
      </c>
      <c r="AB80" s="113"/>
      <c r="AC80" s="2" cm="1">
        <f t="array" ref="AC80">IF(AD80&lt;6,SUM(E80:AB80),SUM(LARGE(E80:AB80,{1;2;3;4;5;6})))</f>
        <v>173</v>
      </c>
      <c r="AD80" s="28">
        <f>COUNT(E80:AB80)</f>
        <v>10</v>
      </c>
      <c r="AT80" s="9"/>
      <c r="BC80" s="10"/>
      <c r="BD80" s="10"/>
    </row>
    <row r="81" spans="1:56" x14ac:dyDescent="0.3">
      <c r="A81" s="31">
        <f>RANK(AC81,$AC$2:AC367)</f>
        <v>80</v>
      </c>
      <c r="B81" s="15" t="s">
        <v>57</v>
      </c>
      <c r="C81" s="6" t="s">
        <v>63</v>
      </c>
      <c r="D81" s="145" t="s">
        <v>308</v>
      </c>
      <c r="E81" s="6"/>
      <c r="F81" s="13">
        <v>0</v>
      </c>
      <c r="G81" s="1"/>
      <c r="H81" s="1"/>
      <c r="I81" s="1"/>
      <c r="J81" s="1">
        <v>15</v>
      </c>
      <c r="K81" s="1"/>
      <c r="L81" s="1">
        <v>70</v>
      </c>
      <c r="M81" s="1"/>
      <c r="N81" s="1"/>
      <c r="O81" s="1"/>
      <c r="P81" s="1"/>
      <c r="Q81" s="1"/>
      <c r="R81" s="1"/>
      <c r="S81" s="1"/>
      <c r="T81" s="1"/>
      <c r="U81" s="14"/>
      <c r="V81" s="14"/>
      <c r="W81" s="14"/>
      <c r="X81" s="14"/>
      <c r="Y81" s="113">
        <v>87.5</v>
      </c>
      <c r="Z81" s="14"/>
      <c r="AA81" s="113"/>
      <c r="AB81" s="113"/>
      <c r="AC81" s="2" cm="1">
        <f t="array" ref="AC81">IF(AD81&lt;6,SUM(E81:AB81),SUM(LARGE(E81:AB81,{1;2;3;4;5;6})))</f>
        <v>172.5</v>
      </c>
      <c r="AD81" s="28">
        <f>COUNT(E81:AB81)</f>
        <v>4</v>
      </c>
      <c r="AT81" s="9"/>
      <c r="BC81" s="10"/>
      <c r="BD81" s="10"/>
    </row>
    <row r="82" spans="1:56" x14ac:dyDescent="0.3">
      <c r="A82" s="31">
        <f>RANK(AC82,$AC$2:AC368)</f>
        <v>81</v>
      </c>
      <c r="B82" s="15" t="s">
        <v>57</v>
      </c>
      <c r="C82" s="6" t="s">
        <v>63</v>
      </c>
      <c r="D82" s="145" t="s">
        <v>299</v>
      </c>
      <c r="E82" s="6"/>
      <c r="F82" s="1">
        <v>9</v>
      </c>
      <c r="G82" s="1"/>
      <c r="H82" s="1">
        <v>70</v>
      </c>
      <c r="I82" s="1"/>
      <c r="J82" s="1"/>
      <c r="K82" s="1"/>
      <c r="L82" s="1">
        <v>51</v>
      </c>
      <c r="M82" s="1"/>
      <c r="N82" s="1"/>
      <c r="O82" s="1"/>
      <c r="P82" s="1"/>
      <c r="Q82" s="1"/>
      <c r="R82" s="1"/>
      <c r="S82" s="1"/>
      <c r="T82" s="1"/>
      <c r="U82" s="113">
        <v>25</v>
      </c>
      <c r="V82" s="1"/>
      <c r="W82" s="113"/>
      <c r="X82" s="113"/>
      <c r="Y82" s="113"/>
      <c r="Z82" s="113"/>
      <c r="AA82" s="113"/>
      <c r="AB82" s="113"/>
      <c r="AC82" s="2" cm="1">
        <f t="array" ref="AC82">IF(AD82&lt;6,SUM(E82:AB82),SUM(LARGE(E82:AB82,{1;2;3;4;5;6})))</f>
        <v>155</v>
      </c>
      <c r="AD82" s="28">
        <f>COUNT(E82:AB82)</f>
        <v>4</v>
      </c>
      <c r="AT82" s="9"/>
      <c r="BC82" s="10"/>
      <c r="BD82" s="10"/>
    </row>
    <row r="83" spans="1:56" x14ac:dyDescent="0.3">
      <c r="A83" s="31">
        <f>RANK(AC83,$AC$2:AC369)</f>
        <v>82</v>
      </c>
      <c r="B83" s="15" t="s">
        <v>57</v>
      </c>
      <c r="C83" s="6" t="s">
        <v>58</v>
      </c>
      <c r="D83" s="145" t="s">
        <v>371</v>
      </c>
      <c r="E83" s="6"/>
      <c r="F83" s="1">
        <v>6.5</v>
      </c>
      <c r="G83" s="1"/>
      <c r="H83" s="1"/>
      <c r="I83" s="1">
        <v>8</v>
      </c>
      <c r="J83" s="1">
        <v>8</v>
      </c>
      <c r="K83" s="1"/>
      <c r="L83" s="1">
        <v>21.5</v>
      </c>
      <c r="M83" s="1"/>
      <c r="N83" s="1">
        <v>10</v>
      </c>
      <c r="O83" s="1"/>
      <c r="P83" s="1"/>
      <c r="Q83" s="1"/>
      <c r="R83" s="1"/>
      <c r="S83" s="1">
        <v>10</v>
      </c>
      <c r="T83" s="1"/>
      <c r="U83" s="113">
        <v>10</v>
      </c>
      <c r="V83" s="113">
        <v>35</v>
      </c>
      <c r="W83" s="113">
        <v>8</v>
      </c>
      <c r="X83" s="113"/>
      <c r="Y83" s="113"/>
      <c r="Z83" s="113"/>
      <c r="AA83" s="113">
        <v>15</v>
      </c>
      <c r="AB83" s="113">
        <v>60</v>
      </c>
      <c r="AC83" s="2" cm="1">
        <f t="array" ref="AC83">IF(AD83&lt;6,SUM(E83:AB83),SUM(LARGE(E83:AB83,{1;2;3;4;5;6})))</f>
        <v>151.5</v>
      </c>
      <c r="AD83" s="28">
        <f>COUNT(E83:AB83)</f>
        <v>11</v>
      </c>
      <c r="AT83" s="9"/>
      <c r="BC83" s="10"/>
      <c r="BD83" s="10"/>
    </row>
    <row r="84" spans="1:56" x14ac:dyDescent="0.3">
      <c r="A84" s="31">
        <f>RANK(AC84,$AC$2:AC370)</f>
        <v>83</v>
      </c>
      <c r="B84" s="15" t="s">
        <v>57</v>
      </c>
      <c r="C84" s="6" t="s">
        <v>599</v>
      </c>
      <c r="D84" s="145" t="s">
        <v>623</v>
      </c>
      <c r="E84" s="6"/>
      <c r="F84" s="1">
        <v>9</v>
      </c>
      <c r="G84" s="1"/>
      <c r="H84" s="1">
        <v>20</v>
      </c>
      <c r="I84" s="1">
        <v>8</v>
      </c>
      <c r="J84" s="1">
        <v>17</v>
      </c>
      <c r="K84" s="1"/>
      <c r="L84" s="1">
        <v>21.5</v>
      </c>
      <c r="M84" s="1"/>
      <c r="N84" s="1">
        <v>18.5</v>
      </c>
      <c r="O84" s="1">
        <v>15</v>
      </c>
      <c r="P84" s="1"/>
      <c r="Q84" s="1"/>
      <c r="R84" s="1"/>
      <c r="S84" s="1">
        <v>15</v>
      </c>
      <c r="T84" s="1"/>
      <c r="U84" s="113">
        <v>15</v>
      </c>
      <c r="V84" s="14"/>
      <c r="W84" s="113">
        <v>25</v>
      </c>
      <c r="X84" s="113"/>
      <c r="Y84" s="113">
        <v>45</v>
      </c>
      <c r="Z84" s="113"/>
      <c r="AA84" s="113">
        <v>15</v>
      </c>
      <c r="AB84" s="113"/>
      <c r="AC84" s="2" cm="1">
        <f t="array" ref="AC84">IF(AD84&lt;6,SUM(E84:AB84),SUM(LARGE(E84:AB84,{1;2;3;4;5;6})))</f>
        <v>147</v>
      </c>
      <c r="AD84" s="28">
        <f>COUNT(E84:AB84)</f>
        <v>12</v>
      </c>
      <c r="AT84" s="9"/>
      <c r="BC84" s="10"/>
      <c r="BD84" s="10"/>
    </row>
    <row r="85" spans="1:56" x14ac:dyDescent="0.3">
      <c r="A85" s="31">
        <f>RANK(AC85,$AC$2:AC371)</f>
        <v>84</v>
      </c>
      <c r="B85" s="15" t="s">
        <v>57</v>
      </c>
      <c r="C85" s="6" t="s">
        <v>63</v>
      </c>
      <c r="D85" s="145" t="s">
        <v>214</v>
      </c>
      <c r="E85" s="6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13">
        <v>146</v>
      </c>
      <c r="Z85" s="1"/>
      <c r="AA85" s="113"/>
      <c r="AB85" s="113"/>
      <c r="AC85" s="2" cm="1">
        <f t="array" ref="AC85">IF(AD85&lt;6,SUM(E85:AB85),SUM(LARGE(E85:AB85,{1;2;3;4;5;6})))</f>
        <v>146</v>
      </c>
      <c r="AD85" s="28">
        <f>COUNT(E85:AB85)</f>
        <v>1</v>
      </c>
      <c r="AT85" s="9"/>
      <c r="BC85" s="10"/>
      <c r="BD85" s="10"/>
    </row>
    <row r="86" spans="1:56" x14ac:dyDescent="0.3">
      <c r="A86" s="31">
        <f>RANK(AC86,$AC$2:AC372)</f>
        <v>85</v>
      </c>
      <c r="B86" s="15" t="s">
        <v>57</v>
      </c>
      <c r="C86" s="6" t="s">
        <v>377</v>
      </c>
      <c r="D86" s="145" t="s">
        <v>258</v>
      </c>
      <c r="E86" s="6"/>
      <c r="F86" s="13">
        <v>0</v>
      </c>
      <c r="G86" s="13"/>
      <c r="H86" s="1">
        <v>48.5</v>
      </c>
      <c r="I86" s="1">
        <v>20</v>
      </c>
      <c r="J86" s="1">
        <v>15</v>
      </c>
      <c r="K86" s="1"/>
      <c r="L86" s="1"/>
      <c r="M86" s="1"/>
      <c r="N86" s="1">
        <v>15</v>
      </c>
      <c r="O86" s="1"/>
      <c r="P86" s="1"/>
      <c r="Q86" s="1"/>
      <c r="R86" s="1"/>
      <c r="S86" s="1"/>
      <c r="T86" s="1"/>
      <c r="U86" s="113">
        <v>20</v>
      </c>
      <c r="V86" s="1"/>
      <c r="W86" s="113"/>
      <c r="X86" s="113"/>
      <c r="Y86" s="113"/>
      <c r="Z86" s="113"/>
      <c r="AA86" s="113">
        <v>20</v>
      </c>
      <c r="AB86" s="113"/>
      <c r="AC86" s="2" cm="1">
        <f t="array" ref="AC86">IF(AD86&lt;6,SUM(E86:AB86),SUM(LARGE(E86:AB86,{1;2;3;4;5;6})))</f>
        <v>138.5</v>
      </c>
      <c r="AD86" s="28">
        <f>COUNT(E86:AB86)</f>
        <v>7</v>
      </c>
      <c r="AT86" s="9"/>
      <c r="BC86" s="10"/>
      <c r="BD86" s="10"/>
    </row>
    <row r="87" spans="1:56" x14ac:dyDescent="0.3">
      <c r="A87" s="31">
        <f>RANK(AC87,$AC$2:AC373)</f>
        <v>86</v>
      </c>
      <c r="B87" s="6" t="s">
        <v>57</v>
      </c>
      <c r="C87" s="6" t="s">
        <v>58</v>
      </c>
      <c r="D87" s="145" t="s">
        <v>280</v>
      </c>
      <c r="E87" s="6"/>
      <c r="F87" s="114"/>
      <c r="G87" s="114"/>
      <c r="H87" s="114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6"/>
      <c r="V87" s="6"/>
      <c r="W87" s="113">
        <v>130</v>
      </c>
      <c r="X87" s="6"/>
      <c r="Y87" s="6"/>
      <c r="Z87" s="113"/>
      <c r="AA87" s="6"/>
      <c r="AB87" s="6"/>
      <c r="AC87" s="2" cm="1">
        <f t="array" ref="AC87">IF(AD87&lt;6,SUM(E87:AB87),SUM(LARGE(E87:AB87,{1;2;3;4;5;6})))</f>
        <v>130</v>
      </c>
      <c r="AD87" s="28">
        <f>COUNT(E87:AB87)</f>
        <v>1</v>
      </c>
      <c r="AT87" s="9"/>
      <c r="BC87" s="10"/>
      <c r="BD87" s="10"/>
    </row>
    <row r="88" spans="1:56" x14ac:dyDescent="0.3">
      <c r="A88" s="31">
        <f>RANK(AC88,$AC$2:AC374)</f>
        <v>86</v>
      </c>
      <c r="B88" s="15" t="s">
        <v>57</v>
      </c>
      <c r="C88" s="6" t="s">
        <v>59</v>
      </c>
      <c r="D88" s="145" t="s">
        <v>702</v>
      </c>
      <c r="E88" s="6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4"/>
      <c r="V88" s="14"/>
      <c r="W88" s="14"/>
      <c r="X88" s="14"/>
      <c r="Y88" s="14"/>
      <c r="Z88" s="14"/>
      <c r="AA88" s="14"/>
      <c r="AB88" s="113">
        <v>130</v>
      </c>
      <c r="AC88" s="2" cm="1">
        <f t="array" ref="AC88">IF(AD88&lt;6,SUM(E88:AB88),SUM(LARGE(E88:AB88,{1;2;3;4;5;6})))</f>
        <v>130</v>
      </c>
      <c r="AD88" s="28">
        <f>COUNT(E88:AB88)</f>
        <v>1</v>
      </c>
      <c r="AT88" s="9"/>
      <c r="BC88" s="10"/>
      <c r="BD88" s="10"/>
    </row>
    <row r="89" spans="1:56" x14ac:dyDescent="0.3">
      <c r="A89" s="31">
        <f>RANK(AC89,$AC$2:AC375)</f>
        <v>88</v>
      </c>
      <c r="B89" s="15" t="s">
        <v>57</v>
      </c>
      <c r="C89" s="6" t="s">
        <v>62</v>
      </c>
      <c r="D89" s="145" t="s">
        <v>578</v>
      </c>
      <c r="E89" s="6"/>
      <c r="F89" s="13"/>
      <c r="G89" s="13"/>
      <c r="H89" s="13">
        <v>0</v>
      </c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"/>
      <c r="V89" s="13">
        <v>0</v>
      </c>
      <c r="W89" s="1"/>
      <c r="X89" s="1"/>
      <c r="Y89" s="113">
        <v>125</v>
      </c>
      <c r="Z89" s="1"/>
      <c r="AA89" s="113"/>
      <c r="AB89" s="113"/>
      <c r="AC89" s="2" cm="1">
        <f t="array" ref="AC89">IF(AD89&lt;6,SUM(E89:AB89),SUM(LARGE(E89:AB89,{1;2;3;4;5;6})))</f>
        <v>125</v>
      </c>
      <c r="AD89" s="28">
        <f>COUNT(E89:AB89)</f>
        <v>3</v>
      </c>
      <c r="AT89" s="9"/>
      <c r="BC89" s="10"/>
      <c r="BD89" s="10"/>
    </row>
    <row r="90" spans="1:56" x14ac:dyDescent="0.3">
      <c r="A90" s="31">
        <f>RANK(AC90,$AC$2:AC376)</f>
        <v>89</v>
      </c>
      <c r="B90" s="15" t="s">
        <v>60</v>
      </c>
      <c r="C90" s="6" t="s">
        <v>316</v>
      </c>
      <c r="D90" s="145" t="s">
        <v>120</v>
      </c>
      <c r="E90" s="6"/>
      <c r="F90" s="1">
        <v>51.5</v>
      </c>
      <c r="G90" s="1"/>
      <c r="H90" s="1"/>
      <c r="I90" s="1"/>
      <c r="J90" s="1"/>
      <c r="K90" s="1"/>
      <c r="L90" s="1"/>
      <c r="M90" s="1"/>
      <c r="N90" s="1"/>
      <c r="O90" s="1">
        <v>70</v>
      </c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2" cm="1">
        <f t="array" ref="AC90">IF(AD90&lt;6,SUM(E90:AB90),SUM(LARGE(E90:AB90,{1;2;3;4;5;6})))</f>
        <v>121.5</v>
      </c>
      <c r="AD90" s="28">
        <f>COUNT(E90:AB90)</f>
        <v>2</v>
      </c>
      <c r="AT90" s="9"/>
      <c r="BC90" s="10"/>
      <c r="BD90" s="10"/>
    </row>
    <row r="91" spans="1:56" x14ac:dyDescent="0.3">
      <c r="A91" s="31">
        <f>RANK(AC91,$AC$2:AC377)</f>
        <v>90</v>
      </c>
      <c r="B91" s="15" t="s">
        <v>57</v>
      </c>
      <c r="C91" s="6" t="s">
        <v>599</v>
      </c>
      <c r="D91" s="145" t="s">
        <v>661</v>
      </c>
      <c r="E91" s="6"/>
      <c r="F91" s="1"/>
      <c r="G91" s="1"/>
      <c r="H91" s="1">
        <v>13</v>
      </c>
      <c r="I91" s="1"/>
      <c r="J91" s="1">
        <v>4</v>
      </c>
      <c r="K91" s="1"/>
      <c r="L91" s="1">
        <v>18.5</v>
      </c>
      <c r="M91" s="1"/>
      <c r="N91" s="1">
        <v>7</v>
      </c>
      <c r="O91" s="1">
        <v>8</v>
      </c>
      <c r="P91" s="1"/>
      <c r="Q91" s="1"/>
      <c r="R91" s="1"/>
      <c r="S91" s="1"/>
      <c r="T91" s="1"/>
      <c r="U91" s="113">
        <v>17</v>
      </c>
      <c r="V91" s="14"/>
      <c r="W91" s="113"/>
      <c r="X91" s="113"/>
      <c r="Y91" s="113">
        <v>35</v>
      </c>
      <c r="Z91" s="113"/>
      <c r="AA91" s="113">
        <v>20</v>
      </c>
      <c r="AB91" s="113"/>
      <c r="AC91" s="2" cm="1">
        <f t="array" ref="AC91">IF(AD91&lt;6,SUM(E91:AB91),SUM(LARGE(E91:AB91,{1;2;3;4;5;6})))</f>
        <v>111.5</v>
      </c>
      <c r="AD91" s="28">
        <f>COUNT(E91:AB91)</f>
        <v>8</v>
      </c>
      <c r="AT91" s="9"/>
      <c r="BC91" s="10"/>
      <c r="BD91" s="10"/>
    </row>
    <row r="92" spans="1:56" x14ac:dyDescent="0.3">
      <c r="A92" s="31">
        <f>RANK(AC92,$AC$2:AC378)</f>
        <v>91</v>
      </c>
      <c r="B92" s="15" t="s">
        <v>57</v>
      </c>
      <c r="C92" s="6" t="s">
        <v>147</v>
      </c>
      <c r="D92" s="145" t="s">
        <v>406</v>
      </c>
      <c r="E92" s="6"/>
      <c r="F92" s="1">
        <v>9</v>
      </c>
      <c r="G92" s="13"/>
      <c r="H92" s="1">
        <v>25</v>
      </c>
      <c r="I92" s="1"/>
      <c r="J92" s="1">
        <v>8</v>
      </c>
      <c r="K92" s="1"/>
      <c r="L92" s="1"/>
      <c r="M92" s="1"/>
      <c r="N92" s="1"/>
      <c r="O92" s="1"/>
      <c r="P92" s="1"/>
      <c r="Q92" s="1"/>
      <c r="R92" s="1"/>
      <c r="S92" s="1">
        <v>5</v>
      </c>
      <c r="T92" s="1"/>
      <c r="U92" s="113">
        <v>8</v>
      </c>
      <c r="V92" s="113">
        <v>30</v>
      </c>
      <c r="W92" s="113">
        <v>10</v>
      </c>
      <c r="X92" s="113"/>
      <c r="Y92" s="113">
        <v>21.5</v>
      </c>
      <c r="Z92" s="113"/>
      <c r="AA92" s="113">
        <v>9</v>
      </c>
      <c r="AB92" s="113"/>
      <c r="AC92" s="2" cm="1">
        <f t="array" ref="AC92">IF(AD92&lt;6,SUM(E92:AB92),SUM(LARGE(E92:AB92,{1;2;3;4;5;6})))</f>
        <v>104.5</v>
      </c>
      <c r="AD92" s="28">
        <f>COUNT(E92:AB92)</f>
        <v>9</v>
      </c>
      <c r="AT92" s="9"/>
      <c r="BC92" s="10"/>
      <c r="BD92" s="10"/>
    </row>
    <row r="93" spans="1:56" x14ac:dyDescent="0.3">
      <c r="A93" s="31">
        <f>RANK(AC93,$AC$2:AC379)</f>
        <v>92</v>
      </c>
      <c r="B93" s="15" t="s">
        <v>57</v>
      </c>
      <c r="C93" s="6" t="s">
        <v>190</v>
      </c>
      <c r="D93" s="145" t="s">
        <v>266</v>
      </c>
      <c r="E93" s="6"/>
      <c r="F93" s="1">
        <v>13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13">
        <v>15</v>
      </c>
      <c r="V93" s="13">
        <v>0</v>
      </c>
      <c r="W93" s="113"/>
      <c r="X93" s="113"/>
      <c r="Y93" s="113">
        <v>55</v>
      </c>
      <c r="Z93" s="113"/>
      <c r="AA93" s="113">
        <v>15</v>
      </c>
      <c r="AB93" s="113"/>
      <c r="AC93" s="2" cm="1">
        <f t="array" ref="AC93">IF(AD93&lt;6,SUM(E93:AB93),SUM(LARGE(E93:AB93,{1;2;3;4;5;6})))</f>
        <v>98</v>
      </c>
      <c r="AD93" s="28">
        <f>COUNT(E93:AB93)</f>
        <v>5</v>
      </c>
      <c r="AT93" s="9"/>
      <c r="BC93" s="10"/>
      <c r="BD93" s="10"/>
    </row>
    <row r="94" spans="1:56" x14ac:dyDescent="0.3">
      <c r="A94" s="31">
        <f>RANK(AC94,$AC$2:AC380)</f>
        <v>93</v>
      </c>
      <c r="B94" s="15" t="s">
        <v>57</v>
      </c>
      <c r="C94" s="6" t="s">
        <v>58</v>
      </c>
      <c r="D94" s="145" t="s">
        <v>156</v>
      </c>
      <c r="E94" s="6"/>
      <c r="F94" s="1">
        <v>16.5</v>
      </c>
      <c r="G94" s="1"/>
      <c r="H94" s="1">
        <v>30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>
        <v>20</v>
      </c>
      <c r="T94" s="1"/>
      <c r="U94" s="14"/>
      <c r="V94" s="14"/>
      <c r="W94" s="14"/>
      <c r="X94" s="14"/>
      <c r="Y94" s="14"/>
      <c r="Z94" s="14"/>
      <c r="AA94" s="113">
        <v>20</v>
      </c>
      <c r="AB94" s="14"/>
      <c r="AC94" s="2" cm="1">
        <f t="array" ref="AC94">IF(AD94&lt;6,SUM(E94:AB94),SUM(LARGE(E94:AB94,{1;2;3;4;5;6})))</f>
        <v>86.5</v>
      </c>
      <c r="AD94" s="28">
        <f>COUNT(E94:AB94)</f>
        <v>4</v>
      </c>
      <c r="AT94" s="9"/>
      <c r="BC94" s="10"/>
      <c r="BD94" s="10"/>
    </row>
    <row r="95" spans="1:56" x14ac:dyDescent="0.3">
      <c r="A95" s="31">
        <f>RANK(AC95,$AC$2:AC381)</f>
        <v>94</v>
      </c>
      <c r="B95" s="15" t="s">
        <v>57</v>
      </c>
      <c r="C95" s="6" t="s">
        <v>599</v>
      </c>
      <c r="D95" s="145" t="s">
        <v>348</v>
      </c>
      <c r="E95" s="6"/>
      <c r="F95" s="1"/>
      <c r="G95" s="1"/>
      <c r="H95" s="1"/>
      <c r="I95" s="1"/>
      <c r="J95" s="1">
        <v>8</v>
      </c>
      <c r="K95" s="1"/>
      <c r="L95" s="1"/>
      <c r="M95" s="1"/>
      <c r="N95" s="1">
        <v>8</v>
      </c>
      <c r="O95" s="1"/>
      <c r="P95" s="1"/>
      <c r="Q95" s="1"/>
      <c r="R95" s="1"/>
      <c r="S95" s="1"/>
      <c r="T95" s="1"/>
      <c r="U95" s="113">
        <v>10</v>
      </c>
      <c r="V95" s="1"/>
      <c r="W95" s="113"/>
      <c r="X95" s="113"/>
      <c r="Y95" s="113">
        <v>55</v>
      </c>
      <c r="Z95" s="113"/>
      <c r="AA95" s="113"/>
      <c r="AB95" s="113"/>
      <c r="AC95" s="2" cm="1">
        <f t="array" ref="AC95">IF(AD95&lt;6,SUM(E95:AB95),SUM(LARGE(E95:AB95,{1;2;3;4;5;6})))</f>
        <v>81</v>
      </c>
      <c r="AD95" s="28">
        <f>COUNT(E95:AB95)</f>
        <v>4</v>
      </c>
      <c r="AT95" s="9"/>
      <c r="BC95" s="10"/>
      <c r="BD95" s="10"/>
    </row>
    <row r="96" spans="1:56" x14ac:dyDescent="0.3">
      <c r="A96" s="31">
        <f>RANK(AC96,$AC$2:AC382)</f>
        <v>95</v>
      </c>
      <c r="B96" s="15" t="s">
        <v>57</v>
      </c>
      <c r="C96" s="6" t="s">
        <v>189</v>
      </c>
      <c r="D96" s="145" t="s">
        <v>513</v>
      </c>
      <c r="E96" s="6"/>
      <c r="F96" s="1">
        <v>6.5</v>
      </c>
      <c r="G96" s="1"/>
      <c r="H96" s="1"/>
      <c r="I96" s="1"/>
      <c r="J96" s="1">
        <v>10</v>
      </c>
      <c r="K96" s="1"/>
      <c r="L96" s="1"/>
      <c r="M96" s="1"/>
      <c r="N96" s="1">
        <v>10</v>
      </c>
      <c r="O96" s="1">
        <v>8</v>
      </c>
      <c r="P96" s="1"/>
      <c r="Q96" s="1"/>
      <c r="R96" s="1"/>
      <c r="S96" s="1">
        <v>17</v>
      </c>
      <c r="T96" s="1"/>
      <c r="U96" s="113">
        <v>14</v>
      </c>
      <c r="V96" s="113">
        <v>21.5</v>
      </c>
      <c r="W96" s="113"/>
      <c r="X96" s="113"/>
      <c r="Y96" s="113"/>
      <c r="Z96" s="113"/>
      <c r="AA96" s="113"/>
      <c r="AB96" s="113"/>
      <c r="AC96" s="2" cm="1">
        <f t="array" ref="AC96">IF(AD96&lt;6,SUM(E96:AB96),SUM(LARGE(E96:AB96,{1;2;3;4;5;6})))</f>
        <v>80.5</v>
      </c>
      <c r="AD96" s="28">
        <f>COUNT(E96:AB96)</f>
        <v>7</v>
      </c>
      <c r="AT96" s="9"/>
    </row>
    <row r="97" spans="1:56" x14ac:dyDescent="0.3">
      <c r="A97" s="31">
        <f>RANK(AC97,$AC$2:AC383)</f>
        <v>96</v>
      </c>
      <c r="B97" s="15" t="s">
        <v>57</v>
      </c>
      <c r="C97" s="6" t="s">
        <v>61</v>
      </c>
      <c r="D97" s="145" t="s">
        <v>205</v>
      </c>
      <c r="E97" s="6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4"/>
      <c r="V97" s="113">
        <v>80</v>
      </c>
      <c r="W97" s="14"/>
      <c r="X97" s="14"/>
      <c r="Y97" s="115">
        <v>0</v>
      </c>
      <c r="Z97" s="14"/>
      <c r="AA97" s="115"/>
      <c r="AB97" s="115">
        <v>0</v>
      </c>
      <c r="AC97" s="2" cm="1">
        <f t="array" ref="AC97">IF(AD97&lt;6,SUM(E97:AB97),SUM(LARGE(E97:AB97,{1;2;3;4;5;6})))</f>
        <v>80</v>
      </c>
      <c r="AD97" s="28">
        <f>COUNT(E97:AB97)</f>
        <v>3</v>
      </c>
      <c r="AT97" s="9"/>
    </row>
    <row r="98" spans="1:56" x14ac:dyDescent="0.3">
      <c r="A98" s="31">
        <f>RANK(AC98,$AC$2:AC384)</f>
        <v>96</v>
      </c>
      <c r="B98" s="15" t="s">
        <v>57</v>
      </c>
      <c r="C98" s="6" t="s">
        <v>66</v>
      </c>
      <c r="D98" s="145" t="s">
        <v>259</v>
      </c>
      <c r="E98" s="6"/>
      <c r="F98" s="13"/>
      <c r="G98" s="13"/>
      <c r="H98" s="13"/>
      <c r="I98" s="13"/>
      <c r="J98" s="13"/>
      <c r="K98" s="13"/>
      <c r="L98" s="13"/>
      <c r="M98" s="13"/>
      <c r="N98" s="13"/>
      <c r="O98" s="13">
        <v>0</v>
      </c>
      <c r="P98" s="13"/>
      <c r="Q98" s="13"/>
      <c r="R98" s="13"/>
      <c r="S98" s="1">
        <v>25</v>
      </c>
      <c r="T98" s="13"/>
      <c r="U98" s="1"/>
      <c r="V98" s="1"/>
      <c r="W98" s="1"/>
      <c r="X98" s="1"/>
      <c r="Y98" s="1"/>
      <c r="Z98" s="1"/>
      <c r="AA98" s="113">
        <v>55</v>
      </c>
      <c r="AB98" s="1"/>
      <c r="AC98" s="2" cm="1">
        <f t="array" ref="AC98">IF(AD98&lt;6,SUM(E98:AB98),SUM(LARGE(E98:AB98,{1;2;3;4;5;6})))</f>
        <v>80</v>
      </c>
      <c r="AD98" s="28">
        <f>COUNT(E98:AB98)</f>
        <v>3</v>
      </c>
      <c r="AT98" s="9"/>
    </row>
    <row r="99" spans="1:56" x14ac:dyDescent="0.3">
      <c r="A99" s="31">
        <f>RANK(AC99,$AC$2:AC385)</f>
        <v>96</v>
      </c>
      <c r="B99" s="15" t="s">
        <v>57</v>
      </c>
      <c r="C99" s="6" t="s">
        <v>58</v>
      </c>
      <c r="D99" s="145" t="s">
        <v>279</v>
      </c>
      <c r="E99" s="6"/>
      <c r="F99" s="1">
        <v>80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2" cm="1">
        <f t="array" ref="AC99">IF(AD99&lt;6,SUM(E99:AB99),SUM(LARGE(E99:AB99,{1;2;3;4;5;6})))</f>
        <v>80</v>
      </c>
      <c r="AD99" s="28">
        <f>COUNT(E99:AB99)</f>
        <v>1</v>
      </c>
      <c r="AT99" s="9"/>
    </row>
    <row r="100" spans="1:56" x14ac:dyDescent="0.3">
      <c r="A100" s="31">
        <f>RANK(AC100,$AC$2:AC386)</f>
        <v>96</v>
      </c>
      <c r="B100" s="15" t="s">
        <v>57</v>
      </c>
      <c r="C100" s="6" t="s">
        <v>59</v>
      </c>
      <c r="D100" s="146" t="s">
        <v>1137</v>
      </c>
      <c r="E100" s="6"/>
      <c r="F100" s="114"/>
      <c r="G100" s="114"/>
      <c r="H100" s="114"/>
      <c r="I100" s="114"/>
      <c r="J100" s="114"/>
      <c r="K100" s="114"/>
      <c r="L100" s="114"/>
      <c r="M100" s="114"/>
      <c r="N100" s="114"/>
      <c r="O100" s="114"/>
      <c r="P100" s="114"/>
      <c r="Q100" s="114"/>
      <c r="R100" s="114"/>
      <c r="S100" s="114"/>
      <c r="T100" s="114"/>
      <c r="U100" s="6"/>
      <c r="V100" s="6"/>
      <c r="W100" s="6"/>
      <c r="X100" s="6"/>
      <c r="Y100" s="6"/>
      <c r="Z100" s="6"/>
      <c r="AA100" s="6"/>
      <c r="AB100" s="113">
        <v>80</v>
      </c>
      <c r="AC100" s="2" cm="1">
        <f t="array" ref="AC100">IF(AD100&lt;6,SUM(E100:AB100),SUM(LARGE(E100:AB100,{1;2;3;4;5;6})))</f>
        <v>80</v>
      </c>
      <c r="AD100" s="28">
        <f>COUNT(E100:AB100)</f>
        <v>1</v>
      </c>
      <c r="AT100" s="9"/>
    </row>
    <row r="101" spans="1:56" x14ac:dyDescent="0.3">
      <c r="A101" s="32">
        <f>RANK(AC101,$AC$2:AC387)</f>
        <v>100</v>
      </c>
      <c r="B101" s="15" t="s">
        <v>57</v>
      </c>
      <c r="C101" s="6" t="s">
        <v>599</v>
      </c>
      <c r="D101" s="145" t="s">
        <v>660</v>
      </c>
      <c r="E101" s="6"/>
      <c r="F101" s="1"/>
      <c r="G101" s="1"/>
      <c r="H101" s="1">
        <v>13</v>
      </c>
      <c r="I101" s="1"/>
      <c r="J101" s="1">
        <v>5</v>
      </c>
      <c r="K101" s="1"/>
      <c r="L101" s="13">
        <v>0</v>
      </c>
      <c r="M101" s="13"/>
      <c r="N101" s="1">
        <v>8</v>
      </c>
      <c r="O101" s="1">
        <v>10</v>
      </c>
      <c r="P101" s="1"/>
      <c r="Q101" s="1"/>
      <c r="R101" s="1"/>
      <c r="S101" s="1"/>
      <c r="T101" s="1"/>
      <c r="U101" s="113">
        <v>12</v>
      </c>
      <c r="V101" s="14"/>
      <c r="W101" s="113"/>
      <c r="X101" s="113"/>
      <c r="Y101" s="113">
        <v>21.5</v>
      </c>
      <c r="Z101" s="113"/>
      <c r="AA101" s="113">
        <v>12</v>
      </c>
      <c r="AB101" s="113"/>
      <c r="AC101" s="2" cm="1">
        <f t="array" ref="AC101">IF(AD101&lt;6,SUM(E101:AB101),SUM(LARGE(E101:AB101,{1;2;3;4;5;6})))</f>
        <v>76.5</v>
      </c>
      <c r="AD101" s="28">
        <f>COUNT(E101:AB101)</f>
        <v>8</v>
      </c>
      <c r="AT101" s="9"/>
    </row>
    <row r="102" spans="1:56" x14ac:dyDescent="0.3">
      <c r="A102" s="32">
        <f>RANK(AC102,$AC$2:AC388)</f>
        <v>101</v>
      </c>
      <c r="B102" s="15" t="s">
        <v>57</v>
      </c>
      <c r="C102" s="6" t="s">
        <v>58</v>
      </c>
      <c r="D102" s="145" t="s">
        <v>516</v>
      </c>
      <c r="E102" s="6"/>
      <c r="F102" s="1">
        <v>16.5</v>
      </c>
      <c r="G102" s="1"/>
      <c r="H102" s="1"/>
      <c r="I102" s="1">
        <v>20</v>
      </c>
      <c r="J102" s="1"/>
      <c r="K102" s="1"/>
      <c r="L102" s="1"/>
      <c r="M102" s="1"/>
      <c r="N102" s="1">
        <v>18.5</v>
      </c>
      <c r="O102" s="1">
        <v>20</v>
      </c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2" cm="1">
        <f t="array" ref="AC102">IF(AD102&lt;6,SUM(E102:AB102),SUM(LARGE(E102:AB102,{1;2;3;4;5;6})))</f>
        <v>75</v>
      </c>
      <c r="AD102" s="28">
        <f>COUNT(E102:AB102)</f>
        <v>4</v>
      </c>
      <c r="AT102" s="9"/>
      <c r="BC102" s="10"/>
      <c r="BD102" s="10"/>
    </row>
    <row r="103" spans="1:56" x14ac:dyDescent="0.3">
      <c r="A103" s="32">
        <f>RANK(AC103,$AC$2:AC389)</f>
        <v>101</v>
      </c>
      <c r="B103" s="15" t="s">
        <v>698</v>
      </c>
      <c r="C103" s="6" t="s">
        <v>316</v>
      </c>
      <c r="D103" s="145" t="s">
        <v>697</v>
      </c>
      <c r="E103" s="6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4"/>
      <c r="V103" s="14"/>
      <c r="W103" s="14"/>
      <c r="X103" s="14"/>
      <c r="Y103" s="14"/>
      <c r="Z103" s="14"/>
      <c r="AA103" s="14"/>
      <c r="AB103" s="113">
        <v>75</v>
      </c>
      <c r="AC103" s="2" cm="1">
        <f t="array" ref="AC103">IF(AD103&lt;6,SUM(E103:AB103),SUM(LARGE(E103:AB103,{1;2;3;4;5;6})))</f>
        <v>75</v>
      </c>
      <c r="AD103" s="28">
        <f>COUNT(E103:AB103)</f>
        <v>1</v>
      </c>
      <c r="AT103" s="9"/>
      <c r="BC103" s="10"/>
      <c r="BD103" s="10"/>
    </row>
    <row r="104" spans="1:56" x14ac:dyDescent="0.3">
      <c r="A104" s="32">
        <f>RANK(AC104,$AC$2:AC390)</f>
        <v>103</v>
      </c>
      <c r="B104" s="15" t="s">
        <v>57</v>
      </c>
      <c r="C104" s="6"/>
      <c r="D104" s="145" t="s">
        <v>900</v>
      </c>
      <c r="E104" s="6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3">
        <v>0</v>
      </c>
      <c r="T104" s="1"/>
      <c r="U104" s="113">
        <v>10</v>
      </c>
      <c r="V104" s="113">
        <v>18.5</v>
      </c>
      <c r="W104" s="113">
        <v>10</v>
      </c>
      <c r="X104" s="113"/>
      <c r="Y104" s="113">
        <v>18.5</v>
      </c>
      <c r="Z104" s="113"/>
      <c r="AA104" s="113">
        <v>15</v>
      </c>
      <c r="AB104" s="113"/>
      <c r="AC104" s="2" cm="1">
        <f t="array" ref="AC104">IF(AD104&lt;6,SUM(E104:AB104),SUM(LARGE(E104:AB104,{1;2;3;4;5;6})))</f>
        <v>72</v>
      </c>
      <c r="AD104" s="28">
        <f>COUNT(E104:AB104)</f>
        <v>6</v>
      </c>
      <c r="AT104" s="9"/>
      <c r="BC104" s="10"/>
      <c r="BD104" s="10"/>
    </row>
    <row r="105" spans="1:56" x14ac:dyDescent="0.3">
      <c r="A105" s="32">
        <f>RANK(AC105,$AC$2:AC391)</f>
        <v>104</v>
      </c>
      <c r="B105" s="15" t="s">
        <v>57</v>
      </c>
      <c r="C105" s="6" t="s">
        <v>281</v>
      </c>
      <c r="D105" s="145" t="s">
        <v>342</v>
      </c>
      <c r="E105" s="6"/>
      <c r="F105" s="1">
        <v>16.5</v>
      </c>
      <c r="G105" s="13"/>
      <c r="H105" s="13"/>
      <c r="I105" s="13"/>
      <c r="J105" s="13"/>
      <c r="K105" s="13"/>
      <c r="L105" s="1">
        <v>55</v>
      </c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2" cm="1">
        <f t="array" ref="AC105">IF(AD105&lt;6,SUM(E105:AB105),SUM(LARGE(E105:AB105,{1;2;3;4;5;6})))</f>
        <v>71.5</v>
      </c>
      <c r="AD105" s="28">
        <f>COUNT(E105:AB105)</f>
        <v>2</v>
      </c>
      <c r="AT105" s="9"/>
      <c r="BC105" s="10"/>
      <c r="BD105" s="10"/>
    </row>
    <row r="106" spans="1:56" x14ac:dyDescent="0.3">
      <c r="A106" s="32">
        <f>RANK(AC106,$AC$2:AC392)</f>
        <v>105</v>
      </c>
      <c r="B106" s="15" t="s">
        <v>57</v>
      </c>
      <c r="C106" s="6" t="s">
        <v>63</v>
      </c>
      <c r="D106" s="145" t="s">
        <v>682</v>
      </c>
      <c r="E106" s="6"/>
      <c r="F106" s="13">
        <v>0</v>
      </c>
      <c r="G106" s="1"/>
      <c r="H106" s="1"/>
      <c r="I106" s="1">
        <v>8</v>
      </c>
      <c r="J106" s="1">
        <v>8</v>
      </c>
      <c r="K106" s="1"/>
      <c r="L106" s="1">
        <v>18.5</v>
      </c>
      <c r="M106" s="1"/>
      <c r="N106" s="1"/>
      <c r="O106" s="1"/>
      <c r="P106" s="1"/>
      <c r="Q106" s="1"/>
      <c r="R106" s="1"/>
      <c r="S106" s="1"/>
      <c r="T106" s="1"/>
      <c r="U106" s="113">
        <v>20</v>
      </c>
      <c r="V106" s="27"/>
      <c r="W106" s="113"/>
      <c r="X106" s="113"/>
      <c r="Y106" s="113"/>
      <c r="Z106" s="113"/>
      <c r="AA106" s="113">
        <v>15</v>
      </c>
      <c r="AB106" s="113"/>
      <c r="AC106" s="2" cm="1">
        <f t="array" ref="AC106">IF(AD106&lt;6,SUM(E106:AB106),SUM(LARGE(E106:AB106,{1;2;3;4;5;6})))</f>
        <v>69.5</v>
      </c>
      <c r="AD106" s="28">
        <f>COUNT(E106:AB106)</f>
        <v>6</v>
      </c>
      <c r="AT106" s="9"/>
      <c r="BC106" s="10"/>
      <c r="BD106" s="10"/>
    </row>
    <row r="107" spans="1:56" x14ac:dyDescent="0.3">
      <c r="A107" s="32">
        <f>RANK(AC107,$AC$2:AC393)</f>
        <v>106</v>
      </c>
      <c r="B107" s="15" t="s">
        <v>77</v>
      </c>
      <c r="C107" s="6" t="s">
        <v>190</v>
      </c>
      <c r="D107" s="145" t="s">
        <v>487</v>
      </c>
      <c r="E107" s="6"/>
      <c r="F107" s="13"/>
      <c r="G107" s="13"/>
      <c r="H107" s="13"/>
      <c r="I107" s="13"/>
      <c r="J107" s="13"/>
      <c r="K107" s="13"/>
      <c r="L107" s="1">
        <v>18.5</v>
      </c>
      <c r="M107" s="1"/>
      <c r="N107" s="1"/>
      <c r="O107" s="1"/>
      <c r="P107" s="1"/>
      <c r="Q107" s="1"/>
      <c r="R107" s="1"/>
      <c r="S107" s="1"/>
      <c r="T107" s="1"/>
      <c r="U107" s="14"/>
      <c r="V107" s="113">
        <v>21.5</v>
      </c>
      <c r="W107" s="14"/>
      <c r="X107" s="14"/>
      <c r="Y107" s="113">
        <v>15</v>
      </c>
      <c r="Z107" s="14"/>
      <c r="AA107" s="113">
        <v>14</v>
      </c>
      <c r="AB107" s="14"/>
      <c r="AC107" s="2" cm="1">
        <f t="array" ref="AC107">IF(AD107&lt;6,SUM(E107:AB107),SUM(LARGE(E107:AB107,{1;2;3;4;5;6})))</f>
        <v>69</v>
      </c>
      <c r="AD107" s="28">
        <f>COUNT(E107:AB107)</f>
        <v>4</v>
      </c>
      <c r="AT107" s="9"/>
      <c r="BC107" s="10"/>
      <c r="BD107" s="10"/>
    </row>
    <row r="108" spans="1:56" x14ac:dyDescent="0.3">
      <c r="A108" s="32">
        <f>RANK(AC108,$AC$2:AC394)</f>
        <v>107</v>
      </c>
      <c r="B108" s="15" t="s">
        <v>57</v>
      </c>
      <c r="C108" s="6" t="s">
        <v>316</v>
      </c>
      <c r="D108" s="145" t="s">
        <v>744</v>
      </c>
      <c r="E108" s="6"/>
      <c r="F108" s="1"/>
      <c r="G108" s="1"/>
      <c r="H108" s="1">
        <v>16.5</v>
      </c>
      <c r="I108" s="1"/>
      <c r="J108" s="1"/>
      <c r="K108" s="1"/>
      <c r="L108" s="13">
        <v>0</v>
      </c>
      <c r="M108" s="13"/>
      <c r="N108" s="13"/>
      <c r="O108" s="13"/>
      <c r="P108" s="13"/>
      <c r="Q108" s="13"/>
      <c r="R108" s="13"/>
      <c r="S108" s="13"/>
      <c r="T108" s="13"/>
      <c r="U108" s="14"/>
      <c r="V108" s="113">
        <v>45</v>
      </c>
      <c r="W108" s="14"/>
      <c r="X108" s="14"/>
      <c r="Y108" s="14"/>
      <c r="Z108" s="14"/>
      <c r="AA108" s="14"/>
      <c r="AB108" s="14"/>
      <c r="AC108" s="2" cm="1">
        <f t="array" ref="AC108">IF(AD108&lt;6,SUM(E108:AB108),SUM(LARGE(E108:AB108,{1;2;3;4;5;6})))</f>
        <v>61.5</v>
      </c>
      <c r="AD108" s="28">
        <f>COUNT(E108:AB108)</f>
        <v>3</v>
      </c>
      <c r="AT108" s="9"/>
      <c r="BC108" s="10"/>
      <c r="BD108" s="10"/>
    </row>
    <row r="109" spans="1:56" x14ac:dyDescent="0.3">
      <c r="A109" s="32">
        <f>RANK(AC109,$AC$2:AC395)</f>
        <v>108</v>
      </c>
      <c r="B109" s="15" t="s">
        <v>57</v>
      </c>
      <c r="C109" s="6" t="s">
        <v>61</v>
      </c>
      <c r="D109" s="146" t="s">
        <v>1139</v>
      </c>
      <c r="E109" s="6"/>
      <c r="F109" s="114"/>
      <c r="G109" s="114"/>
      <c r="H109" s="114"/>
      <c r="I109" s="114"/>
      <c r="J109" s="114"/>
      <c r="K109" s="114"/>
      <c r="L109" s="114"/>
      <c r="M109" s="114"/>
      <c r="N109" s="114"/>
      <c r="O109" s="114"/>
      <c r="P109" s="114"/>
      <c r="Q109" s="114"/>
      <c r="R109" s="114"/>
      <c r="S109" s="114"/>
      <c r="T109" s="114"/>
      <c r="U109" s="6"/>
      <c r="V109" s="6"/>
      <c r="W109" s="6"/>
      <c r="X109" s="6"/>
      <c r="Y109" s="6"/>
      <c r="Z109" s="6"/>
      <c r="AA109" s="6"/>
      <c r="AB109" s="113">
        <v>60</v>
      </c>
      <c r="AC109" s="2" cm="1">
        <f t="array" ref="AC109">IF(AD109&lt;6,SUM(E109:AB109),SUM(LARGE(E109:AB109,{1;2;3;4;5;6})))</f>
        <v>60</v>
      </c>
      <c r="AD109" s="28">
        <f>COUNT(E109:AB109)</f>
        <v>1</v>
      </c>
      <c r="AT109" s="9"/>
      <c r="BC109" s="10"/>
      <c r="BD109" s="10"/>
    </row>
    <row r="110" spans="1:56" x14ac:dyDescent="0.3">
      <c r="A110" s="32">
        <f>RANK(AC110,$AC$2:AC396)</f>
        <v>108</v>
      </c>
      <c r="B110" s="15" t="s">
        <v>57</v>
      </c>
      <c r="C110" s="6" t="s">
        <v>104</v>
      </c>
      <c r="D110" s="145" t="s">
        <v>85</v>
      </c>
      <c r="E110" s="6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4"/>
      <c r="V110" s="14"/>
      <c r="W110" s="14"/>
      <c r="X110" s="14"/>
      <c r="Y110" s="14"/>
      <c r="Z110" s="14"/>
      <c r="AA110" s="14"/>
      <c r="AB110" s="113">
        <v>60</v>
      </c>
      <c r="AC110" s="2" cm="1">
        <f t="array" ref="AC110">IF(AD110&lt;6,SUM(E110:AB110),SUM(LARGE(E110:AB110,{1;2;3;4;5;6})))</f>
        <v>60</v>
      </c>
      <c r="AD110" s="28">
        <f>COUNT(E110:AB110)</f>
        <v>1</v>
      </c>
      <c r="AT110" s="9"/>
      <c r="BC110" s="10"/>
      <c r="BD110" s="10"/>
    </row>
    <row r="111" spans="1:56" x14ac:dyDescent="0.3">
      <c r="A111" s="32">
        <f>RANK(AC111,$AC$2:AC397)</f>
        <v>110</v>
      </c>
      <c r="B111" s="15" t="s">
        <v>57</v>
      </c>
      <c r="C111" s="6" t="s">
        <v>316</v>
      </c>
      <c r="D111" s="145" t="s">
        <v>394</v>
      </c>
      <c r="E111" s="6"/>
      <c r="F111" s="1"/>
      <c r="G111" s="1"/>
      <c r="H111" s="1"/>
      <c r="I111" s="1">
        <v>8</v>
      </c>
      <c r="J111" s="1">
        <v>8</v>
      </c>
      <c r="K111" s="1"/>
      <c r="L111" s="1"/>
      <c r="M111" s="1"/>
      <c r="N111" s="1">
        <v>10</v>
      </c>
      <c r="O111" s="1"/>
      <c r="P111" s="1"/>
      <c r="Q111" s="1"/>
      <c r="R111" s="1"/>
      <c r="S111" s="1">
        <v>12</v>
      </c>
      <c r="T111" s="1"/>
      <c r="U111" s="1"/>
      <c r="V111" s="1"/>
      <c r="W111" s="113">
        <v>20</v>
      </c>
      <c r="X111" s="1"/>
      <c r="Y111" s="1"/>
      <c r="Z111" s="113"/>
      <c r="AA111" s="1"/>
      <c r="AB111" s="1"/>
      <c r="AC111" s="2" cm="1">
        <f t="array" ref="AC111">IF(AD111&lt;6,SUM(E111:AB111),SUM(LARGE(E111:AB111,{1;2;3;4;5;6})))</f>
        <v>58</v>
      </c>
      <c r="AD111" s="28">
        <f>COUNT(E111:AB111)</f>
        <v>5</v>
      </c>
      <c r="AT111" s="9"/>
      <c r="BC111" s="10"/>
      <c r="BD111" s="10"/>
    </row>
    <row r="112" spans="1:56" x14ac:dyDescent="0.3">
      <c r="A112" s="32">
        <f>RANK(AC112,$AC$2:AC398)</f>
        <v>111</v>
      </c>
      <c r="B112" s="15" t="s">
        <v>57</v>
      </c>
      <c r="C112" s="6" t="s">
        <v>281</v>
      </c>
      <c r="D112" s="145" t="s">
        <v>293</v>
      </c>
      <c r="E112" s="6"/>
      <c r="F112" s="1"/>
      <c r="G112" s="1"/>
      <c r="H112" s="1"/>
      <c r="I112" s="1"/>
      <c r="J112" s="1">
        <v>55</v>
      </c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2" cm="1">
        <f t="array" ref="AC112">IF(AD112&lt;6,SUM(E112:AB112),SUM(LARGE(E112:AB112,{1;2;3;4;5;6})))</f>
        <v>55</v>
      </c>
      <c r="AD112" s="28">
        <f>COUNT(E112:AB112)</f>
        <v>1</v>
      </c>
      <c r="AT112" s="9"/>
      <c r="BC112" s="10"/>
      <c r="BD112" s="10"/>
    </row>
    <row r="113" spans="1:56" x14ac:dyDescent="0.3">
      <c r="A113" s="32">
        <f>RANK(AC113,$AC$2:AC399)</f>
        <v>112</v>
      </c>
      <c r="B113" s="15" t="s">
        <v>57</v>
      </c>
      <c r="C113" s="6" t="s">
        <v>571</v>
      </c>
      <c r="D113" s="145" t="s">
        <v>624</v>
      </c>
      <c r="E113" s="6"/>
      <c r="F113" s="1">
        <v>4</v>
      </c>
      <c r="G113" s="1"/>
      <c r="H113" s="1">
        <v>16.5</v>
      </c>
      <c r="I113" s="1"/>
      <c r="J113" s="1">
        <v>14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13">
        <v>10</v>
      </c>
      <c r="V113" s="1"/>
      <c r="W113" s="113">
        <v>10</v>
      </c>
      <c r="X113" s="113"/>
      <c r="Y113" s="113"/>
      <c r="Z113" s="113"/>
      <c r="AA113" s="113"/>
      <c r="AB113" s="113"/>
      <c r="AC113" s="2" cm="1">
        <f t="array" ref="AC113">IF(AD113&lt;6,SUM(E113:AB113),SUM(LARGE(E113:AB113,{1;2;3;4;5;6})))</f>
        <v>54.5</v>
      </c>
      <c r="AD113" s="28">
        <f>COUNT(E113:AB113)</f>
        <v>5</v>
      </c>
      <c r="AT113" s="9"/>
      <c r="BC113" s="10"/>
      <c r="BD113" s="10"/>
    </row>
    <row r="114" spans="1:56" x14ac:dyDescent="0.3">
      <c r="A114" s="32">
        <f>RANK(AC114,$AC$2:AC400)</f>
        <v>113</v>
      </c>
      <c r="B114" s="15" t="s">
        <v>57</v>
      </c>
      <c r="C114" s="6" t="s">
        <v>59</v>
      </c>
      <c r="D114" s="146" t="s">
        <v>1138</v>
      </c>
      <c r="E114" s="6"/>
      <c r="F114" s="114"/>
      <c r="G114" s="114"/>
      <c r="H114" s="114"/>
      <c r="I114" s="114"/>
      <c r="J114" s="114"/>
      <c r="K114" s="114"/>
      <c r="L114" s="114"/>
      <c r="M114" s="114"/>
      <c r="N114" s="114"/>
      <c r="O114" s="114"/>
      <c r="P114" s="114"/>
      <c r="Q114" s="114"/>
      <c r="R114" s="114"/>
      <c r="S114" s="114"/>
      <c r="T114" s="114"/>
      <c r="U114" s="6"/>
      <c r="V114" s="6"/>
      <c r="W114" s="6"/>
      <c r="X114" s="6"/>
      <c r="Y114" s="6"/>
      <c r="Z114" s="6"/>
      <c r="AA114" s="6"/>
      <c r="AB114" s="113">
        <v>51.5</v>
      </c>
      <c r="AC114" s="2" cm="1">
        <f t="array" ref="AC114">IF(AD114&lt;6,SUM(E114:AB114),SUM(LARGE(E114:AB114,{1;2;3;4;5;6})))</f>
        <v>51.5</v>
      </c>
      <c r="AD114" s="28">
        <f>COUNT(E114:AB114)</f>
        <v>1</v>
      </c>
      <c r="AT114" s="9"/>
      <c r="BC114" s="10"/>
      <c r="BD114" s="10"/>
    </row>
    <row r="115" spans="1:56" x14ac:dyDescent="0.3">
      <c r="A115" s="32">
        <f>RANK(AC115,$AC$2:AC401)</f>
        <v>114</v>
      </c>
      <c r="B115" s="15" t="s">
        <v>57</v>
      </c>
      <c r="C115" s="6" t="s">
        <v>63</v>
      </c>
      <c r="D115" s="145" t="s">
        <v>460</v>
      </c>
      <c r="E115" s="6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13">
        <v>20</v>
      </c>
      <c r="V115" s="14"/>
      <c r="W115" s="113"/>
      <c r="X115" s="113"/>
      <c r="Y115" s="113"/>
      <c r="Z115" s="113"/>
      <c r="AA115" s="113">
        <v>30</v>
      </c>
      <c r="AB115" s="113"/>
      <c r="AC115" s="2" cm="1">
        <f t="array" ref="AC115">IF(AD115&lt;6,SUM(E115:AB115),SUM(LARGE(E115:AB115,{1;2;3;4;5;6})))</f>
        <v>50</v>
      </c>
      <c r="AD115" s="28">
        <f>COUNT(E115:AB115)</f>
        <v>2</v>
      </c>
      <c r="AT115" s="9"/>
      <c r="BC115" s="10"/>
      <c r="BD115" s="10"/>
    </row>
    <row r="116" spans="1:56" x14ac:dyDescent="0.3">
      <c r="A116" s="32">
        <f>RANK(AC116,$AC$2:AC402)</f>
        <v>115</v>
      </c>
      <c r="B116" s="15" t="s">
        <v>57</v>
      </c>
      <c r="C116" s="6" t="s">
        <v>316</v>
      </c>
      <c r="D116" s="145" t="s">
        <v>746</v>
      </c>
      <c r="E116" s="6"/>
      <c r="F116" s="1"/>
      <c r="G116" s="1"/>
      <c r="H116" s="1">
        <v>16.5</v>
      </c>
      <c r="I116" s="1">
        <v>10</v>
      </c>
      <c r="J116" s="1">
        <v>10</v>
      </c>
      <c r="K116" s="1"/>
      <c r="L116" s="1"/>
      <c r="M116" s="1"/>
      <c r="N116" s="1">
        <v>12</v>
      </c>
      <c r="O116" s="1"/>
      <c r="P116" s="1"/>
      <c r="Q116" s="1"/>
      <c r="R116" s="1"/>
      <c r="S116" s="1"/>
      <c r="T116" s="1"/>
      <c r="U116" s="14"/>
      <c r="V116" s="14"/>
      <c r="W116" s="14"/>
      <c r="X116" s="14"/>
      <c r="Y116" s="14"/>
      <c r="Z116" s="14"/>
      <c r="AA116" s="14"/>
      <c r="AB116" s="14"/>
      <c r="AC116" s="2" cm="1">
        <f t="array" ref="AC116">IF(AD116&lt;6,SUM(E116:AB116),SUM(LARGE(E116:AB116,{1;2;3;4;5;6})))</f>
        <v>48.5</v>
      </c>
      <c r="AD116" s="28">
        <f>COUNT(E116:AB116)</f>
        <v>4</v>
      </c>
      <c r="AT116" s="9"/>
      <c r="BC116" s="10"/>
      <c r="BD116" s="10"/>
    </row>
    <row r="117" spans="1:56" x14ac:dyDescent="0.3">
      <c r="A117" s="32">
        <f>RANK(AC117,$AC$2:AC403)</f>
        <v>116</v>
      </c>
      <c r="B117" s="15" t="s">
        <v>57</v>
      </c>
      <c r="C117" s="6" t="s">
        <v>316</v>
      </c>
      <c r="D117" s="145" t="s">
        <v>379</v>
      </c>
      <c r="E117" s="6"/>
      <c r="F117" s="1">
        <v>10</v>
      </c>
      <c r="G117" s="1"/>
      <c r="H117" s="1"/>
      <c r="I117" s="1">
        <v>17</v>
      </c>
      <c r="J117" s="1">
        <v>20</v>
      </c>
      <c r="K117" s="1"/>
      <c r="L117" s="1"/>
      <c r="M117" s="1"/>
      <c r="N117" s="13">
        <v>0</v>
      </c>
      <c r="O117" s="1"/>
      <c r="P117" s="1"/>
      <c r="Q117" s="1"/>
      <c r="R117" s="1"/>
      <c r="S117" s="1"/>
      <c r="T117" s="1"/>
      <c r="U117" s="13">
        <v>0</v>
      </c>
      <c r="V117" s="27"/>
      <c r="W117" s="13"/>
      <c r="X117" s="13"/>
      <c r="Y117" s="13"/>
      <c r="Z117" s="13"/>
      <c r="AA117" s="13"/>
      <c r="AB117" s="13"/>
      <c r="AC117" s="2" cm="1">
        <f t="array" ref="AC117">IF(AD117&lt;6,SUM(E117:AB117),SUM(LARGE(E117:AB117,{1;2;3;4;5;6})))</f>
        <v>47</v>
      </c>
      <c r="AD117" s="28">
        <f>COUNT(E117:AB117)</f>
        <v>5</v>
      </c>
      <c r="AT117" s="9"/>
      <c r="BC117" s="10"/>
      <c r="BD117" s="10"/>
    </row>
    <row r="118" spans="1:56" x14ac:dyDescent="0.3">
      <c r="A118" s="32">
        <f>RANK(AC118,$AC$2:AC404)</f>
        <v>117</v>
      </c>
      <c r="B118" s="15" t="s">
        <v>57</v>
      </c>
      <c r="C118" s="6" t="s">
        <v>316</v>
      </c>
      <c r="D118" s="145" t="s">
        <v>655</v>
      </c>
      <c r="E118" s="6"/>
      <c r="F118" s="1"/>
      <c r="G118" s="1"/>
      <c r="H118" s="1">
        <v>25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13">
        <v>21.5</v>
      </c>
      <c r="Z118" s="1"/>
      <c r="AA118" s="113"/>
      <c r="AB118" s="113"/>
      <c r="AC118" s="2" cm="1">
        <f t="array" ref="AC118">IF(AD118&lt;6,SUM(E118:AB118),SUM(LARGE(E118:AB118,{1;2;3;4;5;6})))</f>
        <v>46.5</v>
      </c>
      <c r="AD118" s="28">
        <f>COUNT(E118:AB118)</f>
        <v>2</v>
      </c>
      <c r="AT118" s="9"/>
      <c r="BC118" s="10"/>
      <c r="BD118" s="10"/>
    </row>
    <row r="119" spans="1:56" x14ac:dyDescent="0.3">
      <c r="A119" s="32">
        <f>RANK(AC119,$AC$2:AC405)</f>
        <v>118</v>
      </c>
      <c r="B119" s="15" t="s">
        <v>57</v>
      </c>
      <c r="C119" s="6" t="s">
        <v>58</v>
      </c>
      <c r="D119" s="145" t="s">
        <v>424</v>
      </c>
      <c r="E119" s="6"/>
      <c r="F119" s="1"/>
      <c r="G119" s="1"/>
      <c r="H119" s="1"/>
      <c r="I119" s="1">
        <v>7</v>
      </c>
      <c r="J119" s="1">
        <v>8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15">
        <v>0</v>
      </c>
      <c r="X119" s="1"/>
      <c r="Y119" s="113">
        <v>30</v>
      </c>
      <c r="Z119" s="115"/>
      <c r="AA119" s="113"/>
      <c r="AB119" s="113"/>
      <c r="AC119" s="2" cm="1">
        <f t="array" ref="AC119">IF(AD119&lt;6,SUM(E119:AB119),SUM(LARGE(E119:AB119,{1;2;3;4;5;6})))</f>
        <v>45</v>
      </c>
      <c r="AD119" s="28">
        <f>COUNT(E119:AB119)</f>
        <v>4</v>
      </c>
      <c r="AT119" s="9"/>
      <c r="BC119" s="10"/>
      <c r="BD119" s="10"/>
    </row>
    <row r="120" spans="1:56" x14ac:dyDescent="0.3">
      <c r="A120" s="32">
        <f>RANK(AC120,$AC$2:AC406)</f>
        <v>118</v>
      </c>
      <c r="B120" s="6" t="s">
        <v>57</v>
      </c>
      <c r="C120" s="6" t="s">
        <v>1013</v>
      </c>
      <c r="D120" s="145" t="s">
        <v>1005</v>
      </c>
      <c r="E120" s="6"/>
      <c r="F120" s="114"/>
      <c r="G120" s="114"/>
      <c r="H120" s="114"/>
      <c r="I120" s="114"/>
      <c r="J120" s="114"/>
      <c r="K120" s="114"/>
      <c r="L120" s="114"/>
      <c r="M120" s="114"/>
      <c r="N120" s="114"/>
      <c r="O120" s="114"/>
      <c r="P120" s="114"/>
      <c r="Q120" s="114"/>
      <c r="R120" s="114"/>
      <c r="S120" s="114"/>
      <c r="T120" s="114"/>
      <c r="U120" s="6"/>
      <c r="V120" s="6"/>
      <c r="W120" s="6"/>
      <c r="X120" s="6"/>
      <c r="Y120" s="113">
        <v>25</v>
      </c>
      <c r="Z120" s="6"/>
      <c r="AA120" s="113">
        <v>20</v>
      </c>
      <c r="AB120" s="113"/>
      <c r="AC120" s="2" cm="1">
        <f t="array" ref="AC120">IF(AD120&lt;6,SUM(E120:AB120),SUM(LARGE(E120:AB120,{1;2;3;4;5;6})))</f>
        <v>45</v>
      </c>
      <c r="AD120" s="28">
        <f>COUNT(E120:AB120)</f>
        <v>2</v>
      </c>
      <c r="AT120" s="9"/>
      <c r="BC120" s="10"/>
      <c r="BD120" s="10"/>
    </row>
    <row r="121" spans="1:56" x14ac:dyDescent="0.3">
      <c r="A121" s="32">
        <f>RANK(AC121,$AC$2:AC407)</f>
        <v>120</v>
      </c>
      <c r="B121" s="15" t="s">
        <v>57</v>
      </c>
      <c r="C121" s="6" t="s">
        <v>63</v>
      </c>
      <c r="D121" s="145" t="s">
        <v>851</v>
      </c>
      <c r="E121" s="6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">
        <v>7</v>
      </c>
      <c r="T121" s="13"/>
      <c r="U121" s="27"/>
      <c r="V121" s="113">
        <v>25</v>
      </c>
      <c r="W121" s="113">
        <v>12</v>
      </c>
      <c r="X121" s="27"/>
      <c r="Y121" s="27"/>
      <c r="Z121" s="113"/>
      <c r="AA121" s="27"/>
      <c r="AB121" s="27"/>
      <c r="AC121" s="2" cm="1">
        <f t="array" ref="AC121">IF(AD121&lt;6,SUM(E121:AB121),SUM(LARGE(E121:AB121,{1;2;3;4;5;6})))</f>
        <v>44</v>
      </c>
      <c r="AD121" s="28">
        <f>COUNT(E121:AB121)</f>
        <v>3</v>
      </c>
      <c r="AT121" s="9"/>
      <c r="BC121" s="10"/>
      <c r="BD121" s="10"/>
    </row>
    <row r="122" spans="1:56" x14ac:dyDescent="0.3">
      <c r="A122" s="32">
        <f>RANK(AC122,$AC$2:AC408)</f>
        <v>121</v>
      </c>
      <c r="B122" s="15" t="s">
        <v>57</v>
      </c>
      <c r="C122" s="6" t="s">
        <v>65</v>
      </c>
      <c r="D122" s="145" t="s">
        <v>250</v>
      </c>
      <c r="E122" s="6"/>
      <c r="F122" s="1">
        <v>9</v>
      </c>
      <c r="G122" s="1"/>
      <c r="H122" s="1"/>
      <c r="I122" s="1">
        <v>10</v>
      </c>
      <c r="J122" s="1"/>
      <c r="K122" s="1"/>
      <c r="L122" s="1"/>
      <c r="M122" s="1"/>
      <c r="N122" s="1"/>
      <c r="O122" s="1">
        <v>14</v>
      </c>
      <c r="P122" s="1"/>
      <c r="Q122" s="1"/>
      <c r="R122" s="1"/>
      <c r="S122" s="1">
        <v>10</v>
      </c>
      <c r="T122" s="1"/>
      <c r="U122" s="1"/>
      <c r="V122" s="1"/>
      <c r="W122" s="1"/>
      <c r="X122" s="1"/>
      <c r="Y122" s="1"/>
      <c r="Z122" s="1"/>
      <c r="AA122" s="1"/>
      <c r="AB122" s="1"/>
      <c r="AC122" s="2" cm="1">
        <f t="array" ref="AC122">IF(AD122&lt;6,SUM(E122:AB122),SUM(LARGE(E122:AB122,{1;2;3;4;5;6})))</f>
        <v>43</v>
      </c>
      <c r="AD122" s="28">
        <f>COUNT(E122:AB122)</f>
        <v>4</v>
      </c>
      <c r="AT122" s="9"/>
      <c r="BC122" s="10"/>
      <c r="BD122" s="10"/>
    </row>
    <row r="123" spans="1:56" x14ac:dyDescent="0.3">
      <c r="A123" s="32">
        <f>RANK(AC123,$AC$2:AC409)</f>
        <v>122</v>
      </c>
      <c r="B123" s="15" t="s">
        <v>57</v>
      </c>
      <c r="C123" s="6" t="s">
        <v>58</v>
      </c>
      <c r="D123" s="145" t="s">
        <v>431</v>
      </c>
      <c r="E123" s="6"/>
      <c r="F123" s="1">
        <v>8</v>
      </c>
      <c r="G123" s="1"/>
      <c r="H123" s="1"/>
      <c r="I123" s="1">
        <v>10</v>
      </c>
      <c r="J123" s="1"/>
      <c r="K123" s="1"/>
      <c r="L123" s="1">
        <v>15</v>
      </c>
      <c r="M123" s="1"/>
      <c r="N123" s="1">
        <v>8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2" cm="1">
        <f t="array" ref="AC123">IF(AD123&lt;6,SUM(E123:AB123),SUM(LARGE(E123:AB123,{1;2;3;4;5;6})))</f>
        <v>41</v>
      </c>
      <c r="AD123" s="28">
        <f>COUNT(E123:AB123)</f>
        <v>4</v>
      </c>
      <c r="AT123" s="9"/>
      <c r="BC123" s="10"/>
      <c r="BD123" s="10"/>
    </row>
    <row r="124" spans="1:56" x14ac:dyDescent="0.3">
      <c r="A124" s="32">
        <f>RANK(AC124,$AC$2:AC410)</f>
        <v>123</v>
      </c>
      <c r="B124" s="15" t="s">
        <v>57</v>
      </c>
      <c r="C124" s="6" t="s">
        <v>599</v>
      </c>
      <c r="D124" s="145" t="s">
        <v>380</v>
      </c>
      <c r="E124" s="6"/>
      <c r="F124" s="13"/>
      <c r="G124" s="13"/>
      <c r="H124" s="1">
        <v>40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4"/>
      <c r="V124" s="14"/>
      <c r="W124" s="14"/>
      <c r="X124" s="14"/>
      <c r="Y124" s="14"/>
      <c r="Z124" s="14"/>
      <c r="AA124" s="14"/>
      <c r="AB124" s="14"/>
      <c r="AC124" s="2" cm="1">
        <f t="array" ref="AC124">IF(AD124&lt;6,SUM(E124:AB124),SUM(LARGE(E124:AB124,{1;2;3;4;5;6})))</f>
        <v>40</v>
      </c>
      <c r="AD124" s="28">
        <f>COUNT(E124:AB124)</f>
        <v>1</v>
      </c>
      <c r="AT124" s="9"/>
      <c r="BC124" s="10"/>
      <c r="BD124" s="10"/>
    </row>
    <row r="125" spans="1:56" x14ac:dyDescent="0.3">
      <c r="A125" s="32">
        <f>RANK(AC125,$AC$2:AC411)</f>
        <v>123</v>
      </c>
      <c r="B125" s="15" t="s">
        <v>57</v>
      </c>
      <c r="C125" s="6" t="s">
        <v>63</v>
      </c>
      <c r="D125" s="145" t="s">
        <v>345</v>
      </c>
      <c r="E125" s="6"/>
      <c r="F125" s="13"/>
      <c r="G125" s="13"/>
      <c r="H125" s="1">
        <v>40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2" cm="1">
        <f t="array" ref="AC125">IF(AD125&lt;6,SUM(E125:AB125),SUM(LARGE(E125:AB125,{1;2;3;4;5;6})))</f>
        <v>40</v>
      </c>
      <c r="AD125" s="28">
        <f>COUNT(E125:AB125)</f>
        <v>1</v>
      </c>
      <c r="AT125" s="9"/>
      <c r="BC125" s="10"/>
      <c r="BD125" s="10"/>
    </row>
    <row r="126" spans="1:56" x14ac:dyDescent="0.3">
      <c r="A126" s="32">
        <f>RANK(AC126,$AC$2:AC412)</f>
        <v>123</v>
      </c>
      <c r="B126" s="15" t="s">
        <v>57</v>
      </c>
      <c r="C126" s="6" t="s">
        <v>174</v>
      </c>
      <c r="D126" s="145" t="s">
        <v>226</v>
      </c>
      <c r="E126" s="6"/>
      <c r="F126" s="1"/>
      <c r="G126" s="1"/>
      <c r="H126" s="1">
        <v>40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4"/>
      <c r="V126" s="14"/>
      <c r="W126" s="14"/>
      <c r="X126" s="14"/>
      <c r="Y126" s="14"/>
      <c r="Z126" s="14"/>
      <c r="AA126" s="14"/>
      <c r="AB126" s="14"/>
      <c r="AC126" s="2" cm="1">
        <f t="array" ref="AC126">IF(AD126&lt;6,SUM(E126:AB126),SUM(LARGE(E126:AB126,{1;2;3;4;5;6})))</f>
        <v>40</v>
      </c>
      <c r="AD126" s="28">
        <f>COUNT(E126:AB126)</f>
        <v>1</v>
      </c>
      <c r="AT126" s="9"/>
      <c r="BC126" s="10"/>
      <c r="BD126" s="10"/>
    </row>
    <row r="127" spans="1:56" x14ac:dyDescent="0.3">
      <c r="A127" s="32">
        <f>RANK(AC127,$AC$2:AC413)</f>
        <v>126</v>
      </c>
      <c r="B127" s="15" t="s">
        <v>57</v>
      </c>
      <c r="C127" s="6" t="s">
        <v>104</v>
      </c>
      <c r="D127" s="145" t="s">
        <v>169</v>
      </c>
      <c r="E127" s="6"/>
      <c r="F127" s="1">
        <v>9</v>
      </c>
      <c r="G127" s="1"/>
      <c r="H127" s="1">
        <v>30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2" cm="1">
        <f t="array" ref="AC127">IF(AD127&lt;6,SUM(E127:AB127),SUM(LARGE(E127:AB127,{1;2;3;4;5;6})))</f>
        <v>39</v>
      </c>
      <c r="AD127" s="28">
        <f>COUNT(E127:AB127)</f>
        <v>2</v>
      </c>
      <c r="AT127" s="9"/>
      <c r="BC127" s="10"/>
      <c r="BD127" s="10"/>
    </row>
    <row r="128" spans="1:56" x14ac:dyDescent="0.3">
      <c r="A128" s="32">
        <f>RANK(AC128,$AC$2:AC414)</f>
        <v>127</v>
      </c>
      <c r="B128" s="15" t="s">
        <v>57</v>
      </c>
      <c r="C128" s="6" t="s">
        <v>316</v>
      </c>
      <c r="D128" s="145" t="s">
        <v>554</v>
      </c>
      <c r="E128" s="6"/>
      <c r="F128" s="13"/>
      <c r="G128" s="13"/>
      <c r="H128" s="13"/>
      <c r="I128" s="13">
        <v>0</v>
      </c>
      <c r="J128" s="13"/>
      <c r="K128" s="13"/>
      <c r="L128" s="13"/>
      <c r="M128" s="13"/>
      <c r="N128" s="1">
        <v>18.5</v>
      </c>
      <c r="O128" s="1">
        <v>20</v>
      </c>
      <c r="P128" s="1"/>
      <c r="Q128" s="1"/>
      <c r="R128" s="1"/>
      <c r="S128" s="1"/>
      <c r="T128" s="1"/>
      <c r="U128" s="14"/>
      <c r="V128" s="14"/>
      <c r="W128" s="14"/>
      <c r="X128" s="14"/>
      <c r="Y128" s="14"/>
      <c r="Z128" s="14"/>
      <c r="AA128" s="14"/>
      <c r="AB128" s="14"/>
      <c r="AC128" s="2" cm="1">
        <f t="array" ref="AC128">IF(AD128&lt;6,SUM(E128:AB128),SUM(LARGE(E128:AB128,{1;2;3;4;5;6})))</f>
        <v>38.5</v>
      </c>
      <c r="AD128" s="28">
        <f>COUNT(E128:AB128)</f>
        <v>3</v>
      </c>
      <c r="AT128" s="9"/>
      <c r="BC128" s="10"/>
      <c r="BD128" s="10"/>
    </row>
    <row r="129" spans="1:56" x14ac:dyDescent="0.3">
      <c r="A129" s="32">
        <f>RANK(AC129,$AC$2:AC415)</f>
        <v>128</v>
      </c>
      <c r="B129" s="15" t="s">
        <v>57</v>
      </c>
      <c r="C129" s="6" t="s">
        <v>58</v>
      </c>
      <c r="D129" s="145" t="s">
        <v>552</v>
      </c>
      <c r="E129" s="6"/>
      <c r="F129" s="1"/>
      <c r="G129" s="1"/>
      <c r="H129" s="1"/>
      <c r="I129" s="1">
        <v>5</v>
      </c>
      <c r="J129" s="1">
        <v>6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4"/>
      <c r="V129" s="14"/>
      <c r="W129" s="113">
        <v>8</v>
      </c>
      <c r="X129" s="14"/>
      <c r="Y129" s="14"/>
      <c r="Z129" s="113"/>
      <c r="AA129" s="113">
        <v>17</v>
      </c>
      <c r="AB129" s="14"/>
      <c r="AC129" s="2" cm="1">
        <f t="array" ref="AC129">IF(AD129&lt;6,SUM(E129:AB129),SUM(LARGE(E129:AB129,{1;2;3;4;5;6})))</f>
        <v>36</v>
      </c>
      <c r="AD129" s="28">
        <f>COUNT(E129:AB129)</f>
        <v>4</v>
      </c>
      <c r="AT129" s="9"/>
      <c r="BC129" s="10"/>
      <c r="BD129" s="10"/>
    </row>
    <row r="130" spans="1:56" x14ac:dyDescent="0.3">
      <c r="A130" s="32">
        <f>RANK(AC130,$AC$2:AC416)</f>
        <v>129</v>
      </c>
      <c r="B130" s="15" t="s">
        <v>57</v>
      </c>
      <c r="C130" s="6" t="s">
        <v>58</v>
      </c>
      <c r="D130" s="145" t="s">
        <v>344</v>
      </c>
      <c r="E130" s="6"/>
      <c r="F130" s="1">
        <v>8</v>
      </c>
      <c r="G130" s="1"/>
      <c r="H130" s="1"/>
      <c r="I130" s="1"/>
      <c r="J130" s="1">
        <v>8</v>
      </c>
      <c r="K130" s="1"/>
      <c r="L130" s="1"/>
      <c r="M130" s="1"/>
      <c r="N130" s="1">
        <v>14</v>
      </c>
      <c r="O130" s="1"/>
      <c r="P130" s="1"/>
      <c r="Q130" s="1"/>
      <c r="R130" s="1"/>
      <c r="S130" s="1"/>
      <c r="T130" s="1"/>
      <c r="U130" s="14"/>
      <c r="V130" s="14"/>
      <c r="W130" s="14"/>
      <c r="X130" s="14"/>
      <c r="Y130" s="14"/>
      <c r="Z130" s="14"/>
      <c r="AA130" s="14"/>
      <c r="AB130" s="14"/>
      <c r="AC130" s="2" cm="1">
        <f t="array" ref="AC130">IF(AD130&lt;6,SUM(E130:AB130),SUM(LARGE(E130:AB130,{1;2;3;4;5;6})))</f>
        <v>30</v>
      </c>
      <c r="AD130" s="28">
        <f>COUNT(E130:AB130)</f>
        <v>3</v>
      </c>
      <c r="AT130" s="9"/>
      <c r="BC130" s="10"/>
      <c r="BD130" s="10"/>
    </row>
    <row r="131" spans="1:56" x14ac:dyDescent="0.3">
      <c r="A131" s="32">
        <f>RANK(AC131,$AC$2:AC417)</f>
        <v>129</v>
      </c>
      <c r="B131" s="15" t="s">
        <v>57</v>
      </c>
      <c r="C131" s="6" t="s">
        <v>190</v>
      </c>
      <c r="D131" s="145" t="s">
        <v>349</v>
      </c>
      <c r="E131" s="6"/>
      <c r="F131" s="1"/>
      <c r="G131" s="1"/>
      <c r="H131" s="1"/>
      <c r="I131" s="1"/>
      <c r="J131" s="1"/>
      <c r="K131" s="1"/>
      <c r="L131" s="1"/>
      <c r="M131" s="1"/>
      <c r="N131" s="1"/>
      <c r="O131" s="1">
        <v>30</v>
      </c>
      <c r="P131" s="1"/>
      <c r="Q131" s="1"/>
      <c r="R131" s="1"/>
      <c r="S131" s="1"/>
      <c r="T131" s="1"/>
      <c r="U131" s="14"/>
      <c r="V131" s="14"/>
      <c r="W131" s="14"/>
      <c r="X131" s="14"/>
      <c r="Y131" s="14"/>
      <c r="Z131" s="14"/>
      <c r="AA131" s="14"/>
      <c r="AB131" s="14"/>
      <c r="AC131" s="2" cm="1">
        <f t="array" ref="AC131">IF(AD131&lt;6,SUM(E131:AB131),SUM(LARGE(E131:AB131,{1;2;3;4;5;6})))</f>
        <v>30</v>
      </c>
      <c r="AD131" s="28">
        <f>COUNT(E131:AB131)</f>
        <v>1</v>
      </c>
      <c r="AT131" s="9"/>
      <c r="BC131" s="10"/>
      <c r="BD131" s="10"/>
    </row>
    <row r="132" spans="1:56" x14ac:dyDescent="0.3">
      <c r="A132" s="32">
        <f>RANK(AC132,$AC$2:AC418)</f>
        <v>131</v>
      </c>
      <c r="B132" s="15" t="s">
        <v>57</v>
      </c>
      <c r="C132" s="6" t="s">
        <v>572</v>
      </c>
      <c r="D132" s="145" t="s">
        <v>86</v>
      </c>
      <c r="E132" s="6"/>
      <c r="F132" s="1">
        <v>13</v>
      </c>
      <c r="G132" s="1"/>
      <c r="H132" s="1"/>
      <c r="I132" s="1"/>
      <c r="J132" s="1"/>
      <c r="K132" s="1"/>
      <c r="L132" s="1"/>
      <c r="M132" s="1"/>
      <c r="N132" s="13">
        <v>0</v>
      </c>
      <c r="O132" s="1">
        <v>15</v>
      </c>
      <c r="P132" s="1"/>
      <c r="Q132" s="1"/>
      <c r="R132" s="1"/>
      <c r="S132" s="1"/>
      <c r="T132" s="1"/>
      <c r="U132" s="14"/>
      <c r="V132" s="14"/>
      <c r="W132" s="14"/>
      <c r="X132" s="14"/>
      <c r="Y132" s="14"/>
      <c r="Z132" s="14"/>
      <c r="AA132" s="14"/>
      <c r="AB132" s="14"/>
      <c r="AC132" s="2" cm="1">
        <f t="array" ref="AC132">IF(AD132&lt;6,SUM(E132:AB132),SUM(LARGE(E132:AB132,{1;2;3;4;5;6})))</f>
        <v>28</v>
      </c>
      <c r="AD132" s="28">
        <f>COUNT(E132:AB132)</f>
        <v>3</v>
      </c>
      <c r="AT132" s="9"/>
      <c r="BC132" s="10"/>
      <c r="BD132" s="10"/>
    </row>
    <row r="133" spans="1:56" x14ac:dyDescent="0.3">
      <c r="A133" s="32">
        <f>RANK(AC133,$AC$2:AC419)</f>
        <v>132</v>
      </c>
      <c r="B133" s="15" t="s">
        <v>57</v>
      </c>
      <c r="C133" s="6" t="s">
        <v>599</v>
      </c>
      <c r="D133" s="145" t="s">
        <v>529</v>
      </c>
      <c r="E133" s="6"/>
      <c r="F133" s="1"/>
      <c r="G133" s="1"/>
      <c r="H133" s="1">
        <v>13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>
        <v>14</v>
      </c>
      <c r="T133" s="1"/>
      <c r="U133" s="1"/>
      <c r="V133" s="1"/>
      <c r="W133" s="1"/>
      <c r="X133" s="1"/>
      <c r="Y133" s="1"/>
      <c r="Z133" s="1"/>
      <c r="AA133" s="1"/>
      <c r="AB133" s="1"/>
      <c r="AC133" s="2" cm="1">
        <f t="array" ref="AC133">IF(AD133&lt;6,SUM(E133:AB133),SUM(LARGE(E133:AB133,{1;2;3;4;5;6})))</f>
        <v>27</v>
      </c>
      <c r="AD133" s="28">
        <f>COUNT(E133:AB133)</f>
        <v>2</v>
      </c>
      <c r="AT133" s="9"/>
      <c r="BC133" s="10"/>
      <c r="BD133" s="10"/>
    </row>
    <row r="134" spans="1:56" x14ac:dyDescent="0.3">
      <c r="A134" s="32">
        <f>RANK(AC134,$AC$2:AC420)</f>
        <v>133</v>
      </c>
      <c r="B134" s="15" t="s">
        <v>802</v>
      </c>
      <c r="C134" s="6"/>
      <c r="D134" s="145" t="s">
        <v>899</v>
      </c>
      <c r="E134" s="6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3">
        <v>0</v>
      </c>
      <c r="T134" s="1"/>
      <c r="U134" s="14"/>
      <c r="V134" s="14"/>
      <c r="W134" s="14"/>
      <c r="X134" s="14"/>
      <c r="Y134" s="113">
        <v>15</v>
      </c>
      <c r="Z134" s="14"/>
      <c r="AA134" s="113">
        <v>10</v>
      </c>
      <c r="AB134" s="113"/>
      <c r="AC134" s="2" cm="1">
        <f t="array" ref="AC134">IF(AD134&lt;6,SUM(E134:AB134),SUM(LARGE(E134:AB134,{1;2;3;4;5;6})))</f>
        <v>25</v>
      </c>
      <c r="AD134" s="28">
        <f>COUNT(E134:AB134)</f>
        <v>3</v>
      </c>
      <c r="AT134" s="9"/>
      <c r="BC134" s="10"/>
      <c r="BD134" s="10"/>
    </row>
    <row r="135" spans="1:56" x14ac:dyDescent="0.3">
      <c r="A135" s="32">
        <f>RANK(AC135,$AC$2:AC421)</f>
        <v>133</v>
      </c>
      <c r="B135" s="15" t="s">
        <v>57</v>
      </c>
      <c r="C135" s="6" t="s">
        <v>316</v>
      </c>
      <c r="D135" s="145" t="s">
        <v>683</v>
      </c>
      <c r="E135" s="6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>
        <v>8</v>
      </c>
      <c r="T135" s="1"/>
      <c r="U135" s="14"/>
      <c r="V135" s="14"/>
      <c r="W135" s="113">
        <v>17</v>
      </c>
      <c r="X135" s="14"/>
      <c r="Y135" s="14"/>
      <c r="Z135" s="113"/>
      <c r="AA135" s="14"/>
      <c r="AB135" s="14"/>
      <c r="AC135" s="2" cm="1">
        <f t="array" ref="AC135">IF(AD135&lt;6,SUM(E135:AB135),SUM(LARGE(E135:AB135,{1;2;3;4;5;6})))</f>
        <v>25</v>
      </c>
      <c r="AD135" s="28">
        <f>COUNT(E135:AB135)</f>
        <v>2</v>
      </c>
      <c r="AT135" s="9"/>
      <c r="BC135" s="10"/>
      <c r="BD135" s="10"/>
    </row>
    <row r="136" spans="1:56" x14ac:dyDescent="0.3">
      <c r="A136" s="32">
        <f>RANK(AC136,$AC$2:AC422)</f>
        <v>133</v>
      </c>
      <c r="B136" s="6" t="s">
        <v>57</v>
      </c>
      <c r="C136" s="6" t="s">
        <v>76</v>
      </c>
      <c r="D136" s="145" t="s">
        <v>73</v>
      </c>
      <c r="E136" s="122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4"/>
      <c r="R136" s="114"/>
      <c r="S136" s="114"/>
      <c r="T136" s="114"/>
      <c r="U136" s="6"/>
      <c r="V136" s="6"/>
      <c r="W136" s="6"/>
      <c r="X136" s="6"/>
      <c r="Y136" s="6"/>
      <c r="Z136" s="6"/>
      <c r="AA136" s="113">
        <v>25</v>
      </c>
      <c r="AB136" s="6"/>
      <c r="AC136" s="2" cm="1">
        <f t="array" ref="AC136">IF(AD136&lt;6,SUM(E136:AB136),SUM(LARGE(E136:AB136,{1;2;3;4;5;6})))</f>
        <v>25</v>
      </c>
      <c r="AD136" s="28">
        <f>COUNT(E136:AB136)</f>
        <v>1</v>
      </c>
      <c r="AT136" s="9"/>
      <c r="BC136" s="10"/>
      <c r="BD136" s="10"/>
    </row>
    <row r="137" spans="1:56" x14ac:dyDescent="0.3">
      <c r="A137" s="32">
        <f>RANK(AC137,$AC$2:AC423)</f>
        <v>136</v>
      </c>
      <c r="B137" s="6" t="s">
        <v>57</v>
      </c>
      <c r="C137" s="6" t="s">
        <v>599</v>
      </c>
      <c r="D137" s="145" t="s">
        <v>959</v>
      </c>
      <c r="E137" s="6"/>
      <c r="F137" s="114"/>
      <c r="G137" s="114"/>
      <c r="H137" s="114"/>
      <c r="I137" s="114"/>
      <c r="J137" s="114"/>
      <c r="K137" s="114"/>
      <c r="L137" s="114"/>
      <c r="M137" s="114"/>
      <c r="N137" s="114"/>
      <c r="O137" s="114"/>
      <c r="P137" s="114"/>
      <c r="Q137" s="114"/>
      <c r="R137" s="114"/>
      <c r="S137" s="114"/>
      <c r="T137" s="114"/>
      <c r="U137" s="113">
        <v>8</v>
      </c>
      <c r="V137" s="6"/>
      <c r="W137" s="113">
        <v>14</v>
      </c>
      <c r="X137" s="113"/>
      <c r="Y137" s="113"/>
      <c r="Z137" s="113"/>
      <c r="AA137" s="113"/>
      <c r="AB137" s="113"/>
      <c r="AC137" s="2" cm="1">
        <f t="array" ref="AC137">IF(AD137&lt;6,SUM(E137:AB137),SUM(LARGE(E137:AB137,{1;2;3;4;5;6})))</f>
        <v>22</v>
      </c>
      <c r="AD137" s="28">
        <f>COUNT(E137:AB137)</f>
        <v>2</v>
      </c>
      <c r="AT137" s="9"/>
      <c r="BC137" s="10"/>
      <c r="BD137" s="10"/>
    </row>
    <row r="138" spans="1:56" x14ac:dyDescent="0.3">
      <c r="A138" s="32">
        <f>RANK(AC138,$AC$2:AC424)</f>
        <v>137</v>
      </c>
      <c r="B138" s="6" t="s">
        <v>57</v>
      </c>
      <c r="C138" s="6" t="s">
        <v>63</v>
      </c>
      <c r="D138" s="145" t="s">
        <v>974</v>
      </c>
      <c r="E138" s="6"/>
      <c r="F138" s="114"/>
      <c r="G138" s="114"/>
      <c r="H138" s="114"/>
      <c r="I138" s="114"/>
      <c r="J138" s="114"/>
      <c r="K138" s="114"/>
      <c r="L138" s="114"/>
      <c r="M138" s="114"/>
      <c r="N138" s="114"/>
      <c r="O138" s="114"/>
      <c r="P138" s="114"/>
      <c r="Q138" s="114"/>
      <c r="R138" s="114"/>
      <c r="S138" s="114"/>
      <c r="T138" s="114"/>
      <c r="U138" s="6"/>
      <c r="V138" s="113">
        <v>21.5</v>
      </c>
      <c r="W138" s="6"/>
      <c r="X138" s="6"/>
      <c r="Y138" s="6"/>
      <c r="Z138" s="6"/>
      <c r="AA138" s="6"/>
      <c r="AB138" s="6"/>
      <c r="AC138" s="2" cm="1">
        <f t="array" ref="AC138">IF(AD138&lt;6,SUM(E138:AB138),SUM(LARGE(E138:AB138,{1;2;3;4;5;6})))</f>
        <v>21.5</v>
      </c>
      <c r="AD138" s="28">
        <f>COUNT(E138:AB138)</f>
        <v>1</v>
      </c>
      <c r="AT138" s="9"/>
      <c r="BC138" s="10"/>
      <c r="BD138" s="10"/>
    </row>
    <row r="139" spans="1:56" x14ac:dyDescent="0.3">
      <c r="A139" s="32">
        <f>RANK(AC139,$AC$2:AC425)</f>
        <v>138</v>
      </c>
      <c r="B139" s="15" t="s">
        <v>57</v>
      </c>
      <c r="C139" s="6" t="s">
        <v>316</v>
      </c>
      <c r="D139" s="145" t="s">
        <v>310</v>
      </c>
      <c r="E139" s="6"/>
      <c r="F139" s="13"/>
      <c r="G139" s="13"/>
      <c r="H139" s="13"/>
      <c r="I139" s="13">
        <v>0</v>
      </c>
      <c r="J139" s="13"/>
      <c r="K139" s="13"/>
      <c r="L139" s="13"/>
      <c r="M139" s="13"/>
      <c r="N139" s="13">
        <v>10</v>
      </c>
      <c r="O139" s="1">
        <v>10</v>
      </c>
      <c r="P139" s="1"/>
      <c r="Q139" s="1"/>
      <c r="R139" s="1"/>
      <c r="S139" s="1"/>
      <c r="T139" s="1"/>
      <c r="U139" s="14"/>
      <c r="V139" s="14"/>
      <c r="W139" s="14"/>
      <c r="X139" s="14"/>
      <c r="Y139" s="14"/>
      <c r="Z139" s="14"/>
      <c r="AA139" s="14"/>
      <c r="AB139" s="14"/>
      <c r="AC139" s="2" cm="1">
        <f t="array" ref="AC139">IF(AD139&lt;6,SUM(E139:AB139),SUM(LARGE(E139:AB139,{1;2;3;4;5;6})))</f>
        <v>20</v>
      </c>
      <c r="AD139" s="28">
        <f>COUNT(E139:AB139)</f>
        <v>3</v>
      </c>
      <c r="AT139" s="9"/>
      <c r="BC139" s="10"/>
      <c r="BD139" s="10"/>
    </row>
    <row r="140" spans="1:56" x14ac:dyDescent="0.3">
      <c r="A140" s="32">
        <f>RANK(AC140,$AC$2:AC426)</f>
        <v>138</v>
      </c>
      <c r="B140" s="15" t="s">
        <v>83</v>
      </c>
      <c r="C140" s="6"/>
      <c r="D140" s="145" t="s">
        <v>674</v>
      </c>
      <c r="E140" s="6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>
        <v>20</v>
      </c>
      <c r="T140" s="1"/>
      <c r="U140" s="14"/>
      <c r="V140" s="13">
        <v>0</v>
      </c>
      <c r="W140" s="14"/>
      <c r="X140" s="14"/>
      <c r="Y140" s="14"/>
      <c r="Z140" s="14"/>
      <c r="AA140" s="115">
        <v>0</v>
      </c>
      <c r="AB140" s="14"/>
      <c r="AC140" s="2" cm="1">
        <f t="array" ref="AC140">IF(AD140&lt;6,SUM(E140:AB140),SUM(LARGE(E140:AB140,{1;2;3;4;5;6})))</f>
        <v>20</v>
      </c>
      <c r="AD140" s="28">
        <f>COUNT(E140:AB140)</f>
        <v>3</v>
      </c>
      <c r="AT140" s="9"/>
      <c r="BC140" s="10"/>
      <c r="BD140" s="10"/>
    </row>
    <row r="141" spans="1:56" x14ac:dyDescent="0.3">
      <c r="A141" s="32">
        <f>RANK(AC141,$AC$2:AC427)</f>
        <v>138</v>
      </c>
      <c r="B141" s="15" t="s">
        <v>57</v>
      </c>
      <c r="C141" s="6" t="s">
        <v>189</v>
      </c>
      <c r="D141" s="145" t="s">
        <v>187</v>
      </c>
      <c r="E141" s="6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">
        <v>20</v>
      </c>
      <c r="T141" s="13"/>
      <c r="U141" s="1"/>
      <c r="V141" s="13">
        <v>0</v>
      </c>
      <c r="W141" s="1"/>
      <c r="X141" s="1"/>
      <c r="Y141" s="1"/>
      <c r="Z141" s="1"/>
      <c r="AA141" s="1"/>
      <c r="AB141" s="1"/>
      <c r="AC141" s="2" cm="1">
        <f t="array" ref="AC141">IF(AD141&lt;6,SUM(E141:AB141),SUM(LARGE(E141:AB141,{1;2;3;4;5;6})))</f>
        <v>20</v>
      </c>
      <c r="AD141" s="28">
        <f>COUNT(E141:AB141)</f>
        <v>2</v>
      </c>
      <c r="AT141" s="9"/>
      <c r="BC141" s="10"/>
      <c r="BD141" s="10"/>
    </row>
    <row r="142" spans="1:56" x14ac:dyDescent="0.3">
      <c r="A142" s="32">
        <f>RANK(AC142,$AC$2:AC428)</f>
        <v>138</v>
      </c>
      <c r="B142" s="15" t="s">
        <v>57</v>
      </c>
      <c r="C142" s="6" t="s">
        <v>190</v>
      </c>
      <c r="D142" s="145" t="s">
        <v>228</v>
      </c>
      <c r="E142" s="6"/>
      <c r="F142" s="1"/>
      <c r="G142" s="1"/>
      <c r="H142" s="1"/>
      <c r="I142" s="1">
        <v>20</v>
      </c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4"/>
      <c r="V142" s="14"/>
      <c r="W142" s="14"/>
      <c r="X142" s="14"/>
      <c r="Y142" s="14"/>
      <c r="Z142" s="14"/>
      <c r="AA142" s="14"/>
      <c r="AB142" s="14"/>
      <c r="AC142" s="2" cm="1">
        <f t="array" ref="AC142">IF(AD142&lt;6,SUM(E142:AB142),SUM(LARGE(E142:AB142,{1;2;3;4;5;6})))</f>
        <v>20</v>
      </c>
      <c r="AD142" s="28">
        <f>COUNT(E142:AB142)</f>
        <v>1</v>
      </c>
      <c r="AT142" s="9"/>
      <c r="BC142" s="10"/>
      <c r="BD142" s="10"/>
    </row>
    <row r="143" spans="1:56" x14ac:dyDescent="0.3">
      <c r="A143" s="32">
        <f>RANK(AC143,$AC$2:AC429)</f>
        <v>138</v>
      </c>
      <c r="B143" s="15" t="s">
        <v>57</v>
      </c>
      <c r="C143" s="6" t="s">
        <v>58</v>
      </c>
      <c r="D143" s="145" t="s">
        <v>430</v>
      </c>
      <c r="E143" s="6"/>
      <c r="F143" s="1"/>
      <c r="G143" s="1"/>
      <c r="H143" s="1"/>
      <c r="I143" s="1">
        <v>20</v>
      </c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2" cm="1">
        <f t="array" ref="AC143">IF(AD143&lt;6,SUM(E143:AB143),SUM(LARGE(E143:AB143,{1;2;3;4;5;6})))</f>
        <v>20</v>
      </c>
      <c r="AD143" s="28">
        <f>COUNT(E143:AB143)</f>
        <v>1</v>
      </c>
      <c r="AT143" s="9"/>
      <c r="BC143" s="10"/>
      <c r="BD143" s="10"/>
    </row>
    <row r="144" spans="1:56" x14ac:dyDescent="0.3">
      <c r="A144" s="32">
        <f>RANK(AC144,$AC$2:AC430)</f>
        <v>138</v>
      </c>
      <c r="B144" s="15" t="s">
        <v>57</v>
      </c>
      <c r="C144" s="6" t="s">
        <v>599</v>
      </c>
      <c r="D144" s="145" t="s">
        <v>367</v>
      </c>
      <c r="E144" s="6"/>
      <c r="F144" s="1">
        <v>20</v>
      </c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4"/>
      <c r="V144" s="14"/>
      <c r="W144" s="14"/>
      <c r="X144" s="14"/>
      <c r="Y144" s="14"/>
      <c r="Z144" s="14"/>
      <c r="AA144" s="14"/>
      <c r="AB144" s="14"/>
      <c r="AC144" s="2" cm="1">
        <f t="array" ref="AC144">IF(AD144&lt;6,SUM(E144:AB144),SUM(LARGE(E144:AB144,{1;2;3;4;5;6})))</f>
        <v>20</v>
      </c>
      <c r="AD144" s="28">
        <f>COUNT(E144:AB144)</f>
        <v>1</v>
      </c>
      <c r="AT144" s="9"/>
      <c r="BC144" s="10"/>
      <c r="BD144" s="10"/>
    </row>
    <row r="145" spans="1:56" x14ac:dyDescent="0.3">
      <c r="A145" s="32">
        <f>RANK(AC145,$AC$2:AC431)</f>
        <v>144</v>
      </c>
      <c r="B145" s="15" t="s">
        <v>57</v>
      </c>
      <c r="C145" s="6" t="s">
        <v>58</v>
      </c>
      <c r="D145" s="145" t="s">
        <v>835</v>
      </c>
      <c r="E145" s="6"/>
      <c r="F145" s="1"/>
      <c r="G145" s="1"/>
      <c r="H145" s="1"/>
      <c r="I145" s="1"/>
      <c r="J145" s="1"/>
      <c r="K145" s="1"/>
      <c r="L145" s="1"/>
      <c r="M145" s="1"/>
      <c r="N145" s="1"/>
      <c r="O145" s="1">
        <v>5</v>
      </c>
      <c r="P145" s="1"/>
      <c r="Q145" s="1"/>
      <c r="R145" s="1"/>
      <c r="S145" s="1"/>
      <c r="T145" s="1"/>
      <c r="U145" s="113">
        <v>7</v>
      </c>
      <c r="V145" s="1"/>
      <c r="W145" s="113">
        <v>4</v>
      </c>
      <c r="X145" s="113"/>
      <c r="Y145" s="113"/>
      <c r="Z145" s="113"/>
      <c r="AA145" s="113">
        <v>3</v>
      </c>
      <c r="AB145" s="113"/>
      <c r="AC145" s="2" cm="1">
        <f t="array" ref="AC145">IF(AD145&lt;6,SUM(E145:AB145),SUM(LARGE(E145:AB145,{1;2;3;4;5;6})))</f>
        <v>19</v>
      </c>
      <c r="AD145" s="28">
        <f>COUNT(E145:AB145)</f>
        <v>4</v>
      </c>
      <c r="AT145" s="9"/>
      <c r="BC145" s="10"/>
      <c r="BD145" s="10"/>
    </row>
    <row r="146" spans="1:56" x14ac:dyDescent="0.3">
      <c r="A146" s="32">
        <f>RANK(AC146,$AC$2:AC432)</f>
        <v>145</v>
      </c>
      <c r="B146" s="6" t="s">
        <v>57</v>
      </c>
      <c r="C146" s="6" t="s">
        <v>59</v>
      </c>
      <c r="D146" s="145" t="s">
        <v>1006</v>
      </c>
      <c r="E146" s="6"/>
      <c r="F146" s="114"/>
      <c r="G146" s="114"/>
      <c r="H146" s="114"/>
      <c r="I146" s="114"/>
      <c r="J146" s="114"/>
      <c r="K146" s="114"/>
      <c r="L146" s="114"/>
      <c r="M146" s="114"/>
      <c r="N146" s="114"/>
      <c r="O146" s="114"/>
      <c r="P146" s="114"/>
      <c r="Q146" s="114"/>
      <c r="R146" s="114"/>
      <c r="S146" s="114"/>
      <c r="T146" s="114"/>
      <c r="U146" s="6"/>
      <c r="V146" s="6"/>
      <c r="W146" s="6"/>
      <c r="X146" s="6"/>
      <c r="Y146" s="113">
        <v>18.5</v>
      </c>
      <c r="Z146" s="6"/>
      <c r="AA146" s="113"/>
      <c r="AB146" s="113"/>
      <c r="AC146" s="2" cm="1">
        <f t="array" ref="AC146">IF(AD146&lt;6,SUM(E146:AB146),SUM(LARGE(E146:AB146,{1;2;3;4;5;6})))</f>
        <v>18.5</v>
      </c>
      <c r="AD146" s="28">
        <f>COUNT(E146:AB146)</f>
        <v>1</v>
      </c>
      <c r="AT146" s="9"/>
      <c r="BC146" s="10"/>
      <c r="BD146" s="10"/>
    </row>
    <row r="147" spans="1:56" x14ac:dyDescent="0.3">
      <c r="A147" s="32">
        <f>RANK(AC147,$AC$2:AC433)</f>
        <v>146</v>
      </c>
      <c r="B147" s="15" t="s">
        <v>57</v>
      </c>
      <c r="C147" s="6" t="s">
        <v>58</v>
      </c>
      <c r="D147" s="145" t="s">
        <v>669</v>
      </c>
      <c r="E147" s="6"/>
      <c r="F147" s="1">
        <v>3</v>
      </c>
      <c r="G147" s="1"/>
      <c r="H147" s="1"/>
      <c r="I147" s="1">
        <v>4</v>
      </c>
      <c r="J147" s="1"/>
      <c r="K147" s="1"/>
      <c r="L147" s="1"/>
      <c r="M147" s="1"/>
      <c r="N147" s="1">
        <v>4</v>
      </c>
      <c r="O147" s="1">
        <v>4</v>
      </c>
      <c r="P147" s="1"/>
      <c r="Q147" s="1"/>
      <c r="R147" s="1"/>
      <c r="S147" s="1"/>
      <c r="T147" s="1"/>
      <c r="U147" s="14"/>
      <c r="V147" s="14"/>
      <c r="W147" s="113">
        <v>3</v>
      </c>
      <c r="X147" s="14"/>
      <c r="Y147" s="14"/>
      <c r="Z147" s="113"/>
      <c r="AA147" s="14"/>
      <c r="AB147" s="14"/>
      <c r="AC147" s="2" cm="1">
        <f t="array" ref="AC147">IF(AD147&lt;6,SUM(E147:AB147),SUM(LARGE(E147:AB147,{1;2;3;4;5;6})))</f>
        <v>18</v>
      </c>
      <c r="AD147" s="28">
        <f>COUNT(E147:AB147)</f>
        <v>5</v>
      </c>
      <c r="AT147" s="9"/>
      <c r="BC147" s="10"/>
      <c r="BD147" s="10"/>
    </row>
    <row r="148" spans="1:56" x14ac:dyDescent="0.3">
      <c r="A148" s="32">
        <f>RANK(AC148,$AC$2:AC434)</f>
        <v>147</v>
      </c>
      <c r="B148" s="15" t="s">
        <v>57</v>
      </c>
      <c r="C148" s="6" t="s">
        <v>104</v>
      </c>
      <c r="D148" s="145" t="s">
        <v>144</v>
      </c>
      <c r="E148" s="6"/>
      <c r="F148" s="1">
        <v>16.5</v>
      </c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2" cm="1">
        <f t="array" ref="AC148">IF(AD148&lt;6,SUM(E148:AB148),SUM(LARGE(E148:AB148,{1;2;3;4;5;6})))</f>
        <v>16.5</v>
      </c>
      <c r="AD148" s="28">
        <f>COUNT(E148:AB148)</f>
        <v>1</v>
      </c>
      <c r="AT148" s="9"/>
      <c r="BC148" s="10"/>
      <c r="BD148" s="10"/>
    </row>
    <row r="149" spans="1:56" x14ac:dyDescent="0.3">
      <c r="A149" s="32">
        <f>RANK(AC149,$AC$2:AC435)</f>
        <v>147</v>
      </c>
      <c r="B149" s="15" t="s">
        <v>57</v>
      </c>
      <c r="C149" s="6" t="s">
        <v>316</v>
      </c>
      <c r="D149" s="145" t="s">
        <v>743</v>
      </c>
      <c r="E149" s="6"/>
      <c r="F149" s="1"/>
      <c r="G149" s="1"/>
      <c r="H149" s="1">
        <v>16.5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2" cm="1">
        <f t="array" ref="AC149">IF(AD149&lt;6,SUM(E149:AB149),SUM(LARGE(E149:AB149,{1;2;3;4;5;6})))</f>
        <v>16.5</v>
      </c>
      <c r="AD149" s="28">
        <f>COUNT(E149:AB149)</f>
        <v>1</v>
      </c>
      <c r="AT149" s="9"/>
      <c r="BC149" s="10"/>
      <c r="BD149" s="10"/>
    </row>
    <row r="150" spans="1:56" x14ac:dyDescent="0.3">
      <c r="A150" s="32">
        <f>RANK(AC150,$AC$2:AC436)</f>
        <v>147</v>
      </c>
      <c r="B150" s="15" t="s">
        <v>57</v>
      </c>
      <c r="C150" s="6" t="s">
        <v>104</v>
      </c>
      <c r="D150" s="145" t="s">
        <v>366</v>
      </c>
      <c r="E150" s="6"/>
      <c r="F150" s="1">
        <v>16.5</v>
      </c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2" cm="1">
        <f t="array" ref="AC150">IF(AD150&lt;6,SUM(E150:AB150),SUM(LARGE(E150:AB150,{1;2;3;4;5;6})))</f>
        <v>16.5</v>
      </c>
      <c r="AD150" s="28">
        <f>COUNT(E150:AB150)</f>
        <v>1</v>
      </c>
      <c r="AT150" s="9"/>
      <c r="BC150" s="10"/>
      <c r="BD150" s="10"/>
    </row>
    <row r="151" spans="1:56" x14ac:dyDescent="0.3">
      <c r="A151" s="32">
        <f>RANK(AC151,$AC$2:AC437)</f>
        <v>150</v>
      </c>
      <c r="B151" s="15" t="s">
        <v>57</v>
      </c>
      <c r="C151" s="6" t="s">
        <v>58</v>
      </c>
      <c r="D151" s="145" t="s">
        <v>79</v>
      </c>
      <c r="E151" s="6"/>
      <c r="F151" s="13"/>
      <c r="G151" s="13"/>
      <c r="H151" s="13"/>
      <c r="I151" s="13"/>
      <c r="J151" s="13">
        <v>0</v>
      </c>
      <c r="K151" s="13"/>
      <c r="L151" s="13"/>
      <c r="M151" s="13"/>
      <c r="N151" s="13"/>
      <c r="O151" s="1">
        <v>15</v>
      </c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2" cm="1">
        <f t="array" ref="AC151">IF(AD151&lt;6,SUM(E151:AB151),SUM(LARGE(E151:AB151,{1;2;3;4;5;6})))</f>
        <v>15</v>
      </c>
      <c r="AD151" s="28">
        <f>COUNT(E151:AB151)</f>
        <v>2</v>
      </c>
      <c r="AT151" s="9"/>
      <c r="BC151" s="10"/>
      <c r="BD151" s="10"/>
    </row>
    <row r="152" spans="1:56" x14ac:dyDescent="0.3">
      <c r="A152" s="32">
        <f>RANK(AC152,$AC$2:AC438)</f>
        <v>150</v>
      </c>
      <c r="B152" s="15" t="s">
        <v>57</v>
      </c>
      <c r="C152" s="6" t="s">
        <v>76</v>
      </c>
      <c r="D152" s="145" t="s">
        <v>243</v>
      </c>
      <c r="E152" s="6"/>
      <c r="F152" s="1"/>
      <c r="G152" s="1"/>
      <c r="H152" s="1"/>
      <c r="I152" s="1"/>
      <c r="J152" s="1"/>
      <c r="K152" s="1"/>
      <c r="L152" s="1"/>
      <c r="M152" s="1"/>
      <c r="N152" s="1"/>
      <c r="O152" s="1">
        <v>15</v>
      </c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2" cm="1">
        <f t="array" ref="AC152">IF(AD152&lt;6,SUM(E152:AB152),SUM(LARGE(E152:AB152,{1;2;3;4;5;6})))</f>
        <v>15</v>
      </c>
      <c r="AD152" s="28">
        <f>COUNT(E152:AB152)</f>
        <v>1</v>
      </c>
      <c r="AT152" s="9"/>
      <c r="BC152" s="10"/>
      <c r="BD152" s="10"/>
    </row>
    <row r="153" spans="1:56" x14ac:dyDescent="0.3">
      <c r="A153" s="32">
        <f>RANK(AC153,$AC$2:AC439)</f>
        <v>152</v>
      </c>
      <c r="B153" s="15" t="s">
        <v>57</v>
      </c>
      <c r="C153" s="6" t="s">
        <v>58</v>
      </c>
      <c r="D153" s="145" t="s">
        <v>436</v>
      </c>
      <c r="E153" s="6"/>
      <c r="F153" s="1">
        <v>3.5</v>
      </c>
      <c r="G153" s="1"/>
      <c r="H153" s="1"/>
      <c r="I153" s="1">
        <v>4</v>
      </c>
      <c r="J153" s="1">
        <v>4</v>
      </c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13">
        <v>3</v>
      </c>
      <c r="AB153" s="1"/>
      <c r="AC153" s="2" cm="1">
        <f t="array" ref="AC153">IF(AD153&lt;6,SUM(E153:AB153),SUM(LARGE(E153:AB153,{1;2;3;4;5;6})))</f>
        <v>14.5</v>
      </c>
      <c r="AD153" s="28">
        <f>COUNT(E153:AB153)</f>
        <v>4</v>
      </c>
      <c r="AT153" s="9"/>
      <c r="BC153" s="10"/>
      <c r="BD153" s="10"/>
    </row>
    <row r="154" spans="1:56" x14ac:dyDescent="0.3">
      <c r="A154" s="32">
        <f>RANK(AC154,$AC$2:AC440)</f>
        <v>152</v>
      </c>
      <c r="B154" s="15" t="s">
        <v>57</v>
      </c>
      <c r="C154" s="6"/>
      <c r="D154" s="145" t="s">
        <v>15</v>
      </c>
      <c r="E154" s="6"/>
      <c r="F154" s="1">
        <v>6.5</v>
      </c>
      <c r="G154" s="1"/>
      <c r="H154" s="1"/>
      <c r="I154" s="1">
        <v>8</v>
      </c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4"/>
      <c r="V154" s="14"/>
      <c r="W154" s="14"/>
      <c r="X154" s="14"/>
      <c r="Y154" s="14"/>
      <c r="Z154" s="14"/>
      <c r="AA154" s="14"/>
      <c r="AB154" s="14"/>
      <c r="AC154" s="2" cm="1">
        <f t="array" ref="AC154">IF(AD154&lt;6,SUM(E154:AB154),SUM(LARGE(E154:AB154,{1;2;3;4;5;6})))</f>
        <v>14.5</v>
      </c>
      <c r="AD154" s="28">
        <f>COUNT(E154:AB154)</f>
        <v>2</v>
      </c>
      <c r="AT154" s="9"/>
      <c r="BC154" s="10"/>
      <c r="BD154" s="10"/>
    </row>
    <row r="155" spans="1:56" x14ac:dyDescent="0.3">
      <c r="A155" s="32">
        <f>RANK(AC155,$AC$2:AC441)</f>
        <v>154</v>
      </c>
      <c r="B155" s="6" t="s">
        <v>57</v>
      </c>
      <c r="C155" s="6" t="s">
        <v>58</v>
      </c>
      <c r="D155" s="145" t="s">
        <v>960</v>
      </c>
      <c r="E155" s="6"/>
      <c r="F155" s="114"/>
      <c r="G155" s="114"/>
      <c r="H155" s="114"/>
      <c r="I155" s="114"/>
      <c r="J155" s="114"/>
      <c r="K155" s="114"/>
      <c r="L155" s="114"/>
      <c r="M155" s="114"/>
      <c r="N155" s="114"/>
      <c r="O155" s="114"/>
      <c r="P155" s="114"/>
      <c r="Q155" s="114"/>
      <c r="R155" s="114"/>
      <c r="S155" s="114"/>
      <c r="T155" s="114"/>
      <c r="U155" s="113">
        <v>4</v>
      </c>
      <c r="V155" s="6"/>
      <c r="W155" s="113">
        <v>6</v>
      </c>
      <c r="X155" s="113"/>
      <c r="Y155" s="113"/>
      <c r="Z155" s="113"/>
      <c r="AA155" s="113">
        <v>4</v>
      </c>
      <c r="AB155" s="113"/>
      <c r="AC155" s="2" cm="1">
        <f t="array" ref="AC155">IF(AD155&lt;6,SUM(E155:AB155),SUM(LARGE(E155:AB155,{1;2;3;4;5;6})))</f>
        <v>14</v>
      </c>
      <c r="AD155" s="28">
        <f>COUNT(E155:AB155)</f>
        <v>3</v>
      </c>
      <c r="AT155" s="9"/>
      <c r="BC155" s="10"/>
      <c r="BD155" s="10"/>
    </row>
    <row r="156" spans="1:56" x14ac:dyDescent="0.3">
      <c r="A156" s="32">
        <f>RANK(AC156,$AC$2:AC442)</f>
        <v>154</v>
      </c>
      <c r="B156" s="15" t="s">
        <v>57</v>
      </c>
      <c r="C156" s="6" t="s">
        <v>316</v>
      </c>
      <c r="D156" s="145" t="s">
        <v>553</v>
      </c>
      <c r="E156" s="6"/>
      <c r="F156" s="1"/>
      <c r="G156" s="1"/>
      <c r="H156" s="1"/>
      <c r="I156" s="1">
        <v>4</v>
      </c>
      <c r="J156" s="1"/>
      <c r="K156" s="1"/>
      <c r="L156" s="1"/>
      <c r="M156" s="1"/>
      <c r="N156" s="1"/>
      <c r="O156" s="1">
        <v>6</v>
      </c>
      <c r="P156" s="1"/>
      <c r="Q156" s="1"/>
      <c r="R156" s="1"/>
      <c r="S156" s="1"/>
      <c r="T156" s="1"/>
      <c r="U156" s="1"/>
      <c r="V156" s="1"/>
      <c r="W156" s="113">
        <v>4</v>
      </c>
      <c r="X156" s="1"/>
      <c r="Y156" s="1"/>
      <c r="Z156" s="113"/>
      <c r="AA156" s="1"/>
      <c r="AB156" s="1"/>
      <c r="AC156" s="2" cm="1">
        <f t="array" ref="AC156">IF(AD156&lt;6,SUM(E156:AB156),SUM(LARGE(E156:AB156,{1;2;3;4;5;6})))</f>
        <v>14</v>
      </c>
      <c r="AD156" s="28">
        <f>COUNT(E156:AB156)</f>
        <v>3</v>
      </c>
      <c r="AT156" s="9"/>
      <c r="BC156" s="10"/>
      <c r="BD156" s="10"/>
    </row>
    <row r="157" spans="1:56" x14ac:dyDescent="0.3">
      <c r="A157" s="32">
        <f>RANK(AC157,$AC$2:AC443)</f>
        <v>154</v>
      </c>
      <c r="B157" s="15" t="s">
        <v>57</v>
      </c>
      <c r="C157" s="6" t="s">
        <v>58</v>
      </c>
      <c r="D157" s="145" t="s">
        <v>461</v>
      </c>
      <c r="E157" s="6"/>
      <c r="F157" s="1">
        <v>14</v>
      </c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4"/>
      <c r="V157" s="14"/>
      <c r="W157" s="14"/>
      <c r="X157" s="14"/>
      <c r="Y157" s="14"/>
      <c r="Z157" s="14"/>
      <c r="AA157" s="14"/>
      <c r="AB157" s="14"/>
      <c r="AC157" s="2" cm="1">
        <f t="array" ref="AC157">IF(AD157&lt;6,SUM(E157:AB157),SUM(LARGE(E157:AB157,{1;2;3;4;5;6})))</f>
        <v>14</v>
      </c>
      <c r="AD157" s="28">
        <f>COUNT(E157:AB157)</f>
        <v>1</v>
      </c>
      <c r="AT157" s="9"/>
      <c r="BC157" s="10"/>
      <c r="BD157" s="10"/>
    </row>
    <row r="158" spans="1:56" x14ac:dyDescent="0.3">
      <c r="A158" s="32">
        <f>RANK(AC158,$AC$2:AC444)</f>
        <v>157</v>
      </c>
      <c r="B158" s="15" t="s">
        <v>57</v>
      </c>
      <c r="C158" s="6" t="s">
        <v>316</v>
      </c>
      <c r="D158" s="145" t="s">
        <v>723</v>
      </c>
      <c r="E158" s="6"/>
      <c r="F158" s="1">
        <v>3</v>
      </c>
      <c r="G158" s="1"/>
      <c r="H158" s="1"/>
      <c r="I158" s="1"/>
      <c r="J158" s="1"/>
      <c r="K158" s="1"/>
      <c r="L158" s="1"/>
      <c r="M158" s="1"/>
      <c r="N158" s="1">
        <v>6</v>
      </c>
      <c r="O158" s="1"/>
      <c r="P158" s="1"/>
      <c r="Q158" s="1"/>
      <c r="R158" s="1"/>
      <c r="S158" s="1"/>
      <c r="T158" s="1"/>
      <c r="U158" s="113">
        <v>4</v>
      </c>
      <c r="V158" s="14"/>
      <c r="W158" s="113"/>
      <c r="X158" s="113"/>
      <c r="Y158" s="113"/>
      <c r="Z158" s="113"/>
      <c r="AA158" s="113"/>
      <c r="AB158" s="113"/>
      <c r="AC158" s="2" cm="1">
        <f t="array" ref="AC158">IF(AD158&lt;6,SUM(E158:AB158),SUM(LARGE(E158:AB158,{1;2;3;4;5;6})))</f>
        <v>13</v>
      </c>
      <c r="AD158" s="28">
        <f>COUNT(E158:AB158)</f>
        <v>3</v>
      </c>
      <c r="AT158" s="9"/>
      <c r="BC158" s="10"/>
      <c r="BD158" s="10"/>
    </row>
    <row r="159" spans="1:56" x14ac:dyDescent="0.3">
      <c r="A159" s="32">
        <f>RANK(AC159,$AC$2:AC445)</f>
        <v>157</v>
      </c>
      <c r="B159" s="15" t="s">
        <v>57</v>
      </c>
      <c r="C159" s="6" t="s">
        <v>63</v>
      </c>
      <c r="D159" s="145" t="s">
        <v>631</v>
      </c>
      <c r="E159" s="6"/>
      <c r="F159" s="13"/>
      <c r="G159" s="13"/>
      <c r="H159" s="13">
        <v>13</v>
      </c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4"/>
      <c r="V159" s="14"/>
      <c r="W159" s="14"/>
      <c r="X159" s="14"/>
      <c r="Y159" s="14"/>
      <c r="Z159" s="14"/>
      <c r="AA159" s="115">
        <v>0</v>
      </c>
      <c r="AB159" s="14"/>
      <c r="AC159" s="2" cm="1">
        <f t="array" ref="AC159">IF(AD159&lt;6,SUM(E159:AB159),SUM(LARGE(E159:AB159,{1;2;3;4;5;6})))</f>
        <v>13</v>
      </c>
      <c r="AD159" s="28">
        <f>COUNT(E159:AB159)</f>
        <v>2</v>
      </c>
      <c r="AT159" s="9"/>
      <c r="BC159" s="10"/>
      <c r="BD159" s="10"/>
    </row>
    <row r="160" spans="1:56" x14ac:dyDescent="0.3">
      <c r="A160" s="32">
        <f>RANK(AC160,$AC$2:AC446)</f>
        <v>157</v>
      </c>
      <c r="B160" s="15" t="s">
        <v>57</v>
      </c>
      <c r="C160" s="6" t="s">
        <v>63</v>
      </c>
      <c r="D160" s="145" t="s">
        <v>343</v>
      </c>
      <c r="E160" s="6"/>
      <c r="F160" s="1">
        <v>13</v>
      </c>
      <c r="G160" s="1"/>
      <c r="H160" s="1"/>
      <c r="I160" s="1"/>
      <c r="J160" s="1"/>
      <c r="K160" s="1"/>
      <c r="L160" s="13">
        <v>0</v>
      </c>
      <c r="M160" s="13"/>
      <c r="N160" s="13"/>
      <c r="O160" s="13"/>
      <c r="P160" s="13"/>
      <c r="Q160" s="13"/>
      <c r="R160" s="13"/>
      <c r="S160" s="13"/>
      <c r="T160" s="13"/>
      <c r="U160" s="14"/>
      <c r="V160" s="14"/>
      <c r="W160" s="14"/>
      <c r="X160" s="14"/>
      <c r="Y160" s="14"/>
      <c r="Z160" s="14"/>
      <c r="AA160" s="14"/>
      <c r="AB160" s="14"/>
      <c r="AC160" s="2" cm="1">
        <f t="array" ref="AC160">IF(AD160&lt;6,SUM(E160:AB160),SUM(LARGE(E160:AB160,{1;2;3;4;5;6})))</f>
        <v>13</v>
      </c>
      <c r="AD160" s="28">
        <f>COUNT(E160:AB160)</f>
        <v>2</v>
      </c>
      <c r="AT160" s="9"/>
      <c r="BC160" s="10"/>
      <c r="BD160" s="10"/>
    </row>
    <row r="161" spans="1:56" x14ac:dyDescent="0.3">
      <c r="A161" s="32">
        <f>RANK(AC161,$AC$2:AC447)</f>
        <v>157</v>
      </c>
      <c r="B161" s="15" t="s">
        <v>57</v>
      </c>
      <c r="C161" s="6" t="s">
        <v>599</v>
      </c>
      <c r="D161" s="145" t="s">
        <v>679</v>
      </c>
      <c r="E161" s="6"/>
      <c r="F161" s="1"/>
      <c r="G161" s="1"/>
      <c r="H161" s="1"/>
      <c r="I161" s="1"/>
      <c r="J161" s="1">
        <v>3</v>
      </c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4"/>
      <c r="V161" s="14"/>
      <c r="W161" s="14"/>
      <c r="X161" s="14"/>
      <c r="Y161" s="14"/>
      <c r="Z161" s="14"/>
      <c r="AA161" s="113">
        <v>10</v>
      </c>
      <c r="AB161" s="14"/>
      <c r="AC161" s="2" cm="1">
        <f t="array" ref="AC161">IF(AD161&lt;6,SUM(E161:AB161),SUM(LARGE(E161:AB161,{1;2;3;4;5;6})))</f>
        <v>13</v>
      </c>
      <c r="AD161" s="28">
        <f>COUNT(E161:AB161)</f>
        <v>2</v>
      </c>
      <c r="AT161" s="9"/>
      <c r="BC161" s="10"/>
      <c r="BD161" s="10"/>
    </row>
    <row r="162" spans="1:56" x14ac:dyDescent="0.3">
      <c r="A162" s="32">
        <f>RANK(AC162,$AC$2:AC448)</f>
        <v>157</v>
      </c>
      <c r="B162" s="15" t="s">
        <v>57</v>
      </c>
      <c r="C162" s="6" t="s">
        <v>63</v>
      </c>
      <c r="D162" s="145" t="s">
        <v>485</v>
      </c>
      <c r="E162" s="6"/>
      <c r="F162" s="1">
        <v>13</v>
      </c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2" cm="1">
        <f t="array" ref="AC162">IF(AD162&lt;6,SUM(E162:AB162),SUM(LARGE(E162:AB162,{1;2;3;4;5;6})))</f>
        <v>13</v>
      </c>
      <c r="AD162" s="28">
        <f>COUNT(E162:AB162)</f>
        <v>1</v>
      </c>
      <c r="AT162" s="9"/>
      <c r="BC162" s="10"/>
      <c r="BD162" s="10"/>
    </row>
    <row r="163" spans="1:56" x14ac:dyDescent="0.3">
      <c r="A163" s="34">
        <f>RANK(AC163,$AC$2:AC449)</f>
        <v>162</v>
      </c>
      <c r="B163" s="15" t="s">
        <v>57</v>
      </c>
      <c r="C163" s="6" t="s">
        <v>316</v>
      </c>
      <c r="D163" s="145" t="s">
        <v>515</v>
      </c>
      <c r="E163" s="6"/>
      <c r="F163" s="1">
        <v>4</v>
      </c>
      <c r="G163" s="1"/>
      <c r="H163" s="1"/>
      <c r="I163" s="1">
        <v>4</v>
      </c>
      <c r="J163" s="1">
        <v>4</v>
      </c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2" cm="1">
        <f t="array" ref="AC163">IF(AD163&lt;6,SUM(E163:AB163),SUM(LARGE(E163:AB163,{1;2;3;4;5;6})))</f>
        <v>12</v>
      </c>
      <c r="AD163" s="28">
        <f>COUNT(E163:AB163)</f>
        <v>3</v>
      </c>
      <c r="AT163" s="9"/>
      <c r="BC163" s="10"/>
      <c r="BD163" s="10"/>
    </row>
    <row r="164" spans="1:56" x14ac:dyDescent="0.3">
      <c r="A164" s="34">
        <f>RANK(AC164,$AC$2:AC450)</f>
        <v>162</v>
      </c>
      <c r="B164" s="15" t="s">
        <v>57</v>
      </c>
      <c r="C164" s="6" t="s">
        <v>316</v>
      </c>
      <c r="D164" s="145" t="s">
        <v>804</v>
      </c>
      <c r="E164" s="6"/>
      <c r="F164" s="1"/>
      <c r="G164" s="1"/>
      <c r="H164" s="1"/>
      <c r="I164" s="1"/>
      <c r="J164" s="1">
        <v>4</v>
      </c>
      <c r="K164" s="1"/>
      <c r="L164" s="1"/>
      <c r="M164" s="1"/>
      <c r="N164" s="1">
        <v>4</v>
      </c>
      <c r="O164" s="1"/>
      <c r="P164" s="1"/>
      <c r="Q164" s="1"/>
      <c r="R164" s="1"/>
      <c r="S164" s="1">
        <v>4</v>
      </c>
      <c r="T164" s="1"/>
      <c r="U164" s="1"/>
      <c r="V164" s="1"/>
      <c r="W164" s="1"/>
      <c r="X164" s="1"/>
      <c r="Y164" s="1"/>
      <c r="Z164" s="1"/>
      <c r="AA164" s="1"/>
      <c r="AB164" s="1"/>
      <c r="AC164" s="2" cm="1">
        <f t="array" ref="AC164">IF(AD164&lt;6,SUM(E164:AB164),SUM(LARGE(E164:AB164,{1;2;3;4;5;6})))</f>
        <v>12</v>
      </c>
      <c r="AD164" s="28">
        <f>COUNT(E164:AB164)</f>
        <v>3</v>
      </c>
      <c r="AT164" s="9"/>
      <c r="BC164" s="10"/>
      <c r="BD164" s="10"/>
    </row>
    <row r="165" spans="1:56" x14ac:dyDescent="0.3">
      <c r="A165" s="34">
        <f>RANK(AC165,$AC$2:AC451)</f>
        <v>162</v>
      </c>
      <c r="B165" s="15" t="s">
        <v>57</v>
      </c>
      <c r="C165" s="6" t="s">
        <v>898</v>
      </c>
      <c r="D165" s="145" t="s">
        <v>251</v>
      </c>
      <c r="E165" s="6"/>
      <c r="F165" s="1"/>
      <c r="G165" s="1"/>
      <c r="H165" s="1"/>
      <c r="I165" s="1">
        <v>12</v>
      </c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4"/>
      <c r="V165" s="14"/>
      <c r="W165" s="14"/>
      <c r="X165" s="14"/>
      <c r="Y165" s="14"/>
      <c r="Z165" s="14"/>
      <c r="AA165" s="14"/>
      <c r="AB165" s="14"/>
      <c r="AC165" s="2" cm="1">
        <f t="array" ref="AC165">IF(AD165&lt;6,SUM(E165:AB165),SUM(LARGE(E165:AB165,{1;2;3;4;5;6})))</f>
        <v>12</v>
      </c>
      <c r="AD165" s="28">
        <f>COUNT(E165:AB165)</f>
        <v>1</v>
      </c>
      <c r="AT165" s="9"/>
      <c r="BC165" s="10"/>
      <c r="BD165" s="10"/>
    </row>
    <row r="166" spans="1:56" x14ac:dyDescent="0.3">
      <c r="A166" s="34">
        <f>RANK(AC166,$AC$2:AC452)</f>
        <v>162</v>
      </c>
      <c r="B166" s="15" t="s">
        <v>57</v>
      </c>
      <c r="C166" s="6" t="s">
        <v>63</v>
      </c>
      <c r="D166" s="145" t="s">
        <v>437</v>
      </c>
      <c r="E166" s="6"/>
      <c r="F166" s="1"/>
      <c r="G166" s="1"/>
      <c r="H166" s="1"/>
      <c r="I166" s="1"/>
      <c r="J166" s="1"/>
      <c r="K166" s="1"/>
      <c r="L166" s="1"/>
      <c r="M166" s="1"/>
      <c r="N166" s="1"/>
      <c r="O166" s="1">
        <v>12</v>
      </c>
      <c r="P166" s="1"/>
      <c r="Q166" s="1"/>
      <c r="R166" s="1"/>
      <c r="S166" s="1"/>
      <c r="T166" s="1"/>
      <c r="U166" s="14"/>
      <c r="V166" s="14"/>
      <c r="W166" s="14"/>
      <c r="X166" s="14"/>
      <c r="Y166" s="14"/>
      <c r="Z166" s="14"/>
      <c r="AA166" s="14"/>
      <c r="AB166" s="14"/>
      <c r="AC166" s="2" cm="1">
        <f t="array" ref="AC166">IF(AD166&lt;6,SUM(E166:AB166),SUM(LARGE(E166:AB166,{1;2;3;4;5;6})))</f>
        <v>12</v>
      </c>
      <c r="AD166" s="28">
        <f>COUNT(E166:AB166)</f>
        <v>1</v>
      </c>
      <c r="AT166" s="9"/>
      <c r="BC166" s="10"/>
      <c r="BD166" s="10"/>
    </row>
    <row r="167" spans="1:56" x14ac:dyDescent="0.3">
      <c r="A167" s="34">
        <f>RANK(AC167,$AC$2:AC453)</f>
        <v>162</v>
      </c>
      <c r="B167" s="15" t="s">
        <v>57</v>
      </c>
      <c r="C167" s="6" t="s">
        <v>599</v>
      </c>
      <c r="D167" s="145" t="s">
        <v>350</v>
      </c>
      <c r="E167" s="6"/>
      <c r="F167" s="1"/>
      <c r="G167" s="1"/>
      <c r="H167" s="1"/>
      <c r="I167" s="1"/>
      <c r="J167" s="1">
        <v>12</v>
      </c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2" cm="1">
        <f t="array" ref="AC167">IF(AD167&lt;6,SUM(E167:AB167),SUM(LARGE(E167:AB167,{1;2;3;4;5;6})))</f>
        <v>12</v>
      </c>
      <c r="AD167" s="28">
        <f>COUNT(E167:AB167)</f>
        <v>1</v>
      </c>
      <c r="AT167" s="9"/>
      <c r="BC167" s="10"/>
      <c r="BD167" s="10"/>
    </row>
    <row r="168" spans="1:56" x14ac:dyDescent="0.3">
      <c r="A168" s="34">
        <f>RANK(AC168,$AC$2:AC454)</f>
        <v>167</v>
      </c>
      <c r="B168" s="15" t="s">
        <v>57</v>
      </c>
      <c r="C168" s="6" t="s">
        <v>104</v>
      </c>
      <c r="D168" s="145" t="s">
        <v>433</v>
      </c>
      <c r="E168" s="6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13">
        <v>4</v>
      </c>
      <c r="V168" s="14"/>
      <c r="W168" s="113">
        <v>4</v>
      </c>
      <c r="X168" s="113"/>
      <c r="Y168" s="113"/>
      <c r="Z168" s="113"/>
      <c r="AA168" s="113">
        <v>3</v>
      </c>
      <c r="AB168" s="113"/>
      <c r="AC168" s="2" cm="1">
        <f t="array" ref="AC168">IF(AD168&lt;6,SUM(E168:AB168),SUM(LARGE(E168:AB168,{1;2;3;4;5;6})))</f>
        <v>11</v>
      </c>
      <c r="AD168" s="28">
        <f>COUNT(E168:AB168)</f>
        <v>3</v>
      </c>
      <c r="AT168" s="9"/>
      <c r="BC168" s="10"/>
      <c r="BD168" s="10"/>
    </row>
    <row r="169" spans="1:56" x14ac:dyDescent="0.3">
      <c r="A169" s="34">
        <f>RANK(AC169,$AC$2:AC455)</f>
        <v>167</v>
      </c>
      <c r="B169" s="6" t="s">
        <v>57</v>
      </c>
      <c r="C169" s="6"/>
      <c r="D169" s="145" t="s">
        <v>692</v>
      </c>
      <c r="E169" s="6"/>
      <c r="F169" s="114"/>
      <c r="G169" s="114"/>
      <c r="H169" s="114"/>
      <c r="I169" s="114"/>
      <c r="J169" s="114"/>
      <c r="K169" s="114"/>
      <c r="L169" s="114"/>
      <c r="M169" s="114"/>
      <c r="N169" s="114"/>
      <c r="O169" s="114"/>
      <c r="P169" s="114"/>
      <c r="Q169" s="114"/>
      <c r="R169" s="114"/>
      <c r="S169" s="114"/>
      <c r="T169" s="114"/>
      <c r="U169" s="113">
        <v>6</v>
      </c>
      <c r="V169" s="6"/>
      <c r="W169" s="113">
        <v>5</v>
      </c>
      <c r="X169" s="113"/>
      <c r="Y169" s="113"/>
      <c r="Z169" s="113"/>
      <c r="AA169" s="113"/>
      <c r="AB169" s="113"/>
      <c r="AC169" s="2" cm="1">
        <f t="array" ref="AC169">IF(AD169&lt;6,SUM(E169:AB169),SUM(LARGE(E169:AB169,{1;2;3;4;5;6})))</f>
        <v>11</v>
      </c>
      <c r="AD169" s="28">
        <f>COUNT(E169:AB169)</f>
        <v>2</v>
      </c>
      <c r="AT169" s="9"/>
      <c r="BC169" s="10"/>
      <c r="BD169" s="10"/>
    </row>
    <row r="170" spans="1:56" x14ac:dyDescent="0.3">
      <c r="A170" s="34">
        <f>RANK(AC170,$AC$2:AC456)</f>
        <v>169</v>
      </c>
      <c r="B170" s="15" t="s">
        <v>57</v>
      </c>
      <c r="C170" s="6" t="s">
        <v>58</v>
      </c>
      <c r="D170" s="145" t="s">
        <v>361</v>
      </c>
      <c r="E170" s="6"/>
      <c r="F170" s="1">
        <v>3.5</v>
      </c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13">
        <v>7</v>
      </c>
      <c r="X170" s="1"/>
      <c r="Y170" s="1"/>
      <c r="Z170" s="113"/>
      <c r="AA170" s="1"/>
      <c r="AB170" s="1"/>
      <c r="AC170" s="2" cm="1">
        <f t="array" ref="AC170">IF(AD170&lt;6,SUM(E170:AB170),SUM(LARGE(E170:AB170,{1;2;3;4;5;6})))</f>
        <v>10.5</v>
      </c>
      <c r="AD170" s="28">
        <f>COUNT(E170:AB170)</f>
        <v>2</v>
      </c>
      <c r="AT170" s="9"/>
      <c r="BC170" s="10"/>
      <c r="BD170" s="10"/>
    </row>
    <row r="171" spans="1:56" x14ac:dyDescent="0.3">
      <c r="A171" s="34">
        <f>RANK(AC171,$AC$2:AC457)</f>
        <v>170</v>
      </c>
      <c r="B171" s="15" t="s">
        <v>57</v>
      </c>
      <c r="C171" s="6" t="s">
        <v>58</v>
      </c>
      <c r="D171" s="145" t="s">
        <v>847</v>
      </c>
      <c r="E171" s="6"/>
      <c r="F171" s="1"/>
      <c r="G171" s="1"/>
      <c r="H171" s="1"/>
      <c r="I171" s="1"/>
      <c r="J171" s="1"/>
      <c r="K171" s="1"/>
      <c r="L171" s="1"/>
      <c r="M171" s="1"/>
      <c r="N171" s="1"/>
      <c r="O171" s="1">
        <v>4</v>
      </c>
      <c r="P171" s="1"/>
      <c r="Q171" s="1"/>
      <c r="R171" s="1"/>
      <c r="S171" s="1">
        <v>3</v>
      </c>
      <c r="T171" s="1"/>
      <c r="U171" s="14"/>
      <c r="V171" s="14"/>
      <c r="W171" s="14"/>
      <c r="X171" s="14"/>
      <c r="Y171" s="14"/>
      <c r="Z171" s="14"/>
      <c r="AA171" s="113">
        <v>3</v>
      </c>
      <c r="AB171" s="14"/>
      <c r="AC171" s="2" cm="1">
        <f t="array" ref="AC171">IF(AD171&lt;6,SUM(E171:AB171),SUM(LARGE(E171:AB171,{1;2;3;4;5;6})))</f>
        <v>10</v>
      </c>
      <c r="AD171" s="28">
        <f>COUNT(E171:AB171)</f>
        <v>3</v>
      </c>
      <c r="AT171" s="9"/>
      <c r="BC171" s="10"/>
      <c r="BD171" s="10"/>
    </row>
    <row r="172" spans="1:56" x14ac:dyDescent="0.3">
      <c r="A172" s="34">
        <f>RANK(AC172,$AC$2:AC458)</f>
        <v>170</v>
      </c>
      <c r="B172" s="15" t="s">
        <v>57</v>
      </c>
      <c r="C172" s="6" t="s">
        <v>104</v>
      </c>
      <c r="D172" s="145" t="s">
        <v>846</v>
      </c>
      <c r="E172" s="6"/>
      <c r="F172" s="1"/>
      <c r="G172" s="1"/>
      <c r="H172" s="1"/>
      <c r="I172" s="1"/>
      <c r="J172" s="1"/>
      <c r="K172" s="1"/>
      <c r="L172" s="1"/>
      <c r="M172" s="1"/>
      <c r="N172" s="1"/>
      <c r="O172" s="1">
        <v>10</v>
      </c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2" cm="1">
        <f t="array" ref="AC172">IF(AD172&lt;6,SUM(E172:AB172),SUM(LARGE(E172:AB172,{1;2;3;4;5;6})))</f>
        <v>10</v>
      </c>
      <c r="AD172" s="28">
        <f>COUNT(E172:AB172)</f>
        <v>1</v>
      </c>
      <c r="AT172" s="9"/>
      <c r="BC172" s="10"/>
      <c r="BD172" s="10"/>
    </row>
    <row r="173" spans="1:56" x14ac:dyDescent="0.3">
      <c r="A173" s="34">
        <f>RANK(AC173,$AC$2:AC459)</f>
        <v>170</v>
      </c>
      <c r="B173" s="15" t="s">
        <v>57</v>
      </c>
      <c r="C173" s="6" t="s">
        <v>63</v>
      </c>
      <c r="D173" s="145" t="s">
        <v>423</v>
      </c>
      <c r="E173" s="6"/>
      <c r="F173" s="13"/>
      <c r="G173" s="13"/>
      <c r="H173" s="13"/>
      <c r="I173" s="13"/>
      <c r="J173" s="13"/>
      <c r="K173" s="13"/>
      <c r="L173" s="13"/>
      <c r="M173" s="13"/>
      <c r="N173" s="13"/>
      <c r="O173" s="13">
        <v>10</v>
      </c>
      <c r="P173" s="13"/>
      <c r="Q173" s="13"/>
      <c r="R173" s="13"/>
      <c r="S173" s="13"/>
      <c r="T173" s="13"/>
      <c r="U173" s="1"/>
      <c r="V173" s="1"/>
      <c r="W173" s="1"/>
      <c r="X173" s="1"/>
      <c r="Y173" s="1"/>
      <c r="Z173" s="1"/>
      <c r="AA173" s="1"/>
      <c r="AB173" s="1"/>
      <c r="AC173" s="2" cm="1">
        <f t="array" ref="AC173">IF(AD173&lt;6,SUM(E173:AB173),SUM(LARGE(E173:AB173,{1;2;3;4;5;6})))</f>
        <v>10</v>
      </c>
      <c r="AD173" s="28">
        <f>COUNT(E173:AB173)</f>
        <v>1</v>
      </c>
      <c r="AT173" s="9"/>
      <c r="BC173" s="10"/>
      <c r="BD173" s="10"/>
    </row>
    <row r="174" spans="1:56" x14ac:dyDescent="0.3">
      <c r="A174" s="34">
        <f>RANK(AC174,$AC$2:AC460)</f>
        <v>173</v>
      </c>
      <c r="B174" s="15" t="s">
        <v>57</v>
      </c>
      <c r="C174" s="6" t="s">
        <v>316</v>
      </c>
      <c r="D174" s="145" t="s">
        <v>434</v>
      </c>
      <c r="E174" s="6"/>
      <c r="F174" s="1">
        <v>5</v>
      </c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13">
        <v>4</v>
      </c>
      <c r="AB174" s="1"/>
      <c r="AC174" s="2" cm="1">
        <f t="array" ref="AC174">IF(AD174&lt;6,SUM(E174:AB174),SUM(LARGE(E174:AB174,{1;2;3;4;5;6})))</f>
        <v>9</v>
      </c>
      <c r="AD174" s="28">
        <f>COUNT(E174:AB174)</f>
        <v>2</v>
      </c>
      <c r="AT174" s="9"/>
      <c r="BC174" s="10"/>
      <c r="BD174" s="10"/>
    </row>
    <row r="175" spans="1:56" x14ac:dyDescent="0.3">
      <c r="A175" s="34">
        <f>RANK(AC175,$AC$2:AC461)</f>
        <v>173</v>
      </c>
      <c r="B175" s="15" t="s">
        <v>57</v>
      </c>
      <c r="C175" s="6" t="s">
        <v>316</v>
      </c>
      <c r="D175" s="145" t="s">
        <v>622</v>
      </c>
      <c r="E175" s="6"/>
      <c r="F175" s="1">
        <v>9</v>
      </c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4"/>
      <c r="V175" s="14"/>
      <c r="W175" s="14"/>
      <c r="X175" s="14"/>
      <c r="Y175" s="14"/>
      <c r="Z175" s="14"/>
      <c r="AA175" s="14"/>
      <c r="AB175" s="14"/>
      <c r="AC175" s="2" cm="1">
        <f t="array" ref="AC175">IF(AD175&lt;6,SUM(E175:AB175),SUM(LARGE(E175:AB175,{1;2;3;4;5;6})))</f>
        <v>9</v>
      </c>
      <c r="AD175" s="28">
        <f>COUNT(E175:AB175)</f>
        <v>1</v>
      </c>
      <c r="AT175" s="9"/>
      <c r="BC175" s="10"/>
      <c r="BD175" s="10"/>
    </row>
    <row r="176" spans="1:56" x14ac:dyDescent="0.3">
      <c r="A176" s="34">
        <f>RANK(AC176,$AC$2:AC462)</f>
        <v>173</v>
      </c>
      <c r="B176" s="15" t="s">
        <v>57</v>
      </c>
      <c r="C176" s="6" t="s">
        <v>316</v>
      </c>
      <c r="D176" s="145" t="s">
        <v>720</v>
      </c>
      <c r="E176" s="6"/>
      <c r="F176" s="1">
        <v>9</v>
      </c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2" cm="1">
        <f t="array" ref="AC176">IF(AD176&lt;6,SUM(E176:AB176),SUM(LARGE(E176:AB176,{1;2;3;4;5;6})))</f>
        <v>9</v>
      </c>
      <c r="AD176" s="28">
        <f>COUNT(E176:AB176)</f>
        <v>1</v>
      </c>
      <c r="AT176" s="9"/>
      <c r="BC176" s="10"/>
      <c r="BD176" s="10"/>
    </row>
    <row r="177" spans="1:56" x14ac:dyDescent="0.3">
      <c r="A177" s="34">
        <f>RANK(AC177,$AC$2:AC463)</f>
        <v>176</v>
      </c>
      <c r="B177" s="15" t="s">
        <v>57</v>
      </c>
      <c r="C177" s="6" t="s">
        <v>572</v>
      </c>
      <c r="D177" s="145" t="s">
        <v>1071</v>
      </c>
      <c r="E177" s="6"/>
      <c r="F177" s="13">
        <v>8</v>
      </c>
      <c r="G177" s="13"/>
      <c r="H177" s="13"/>
      <c r="I177" s="13"/>
      <c r="J177" s="13"/>
      <c r="K177" s="13"/>
      <c r="L177" s="13"/>
      <c r="M177" s="13"/>
      <c r="N177" s="13">
        <v>0</v>
      </c>
      <c r="O177" s="13"/>
      <c r="P177" s="13"/>
      <c r="Q177" s="13"/>
      <c r="R177" s="13"/>
      <c r="S177" s="13"/>
      <c r="T177" s="13"/>
      <c r="U177" s="14"/>
      <c r="V177" s="14"/>
      <c r="W177" s="14"/>
      <c r="X177" s="14"/>
      <c r="Y177" s="14"/>
      <c r="Z177" s="14"/>
      <c r="AA177" s="14"/>
      <c r="AB177" s="14"/>
      <c r="AC177" s="2" cm="1">
        <f t="array" ref="AC177">IF(AD177&lt;6,SUM(E177:AB177),SUM(LARGE(E177:AB177,{1;2;3;4;5;6})))</f>
        <v>8</v>
      </c>
      <c r="AD177" s="28">
        <f>COUNT(E177:AB177)</f>
        <v>2</v>
      </c>
      <c r="AT177" s="9"/>
      <c r="BC177" s="10"/>
      <c r="BD177" s="10"/>
    </row>
    <row r="178" spans="1:56" x14ac:dyDescent="0.3">
      <c r="A178" s="34">
        <f>RANK(AC178,$AC$2:AC464)</f>
        <v>176</v>
      </c>
      <c r="B178" s="15" t="s">
        <v>57</v>
      </c>
      <c r="C178" s="6" t="s">
        <v>316</v>
      </c>
      <c r="D178" s="145" t="s">
        <v>844</v>
      </c>
      <c r="E178" s="6"/>
      <c r="F178" s="1"/>
      <c r="G178" s="1"/>
      <c r="H178" s="1"/>
      <c r="I178" s="1"/>
      <c r="J178" s="1"/>
      <c r="K178" s="1"/>
      <c r="L178" s="1"/>
      <c r="M178" s="1"/>
      <c r="N178" s="1">
        <v>4</v>
      </c>
      <c r="O178" s="1"/>
      <c r="P178" s="1"/>
      <c r="Q178" s="1"/>
      <c r="R178" s="1"/>
      <c r="S178" s="1">
        <v>4</v>
      </c>
      <c r="T178" s="1"/>
      <c r="U178" s="14"/>
      <c r="V178" s="14"/>
      <c r="W178" s="14"/>
      <c r="X178" s="14"/>
      <c r="Y178" s="14"/>
      <c r="Z178" s="14"/>
      <c r="AA178" s="14"/>
      <c r="AB178" s="14"/>
      <c r="AC178" s="2" cm="1">
        <f t="array" ref="AC178">IF(AD178&lt;6,SUM(E178:AB178),SUM(LARGE(E178:AB178,{1;2;3;4;5;6})))</f>
        <v>8</v>
      </c>
      <c r="AD178" s="28">
        <f>COUNT(E178:AB178)</f>
        <v>2</v>
      </c>
      <c r="AT178" s="9"/>
      <c r="BC178" s="10"/>
      <c r="BD178" s="10"/>
    </row>
    <row r="179" spans="1:56" x14ac:dyDescent="0.3">
      <c r="A179" s="34">
        <f>RANK(AC179,$AC$2:AC465)</f>
        <v>176</v>
      </c>
      <c r="B179" s="15" t="s">
        <v>57</v>
      </c>
      <c r="C179" s="6" t="s">
        <v>599</v>
      </c>
      <c r="D179" s="145" t="s">
        <v>542</v>
      </c>
      <c r="E179" s="6"/>
      <c r="F179" s="13"/>
      <c r="G179" s="13"/>
      <c r="H179" s="13">
        <v>0</v>
      </c>
      <c r="I179" s="13"/>
      <c r="J179" s="13"/>
      <c r="K179" s="13"/>
      <c r="L179" s="13"/>
      <c r="M179" s="13"/>
      <c r="N179" s="13"/>
      <c r="O179" s="1">
        <v>8</v>
      </c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2" cm="1">
        <f t="array" ref="AC179">IF(AD179&lt;6,SUM(E179:AB179),SUM(LARGE(E179:AB179,{1;2;3;4;5;6})))</f>
        <v>8</v>
      </c>
      <c r="AD179" s="28">
        <f>COUNT(E179:AB179)</f>
        <v>2</v>
      </c>
      <c r="AT179" s="9"/>
      <c r="BC179" s="10"/>
      <c r="BD179" s="10"/>
    </row>
    <row r="180" spans="1:56" x14ac:dyDescent="0.3">
      <c r="A180" s="34">
        <f>RANK(AC180,$AC$2:AC466)</f>
        <v>176</v>
      </c>
      <c r="B180" s="15" t="s">
        <v>57</v>
      </c>
      <c r="C180" s="6" t="s">
        <v>63</v>
      </c>
      <c r="D180" s="145" t="s">
        <v>527</v>
      </c>
      <c r="E180" s="6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4"/>
      <c r="V180" s="14"/>
      <c r="W180" s="14"/>
      <c r="X180" s="14"/>
      <c r="Y180" s="14"/>
      <c r="Z180" s="14"/>
      <c r="AA180" s="113">
        <v>8</v>
      </c>
      <c r="AB180" s="14"/>
      <c r="AC180" s="2" cm="1">
        <f t="array" ref="AC180">IF(AD180&lt;6,SUM(E180:AB180),SUM(LARGE(E180:AB180,{1;2;3;4;5;6})))</f>
        <v>8</v>
      </c>
      <c r="AD180" s="28">
        <f>COUNT(E180:AB180)</f>
        <v>1</v>
      </c>
      <c r="AT180" s="9"/>
      <c r="BC180" s="10"/>
      <c r="BD180" s="10"/>
    </row>
    <row r="181" spans="1:56" x14ac:dyDescent="0.3">
      <c r="A181" s="34">
        <f>RANK(AC181,$AC$2:AC467)</f>
        <v>176</v>
      </c>
      <c r="B181" s="6" t="s">
        <v>57</v>
      </c>
      <c r="C181" s="6"/>
      <c r="D181" s="145" t="s">
        <v>643</v>
      </c>
      <c r="E181" s="6"/>
      <c r="F181" s="114"/>
      <c r="G181" s="114"/>
      <c r="H181" s="114"/>
      <c r="I181" s="114"/>
      <c r="J181" s="114"/>
      <c r="K181" s="114"/>
      <c r="L181" s="114"/>
      <c r="M181" s="114"/>
      <c r="N181" s="114"/>
      <c r="O181" s="114"/>
      <c r="P181" s="114"/>
      <c r="Q181" s="114"/>
      <c r="R181" s="114"/>
      <c r="S181" s="114"/>
      <c r="T181" s="114"/>
      <c r="U181" s="6"/>
      <c r="V181" s="6"/>
      <c r="W181" s="113">
        <v>8</v>
      </c>
      <c r="X181" s="6"/>
      <c r="Y181" s="6"/>
      <c r="Z181" s="113"/>
      <c r="AA181" s="6"/>
      <c r="AB181" s="6"/>
      <c r="AC181" s="2" cm="1">
        <f t="array" ref="AC181">IF(AD181&lt;6,SUM(E181:AB181),SUM(LARGE(E181:AB181,{1;2;3;4;5;6})))</f>
        <v>8</v>
      </c>
      <c r="AD181" s="28">
        <f>COUNT(E181:AB181)</f>
        <v>1</v>
      </c>
      <c r="AT181" s="9"/>
      <c r="BC181" s="10"/>
      <c r="BD181" s="10"/>
    </row>
    <row r="182" spans="1:56" x14ac:dyDescent="0.3">
      <c r="A182" s="34">
        <f>RANK(AC182,$AC$2:AC468)</f>
        <v>176</v>
      </c>
      <c r="B182" s="15" t="s">
        <v>57</v>
      </c>
      <c r="C182" s="6" t="s">
        <v>65</v>
      </c>
      <c r="D182" s="145" t="s">
        <v>327</v>
      </c>
      <c r="E182" s="6"/>
      <c r="F182" s="1">
        <v>8</v>
      </c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2" cm="1">
        <f t="array" ref="AC182">IF(AD182&lt;6,SUM(E182:AB182),SUM(LARGE(E182:AB182,{1;2;3;4;5;6})))</f>
        <v>8</v>
      </c>
      <c r="AD182" s="28">
        <f>COUNT(E182:AB182)</f>
        <v>1</v>
      </c>
      <c r="AT182" s="9"/>
      <c r="BC182" s="10"/>
      <c r="BD182" s="10"/>
    </row>
    <row r="183" spans="1:56" x14ac:dyDescent="0.3">
      <c r="A183" s="34">
        <f>RANK(AC183,$AC$2:AC469)</f>
        <v>182</v>
      </c>
      <c r="B183" s="6" t="s">
        <v>57</v>
      </c>
      <c r="C183" s="6"/>
      <c r="D183" s="145" t="s">
        <v>962</v>
      </c>
      <c r="E183" s="6"/>
      <c r="F183" s="114"/>
      <c r="G183" s="114"/>
      <c r="H183" s="114"/>
      <c r="I183" s="114"/>
      <c r="J183" s="114"/>
      <c r="K183" s="114"/>
      <c r="L183" s="114"/>
      <c r="M183" s="114"/>
      <c r="N183" s="114"/>
      <c r="O183" s="114"/>
      <c r="P183" s="114"/>
      <c r="Q183" s="114"/>
      <c r="R183" s="114"/>
      <c r="S183" s="114"/>
      <c r="T183" s="114"/>
      <c r="U183" s="113">
        <v>3</v>
      </c>
      <c r="V183" s="6"/>
      <c r="W183" s="113">
        <v>4</v>
      </c>
      <c r="X183" s="113"/>
      <c r="Y183" s="113"/>
      <c r="Z183" s="113"/>
      <c r="AA183" s="113"/>
      <c r="AB183" s="113"/>
      <c r="AC183" s="2" cm="1">
        <f t="array" ref="AC183">IF(AD183&lt;6,SUM(E183:AB183),SUM(LARGE(E183:AB183,{1;2;3;4;5;6})))</f>
        <v>7</v>
      </c>
      <c r="AD183" s="28">
        <f>COUNT(E183:AB183)</f>
        <v>2</v>
      </c>
      <c r="AT183" s="9"/>
      <c r="BC183" s="10"/>
      <c r="BD183" s="10"/>
    </row>
    <row r="184" spans="1:56" x14ac:dyDescent="0.3">
      <c r="A184" s="34">
        <f>RANK(AC184,$AC$2:AC470)</f>
        <v>182</v>
      </c>
      <c r="B184" s="15" t="s">
        <v>802</v>
      </c>
      <c r="C184" s="6" t="s">
        <v>316</v>
      </c>
      <c r="D184" s="145" t="s">
        <v>803</v>
      </c>
      <c r="E184" s="6"/>
      <c r="F184" s="1"/>
      <c r="G184" s="1"/>
      <c r="H184" s="1"/>
      <c r="I184" s="1"/>
      <c r="J184" s="1">
        <v>7</v>
      </c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4"/>
      <c r="V184" s="14"/>
      <c r="W184" s="14"/>
      <c r="X184" s="14"/>
      <c r="Y184" s="14"/>
      <c r="Z184" s="14"/>
      <c r="AA184" s="14"/>
      <c r="AB184" s="14"/>
      <c r="AC184" s="2" cm="1">
        <f t="array" ref="AC184">IF(AD184&lt;6,SUM(E184:AB184),SUM(LARGE(E184:AB184,{1;2;3;4;5;6})))</f>
        <v>7</v>
      </c>
      <c r="AD184" s="28">
        <f>COUNT(E184:AB184)</f>
        <v>1</v>
      </c>
      <c r="AT184" s="9"/>
      <c r="BC184" s="10"/>
      <c r="BD184" s="10"/>
    </row>
    <row r="185" spans="1:56" x14ac:dyDescent="0.3">
      <c r="A185" s="34">
        <f>RANK(AC185,$AC$2:AC471)</f>
        <v>182</v>
      </c>
      <c r="B185" s="15" t="s">
        <v>57</v>
      </c>
      <c r="C185" s="6" t="s">
        <v>104</v>
      </c>
      <c r="D185" s="145" t="s">
        <v>557</v>
      </c>
      <c r="E185" s="6"/>
      <c r="F185" s="1"/>
      <c r="G185" s="1"/>
      <c r="H185" s="1"/>
      <c r="I185" s="1"/>
      <c r="J185" s="1"/>
      <c r="K185" s="1"/>
      <c r="L185" s="1"/>
      <c r="M185" s="1"/>
      <c r="N185" s="1"/>
      <c r="O185" s="1">
        <v>7</v>
      </c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2" cm="1">
        <f t="array" ref="AC185">IF(AD185&lt;6,SUM(E185:AB185),SUM(LARGE(E185:AB185,{1;2;3;4;5;6})))</f>
        <v>7</v>
      </c>
      <c r="AD185" s="28">
        <f>COUNT(E185:AB185)</f>
        <v>1</v>
      </c>
      <c r="AT185" s="9"/>
      <c r="BC185" s="10"/>
      <c r="BD185" s="10"/>
    </row>
    <row r="186" spans="1:56" x14ac:dyDescent="0.3">
      <c r="A186" s="34">
        <f>RANK(AC186,$AC$2:AC472)</f>
        <v>182</v>
      </c>
      <c r="B186" s="6" t="s">
        <v>57</v>
      </c>
      <c r="C186" s="6" t="s">
        <v>104</v>
      </c>
      <c r="D186" s="145" t="s">
        <v>865</v>
      </c>
      <c r="E186" s="122"/>
      <c r="F186" s="114"/>
      <c r="G186" s="114"/>
      <c r="H186" s="114"/>
      <c r="I186" s="114"/>
      <c r="J186" s="114"/>
      <c r="K186" s="114"/>
      <c r="L186" s="114"/>
      <c r="M186" s="114"/>
      <c r="N186" s="114"/>
      <c r="O186" s="114"/>
      <c r="P186" s="114"/>
      <c r="Q186" s="114"/>
      <c r="R186" s="114"/>
      <c r="S186" s="114"/>
      <c r="T186" s="114"/>
      <c r="U186" s="6"/>
      <c r="V186" s="6"/>
      <c r="W186" s="6"/>
      <c r="X186" s="6"/>
      <c r="Y186" s="6"/>
      <c r="Z186" s="6"/>
      <c r="AA186" s="113">
        <v>7</v>
      </c>
      <c r="AB186" s="6"/>
      <c r="AC186" s="2" cm="1">
        <f t="array" ref="AC186">IF(AD186&lt;6,SUM(E186:AB186),SUM(LARGE(E186:AB186,{1;2;3;4;5;6})))</f>
        <v>7</v>
      </c>
      <c r="AD186" s="28">
        <f>COUNT(E186:AB186)</f>
        <v>1</v>
      </c>
      <c r="AT186" s="9"/>
      <c r="BC186" s="10"/>
      <c r="BD186" s="10"/>
    </row>
    <row r="187" spans="1:56" x14ac:dyDescent="0.3">
      <c r="A187" s="34">
        <f>RANK(AC187,$AC$2:AC473)</f>
        <v>186</v>
      </c>
      <c r="B187" s="15" t="s">
        <v>57</v>
      </c>
      <c r="C187" s="6" t="s">
        <v>65</v>
      </c>
      <c r="D187" s="145" t="s">
        <v>724</v>
      </c>
      <c r="E187" s="6"/>
      <c r="F187" s="1">
        <v>2.5</v>
      </c>
      <c r="G187" s="13"/>
      <c r="H187" s="13"/>
      <c r="I187" s="13"/>
      <c r="J187" s="13"/>
      <c r="K187" s="13"/>
      <c r="L187" s="13"/>
      <c r="M187" s="13"/>
      <c r="N187" s="13">
        <v>4</v>
      </c>
      <c r="O187" s="13"/>
      <c r="P187" s="13"/>
      <c r="Q187" s="13"/>
      <c r="R187" s="13"/>
      <c r="S187" s="13"/>
      <c r="T187" s="13"/>
      <c r="U187" s="1"/>
      <c r="V187" s="1"/>
      <c r="W187" s="1"/>
      <c r="X187" s="1"/>
      <c r="Y187" s="1"/>
      <c r="Z187" s="1"/>
      <c r="AA187" s="1"/>
      <c r="AB187" s="1"/>
      <c r="AC187" s="2" cm="1">
        <f t="array" ref="AC187">IF(AD187&lt;6,SUM(E187:AB187),SUM(LARGE(E187:AB187,{1;2;3;4;5;6})))</f>
        <v>6.5</v>
      </c>
      <c r="AD187" s="28">
        <f>COUNT(E187:AB187)</f>
        <v>2</v>
      </c>
      <c r="AT187" s="9"/>
      <c r="BC187" s="10"/>
      <c r="BD187" s="10"/>
    </row>
    <row r="188" spans="1:56" x14ac:dyDescent="0.3">
      <c r="A188" s="34">
        <f>RANK(AC188,$AC$2:AC474)</f>
        <v>187</v>
      </c>
      <c r="B188" s="15" t="s">
        <v>57</v>
      </c>
      <c r="C188" s="6" t="s">
        <v>189</v>
      </c>
      <c r="D188" s="145" t="s">
        <v>556</v>
      </c>
      <c r="E188" s="6"/>
      <c r="F188" s="1"/>
      <c r="G188" s="1"/>
      <c r="H188" s="1"/>
      <c r="I188" s="1">
        <v>6</v>
      </c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4"/>
      <c r="V188" s="14"/>
      <c r="W188" s="14"/>
      <c r="X188" s="14"/>
      <c r="Y188" s="14"/>
      <c r="Z188" s="14"/>
      <c r="AA188" s="14"/>
      <c r="AB188" s="14"/>
      <c r="AC188" s="2" cm="1">
        <f t="array" ref="AC188">IF(AD188&lt;6,SUM(E188:AB188),SUM(LARGE(E188:AB188,{1;2;3;4;5;6})))</f>
        <v>6</v>
      </c>
      <c r="AD188" s="28">
        <f>COUNT(E188:AB188)</f>
        <v>1</v>
      </c>
      <c r="AT188" s="9"/>
      <c r="BC188" s="10"/>
      <c r="BD188" s="10"/>
    </row>
    <row r="189" spans="1:56" x14ac:dyDescent="0.3">
      <c r="A189" s="34">
        <f>RANK(AC189,$AC$2:AC475)</f>
        <v>187</v>
      </c>
      <c r="B189" s="15" t="s">
        <v>57</v>
      </c>
      <c r="C189" s="6" t="s">
        <v>190</v>
      </c>
      <c r="D189" s="145" t="s">
        <v>523</v>
      </c>
      <c r="E189" s="6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>
        <v>6</v>
      </c>
      <c r="T189" s="1"/>
      <c r="U189" s="14"/>
      <c r="V189" s="14"/>
      <c r="W189" s="14"/>
      <c r="X189" s="14"/>
      <c r="Y189" s="14"/>
      <c r="Z189" s="14"/>
      <c r="AA189" s="14"/>
      <c r="AB189" s="14"/>
      <c r="AC189" s="2" cm="1">
        <f t="array" ref="AC189">IF(AD189&lt;6,SUM(E189:AB189),SUM(LARGE(E189:AB189,{1;2;3;4;5;6})))</f>
        <v>6</v>
      </c>
      <c r="AD189" s="28">
        <f>COUNT(E189:AB189)</f>
        <v>1</v>
      </c>
      <c r="AT189" s="9"/>
      <c r="BC189" s="10"/>
      <c r="BD189" s="10"/>
    </row>
    <row r="190" spans="1:56" x14ac:dyDescent="0.3">
      <c r="A190" s="34">
        <f>RANK(AC190,$AC$2:AC476)</f>
        <v>187</v>
      </c>
      <c r="B190" s="6" t="s">
        <v>57</v>
      </c>
      <c r="C190" s="6"/>
      <c r="D190" s="145" t="s">
        <v>1074</v>
      </c>
      <c r="E190" s="122"/>
      <c r="F190" s="114"/>
      <c r="G190" s="114"/>
      <c r="H190" s="114"/>
      <c r="I190" s="114"/>
      <c r="J190" s="114"/>
      <c r="K190" s="114"/>
      <c r="L190" s="114"/>
      <c r="M190" s="114"/>
      <c r="N190" s="114"/>
      <c r="O190" s="114"/>
      <c r="P190" s="114"/>
      <c r="Q190" s="114"/>
      <c r="R190" s="114"/>
      <c r="S190" s="114"/>
      <c r="T190" s="114"/>
      <c r="U190" s="6"/>
      <c r="V190" s="6"/>
      <c r="W190" s="6"/>
      <c r="X190" s="6"/>
      <c r="Y190" s="6"/>
      <c r="Z190" s="6"/>
      <c r="AA190" s="113">
        <v>6</v>
      </c>
      <c r="AB190" s="6"/>
      <c r="AC190" s="2" cm="1">
        <f t="array" ref="AC190">IF(AD190&lt;6,SUM(E190:AB190),SUM(LARGE(E190:AB190,{1;2;3;4;5;6})))</f>
        <v>6</v>
      </c>
      <c r="AD190" s="28">
        <f>COUNT(E190:AB190)</f>
        <v>1</v>
      </c>
      <c r="AT190" s="9"/>
      <c r="BC190" s="10"/>
      <c r="BD190" s="10"/>
    </row>
    <row r="191" spans="1:56" x14ac:dyDescent="0.3">
      <c r="A191" s="34">
        <f>RANK(AC191,$AC$2:AC477)</f>
        <v>187</v>
      </c>
      <c r="B191" s="15" t="s">
        <v>57</v>
      </c>
      <c r="C191" s="6" t="s">
        <v>377</v>
      </c>
      <c r="D191" s="145" t="s">
        <v>290</v>
      </c>
      <c r="E191" s="6"/>
      <c r="F191" s="1">
        <v>6</v>
      </c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4"/>
      <c r="V191" s="14"/>
      <c r="W191" s="14"/>
      <c r="X191" s="14"/>
      <c r="Y191" s="14"/>
      <c r="Z191" s="14"/>
      <c r="AA191" s="14"/>
      <c r="AB191" s="14"/>
      <c r="AC191" s="2" cm="1">
        <f t="array" ref="AC191">IF(AD191&lt;6,SUM(E191:AB191),SUM(LARGE(E191:AB191,{1;2;3;4;5;6})))</f>
        <v>6</v>
      </c>
      <c r="AD191" s="28">
        <f>COUNT(E191:AB191)</f>
        <v>1</v>
      </c>
      <c r="AT191" s="9"/>
      <c r="BC191" s="10"/>
      <c r="BD191" s="10"/>
    </row>
    <row r="192" spans="1:56" x14ac:dyDescent="0.3">
      <c r="A192" s="34">
        <f>RANK(AC192,$AC$2:AC478)</f>
        <v>191</v>
      </c>
      <c r="B192" s="15" t="s">
        <v>57</v>
      </c>
      <c r="C192" s="6" t="s">
        <v>58</v>
      </c>
      <c r="D192" s="145" t="s">
        <v>444</v>
      </c>
      <c r="E192" s="6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13">
        <v>5</v>
      </c>
      <c r="V192" s="1"/>
      <c r="W192" s="113"/>
      <c r="X192" s="113"/>
      <c r="Y192" s="113"/>
      <c r="Z192" s="113"/>
      <c r="AA192" s="113"/>
      <c r="AB192" s="113"/>
      <c r="AC192" s="2" cm="1">
        <f t="array" ref="AC192">IF(AD192&lt;6,SUM(E192:AB192),SUM(LARGE(E192:AB192,{1;2;3;4;5;6})))</f>
        <v>5</v>
      </c>
      <c r="AD192" s="28">
        <f>COUNT(E192:AB192)</f>
        <v>1</v>
      </c>
      <c r="AT192" s="9"/>
      <c r="BC192" s="10"/>
      <c r="BD192" s="10"/>
    </row>
    <row r="193" spans="1:56" x14ac:dyDescent="0.3">
      <c r="A193" s="34">
        <f>RANK(AC193,$AC$2:AC479)</f>
        <v>191</v>
      </c>
      <c r="B193" s="6" t="s">
        <v>57</v>
      </c>
      <c r="C193" s="6" t="s">
        <v>599</v>
      </c>
      <c r="D193" s="145" t="s">
        <v>1020</v>
      </c>
      <c r="E193" s="122"/>
      <c r="F193" s="114"/>
      <c r="G193" s="114"/>
      <c r="H193" s="114"/>
      <c r="I193" s="114"/>
      <c r="J193" s="114"/>
      <c r="K193" s="114"/>
      <c r="L193" s="114"/>
      <c r="M193" s="114"/>
      <c r="N193" s="114"/>
      <c r="O193" s="114"/>
      <c r="P193" s="114"/>
      <c r="Q193" s="114"/>
      <c r="R193" s="114"/>
      <c r="S193" s="114"/>
      <c r="T193" s="114"/>
      <c r="U193" s="6"/>
      <c r="V193" s="6"/>
      <c r="W193" s="6"/>
      <c r="X193" s="6"/>
      <c r="Y193" s="6"/>
      <c r="Z193" s="6"/>
      <c r="AA193" s="113">
        <v>5</v>
      </c>
      <c r="AB193" s="6"/>
      <c r="AC193" s="2" cm="1">
        <f t="array" ref="AC193">IF(AD193&lt;6,SUM(E193:AB193),SUM(LARGE(E193:AB193,{1;2;3;4;5;6})))</f>
        <v>5</v>
      </c>
      <c r="AD193" s="28">
        <f>COUNT(E193:AB193)</f>
        <v>1</v>
      </c>
      <c r="AT193" s="9"/>
      <c r="BC193" s="10"/>
      <c r="BD193" s="10"/>
    </row>
    <row r="194" spans="1:56" x14ac:dyDescent="0.3">
      <c r="A194" s="34">
        <f>RANK(AC194,$AC$2:AC480)</f>
        <v>191</v>
      </c>
      <c r="B194" s="15" t="s">
        <v>57</v>
      </c>
      <c r="C194" s="6" t="s">
        <v>147</v>
      </c>
      <c r="D194" s="145" t="s">
        <v>338</v>
      </c>
      <c r="E194" s="6"/>
      <c r="F194" s="1"/>
      <c r="G194" s="1"/>
      <c r="H194" s="1"/>
      <c r="I194" s="1"/>
      <c r="J194" s="1"/>
      <c r="K194" s="1"/>
      <c r="L194" s="1"/>
      <c r="M194" s="1"/>
      <c r="N194" s="1">
        <v>5</v>
      </c>
      <c r="O194" s="1"/>
      <c r="P194" s="1"/>
      <c r="Q194" s="1"/>
      <c r="R194" s="1"/>
      <c r="S194" s="1"/>
      <c r="T194" s="1"/>
      <c r="U194" s="14"/>
      <c r="V194" s="14"/>
      <c r="W194" s="14"/>
      <c r="X194" s="14"/>
      <c r="Y194" s="14"/>
      <c r="Z194" s="14"/>
      <c r="AA194" s="14"/>
      <c r="AB194" s="14"/>
      <c r="AC194" s="2" cm="1">
        <f t="array" ref="AC194">IF(AD194&lt;6,SUM(E194:AB194),SUM(LARGE(E194:AB194,{1;2;3;4;5;6})))</f>
        <v>5</v>
      </c>
      <c r="AD194" s="28">
        <f>COUNT(E194:AB194)</f>
        <v>1</v>
      </c>
      <c r="AT194" s="9"/>
      <c r="BC194" s="10"/>
      <c r="BD194" s="10"/>
    </row>
    <row r="195" spans="1:56" x14ac:dyDescent="0.3">
      <c r="A195" s="34">
        <f>RANK(AC195,$AC$2:AC481)</f>
        <v>194</v>
      </c>
      <c r="B195" s="15" t="s">
        <v>57</v>
      </c>
      <c r="C195" s="6" t="s">
        <v>316</v>
      </c>
      <c r="D195" s="145" t="s">
        <v>558</v>
      </c>
      <c r="E195" s="6"/>
      <c r="F195" s="1">
        <v>4</v>
      </c>
      <c r="G195" s="1"/>
      <c r="H195" s="13">
        <v>0</v>
      </c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4"/>
      <c r="V195" s="14"/>
      <c r="W195" s="115">
        <v>0</v>
      </c>
      <c r="X195" s="14"/>
      <c r="Y195" s="14"/>
      <c r="Z195" s="115"/>
      <c r="AA195" s="14"/>
      <c r="AB195" s="14"/>
      <c r="AC195" s="2" cm="1">
        <f t="array" ref="AC195">IF(AD195&lt;6,SUM(E195:AB195),SUM(LARGE(E195:AB195,{1;2;3;4;5;6})))</f>
        <v>4</v>
      </c>
      <c r="AD195" s="28">
        <f>COUNT(E195:AB195)</f>
        <v>3</v>
      </c>
      <c r="AT195" s="9"/>
      <c r="BC195" s="10"/>
      <c r="BD195" s="10"/>
    </row>
    <row r="196" spans="1:56" x14ac:dyDescent="0.3">
      <c r="A196" s="34">
        <f>RANK(AC196,$AC$2:AC482)</f>
        <v>194</v>
      </c>
      <c r="B196" s="6" t="s">
        <v>57</v>
      </c>
      <c r="C196" s="6" t="s">
        <v>190</v>
      </c>
      <c r="D196" s="145" t="s">
        <v>712</v>
      </c>
      <c r="E196" s="122"/>
      <c r="F196" s="114"/>
      <c r="G196" s="114"/>
      <c r="H196" s="114"/>
      <c r="I196" s="114"/>
      <c r="J196" s="114"/>
      <c r="K196" s="114"/>
      <c r="L196" s="114"/>
      <c r="M196" s="114"/>
      <c r="N196" s="114"/>
      <c r="O196" s="114"/>
      <c r="P196" s="114"/>
      <c r="Q196" s="114"/>
      <c r="R196" s="114"/>
      <c r="S196" s="114"/>
      <c r="T196" s="114"/>
      <c r="U196" s="6"/>
      <c r="V196" s="6"/>
      <c r="W196" s="6"/>
      <c r="X196" s="6"/>
      <c r="Y196" s="6"/>
      <c r="Z196" s="6"/>
      <c r="AA196" s="113">
        <v>4</v>
      </c>
      <c r="AB196" s="6"/>
      <c r="AC196" s="2" cm="1">
        <f t="array" ref="AC196">IF(AD196&lt;6,SUM(E196:AB196),SUM(LARGE(E196:AB196,{1;2;3;4;5;6})))</f>
        <v>4</v>
      </c>
      <c r="AD196" s="28">
        <f>COUNT(E196:AB196)</f>
        <v>1</v>
      </c>
      <c r="AT196" s="9"/>
      <c r="BC196" s="10"/>
      <c r="BD196" s="10"/>
    </row>
    <row r="197" spans="1:56" x14ac:dyDescent="0.3">
      <c r="A197" s="34">
        <f>RANK(AC197,$AC$2:AC483)</f>
        <v>194</v>
      </c>
      <c r="B197" s="15" t="s">
        <v>57</v>
      </c>
      <c r="C197" s="6" t="s">
        <v>63</v>
      </c>
      <c r="D197" s="145" t="s">
        <v>853</v>
      </c>
      <c r="E197" s="6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">
        <v>4</v>
      </c>
      <c r="T197" s="13"/>
      <c r="U197" s="14"/>
      <c r="V197" s="14"/>
      <c r="W197" s="14"/>
      <c r="X197" s="14"/>
      <c r="Y197" s="14"/>
      <c r="Z197" s="14"/>
      <c r="AA197" s="14"/>
      <c r="AB197" s="14"/>
      <c r="AC197" s="2" cm="1">
        <f t="array" ref="AC197">IF(AD197&lt;6,SUM(E197:AB197),SUM(LARGE(E197:AB197,{1;2;3;4;5;6})))</f>
        <v>4</v>
      </c>
      <c r="AD197" s="28">
        <f>COUNT(E197:AB197)</f>
        <v>1</v>
      </c>
      <c r="AT197" s="9"/>
      <c r="BC197" s="10"/>
      <c r="BD197" s="10"/>
    </row>
    <row r="198" spans="1:56" x14ac:dyDescent="0.3">
      <c r="A198" s="34">
        <f>RANK(AC198,$AC$2:AC484)</f>
        <v>194</v>
      </c>
      <c r="B198" s="6" t="s">
        <v>57</v>
      </c>
      <c r="C198" s="6"/>
      <c r="D198" s="145" t="s">
        <v>961</v>
      </c>
      <c r="E198" s="6"/>
      <c r="F198" s="114"/>
      <c r="G198" s="114"/>
      <c r="H198" s="114"/>
      <c r="I198" s="114"/>
      <c r="J198" s="114"/>
      <c r="K198" s="114"/>
      <c r="L198" s="114"/>
      <c r="M198" s="114"/>
      <c r="N198" s="114"/>
      <c r="O198" s="114"/>
      <c r="P198" s="114"/>
      <c r="Q198" s="114"/>
      <c r="R198" s="114"/>
      <c r="S198" s="114"/>
      <c r="T198" s="114"/>
      <c r="U198" s="113">
        <v>4</v>
      </c>
      <c r="V198" s="6"/>
      <c r="W198" s="113"/>
      <c r="X198" s="113"/>
      <c r="Y198" s="113"/>
      <c r="Z198" s="113"/>
      <c r="AA198" s="113"/>
      <c r="AB198" s="113"/>
      <c r="AC198" s="2" cm="1">
        <f t="array" ref="AC198">IF(AD198&lt;6,SUM(E198:AB198),SUM(LARGE(E198:AB198,{1;2;3;4;5;6})))</f>
        <v>4</v>
      </c>
      <c r="AD198" s="28">
        <f>COUNT(E198:AB198)</f>
        <v>1</v>
      </c>
      <c r="AT198" s="9"/>
      <c r="BC198" s="10"/>
      <c r="BD198" s="10"/>
    </row>
    <row r="199" spans="1:56" x14ac:dyDescent="0.3">
      <c r="A199" s="34">
        <f>RANK(AC199,$AC$2:AC485)</f>
        <v>194</v>
      </c>
      <c r="B199" s="6" t="s">
        <v>57</v>
      </c>
      <c r="C199" s="6" t="s">
        <v>104</v>
      </c>
      <c r="D199" s="145" t="s">
        <v>990</v>
      </c>
      <c r="E199" s="122"/>
      <c r="F199" s="114"/>
      <c r="G199" s="114"/>
      <c r="H199" s="114"/>
      <c r="I199" s="114"/>
      <c r="J199" s="114"/>
      <c r="K199" s="114"/>
      <c r="L199" s="114"/>
      <c r="M199" s="114"/>
      <c r="N199" s="114"/>
      <c r="O199" s="114"/>
      <c r="P199" s="114"/>
      <c r="Q199" s="114"/>
      <c r="R199" s="114"/>
      <c r="S199" s="114"/>
      <c r="T199" s="114"/>
      <c r="U199" s="6"/>
      <c r="V199" s="6"/>
      <c r="W199" s="6"/>
      <c r="X199" s="6"/>
      <c r="Y199" s="6"/>
      <c r="Z199" s="6"/>
      <c r="AA199" s="113">
        <v>4</v>
      </c>
      <c r="AB199" s="6"/>
      <c r="AC199" s="2" cm="1">
        <f t="array" ref="AC199">IF(AD199&lt;6,SUM(E199:AB199),SUM(LARGE(E199:AB199,{1;2;3;4;5;6})))</f>
        <v>4</v>
      </c>
      <c r="AD199" s="28">
        <f>COUNT(E199:AB199)</f>
        <v>1</v>
      </c>
      <c r="AT199" s="9"/>
      <c r="BC199" s="10"/>
      <c r="BD199" s="10"/>
    </row>
    <row r="200" spans="1:56" x14ac:dyDescent="0.3">
      <c r="A200" s="34">
        <f>RANK(AC200,$AC$2:AC486)</f>
        <v>194</v>
      </c>
      <c r="B200" s="15" t="s">
        <v>57</v>
      </c>
      <c r="C200" s="6"/>
      <c r="D200" s="145" t="s">
        <v>901</v>
      </c>
      <c r="E200" s="6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">
        <v>4</v>
      </c>
      <c r="T200" s="13"/>
      <c r="U200" s="1"/>
      <c r="V200" s="1"/>
      <c r="W200" s="1"/>
      <c r="X200" s="1"/>
      <c r="Y200" s="1"/>
      <c r="Z200" s="1"/>
      <c r="AA200" s="1"/>
      <c r="AB200" s="1"/>
      <c r="AC200" s="2" cm="1">
        <f t="array" ref="AC200">IF(AD200&lt;6,SUM(E200:AB200),SUM(LARGE(E200:AB200,{1;2;3;4;5;6})))</f>
        <v>4</v>
      </c>
      <c r="AD200" s="28">
        <f>COUNT(E200:AB200)</f>
        <v>1</v>
      </c>
      <c r="AT200" s="9"/>
      <c r="BC200" s="10"/>
      <c r="BD200" s="10"/>
    </row>
    <row r="201" spans="1:56" x14ac:dyDescent="0.3">
      <c r="A201" s="34">
        <f>RANK(AC201,$AC$2:AC487)</f>
        <v>200</v>
      </c>
      <c r="B201" s="15" t="s">
        <v>57</v>
      </c>
      <c r="C201" s="6" t="s">
        <v>58</v>
      </c>
      <c r="D201" s="145" t="s">
        <v>246</v>
      </c>
      <c r="E201" s="6"/>
      <c r="F201" s="1">
        <v>3</v>
      </c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4"/>
      <c r="V201" s="14"/>
      <c r="W201" s="14"/>
      <c r="X201" s="14"/>
      <c r="Y201" s="14"/>
      <c r="Z201" s="14"/>
      <c r="AA201" s="14"/>
      <c r="AB201" s="14"/>
      <c r="AC201" s="2" cm="1">
        <f t="array" ref="AC201">IF(AD201&lt;6,SUM(E201:AB201),SUM(LARGE(E201:AB201,{1;2;3;4;5;6})))</f>
        <v>3</v>
      </c>
      <c r="AD201" s="28">
        <f>COUNT(E201:AB201)</f>
        <v>1</v>
      </c>
      <c r="AT201" s="9"/>
      <c r="BC201" s="10"/>
      <c r="BD201" s="10"/>
    </row>
    <row r="202" spans="1:56" x14ac:dyDescent="0.3">
      <c r="A202" s="34">
        <f>RANK(AC202,$AC$2:AC488)</f>
        <v>200</v>
      </c>
      <c r="B202" s="15" t="s">
        <v>57</v>
      </c>
      <c r="C202" s="6" t="s">
        <v>316</v>
      </c>
      <c r="D202" s="145" t="s">
        <v>760</v>
      </c>
      <c r="E202" s="6"/>
      <c r="F202" s="1"/>
      <c r="G202" s="1"/>
      <c r="H202" s="1"/>
      <c r="I202" s="1">
        <v>3</v>
      </c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4"/>
      <c r="V202" s="14"/>
      <c r="W202" s="14"/>
      <c r="X202" s="14"/>
      <c r="Y202" s="14"/>
      <c r="Z202" s="14"/>
      <c r="AA202" s="14"/>
      <c r="AB202" s="14"/>
      <c r="AC202" s="2" cm="1">
        <f t="array" ref="AC202">IF(AD202&lt;6,SUM(E202:AB202),SUM(LARGE(E202:AB202,{1;2;3;4;5;6})))</f>
        <v>3</v>
      </c>
      <c r="AD202" s="28">
        <f>COUNT(E202:AB202)</f>
        <v>1</v>
      </c>
      <c r="AT202" s="9"/>
      <c r="BC202" s="10"/>
      <c r="BD202" s="10"/>
    </row>
    <row r="203" spans="1:56" x14ac:dyDescent="0.3">
      <c r="A203" s="34">
        <f>RANK(AC203,$AC$2:AC489)</f>
        <v>200</v>
      </c>
      <c r="B203" s="6" t="s">
        <v>57</v>
      </c>
      <c r="C203" s="6" t="s">
        <v>599</v>
      </c>
      <c r="D203" s="145" t="s">
        <v>1014</v>
      </c>
      <c r="E203" s="6"/>
      <c r="F203" s="114"/>
      <c r="G203" s="114"/>
      <c r="H203" s="114"/>
      <c r="I203" s="114"/>
      <c r="J203" s="114"/>
      <c r="K203" s="114"/>
      <c r="L203" s="114"/>
      <c r="M203" s="114"/>
      <c r="N203" s="114"/>
      <c r="O203" s="114"/>
      <c r="P203" s="114"/>
      <c r="Q203" s="114"/>
      <c r="R203" s="114"/>
      <c r="S203" s="114"/>
      <c r="T203" s="114"/>
      <c r="U203" s="6"/>
      <c r="V203" s="6"/>
      <c r="W203" s="113">
        <v>3</v>
      </c>
      <c r="X203" s="6"/>
      <c r="Y203" s="6"/>
      <c r="Z203" s="113"/>
      <c r="AA203" s="6"/>
      <c r="AB203" s="6"/>
      <c r="AC203" s="2" cm="1">
        <f t="array" ref="AC203">IF(AD203&lt;6,SUM(E203:AB203),SUM(LARGE(E203:AB203,{1;2;3;4;5;6})))</f>
        <v>3</v>
      </c>
      <c r="AD203" s="28">
        <f>COUNT(E203:AB203)</f>
        <v>1</v>
      </c>
      <c r="AT203" s="9"/>
      <c r="BC203" s="10"/>
      <c r="BD203" s="10"/>
    </row>
    <row r="204" spans="1:56" x14ac:dyDescent="0.3">
      <c r="A204" s="34">
        <f>RANK(AC204,$AC$2:AC490)</f>
        <v>200</v>
      </c>
      <c r="B204" s="6" t="s">
        <v>57</v>
      </c>
      <c r="C204" s="6" t="s">
        <v>599</v>
      </c>
      <c r="D204" s="145" t="s">
        <v>1018</v>
      </c>
      <c r="E204" s="122"/>
      <c r="F204" s="114"/>
      <c r="G204" s="114"/>
      <c r="H204" s="114"/>
      <c r="I204" s="114"/>
      <c r="J204" s="114"/>
      <c r="K204" s="114"/>
      <c r="L204" s="114"/>
      <c r="M204" s="114"/>
      <c r="N204" s="114"/>
      <c r="O204" s="114"/>
      <c r="P204" s="114"/>
      <c r="Q204" s="114"/>
      <c r="R204" s="114"/>
      <c r="S204" s="114"/>
      <c r="T204" s="114"/>
      <c r="U204" s="6"/>
      <c r="V204" s="6"/>
      <c r="W204" s="6"/>
      <c r="X204" s="6"/>
      <c r="Y204" s="6"/>
      <c r="Z204" s="6"/>
      <c r="AA204" s="113">
        <v>3</v>
      </c>
      <c r="AB204" s="6"/>
      <c r="AC204" s="2" cm="1">
        <f t="array" ref="AC204">IF(AD204&lt;6,SUM(E204:AB204),SUM(LARGE(E204:AB204,{1;2;3;4;5;6})))</f>
        <v>3</v>
      </c>
      <c r="AD204" s="28">
        <f>COUNT(E204:AB204)</f>
        <v>1</v>
      </c>
      <c r="AT204" s="9"/>
      <c r="BC204" s="10"/>
      <c r="BD204" s="10"/>
    </row>
    <row r="205" spans="1:56" x14ac:dyDescent="0.3">
      <c r="A205" s="34">
        <f>RANK(AC205,$AC$2:AC491)</f>
        <v>200</v>
      </c>
      <c r="B205" s="15" t="s">
        <v>57</v>
      </c>
      <c r="C205" s="6" t="s">
        <v>316</v>
      </c>
      <c r="D205" s="145" t="s">
        <v>678</v>
      </c>
      <c r="E205" s="6"/>
      <c r="F205" s="1"/>
      <c r="G205" s="1"/>
      <c r="H205" s="1"/>
      <c r="I205" s="1"/>
      <c r="J205" s="1"/>
      <c r="K205" s="1"/>
      <c r="L205" s="1"/>
      <c r="M205" s="1"/>
      <c r="N205" s="1">
        <v>3</v>
      </c>
      <c r="O205" s="1"/>
      <c r="P205" s="1"/>
      <c r="Q205" s="1"/>
      <c r="R205" s="1"/>
      <c r="S205" s="1"/>
      <c r="T205" s="1"/>
      <c r="U205" s="14"/>
      <c r="V205" s="14"/>
      <c r="W205" s="14"/>
      <c r="X205" s="14"/>
      <c r="Y205" s="14"/>
      <c r="Z205" s="14"/>
      <c r="AA205" s="14"/>
      <c r="AB205" s="14"/>
      <c r="AC205" s="2" cm="1">
        <f t="array" ref="AC205">IF(AD205&lt;6,SUM(E205:AB205),SUM(LARGE(E205:AB205,{1;2;3;4;5;6})))</f>
        <v>3</v>
      </c>
      <c r="AD205" s="28">
        <f>COUNT(E205:AB205)</f>
        <v>1</v>
      </c>
      <c r="AT205" s="9"/>
      <c r="BC205" s="10"/>
      <c r="BD205" s="10"/>
    </row>
    <row r="206" spans="1:56" ht="13.5" customHeight="1" x14ac:dyDescent="0.3">
      <c r="A206" s="34">
        <f>RANK(AC206,$AC$2:AC492)</f>
        <v>200</v>
      </c>
      <c r="B206" s="6" t="s">
        <v>57</v>
      </c>
      <c r="C206" s="6" t="s">
        <v>599</v>
      </c>
      <c r="D206" s="145" t="s">
        <v>1015</v>
      </c>
      <c r="E206" s="6"/>
      <c r="F206" s="114"/>
      <c r="G206" s="114"/>
      <c r="H206" s="114"/>
      <c r="I206" s="114"/>
      <c r="J206" s="114"/>
      <c r="K206" s="114"/>
      <c r="L206" s="114"/>
      <c r="M206" s="114"/>
      <c r="N206" s="114"/>
      <c r="O206" s="114"/>
      <c r="P206" s="114"/>
      <c r="Q206" s="114"/>
      <c r="R206" s="114"/>
      <c r="S206" s="114"/>
      <c r="T206" s="114"/>
      <c r="U206" s="6"/>
      <c r="V206" s="6"/>
      <c r="W206" s="113">
        <v>3</v>
      </c>
      <c r="X206" s="6"/>
      <c r="Y206" s="6"/>
      <c r="Z206" s="113"/>
      <c r="AA206" s="6"/>
      <c r="AB206" s="6"/>
      <c r="AC206" s="2" cm="1">
        <f t="array" ref="AC206">IF(AD206&lt;6,SUM(E206:AB206),SUM(LARGE(E206:AB206,{1;2;3;4;5;6})))</f>
        <v>3</v>
      </c>
      <c r="AD206" s="28">
        <f>COUNT(E206:AB206)</f>
        <v>1</v>
      </c>
    </row>
    <row r="207" spans="1:56" x14ac:dyDescent="0.3">
      <c r="A207" s="34">
        <f>RANK(AC207,$AC$2:AC493)</f>
        <v>200</v>
      </c>
      <c r="B207" s="6" t="s">
        <v>57</v>
      </c>
      <c r="C207" s="6" t="s">
        <v>104</v>
      </c>
      <c r="D207" s="145" t="s">
        <v>1075</v>
      </c>
      <c r="E207" s="124"/>
      <c r="F207" s="114"/>
      <c r="G207" s="114"/>
      <c r="H207" s="114"/>
      <c r="I207" s="114"/>
      <c r="J207" s="114"/>
      <c r="K207" s="114"/>
      <c r="L207" s="114"/>
      <c r="M207" s="114"/>
      <c r="N207" s="114"/>
      <c r="O207" s="114"/>
      <c r="P207" s="114"/>
      <c r="Q207" s="114"/>
      <c r="R207" s="114"/>
      <c r="S207" s="114"/>
      <c r="T207" s="114"/>
      <c r="U207" s="6"/>
      <c r="V207" s="6"/>
      <c r="W207" s="6"/>
      <c r="X207" s="6"/>
      <c r="Y207" s="6"/>
      <c r="Z207" s="6"/>
      <c r="AA207" s="113">
        <v>3</v>
      </c>
      <c r="AB207" s="6"/>
      <c r="AC207" s="2" cm="1">
        <f t="array" ref="AC207">IF(AD207&lt;6,SUM(E207:AB207),SUM(LARGE(E207:AB207,{1;2;3;4;5;6})))</f>
        <v>3</v>
      </c>
      <c r="AD207" s="28">
        <f>COUNT(E207:AB207)</f>
        <v>1</v>
      </c>
      <c r="BC207" s="10"/>
      <c r="BD207" s="10"/>
    </row>
    <row r="208" spans="1:56" x14ac:dyDescent="0.3">
      <c r="A208" s="34">
        <f>RANK(AC208,$AC$2:AC494)</f>
        <v>200</v>
      </c>
      <c r="B208" s="6" t="s">
        <v>57</v>
      </c>
      <c r="C208" s="6" t="s">
        <v>104</v>
      </c>
      <c r="D208" s="145" t="s">
        <v>687</v>
      </c>
      <c r="E208" s="122"/>
      <c r="F208" s="114"/>
      <c r="G208" s="114"/>
      <c r="H208" s="114"/>
      <c r="I208" s="114"/>
      <c r="J208" s="114"/>
      <c r="K208" s="114"/>
      <c r="L208" s="114"/>
      <c r="M208" s="114"/>
      <c r="N208" s="114"/>
      <c r="O208" s="114"/>
      <c r="P208" s="114"/>
      <c r="Q208" s="114"/>
      <c r="R208" s="114"/>
      <c r="S208" s="114"/>
      <c r="T208" s="114"/>
      <c r="U208" s="6"/>
      <c r="V208" s="6"/>
      <c r="W208" s="6"/>
      <c r="X208" s="6"/>
      <c r="Y208" s="6"/>
      <c r="Z208" s="6"/>
      <c r="AA208" s="113">
        <v>3</v>
      </c>
      <c r="AB208" s="6"/>
      <c r="AC208" s="2" cm="1">
        <f t="array" ref="AC208">IF(AD208&lt;6,SUM(E208:AB208),SUM(LARGE(E208:AB208,{1;2;3;4;5;6})))</f>
        <v>3</v>
      </c>
      <c r="AD208" s="28">
        <f>COUNT(E208:AB208)</f>
        <v>1</v>
      </c>
      <c r="AT208" s="11"/>
      <c r="AU208" s="11"/>
      <c r="BC208" s="10"/>
      <c r="BD208" s="10"/>
    </row>
    <row r="209" spans="1:56" x14ac:dyDescent="0.3">
      <c r="A209" s="34">
        <f>RANK(AC209,$AC$2:AC495)</f>
        <v>200</v>
      </c>
      <c r="B209" s="15" t="s">
        <v>67</v>
      </c>
      <c r="C209" s="6" t="s">
        <v>190</v>
      </c>
      <c r="D209" s="145" t="s">
        <v>346</v>
      </c>
      <c r="E209" s="6"/>
      <c r="F209" s="1">
        <v>3</v>
      </c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4"/>
      <c r="V209" s="14"/>
      <c r="W209" s="14"/>
      <c r="X209" s="14"/>
      <c r="Y209" s="14"/>
      <c r="Z209" s="14"/>
      <c r="AA209" s="14"/>
      <c r="AB209" s="14"/>
      <c r="AC209" s="2" cm="1">
        <f t="array" ref="AC209">IF(AD209&lt;6,SUM(E209:AB209),SUM(LARGE(E209:AB209,{1;2;3;4;5;6})))</f>
        <v>3</v>
      </c>
      <c r="AD209" s="28">
        <f>COUNT(E209:AB209)</f>
        <v>1</v>
      </c>
    </row>
    <row r="210" spans="1:56" x14ac:dyDescent="0.3">
      <c r="A210" s="34">
        <f>RANK(AC210,$AC$2:AC496)</f>
        <v>200</v>
      </c>
      <c r="B210" s="15" t="s">
        <v>57</v>
      </c>
      <c r="C210" s="6" t="s">
        <v>377</v>
      </c>
      <c r="D210" s="145" t="s">
        <v>257</v>
      </c>
      <c r="E210" s="6"/>
      <c r="F210" s="1">
        <v>3</v>
      </c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4"/>
      <c r="V210" s="14"/>
      <c r="W210" s="14"/>
      <c r="X210" s="14"/>
      <c r="Y210" s="14"/>
      <c r="Z210" s="14"/>
      <c r="AA210" s="14"/>
      <c r="AB210" s="14"/>
      <c r="AC210" s="2" cm="1">
        <f t="array" ref="AC210">IF(AD210&lt;6,SUM(E210:AB210),SUM(LARGE(E210:AB210,{1;2;3;4;5;6})))</f>
        <v>3</v>
      </c>
      <c r="AD210" s="28">
        <f>COUNT(E210:AB210)</f>
        <v>1</v>
      </c>
      <c r="AT210" s="11"/>
      <c r="AU210" s="11"/>
      <c r="BC210" s="10"/>
      <c r="BD210" s="10"/>
    </row>
    <row r="211" spans="1:56" x14ac:dyDescent="0.3">
      <c r="A211" s="34">
        <f>RANK(AC211,$AC$2:AC497)</f>
        <v>200</v>
      </c>
      <c r="B211" s="6" t="s">
        <v>57</v>
      </c>
      <c r="C211" s="6" t="s">
        <v>104</v>
      </c>
      <c r="D211" s="145" t="s">
        <v>1076</v>
      </c>
      <c r="E211" s="122"/>
      <c r="F211" s="114"/>
      <c r="G211" s="114"/>
      <c r="H211" s="114"/>
      <c r="I211" s="114"/>
      <c r="J211" s="114"/>
      <c r="K211" s="114"/>
      <c r="L211" s="114"/>
      <c r="M211" s="114"/>
      <c r="N211" s="114"/>
      <c r="O211" s="114"/>
      <c r="P211" s="114"/>
      <c r="Q211" s="114"/>
      <c r="R211" s="114"/>
      <c r="S211" s="114"/>
      <c r="T211" s="114"/>
      <c r="U211" s="6"/>
      <c r="V211" s="6"/>
      <c r="W211" s="6"/>
      <c r="X211" s="6"/>
      <c r="Y211" s="6"/>
      <c r="Z211" s="6"/>
      <c r="AA211" s="113">
        <v>3</v>
      </c>
      <c r="AB211" s="6"/>
      <c r="AC211" s="2" cm="1">
        <f t="array" ref="AC211">IF(AD211&lt;6,SUM(E211:AB211),SUM(LARGE(E211:AB211,{1;2;3;4;5;6})))</f>
        <v>3</v>
      </c>
      <c r="AD211" s="28">
        <f>COUNT(E211:AB211)</f>
        <v>1</v>
      </c>
      <c r="AT211" s="11"/>
      <c r="AU211" s="11"/>
      <c r="BC211" s="10"/>
      <c r="BD211" s="10"/>
    </row>
    <row r="212" spans="1:56" x14ac:dyDescent="0.3">
      <c r="A212" s="34">
        <f>RANK(AC212,$AC$2:AC498)</f>
        <v>200</v>
      </c>
      <c r="B212" s="15" t="s">
        <v>57</v>
      </c>
      <c r="C212" s="6" t="s">
        <v>316</v>
      </c>
      <c r="D212" s="145" t="s">
        <v>722</v>
      </c>
      <c r="E212" s="6"/>
      <c r="F212" s="1">
        <v>3</v>
      </c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2" cm="1">
        <f t="array" ref="AC212">IF(AD212&lt;6,SUM(E212:AB212),SUM(LARGE(E212:AB212,{1;2;3;4;5;6})))</f>
        <v>3</v>
      </c>
      <c r="AD212" s="28">
        <f>COUNT(E212:AB212)</f>
        <v>1</v>
      </c>
    </row>
    <row r="213" spans="1:56" x14ac:dyDescent="0.3">
      <c r="A213" s="34">
        <f>RANK(AC213,$AC$2:AC499)</f>
        <v>200</v>
      </c>
      <c r="B213" s="15" t="s">
        <v>83</v>
      </c>
      <c r="C213" s="6"/>
      <c r="D213" s="145" t="s">
        <v>902</v>
      </c>
      <c r="E213" s="6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">
        <v>3</v>
      </c>
      <c r="T213" s="13"/>
      <c r="U213" s="14"/>
      <c r="V213" s="14"/>
      <c r="W213" s="14"/>
      <c r="X213" s="14"/>
      <c r="Y213" s="14"/>
      <c r="Z213" s="14"/>
      <c r="AA213" s="14"/>
      <c r="AB213" s="14"/>
      <c r="AC213" s="2" cm="1">
        <f t="array" ref="AC213">IF(AD213&lt;6,SUM(E213:AB213),SUM(LARGE(E213:AB213,{1;2;3;4;5;6})))</f>
        <v>3</v>
      </c>
      <c r="AD213" s="28">
        <f>COUNT(E213:AB213)</f>
        <v>1</v>
      </c>
    </row>
    <row r="214" spans="1:56" x14ac:dyDescent="0.3">
      <c r="A214" s="34">
        <f>RANK(AC214,$AC$2:AC500)</f>
        <v>213</v>
      </c>
      <c r="B214" s="15" t="s">
        <v>57</v>
      </c>
      <c r="C214" s="6" t="s">
        <v>316</v>
      </c>
      <c r="D214" s="145" t="s">
        <v>653</v>
      </c>
      <c r="E214" s="6"/>
      <c r="F214" s="1">
        <v>2.5</v>
      </c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2" cm="1">
        <f t="array" ref="AC214">IF(AD214&lt;6,SUM(E214:AB214),SUM(LARGE(E214:AB214,{1;2;3;4;5;6})))</f>
        <v>2.5</v>
      </c>
      <c r="AD214" s="28">
        <f>COUNT(E214:AB214)</f>
        <v>1</v>
      </c>
      <c r="AR214" s="11"/>
      <c r="AS214" s="11"/>
      <c r="BA214" s="10"/>
      <c r="BB214" s="10"/>
    </row>
    <row r="215" spans="1:56" x14ac:dyDescent="0.3">
      <c r="A215" s="34">
        <f>RANK(AC215,$AC$2:AC501)</f>
        <v>214</v>
      </c>
      <c r="B215" s="6" t="s">
        <v>57</v>
      </c>
      <c r="C215" s="6" t="s">
        <v>104</v>
      </c>
      <c r="D215" s="145" t="s">
        <v>1077</v>
      </c>
      <c r="E215" s="122"/>
      <c r="F215" s="114"/>
      <c r="G215" s="114"/>
      <c r="H215" s="114"/>
      <c r="I215" s="114"/>
      <c r="J215" s="114"/>
      <c r="K215" s="114"/>
      <c r="L215" s="114"/>
      <c r="M215" s="114"/>
      <c r="N215" s="114"/>
      <c r="O215" s="114"/>
      <c r="P215" s="114"/>
      <c r="Q215" s="114"/>
      <c r="R215" s="114"/>
      <c r="S215" s="114"/>
      <c r="T215" s="114"/>
      <c r="U215" s="6"/>
      <c r="V215" s="6"/>
      <c r="W215" s="6"/>
      <c r="X215" s="6"/>
      <c r="Y215" s="6"/>
      <c r="Z215" s="6"/>
      <c r="AA215" s="113">
        <v>2</v>
      </c>
      <c r="AB215" s="6"/>
      <c r="AC215" s="2" cm="1">
        <f t="array" ref="AC215">IF(AD215&lt;6,SUM(E215:AB215),SUM(LARGE(E215:AB215,{1;2;3;4;5;6})))</f>
        <v>2</v>
      </c>
      <c r="AD215" s="28">
        <f>COUNT(E215:AB215)</f>
        <v>1</v>
      </c>
      <c r="AR215" s="11"/>
      <c r="AS215" s="11"/>
      <c r="BA215" s="10"/>
      <c r="BB215" s="10"/>
    </row>
    <row r="216" spans="1:56" x14ac:dyDescent="0.3">
      <c r="A216" s="34">
        <f>RANK(AC216,$AC$2:AC502)</f>
        <v>215</v>
      </c>
      <c r="B216" s="15" t="s">
        <v>57</v>
      </c>
      <c r="C216" s="6" t="s">
        <v>62</v>
      </c>
      <c r="D216" s="145" t="s">
        <v>579</v>
      </c>
      <c r="E216" s="6"/>
      <c r="F216" s="13"/>
      <c r="G216" s="13"/>
      <c r="H216" s="13">
        <v>0</v>
      </c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4"/>
      <c r="V216" s="13">
        <v>0</v>
      </c>
      <c r="W216" s="14"/>
      <c r="X216" s="14"/>
      <c r="Y216" s="115">
        <v>0</v>
      </c>
      <c r="Z216" s="14"/>
      <c r="AA216" s="115"/>
      <c r="AB216" s="115"/>
      <c r="AC216" s="2" cm="1">
        <f t="array" ref="AC216">IF(AD216&lt;6,SUM(E216:AB216),SUM(LARGE(E216:AB216,{1;2;3;4;5;6})))</f>
        <v>0</v>
      </c>
      <c r="AD216" s="28">
        <f>COUNT(E216:AB216)</f>
        <v>3</v>
      </c>
      <c r="AS216" s="11"/>
      <c r="AT216" s="11"/>
      <c r="BB216" s="10"/>
      <c r="BC216" s="10"/>
    </row>
    <row r="217" spans="1:56" x14ac:dyDescent="0.3">
      <c r="A217" s="34">
        <f>RANK(AC217,$AC$2:AC503)</f>
        <v>215</v>
      </c>
      <c r="B217" s="15" t="s">
        <v>57</v>
      </c>
      <c r="C217" s="6" t="s">
        <v>63</v>
      </c>
      <c r="D217" s="145" t="s">
        <v>438</v>
      </c>
      <c r="E217" s="6"/>
      <c r="F217" s="13"/>
      <c r="G217" s="13"/>
      <c r="H217" s="13">
        <v>0</v>
      </c>
      <c r="I217" s="13">
        <v>0</v>
      </c>
      <c r="J217" s="13"/>
      <c r="K217" s="13"/>
      <c r="L217" s="13">
        <v>0</v>
      </c>
      <c r="M217" s="13"/>
      <c r="N217" s="13"/>
      <c r="O217" s="13"/>
      <c r="P217" s="13"/>
      <c r="Q217" s="13"/>
      <c r="R217" s="13"/>
      <c r="S217" s="13"/>
      <c r="T217" s="13"/>
      <c r="U217" s="14"/>
      <c r="V217" s="14"/>
      <c r="W217" s="14"/>
      <c r="X217" s="14"/>
      <c r="Y217" s="14"/>
      <c r="Z217" s="14"/>
      <c r="AA217" s="14"/>
      <c r="AB217" s="14"/>
      <c r="AC217" s="2" cm="1">
        <f t="array" ref="AC217">IF(AD217&lt;6,SUM(E217:AB217),SUM(LARGE(E217:AB217,{1;2;3;4;5;6})))</f>
        <v>0</v>
      </c>
      <c r="AD217" s="28">
        <f>COUNT(E217:AB217)</f>
        <v>3</v>
      </c>
    </row>
    <row r="218" spans="1:56" x14ac:dyDescent="0.3">
      <c r="A218" s="34">
        <f>RANK(AC218,$AC$2:AC504)</f>
        <v>215</v>
      </c>
      <c r="B218" s="15" t="s">
        <v>57</v>
      </c>
      <c r="C218" s="6" t="s">
        <v>58</v>
      </c>
      <c r="D218" s="145" t="s">
        <v>270</v>
      </c>
      <c r="E218" s="6"/>
      <c r="F218" s="13"/>
      <c r="G218" s="13"/>
      <c r="H218" s="13">
        <v>0</v>
      </c>
      <c r="I218" s="13">
        <v>0</v>
      </c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4"/>
      <c r="V218" s="14"/>
      <c r="W218" s="14"/>
      <c r="X218" s="14"/>
      <c r="Y218" s="14"/>
      <c r="Z218" s="14"/>
      <c r="AA218" s="14"/>
      <c r="AB218" s="14"/>
      <c r="AC218" s="2" cm="1">
        <f t="array" ref="AC218">IF(AD218&lt;6,SUM(E218:AB218),SUM(LARGE(E218:AB218,{1;2;3;4;5;6})))</f>
        <v>0</v>
      </c>
      <c r="AD218" s="28">
        <f>COUNT(E218:AB218)</f>
        <v>2</v>
      </c>
      <c r="AT218" s="9"/>
      <c r="BB218" s="10"/>
      <c r="BC218" s="10"/>
    </row>
    <row r="219" spans="1:56" x14ac:dyDescent="0.3">
      <c r="A219" s="34">
        <f>RANK(AC219,$AC$2:AC505)</f>
        <v>215</v>
      </c>
      <c r="B219" s="15" t="s">
        <v>57</v>
      </c>
      <c r="C219" s="6" t="s">
        <v>63</v>
      </c>
      <c r="D219" s="145" t="s">
        <v>389</v>
      </c>
      <c r="E219" s="6"/>
      <c r="F219" s="1"/>
      <c r="G219" s="1"/>
      <c r="H219" s="13">
        <v>0</v>
      </c>
      <c r="I219" s="13"/>
      <c r="J219" s="13"/>
      <c r="K219" s="13"/>
      <c r="L219" s="13">
        <v>0</v>
      </c>
      <c r="M219" s="13"/>
      <c r="N219" s="13"/>
      <c r="O219" s="13"/>
      <c r="P219" s="13"/>
      <c r="Q219" s="13"/>
      <c r="R219" s="13"/>
      <c r="S219" s="13"/>
      <c r="T219" s="13"/>
      <c r="U219" s="14"/>
      <c r="V219" s="14"/>
      <c r="W219" s="14"/>
      <c r="X219" s="14"/>
      <c r="Y219" s="14"/>
      <c r="Z219" s="14"/>
      <c r="AA219" s="14"/>
      <c r="AB219" s="14"/>
      <c r="AC219" s="2" cm="1">
        <f t="array" ref="AC219">IF(AD219&lt;6,SUM(E219:AB219),SUM(LARGE(E219:AB219,{1;2;3;4;5;6})))</f>
        <v>0</v>
      </c>
      <c r="AD219" s="28">
        <f>COUNT(E219:AB219)</f>
        <v>2</v>
      </c>
      <c r="BA219" s="10"/>
      <c r="BB219" s="10"/>
    </row>
    <row r="220" spans="1:56" x14ac:dyDescent="0.3">
      <c r="A220" s="34">
        <f>RANK(AC220,$AC$2:AC506)</f>
        <v>215</v>
      </c>
      <c r="B220" s="15" t="s">
        <v>57</v>
      </c>
      <c r="C220" s="6" t="s">
        <v>58</v>
      </c>
      <c r="D220" s="145" t="s">
        <v>817</v>
      </c>
      <c r="E220" s="6"/>
      <c r="F220" s="1"/>
      <c r="G220" s="1"/>
      <c r="H220" s="1"/>
      <c r="I220" s="1"/>
      <c r="J220" s="1"/>
      <c r="K220" s="1"/>
      <c r="L220" s="13">
        <v>0</v>
      </c>
      <c r="M220" s="13"/>
      <c r="N220" s="13"/>
      <c r="O220" s="13">
        <v>0</v>
      </c>
      <c r="P220" s="13"/>
      <c r="Q220" s="13"/>
      <c r="R220" s="13"/>
      <c r="S220" s="13"/>
      <c r="T220" s="13"/>
      <c r="U220" s="14"/>
      <c r="V220" s="14"/>
      <c r="W220" s="14"/>
      <c r="X220" s="14"/>
      <c r="Y220" s="14"/>
      <c r="Z220" s="14"/>
      <c r="AA220" s="14"/>
      <c r="AB220" s="14"/>
      <c r="AC220" s="2" cm="1">
        <f t="array" ref="AC220">IF(AD220&lt;6,SUM(E220:AB220),SUM(LARGE(E220:AB220,{1;2;3;4;5;6})))</f>
        <v>0</v>
      </c>
      <c r="AD220" s="28">
        <f>COUNT(E220:AB220)</f>
        <v>2</v>
      </c>
      <c r="AS220" s="9"/>
      <c r="BA220" s="10"/>
      <c r="BB220" s="10"/>
    </row>
    <row r="221" spans="1:56" x14ac:dyDescent="0.3">
      <c r="A221" s="34">
        <f>RANK(AC221,$AC$2:AC507)</f>
        <v>215</v>
      </c>
      <c r="B221" s="15" t="s">
        <v>57</v>
      </c>
      <c r="C221" s="6" t="s">
        <v>62</v>
      </c>
      <c r="D221" s="146" t="s">
        <v>788</v>
      </c>
      <c r="E221" s="6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4"/>
      <c r="R221" s="114"/>
      <c r="S221" s="114"/>
      <c r="T221" s="114"/>
      <c r="U221" s="6"/>
      <c r="V221" s="6"/>
      <c r="W221" s="6"/>
      <c r="X221" s="6"/>
      <c r="Y221" s="6"/>
      <c r="Z221" s="6"/>
      <c r="AA221" s="6"/>
      <c r="AB221" s="115">
        <v>0</v>
      </c>
      <c r="AC221" s="2" cm="1">
        <f t="array" ref="AC221">IF(AD221&lt;6,SUM(E221:AB221),SUM(LARGE(E221:AB221,{1;2;3;4;5;6})))</f>
        <v>0</v>
      </c>
      <c r="AD221" s="28">
        <f>COUNT(E221:AB221)</f>
        <v>1</v>
      </c>
      <c r="AS221" s="9"/>
      <c r="BA221" s="10"/>
      <c r="BB221" s="10"/>
    </row>
    <row r="222" spans="1:56" x14ac:dyDescent="0.3">
      <c r="A222" s="34">
        <f>RANK(AC222,$AC$2:AC508)</f>
        <v>215</v>
      </c>
      <c r="B222" s="6" t="s">
        <v>57</v>
      </c>
      <c r="C222" s="6" t="s">
        <v>104</v>
      </c>
      <c r="D222" s="145" t="s">
        <v>977</v>
      </c>
      <c r="E222" s="6"/>
      <c r="F222" s="114"/>
      <c r="G222" s="114"/>
      <c r="H222" s="114"/>
      <c r="I222" s="114"/>
      <c r="J222" s="114"/>
      <c r="K222" s="114"/>
      <c r="L222" s="114"/>
      <c r="M222" s="114"/>
      <c r="N222" s="114"/>
      <c r="O222" s="114"/>
      <c r="P222" s="114"/>
      <c r="Q222" s="114"/>
      <c r="R222" s="114"/>
      <c r="S222" s="114"/>
      <c r="T222" s="114"/>
      <c r="U222" s="6"/>
      <c r="V222" s="13">
        <v>0</v>
      </c>
      <c r="W222" s="6"/>
      <c r="X222" s="6"/>
      <c r="Y222" s="6"/>
      <c r="Z222" s="6"/>
      <c r="AA222" s="6"/>
      <c r="AB222" s="6"/>
      <c r="AC222" s="2" cm="1">
        <f t="array" ref="AC222">IF(AD222&lt;6,SUM(E222:AB222),SUM(LARGE(E222:AB222,{1;2;3;4;5;6})))</f>
        <v>0</v>
      </c>
      <c r="AD222" s="28">
        <f>COUNT(E222:AB222)</f>
        <v>1</v>
      </c>
      <c r="AS222" s="9"/>
    </row>
    <row r="223" spans="1:56" x14ac:dyDescent="0.3">
      <c r="A223" s="34">
        <f>RANK(AC223,$AC$2:AC509)</f>
        <v>215</v>
      </c>
      <c r="B223" s="15" t="s">
        <v>57</v>
      </c>
      <c r="C223" s="6" t="s">
        <v>59</v>
      </c>
      <c r="D223" s="145" t="s">
        <v>701</v>
      </c>
      <c r="E223" s="6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4"/>
      <c r="V223" s="14"/>
      <c r="W223" s="14"/>
      <c r="X223" s="14"/>
      <c r="Y223" s="14"/>
      <c r="Z223" s="14"/>
      <c r="AA223" s="14"/>
      <c r="AB223" s="115">
        <v>0</v>
      </c>
      <c r="AC223" s="2" cm="1">
        <f t="array" ref="AC223">IF(AD223&lt;6,SUM(E223:AB223),SUM(LARGE(E223:AB223,{1;2;3;4;5;6})))</f>
        <v>0</v>
      </c>
      <c r="AD223" s="28">
        <f>COUNT(E223:AB223)</f>
        <v>1</v>
      </c>
      <c r="BA223" s="10"/>
      <c r="BB223" s="10"/>
    </row>
    <row r="224" spans="1:56" x14ac:dyDescent="0.3">
      <c r="A224" s="34">
        <f>RANK(AC224,$AC$2:AC510)</f>
        <v>215</v>
      </c>
      <c r="B224" s="15" t="s">
        <v>57</v>
      </c>
      <c r="C224" s="15" t="s">
        <v>59</v>
      </c>
      <c r="D224" s="145" t="s">
        <v>146</v>
      </c>
      <c r="E224" s="6"/>
      <c r="F224" s="1"/>
      <c r="G224" s="1"/>
      <c r="H224" s="1"/>
      <c r="I224" s="1"/>
      <c r="J224" s="1"/>
      <c r="K224" s="1"/>
      <c r="L224" s="13">
        <v>0</v>
      </c>
      <c r="M224" s="13"/>
      <c r="N224" s="13"/>
      <c r="O224" s="13"/>
      <c r="P224" s="13"/>
      <c r="Q224" s="13"/>
      <c r="R224" s="13"/>
      <c r="S224" s="13"/>
      <c r="T224" s="13"/>
      <c r="U224" s="1"/>
      <c r="V224" s="1"/>
      <c r="W224" s="1"/>
      <c r="X224" s="1"/>
      <c r="Y224" s="1"/>
      <c r="Z224" s="1"/>
      <c r="AA224" s="1"/>
      <c r="AB224" s="1"/>
      <c r="AC224" s="2" cm="1">
        <f t="array" ref="AC224">IF(AD224&lt;6,SUM(E224:AB224),SUM(LARGE(E224:AB224,{1;2;3;4;5;6})))</f>
        <v>0</v>
      </c>
      <c r="AD224" s="28">
        <f>COUNT(E224:AB224)</f>
        <v>1</v>
      </c>
      <c r="BA224" s="10"/>
      <c r="BB224" s="10"/>
    </row>
    <row r="225" spans="1:46" x14ac:dyDescent="0.3">
      <c r="A225" s="34">
        <f>RANK(AC225,$AC$2:AC511)</f>
        <v>215</v>
      </c>
      <c r="B225" s="6" t="s">
        <v>57</v>
      </c>
      <c r="C225" s="6" t="s">
        <v>58</v>
      </c>
      <c r="D225" s="145" t="s">
        <v>1073</v>
      </c>
      <c r="E225" s="122"/>
      <c r="F225" s="114"/>
      <c r="G225" s="114"/>
      <c r="H225" s="114"/>
      <c r="I225" s="114"/>
      <c r="J225" s="114"/>
      <c r="K225" s="114"/>
      <c r="L225" s="114"/>
      <c r="M225" s="114"/>
      <c r="N225" s="114"/>
      <c r="O225" s="114"/>
      <c r="P225" s="114"/>
      <c r="Q225" s="114"/>
      <c r="R225" s="114"/>
      <c r="S225" s="114"/>
      <c r="T225" s="114"/>
      <c r="U225" s="6"/>
      <c r="V225" s="6"/>
      <c r="W225" s="6"/>
      <c r="X225" s="6"/>
      <c r="Y225" s="6"/>
      <c r="Z225" s="6"/>
      <c r="AA225" s="115">
        <v>0</v>
      </c>
      <c r="AB225" s="6"/>
      <c r="AC225" s="2" cm="1">
        <f t="array" ref="AC225">IF(AD225&lt;6,SUM(E225:AB225),SUM(LARGE(E225:AB225,{1;2;3;4;5;6})))</f>
        <v>0</v>
      </c>
      <c r="AD225" s="28">
        <f>COUNT(E225:AB225)</f>
        <v>1</v>
      </c>
    </row>
    <row r="226" spans="1:46" x14ac:dyDescent="0.3">
      <c r="A226" s="34">
        <f>RANK(AC226,$AC$2:AC512)</f>
        <v>215</v>
      </c>
      <c r="B226" s="15" t="s">
        <v>57</v>
      </c>
      <c r="C226" s="6" t="s">
        <v>58</v>
      </c>
      <c r="D226" s="145" t="s">
        <v>148</v>
      </c>
      <c r="E226" s="6"/>
      <c r="F226" s="13">
        <v>0</v>
      </c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2" cm="1">
        <f t="array" ref="AC226">IF(AD226&lt;6,SUM(E226:AB226),SUM(LARGE(E226:AB226,{1;2;3;4;5;6})))</f>
        <v>0</v>
      </c>
      <c r="AD226" s="28">
        <f>COUNT(E226:AB226)</f>
        <v>1</v>
      </c>
    </row>
    <row r="227" spans="1:46" x14ac:dyDescent="0.3">
      <c r="A227" s="34">
        <f>RANK(AC227,$AC$2:AC513)</f>
        <v>215</v>
      </c>
      <c r="B227" s="15" t="s">
        <v>57</v>
      </c>
      <c r="C227" s="6" t="s">
        <v>63</v>
      </c>
      <c r="D227" s="145" t="s">
        <v>747</v>
      </c>
      <c r="E227" s="6"/>
      <c r="F227" s="1"/>
      <c r="G227" s="1"/>
      <c r="H227" s="13">
        <v>0</v>
      </c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"/>
      <c r="V227" s="1"/>
      <c r="W227" s="1"/>
      <c r="X227" s="1"/>
      <c r="Y227" s="1"/>
      <c r="Z227" s="1"/>
      <c r="AA227" s="1"/>
      <c r="AB227" s="1"/>
      <c r="AC227" s="2" cm="1">
        <f t="array" ref="AC227">IF(AD227&lt;6,SUM(E227:AB227),SUM(LARGE(E227:AB227,{1;2;3;4;5;6})))</f>
        <v>0</v>
      </c>
      <c r="AD227" s="28">
        <f>COUNT(E227:AB227)</f>
        <v>1</v>
      </c>
    </row>
    <row r="228" spans="1:46" x14ac:dyDescent="0.3">
      <c r="A228" s="34">
        <f>RANK(AC228,$AC$2:AC514)</f>
        <v>215</v>
      </c>
      <c r="B228" s="15" t="s">
        <v>57</v>
      </c>
      <c r="C228" s="6" t="s">
        <v>316</v>
      </c>
      <c r="D228" s="145" t="s">
        <v>745</v>
      </c>
      <c r="E228" s="6"/>
      <c r="F228" s="1"/>
      <c r="G228" s="1"/>
      <c r="H228" s="13">
        <v>0</v>
      </c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4"/>
      <c r="V228" s="14"/>
      <c r="W228" s="14"/>
      <c r="X228" s="14"/>
      <c r="Y228" s="14"/>
      <c r="Z228" s="14"/>
      <c r="AA228" s="14"/>
      <c r="AB228" s="14"/>
      <c r="AC228" s="2" cm="1">
        <f t="array" ref="AC228">IF(AD228&lt;6,SUM(E228:AB228),SUM(LARGE(E228:AB228,{1;2;3;4;5;6})))</f>
        <v>0</v>
      </c>
      <c r="AD228" s="28">
        <f>COUNT(E228:AB228)</f>
        <v>1</v>
      </c>
    </row>
    <row r="229" spans="1:46" x14ac:dyDescent="0.3">
      <c r="A229" s="34">
        <f>RANK(AC229,$AC$2:AC515)</f>
        <v>215</v>
      </c>
      <c r="B229" s="15" t="s">
        <v>57</v>
      </c>
      <c r="C229" s="6" t="s">
        <v>147</v>
      </c>
      <c r="D229" s="145" t="s">
        <v>517</v>
      </c>
      <c r="E229" s="6"/>
      <c r="F229" s="13"/>
      <c r="G229" s="13"/>
      <c r="H229" s="13"/>
      <c r="I229" s="13">
        <v>0</v>
      </c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4"/>
      <c r="V229" s="14"/>
      <c r="W229" s="14"/>
      <c r="X229" s="14"/>
      <c r="Y229" s="14"/>
      <c r="Z229" s="14"/>
      <c r="AA229" s="14"/>
      <c r="AB229" s="14"/>
      <c r="AC229" s="2" cm="1">
        <f t="array" ref="AC229">IF(AD229&lt;6,SUM(E229:AB229),SUM(LARGE(E229:AB229,{1;2;3;4;5;6})))</f>
        <v>0</v>
      </c>
      <c r="AD229" s="28">
        <f>COUNT(E229:AB229)</f>
        <v>1</v>
      </c>
    </row>
    <row r="230" spans="1:46" x14ac:dyDescent="0.3">
      <c r="A230" s="34">
        <f>RANK(AC230,$AC$2:AC516)</f>
        <v>215</v>
      </c>
      <c r="B230" s="15" t="s">
        <v>57</v>
      </c>
      <c r="C230" s="6" t="s">
        <v>128</v>
      </c>
      <c r="D230" s="145" t="s">
        <v>742</v>
      </c>
      <c r="E230" s="6"/>
      <c r="F230" s="1"/>
      <c r="G230" s="1"/>
      <c r="H230" s="13">
        <v>0</v>
      </c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"/>
      <c r="V230" s="1"/>
      <c r="W230" s="1"/>
      <c r="X230" s="1"/>
      <c r="Y230" s="1"/>
      <c r="Z230" s="1"/>
      <c r="AA230" s="1"/>
      <c r="AB230" s="1"/>
      <c r="AC230" s="2" cm="1">
        <f t="array" ref="AC230">IF(AD230&lt;6,SUM(E230:AB230),SUM(LARGE(E230:AB230,{1;2;3;4;5;6})))</f>
        <v>0</v>
      </c>
      <c r="AD230" s="28">
        <f>COUNT(E230:AB230)</f>
        <v>1</v>
      </c>
      <c r="AT230" s="9"/>
    </row>
    <row r="231" spans="1:46" x14ac:dyDescent="0.3">
      <c r="A231" s="34">
        <f>RANK(AC231,$AC$2:AC517)</f>
        <v>215</v>
      </c>
      <c r="B231" s="15" t="s">
        <v>57</v>
      </c>
      <c r="C231" s="6" t="s">
        <v>58</v>
      </c>
      <c r="D231" s="145" t="s">
        <v>202</v>
      </c>
      <c r="E231" s="6"/>
      <c r="F231" s="13">
        <v>0</v>
      </c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2" cm="1">
        <f t="array" ref="AC231">IF(AD231&lt;6,SUM(E231:AB231),SUM(LARGE(E231:AB231,{1;2;3;4;5;6})))</f>
        <v>0</v>
      </c>
      <c r="AD231" s="28">
        <f>COUNT(E231:AB231)</f>
        <v>1</v>
      </c>
    </row>
    <row r="232" spans="1:46" x14ac:dyDescent="0.3">
      <c r="A232" s="34">
        <f>RANK(AC232,$AC$2:AC518)</f>
        <v>215</v>
      </c>
      <c r="B232" s="15" t="s">
        <v>57</v>
      </c>
      <c r="C232" s="6" t="s">
        <v>104</v>
      </c>
      <c r="D232" s="145" t="s">
        <v>121</v>
      </c>
      <c r="E232" s="6"/>
      <c r="F232" s="13">
        <v>0</v>
      </c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4"/>
      <c r="V232" s="14"/>
      <c r="W232" s="14"/>
      <c r="X232" s="14"/>
      <c r="Y232" s="14"/>
      <c r="Z232" s="14"/>
      <c r="AA232" s="14"/>
      <c r="AB232" s="14"/>
      <c r="AC232" s="2" cm="1">
        <f t="array" ref="AC232">IF(AD232&lt;6,SUM(E232:AB232),SUM(LARGE(E232:AB232,{1;2;3;4;5;6})))</f>
        <v>0</v>
      </c>
      <c r="AD232" s="28">
        <f>COUNT(E232:AB232)</f>
        <v>1</v>
      </c>
    </row>
    <row r="233" spans="1:46" x14ac:dyDescent="0.3">
      <c r="A233" s="34">
        <f>RANK(AC233,$AC$2:AC519)</f>
        <v>215</v>
      </c>
      <c r="B233" s="6" t="s">
        <v>57</v>
      </c>
      <c r="C233" s="6" t="s">
        <v>63</v>
      </c>
      <c r="D233" s="145" t="s">
        <v>1007</v>
      </c>
      <c r="E233" s="6"/>
      <c r="F233" s="114"/>
      <c r="G233" s="114"/>
      <c r="H233" s="114"/>
      <c r="I233" s="114"/>
      <c r="J233" s="114"/>
      <c r="K233" s="114"/>
      <c r="L233" s="114"/>
      <c r="M233" s="114"/>
      <c r="N233" s="114"/>
      <c r="O233" s="114"/>
      <c r="P233" s="114"/>
      <c r="Q233" s="114"/>
      <c r="R233" s="114"/>
      <c r="S233" s="114"/>
      <c r="T233" s="114"/>
      <c r="U233" s="6"/>
      <c r="V233" s="6"/>
      <c r="W233" s="6"/>
      <c r="X233" s="6"/>
      <c r="Y233" s="115">
        <v>0</v>
      </c>
      <c r="Z233" s="6"/>
      <c r="AA233" s="115"/>
      <c r="AB233" s="115"/>
      <c r="AC233" s="2" cm="1">
        <f t="array" ref="AC233">IF(AD233&lt;6,SUM(E233:AB233),SUM(LARGE(E233:AB233,{1;2;3;4;5;6})))</f>
        <v>0</v>
      </c>
      <c r="AD233" s="28">
        <f>COUNT(E233:AB233)</f>
        <v>1</v>
      </c>
    </row>
    <row r="234" spans="1:46" x14ac:dyDescent="0.3">
      <c r="A234" s="34">
        <f>RANK(AC234,$AC$2:AC520)</f>
        <v>215</v>
      </c>
      <c r="B234" s="15" t="s">
        <v>57</v>
      </c>
      <c r="C234" s="6" t="s">
        <v>58</v>
      </c>
      <c r="D234" s="145" t="s">
        <v>486</v>
      </c>
      <c r="E234" s="6"/>
      <c r="F234" s="1"/>
      <c r="G234" s="1"/>
      <c r="H234" s="1"/>
      <c r="I234" s="1"/>
      <c r="J234" s="1"/>
      <c r="K234" s="1"/>
      <c r="L234" s="1"/>
      <c r="M234" s="1"/>
      <c r="N234" s="13">
        <v>0</v>
      </c>
      <c r="O234" s="1"/>
      <c r="P234" s="1"/>
      <c r="Q234" s="1"/>
      <c r="R234" s="1"/>
      <c r="S234" s="1"/>
      <c r="T234" s="1"/>
      <c r="U234" s="14"/>
      <c r="V234" s="14"/>
      <c r="W234" s="14"/>
      <c r="X234" s="14"/>
      <c r="Y234" s="14"/>
      <c r="Z234" s="14"/>
      <c r="AA234" s="14"/>
      <c r="AB234" s="14"/>
      <c r="AC234" s="2" cm="1">
        <f t="array" ref="AC234">IF(AD234&lt;6,SUM(E234:AB234),SUM(LARGE(E234:AB234,{1;2;3;4;5;6})))</f>
        <v>0</v>
      </c>
      <c r="AD234" s="28">
        <f>COUNT(E234:AB234)</f>
        <v>1</v>
      </c>
    </row>
    <row r="235" spans="1:46" x14ac:dyDescent="0.3">
      <c r="A235" s="34">
        <f>RANK(AC235,$AC$2:AC521)</f>
        <v>215</v>
      </c>
      <c r="B235" s="15" t="s">
        <v>57</v>
      </c>
      <c r="C235" s="6" t="s">
        <v>59</v>
      </c>
      <c r="D235" s="145" t="s">
        <v>748</v>
      </c>
      <c r="E235" s="6"/>
      <c r="F235" s="1"/>
      <c r="G235" s="1"/>
      <c r="H235" s="13">
        <v>0</v>
      </c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"/>
      <c r="V235" s="1"/>
      <c r="W235" s="1"/>
      <c r="X235" s="1"/>
      <c r="Y235" s="1"/>
      <c r="Z235" s="1"/>
      <c r="AA235" s="1"/>
      <c r="AB235" s="1"/>
      <c r="AC235" s="2" cm="1">
        <f t="array" ref="AC235">IF(AD235&lt;6,SUM(E235:AB235),SUM(LARGE(E235:AB235,{1;2;3;4;5;6})))</f>
        <v>0</v>
      </c>
      <c r="AD235" s="28">
        <f>COUNT(E235:AB235)</f>
        <v>1</v>
      </c>
    </row>
    <row r="236" spans="1:46" x14ac:dyDescent="0.3">
      <c r="A236" s="34">
        <f>RANK(AC236,$AC$2:AC522)</f>
        <v>215</v>
      </c>
      <c r="B236" s="15" t="s">
        <v>67</v>
      </c>
      <c r="C236" s="6" t="s">
        <v>316</v>
      </c>
      <c r="D236" s="145" t="s">
        <v>559</v>
      </c>
      <c r="E236" s="6"/>
      <c r="F236" s="13"/>
      <c r="G236" s="13"/>
      <c r="H236" s="13"/>
      <c r="I236" s="13"/>
      <c r="J236" s="13"/>
      <c r="K236" s="13"/>
      <c r="L236" s="13">
        <v>0</v>
      </c>
      <c r="M236" s="13"/>
      <c r="N236" s="13"/>
      <c r="O236" s="13"/>
      <c r="P236" s="13"/>
      <c r="Q236" s="13"/>
      <c r="R236" s="13"/>
      <c r="S236" s="13"/>
      <c r="T236" s="13"/>
      <c r="U236" s="14"/>
      <c r="V236" s="14"/>
      <c r="W236" s="14"/>
      <c r="X236" s="14"/>
      <c r="Y236" s="14"/>
      <c r="Z236" s="14"/>
      <c r="AA236" s="14"/>
      <c r="AB236" s="14"/>
      <c r="AC236" s="2" cm="1">
        <f t="array" ref="AC236">IF(AD236&lt;6,SUM(E236:AB236),SUM(LARGE(E236:AB236,{1;2;3;4;5;6})))</f>
        <v>0</v>
      </c>
      <c r="AD236" s="28">
        <f>COUNT(E236:AB236)</f>
        <v>1</v>
      </c>
      <c r="AT236" s="9"/>
    </row>
    <row r="237" spans="1:46" x14ac:dyDescent="0.3">
      <c r="A237" s="34">
        <f>RANK(AC237,$AC$2:AC523)</f>
        <v>215</v>
      </c>
      <c r="B237" s="6" t="s">
        <v>57</v>
      </c>
      <c r="C237" s="6" t="s">
        <v>261</v>
      </c>
      <c r="D237" s="145" t="s">
        <v>976</v>
      </c>
      <c r="E237" s="6"/>
      <c r="F237" s="114"/>
      <c r="G237" s="114"/>
      <c r="H237" s="114"/>
      <c r="I237" s="114"/>
      <c r="J237" s="114"/>
      <c r="K237" s="114"/>
      <c r="L237" s="114"/>
      <c r="M237" s="114"/>
      <c r="N237" s="114"/>
      <c r="O237" s="114"/>
      <c r="P237" s="114"/>
      <c r="Q237" s="114"/>
      <c r="R237" s="114"/>
      <c r="S237" s="114"/>
      <c r="T237" s="114"/>
      <c r="U237" s="6"/>
      <c r="V237" s="13">
        <v>0</v>
      </c>
      <c r="W237" s="6"/>
      <c r="X237" s="6"/>
      <c r="Y237" s="6"/>
      <c r="Z237" s="6"/>
      <c r="AA237" s="6"/>
      <c r="AB237" s="6"/>
      <c r="AC237" s="2" cm="1">
        <f t="array" ref="AC237">IF(AD237&lt;6,SUM(E237:AB237),SUM(LARGE(E237:AB237,{1;2;3;4;5;6})))</f>
        <v>0</v>
      </c>
      <c r="AD237" s="28">
        <f>COUNT(E237:AB237)</f>
        <v>1</v>
      </c>
    </row>
    <row r="238" spans="1:46" x14ac:dyDescent="0.3">
      <c r="A238" s="34">
        <f>RANK(AC238,$AC$2:AC524)</f>
        <v>215</v>
      </c>
      <c r="B238" s="6" t="s">
        <v>57</v>
      </c>
      <c r="C238" s="6" t="s">
        <v>128</v>
      </c>
      <c r="D238" s="146" t="s">
        <v>708</v>
      </c>
      <c r="E238" s="6"/>
      <c r="F238" s="114"/>
      <c r="G238" s="114"/>
      <c r="H238" s="114"/>
      <c r="I238" s="114"/>
      <c r="J238" s="114"/>
      <c r="K238" s="114"/>
      <c r="L238" s="114"/>
      <c r="M238" s="114"/>
      <c r="N238" s="114"/>
      <c r="O238" s="114"/>
      <c r="P238" s="114"/>
      <c r="Q238" s="114"/>
      <c r="R238" s="114"/>
      <c r="S238" s="114"/>
      <c r="T238" s="114"/>
      <c r="U238" s="6"/>
      <c r="V238" s="6"/>
      <c r="W238" s="6"/>
      <c r="X238" s="6"/>
      <c r="Y238" s="6"/>
      <c r="Z238" s="6"/>
      <c r="AA238" s="6"/>
      <c r="AB238" s="115">
        <v>0</v>
      </c>
      <c r="AC238" s="2" cm="1">
        <f t="array" ref="AC238">IF(AD238&lt;6,SUM(E238:AB238),SUM(LARGE(E238:AB238,{1;2;3;4;5;6})))</f>
        <v>0</v>
      </c>
      <c r="AD238" s="28">
        <f>COUNT(E238:AB238)</f>
        <v>1</v>
      </c>
    </row>
    <row r="239" spans="1:46" x14ac:dyDescent="0.3">
      <c r="A239" s="34">
        <f>RANK(AC239,$AC$2:AC525)</f>
        <v>215</v>
      </c>
      <c r="B239" s="6" t="s">
        <v>57</v>
      </c>
      <c r="C239" s="6" t="s">
        <v>104</v>
      </c>
      <c r="D239" s="145" t="s">
        <v>975</v>
      </c>
      <c r="E239" s="6"/>
      <c r="F239" s="114"/>
      <c r="G239" s="114"/>
      <c r="H239" s="114"/>
      <c r="I239" s="114"/>
      <c r="J239" s="114"/>
      <c r="K239" s="114"/>
      <c r="L239" s="114"/>
      <c r="M239" s="114"/>
      <c r="N239" s="114"/>
      <c r="O239" s="114"/>
      <c r="P239" s="114"/>
      <c r="Q239" s="114"/>
      <c r="R239" s="114"/>
      <c r="S239" s="114"/>
      <c r="T239" s="114"/>
      <c r="U239" s="6"/>
      <c r="V239" s="13">
        <v>0</v>
      </c>
      <c r="W239" s="6"/>
      <c r="X239" s="6"/>
      <c r="Y239" s="6"/>
      <c r="Z239" s="6"/>
      <c r="AA239" s="6"/>
      <c r="AB239" s="6"/>
      <c r="AC239" s="2" cm="1">
        <f t="array" ref="AC239">IF(AD239&lt;6,SUM(E239:AB239),SUM(LARGE(E239:AB239,{1;2;3;4;5;6})))</f>
        <v>0</v>
      </c>
      <c r="AD239" s="28">
        <f>COUNT(E239:AB239)</f>
        <v>1</v>
      </c>
    </row>
    <row r="240" spans="1:46" x14ac:dyDescent="0.3">
      <c r="A240" s="34">
        <f>RANK(AC240,$AC$2:AC526)</f>
        <v>215</v>
      </c>
      <c r="B240" s="15" t="s">
        <v>57</v>
      </c>
      <c r="C240" s="6"/>
      <c r="D240" s="145" t="s">
        <v>538</v>
      </c>
      <c r="E240" s="6"/>
      <c r="F240" s="1"/>
      <c r="G240" s="1"/>
      <c r="H240" s="13">
        <v>0</v>
      </c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27"/>
      <c r="V240" s="27"/>
      <c r="W240" s="27"/>
      <c r="X240" s="27"/>
      <c r="Y240" s="27"/>
      <c r="Z240" s="27"/>
      <c r="AA240" s="27"/>
      <c r="AB240" s="27"/>
      <c r="AC240" s="2" cm="1">
        <f t="array" ref="AC240">IF(AD240&lt;6,SUM(E240:AB240),SUM(LARGE(E240:AB240,{1;2;3;4;5;6})))</f>
        <v>0</v>
      </c>
      <c r="AD240" s="28">
        <f>COUNT(E240:AB240)</f>
        <v>1</v>
      </c>
    </row>
    <row r="241" spans="1:30" x14ac:dyDescent="0.3">
      <c r="A241" s="34">
        <f>RANK(AC241,$AC$2:AC527)</f>
        <v>215</v>
      </c>
      <c r="B241" s="15" t="s">
        <v>57</v>
      </c>
      <c r="C241" s="6"/>
      <c r="D241" s="146" t="s">
        <v>1136</v>
      </c>
      <c r="E241" s="6"/>
      <c r="F241" s="114"/>
      <c r="G241" s="114"/>
      <c r="H241" s="114"/>
      <c r="I241" s="114"/>
      <c r="J241" s="114"/>
      <c r="K241" s="114"/>
      <c r="L241" s="114"/>
      <c r="M241" s="114"/>
      <c r="N241" s="114"/>
      <c r="O241" s="114"/>
      <c r="P241" s="114"/>
      <c r="Q241" s="114"/>
      <c r="R241" s="114"/>
      <c r="S241" s="114"/>
      <c r="T241" s="114"/>
      <c r="U241" s="6"/>
      <c r="V241" s="6"/>
      <c r="W241" s="6"/>
      <c r="X241" s="6"/>
      <c r="Y241" s="6"/>
      <c r="Z241" s="6"/>
      <c r="AA241" s="6"/>
      <c r="AB241" s="115">
        <v>0</v>
      </c>
      <c r="AC241" s="2" cm="1">
        <f t="array" ref="AC241">IF(AD241&lt;6,SUM(E241:AB241),SUM(LARGE(E241:AB241,{1;2;3;4;5;6})))</f>
        <v>0</v>
      </c>
      <c r="AD241" s="28">
        <f>COUNT(E241:AB241)</f>
        <v>1</v>
      </c>
    </row>
    <row r="242" spans="1:30" x14ac:dyDescent="0.3">
      <c r="A242" s="34">
        <f>RANK(AC242,$AC$2:AC528)</f>
        <v>215</v>
      </c>
      <c r="B242" s="15" t="s">
        <v>57</v>
      </c>
      <c r="C242" s="6" t="s">
        <v>64</v>
      </c>
      <c r="D242" s="145" t="s">
        <v>13</v>
      </c>
      <c r="E242" s="6"/>
      <c r="F242" s="1"/>
      <c r="G242" s="1"/>
      <c r="H242" s="13">
        <v>0</v>
      </c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"/>
      <c r="V242" s="1"/>
      <c r="W242" s="1"/>
      <c r="X242" s="1"/>
      <c r="Y242" s="1"/>
      <c r="Z242" s="1"/>
      <c r="AA242" s="1"/>
      <c r="AB242" s="1"/>
      <c r="AC242" s="2" cm="1">
        <f t="array" ref="AC242">IF(AD242&lt;6,SUM(E242:AB242),SUM(LARGE(E242:AB242,{1;2;3;4;5;6})))</f>
        <v>0</v>
      </c>
      <c r="AD242" s="28">
        <f>COUNT(E242:AB242)</f>
        <v>1</v>
      </c>
    </row>
    <row r="243" spans="1:30" x14ac:dyDescent="0.3">
      <c r="A243" s="34">
        <f>RANK(AC243,$AC$2:AC529)</f>
        <v>215</v>
      </c>
      <c r="B243" s="6" t="s">
        <v>57</v>
      </c>
      <c r="C243" s="6" t="s">
        <v>58</v>
      </c>
      <c r="D243" s="145" t="s">
        <v>533</v>
      </c>
      <c r="E243" s="6"/>
      <c r="F243" s="114"/>
      <c r="G243" s="114"/>
      <c r="H243" s="114"/>
      <c r="I243" s="114"/>
      <c r="J243" s="114"/>
      <c r="K243" s="114"/>
      <c r="L243" s="114"/>
      <c r="M243" s="114"/>
      <c r="N243" s="114"/>
      <c r="O243" s="114"/>
      <c r="P243" s="114"/>
      <c r="Q243" s="114"/>
      <c r="R243" s="114"/>
      <c r="S243" s="114"/>
      <c r="T243" s="114"/>
      <c r="U243" s="6"/>
      <c r="V243" s="6"/>
      <c r="W243" s="115">
        <v>0</v>
      </c>
      <c r="X243" s="6"/>
      <c r="Y243" s="6"/>
      <c r="Z243" s="6"/>
      <c r="AA243" s="6"/>
      <c r="AB243" s="6"/>
      <c r="AC243" s="2" cm="1">
        <f t="array" ref="AC243">IF(AD243&lt;6,SUM(E243:AB243),SUM(LARGE(E243:AB243,{1;2;3;4;5;6})))</f>
        <v>0</v>
      </c>
      <c r="AD243" s="28">
        <f>COUNT(E243:AB243)</f>
        <v>1</v>
      </c>
    </row>
    <row r="244" spans="1:30" x14ac:dyDescent="0.3">
      <c r="A244" s="34">
        <f>RANK(AC244,$AC$2:AC530)</f>
        <v>215</v>
      </c>
      <c r="B244" s="6" t="s">
        <v>57</v>
      </c>
      <c r="C244" s="6"/>
      <c r="D244" s="145" t="s">
        <v>1072</v>
      </c>
      <c r="E244" s="122"/>
      <c r="F244" s="114"/>
      <c r="G244" s="114"/>
      <c r="H244" s="114"/>
      <c r="I244" s="114"/>
      <c r="J244" s="114"/>
      <c r="K244" s="114"/>
      <c r="L244" s="114"/>
      <c r="M244" s="114"/>
      <c r="N244" s="114"/>
      <c r="O244" s="114"/>
      <c r="P244" s="114"/>
      <c r="Q244" s="114"/>
      <c r="R244" s="114"/>
      <c r="S244" s="114"/>
      <c r="T244" s="114"/>
      <c r="U244" s="6"/>
      <c r="V244" s="6"/>
      <c r="W244" s="6"/>
      <c r="X244" s="6"/>
      <c r="Y244" s="6"/>
      <c r="Z244" s="6"/>
      <c r="AA244" s="115">
        <v>0</v>
      </c>
      <c r="AB244" s="6"/>
      <c r="AC244" s="2" cm="1">
        <f t="array" ref="AC244">IF(AD244&lt;6,SUM(E244:AB244),SUM(LARGE(E244:AB244,{1;2;3;4;5;6})))</f>
        <v>0</v>
      </c>
      <c r="AD244" s="28">
        <f>COUNT(E244:AB244)</f>
        <v>1</v>
      </c>
    </row>
  </sheetData>
  <autoFilter ref="A1:AD1" xr:uid="{00000000-0001-0000-0000-000000000000}">
    <sortState xmlns:xlrd2="http://schemas.microsoft.com/office/spreadsheetml/2017/richdata2" ref="A2:AD306">
      <sortCondition descending="1" ref="AC1"/>
    </sortState>
  </autoFilter>
  <phoneticPr fontId="1" type="noConversion"/>
  <conditionalFormatting sqref="D1:D1048576">
    <cfRule type="duplicateValues" dxfId="30" priority="1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BI111"/>
  <sheetViews>
    <sheetView zoomScaleNormal="100" workbookViewId="0">
      <pane ySplit="1" topLeftCell="A2" activePane="bottomLeft" state="frozen"/>
      <selection activeCell="D139" sqref="D139"/>
      <selection pane="bottomLeft" activeCell="AN2" sqref="AN2"/>
    </sheetView>
  </sheetViews>
  <sheetFormatPr defaultColWidth="9.109375" defaultRowHeight="13.8" outlineLevelCol="1" x14ac:dyDescent="0.3"/>
  <cols>
    <col min="1" max="1" width="5.109375" style="106" bestFit="1" customWidth="1"/>
    <col min="2" max="2" width="6.88671875" style="3" customWidth="1"/>
    <col min="3" max="3" width="16" style="3" customWidth="1"/>
    <col min="4" max="4" width="23.44140625" style="147" customWidth="1"/>
    <col min="5" max="5" width="11.44140625" style="3" hidden="1" customWidth="1" outlineLevel="1"/>
    <col min="6" max="6" width="11.44140625" style="36" hidden="1" customWidth="1" outlineLevel="1"/>
    <col min="7" max="8" width="10.44140625" style="36" hidden="1" customWidth="1" outlineLevel="1"/>
    <col min="9" max="9" width="11.109375" style="36" hidden="1" customWidth="1" outlineLevel="1"/>
    <col min="10" max="10" width="10.44140625" style="36" hidden="1" customWidth="1" outlineLevel="1"/>
    <col min="11" max="12" width="11.109375" style="36" hidden="1" customWidth="1" outlineLevel="1"/>
    <col min="13" max="13" width="9.5546875" style="36" hidden="1" customWidth="1" outlineLevel="1"/>
    <col min="14" max="14" width="13" style="36" hidden="1" customWidth="1" outlineLevel="1"/>
    <col min="15" max="15" width="11" style="36" hidden="1" customWidth="1" outlineLevel="1"/>
    <col min="16" max="16" width="11.44140625" style="36" hidden="1" customWidth="1" outlineLevel="1"/>
    <col min="17" max="17" width="10.44140625" style="36" hidden="1" customWidth="1" outlineLevel="1"/>
    <col min="18" max="18" width="11.109375" style="36" hidden="1" customWidth="1" outlineLevel="1"/>
    <col min="19" max="19" width="10.44140625" style="36" hidden="1" customWidth="1" outlineLevel="1"/>
    <col min="20" max="21" width="11" style="36" hidden="1" customWidth="1" outlineLevel="1"/>
    <col min="22" max="22" width="11.109375" style="36" hidden="1" customWidth="1" outlineLevel="1"/>
    <col min="23" max="23" width="12.6640625" style="36" hidden="1" customWidth="1" outlineLevel="1"/>
    <col min="24" max="24" width="10.44140625" style="36" hidden="1" customWidth="1" outlineLevel="1"/>
    <col min="25" max="25" width="11.44140625" style="36" hidden="1" customWidth="1" outlineLevel="1"/>
    <col min="26" max="26" width="12.33203125" style="36" hidden="1" customWidth="1" outlineLevel="1"/>
    <col min="27" max="27" width="11.33203125" style="3" hidden="1" customWidth="1" outlineLevel="1"/>
    <col min="28" max="28" width="10.44140625" style="3" hidden="1" customWidth="1" outlineLevel="1" collapsed="1"/>
    <col min="29" max="29" width="11.21875" style="3" hidden="1" customWidth="1" outlineLevel="1"/>
    <col min="30" max="30" width="11.44140625" style="3" hidden="1" customWidth="1" outlineLevel="1"/>
    <col min="31" max="31" width="11.33203125" style="3" hidden="1" customWidth="1" outlineLevel="1" collapsed="1"/>
    <col min="32" max="32" width="11.109375" style="3" hidden="1" customWidth="1" outlineLevel="1"/>
    <col min="33" max="33" width="11.6640625" style="3" hidden="1" customWidth="1" outlineLevel="1"/>
    <col min="34" max="34" width="10.44140625" style="3" hidden="1" customWidth="1" outlineLevel="1" collapsed="1"/>
    <col min="35" max="35" width="11.21875" style="3" hidden="1" customWidth="1" outlineLevel="1"/>
    <col min="36" max="36" width="11.33203125" style="3" hidden="1" customWidth="1" outlineLevel="1" collapsed="1"/>
    <col min="37" max="37" width="11" hidden="1" customWidth="1" outlineLevel="1" collapsed="1"/>
    <col min="38" max="38" width="10.21875" style="3" hidden="1" customWidth="1" outlineLevel="1" collapsed="1"/>
    <col min="39" max="39" width="10.6640625" style="3" hidden="1" customWidth="1" outlineLevel="1" collapsed="1"/>
    <col min="40" max="40" width="7.88671875" style="12" customWidth="1" collapsed="1"/>
    <col min="41" max="41" width="9.109375" style="29" customWidth="1"/>
    <col min="42" max="55" width="9.109375" style="3" customWidth="1"/>
    <col min="56" max="56" width="5.109375" style="7" customWidth="1"/>
    <col min="57" max="60" width="6.5546875" style="3" customWidth="1"/>
    <col min="61" max="61" width="6.5546875" style="5" customWidth="1"/>
    <col min="62" max="16384" width="9.109375" style="3"/>
  </cols>
  <sheetData>
    <row r="1" spans="1:56" s="12" customFormat="1" ht="47.4" customHeight="1" x14ac:dyDescent="0.3">
      <c r="A1" s="103" t="s">
        <v>8</v>
      </c>
      <c r="B1" s="101" t="s">
        <v>56</v>
      </c>
      <c r="C1" s="101" t="s">
        <v>55</v>
      </c>
      <c r="D1" s="144" t="s">
        <v>0</v>
      </c>
      <c r="E1" s="19" t="s">
        <v>1093</v>
      </c>
      <c r="F1" s="101" t="s">
        <v>1033</v>
      </c>
      <c r="G1" s="19" t="s">
        <v>956</v>
      </c>
      <c r="H1" s="19" t="s">
        <v>1026</v>
      </c>
      <c r="I1" s="19" t="s">
        <v>1027</v>
      </c>
      <c r="J1" s="19" t="s">
        <v>1030</v>
      </c>
      <c r="K1" s="101" t="s">
        <v>1034</v>
      </c>
      <c r="L1" s="101" t="s">
        <v>1042</v>
      </c>
      <c r="M1" s="101" t="s">
        <v>801</v>
      </c>
      <c r="N1" s="19" t="s">
        <v>1031</v>
      </c>
      <c r="O1" s="19" t="s">
        <v>1032</v>
      </c>
      <c r="P1" s="19" t="s">
        <v>1035</v>
      </c>
      <c r="Q1" s="19" t="s">
        <v>1036</v>
      </c>
      <c r="R1" s="101" t="s">
        <v>1038</v>
      </c>
      <c r="S1" s="101" t="s">
        <v>845</v>
      </c>
      <c r="T1" s="101" t="s">
        <v>964</v>
      </c>
      <c r="U1" s="101" t="s">
        <v>858</v>
      </c>
      <c r="V1" s="101" t="s">
        <v>1039</v>
      </c>
      <c r="W1" s="101" t="s">
        <v>897</v>
      </c>
      <c r="X1" s="101" t="s">
        <v>1040</v>
      </c>
      <c r="Y1" s="111" t="s">
        <v>906</v>
      </c>
      <c r="Z1" s="111" t="s">
        <v>965</v>
      </c>
      <c r="AA1" s="101" t="s">
        <v>903</v>
      </c>
      <c r="AB1" s="101" t="s">
        <v>963</v>
      </c>
      <c r="AC1" s="116" t="s">
        <v>950</v>
      </c>
      <c r="AD1" s="116" t="s">
        <v>951</v>
      </c>
      <c r="AE1" s="101" t="s">
        <v>958</v>
      </c>
      <c r="AF1" s="116" t="s">
        <v>952</v>
      </c>
      <c r="AG1" s="116" t="s">
        <v>954</v>
      </c>
      <c r="AH1" s="101" t="s">
        <v>1003</v>
      </c>
      <c r="AI1" s="19" t="s">
        <v>1043</v>
      </c>
      <c r="AJ1" s="101" t="s">
        <v>1002</v>
      </c>
      <c r="AK1" s="19" t="s">
        <v>1025</v>
      </c>
      <c r="AL1" s="19" t="s">
        <v>1068</v>
      </c>
      <c r="AM1" s="19" t="s">
        <v>1069</v>
      </c>
      <c r="AN1" s="101" t="s">
        <v>1094</v>
      </c>
      <c r="AO1" s="104" t="s">
        <v>35</v>
      </c>
      <c r="BD1" s="105"/>
    </row>
    <row r="2" spans="1:56" ht="12.75" customHeight="1" x14ac:dyDescent="0.3">
      <c r="A2" s="17">
        <f>RANK(AN2,$AN$2:AN297)</f>
        <v>1</v>
      </c>
      <c r="B2" s="6" t="s">
        <v>57</v>
      </c>
      <c r="C2" s="6" t="s">
        <v>59</v>
      </c>
      <c r="D2" s="145" t="s">
        <v>11</v>
      </c>
      <c r="E2" s="1">
        <v>920</v>
      </c>
      <c r="F2" s="1"/>
      <c r="G2" s="1"/>
      <c r="H2" s="1">
        <v>1200</v>
      </c>
      <c r="I2" s="1"/>
      <c r="J2" s="1"/>
      <c r="K2" s="1">
        <v>2130</v>
      </c>
      <c r="L2" s="1"/>
      <c r="M2" s="1"/>
      <c r="N2" s="1">
        <v>880</v>
      </c>
      <c r="O2" s="1"/>
      <c r="P2" s="1"/>
      <c r="Q2" s="1"/>
      <c r="R2" s="1">
        <v>920</v>
      </c>
      <c r="S2" s="1"/>
      <c r="T2" s="1"/>
      <c r="U2" s="1"/>
      <c r="V2" s="1"/>
      <c r="W2" s="1">
        <v>1450</v>
      </c>
      <c r="X2" s="1"/>
      <c r="Y2" s="1">
        <v>1520</v>
      </c>
      <c r="Z2" s="1"/>
      <c r="AA2" s="1"/>
      <c r="AB2" s="1"/>
      <c r="AC2" s="1">
        <v>1520</v>
      </c>
      <c r="AD2" s="1"/>
      <c r="AE2" s="1"/>
      <c r="AF2" s="1">
        <v>3600</v>
      </c>
      <c r="AG2" s="1"/>
      <c r="AH2" s="1"/>
      <c r="AI2" s="1">
        <v>550</v>
      </c>
      <c r="AJ2" s="1"/>
      <c r="AK2" s="113">
        <v>1775</v>
      </c>
      <c r="AL2" s="1"/>
      <c r="AM2" s="113">
        <v>660</v>
      </c>
      <c r="AN2" s="2" cm="1">
        <f t="array" ref="AN2">IF(AO2&lt;6,SUM(E2:AM2),SUM(LARGE(E2:AM2,{1;2;3;4;5;6})))</f>
        <v>11995</v>
      </c>
      <c r="AO2" s="28">
        <f>COUNT(E2:AM2)</f>
        <v>12</v>
      </c>
      <c r="BD2" s="4"/>
    </row>
    <row r="3" spans="1:56" ht="12.75" customHeight="1" x14ac:dyDescent="0.3">
      <c r="A3" s="17">
        <f>RANK(AN3,$AN$2:AN298)</f>
        <v>2</v>
      </c>
      <c r="B3" s="6" t="s">
        <v>57</v>
      </c>
      <c r="C3" s="6" t="s">
        <v>58</v>
      </c>
      <c r="D3" s="145" t="s">
        <v>18</v>
      </c>
      <c r="E3" s="1">
        <v>550</v>
      </c>
      <c r="F3" s="1"/>
      <c r="G3" s="1"/>
      <c r="H3" s="1">
        <v>1020</v>
      </c>
      <c r="I3" s="1">
        <v>660</v>
      </c>
      <c r="J3" s="1"/>
      <c r="K3" s="1"/>
      <c r="L3" s="1">
        <v>360</v>
      </c>
      <c r="M3" s="1"/>
      <c r="N3" s="1"/>
      <c r="O3" s="1">
        <v>660</v>
      </c>
      <c r="P3" s="1">
        <v>600</v>
      </c>
      <c r="Q3" s="1"/>
      <c r="R3" s="1"/>
      <c r="S3" s="1"/>
      <c r="T3" s="1">
        <v>350</v>
      </c>
      <c r="U3" s="1">
        <v>350</v>
      </c>
      <c r="V3" s="1">
        <v>920</v>
      </c>
      <c r="W3" s="1"/>
      <c r="X3" s="1"/>
      <c r="Y3" s="1"/>
      <c r="Z3" s="1">
        <v>600</v>
      </c>
      <c r="AA3" s="1">
        <v>550</v>
      </c>
      <c r="AB3" s="1"/>
      <c r="AC3" s="1"/>
      <c r="AD3" s="1">
        <v>600</v>
      </c>
      <c r="AE3" s="113">
        <v>660</v>
      </c>
      <c r="AF3" s="1"/>
      <c r="AG3" s="1">
        <v>170</v>
      </c>
      <c r="AH3" s="1"/>
      <c r="AI3" s="1">
        <v>920</v>
      </c>
      <c r="AJ3" s="113">
        <v>660</v>
      </c>
      <c r="AK3" s="113">
        <v>661</v>
      </c>
      <c r="AL3" s="113"/>
      <c r="AM3" s="113">
        <v>560</v>
      </c>
      <c r="AN3" s="2" cm="1">
        <f t="array" ref="AN3">IF(AO3&lt;6,SUM(E3:AM3),SUM(LARGE(E3:AM3,{1;2;3;4;5;6})))</f>
        <v>4841</v>
      </c>
      <c r="AO3" s="28">
        <f>COUNT(E3:AM3)</f>
        <v>18</v>
      </c>
    </row>
    <row r="4" spans="1:56" ht="12.75" customHeight="1" x14ac:dyDescent="0.3">
      <c r="A4" s="17">
        <f>RANK(AN4,$AN$2:AN299)</f>
        <v>3</v>
      </c>
      <c r="B4" s="6" t="s">
        <v>57</v>
      </c>
      <c r="C4" s="6" t="s">
        <v>59</v>
      </c>
      <c r="D4" s="145" t="s">
        <v>36</v>
      </c>
      <c r="E4" s="1">
        <v>210</v>
      </c>
      <c r="F4" s="1"/>
      <c r="G4" s="1"/>
      <c r="H4" s="1">
        <v>660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>
        <v>20</v>
      </c>
      <c r="V4" s="1"/>
      <c r="W4" s="1"/>
      <c r="X4" s="1"/>
      <c r="Y4" s="1"/>
      <c r="Z4" s="1">
        <v>920</v>
      </c>
      <c r="AA4" s="1"/>
      <c r="AB4" s="1"/>
      <c r="AC4" s="1"/>
      <c r="AD4" s="1"/>
      <c r="AE4" s="1"/>
      <c r="AF4" s="1"/>
      <c r="AG4" s="1"/>
      <c r="AH4" s="1"/>
      <c r="AI4" s="1">
        <v>920</v>
      </c>
      <c r="AJ4" s="1"/>
      <c r="AK4" s="113">
        <v>562</v>
      </c>
      <c r="AL4" s="1"/>
      <c r="AM4" s="113">
        <v>500</v>
      </c>
      <c r="AN4" s="2" cm="1">
        <f t="array" ref="AN4">IF(AO4&lt;6,SUM(E4:AM4),SUM(LARGE(E4:AM4,{1;2;3;4;5;6})))</f>
        <v>3772</v>
      </c>
      <c r="AO4" s="28">
        <f>COUNT(E4:AM4)</f>
        <v>7</v>
      </c>
    </row>
    <row r="5" spans="1:56" ht="12.75" customHeight="1" x14ac:dyDescent="0.3">
      <c r="A5" s="17">
        <f>RANK(AN5,$AN$2:AN300)</f>
        <v>4</v>
      </c>
      <c r="B5" s="6" t="s">
        <v>57</v>
      </c>
      <c r="C5" s="6" t="s">
        <v>63</v>
      </c>
      <c r="D5" s="145" t="s">
        <v>127</v>
      </c>
      <c r="E5" s="1">
        <v>100</v>
      </c>
      <c r="F5" s="1"/>
      <c r="G5" s="1"/>
      <c r="H5" s="1">
        <v>660</v>
      </c>
      <c r="I5" s="1">
        <v>460</v>
      </c>
      <c r="J5" s="1"/>
      <c r="K5" s="1"/>
      <c r="L5" s="1"/>
      <c r="M5" s="1"/>
      <c r="N5" s="1"/>
      <c r="O5" s="1">
        <v>560</v>
      </c>
      <c r="P5" s="1"/>
      <c r="Q5" s="1"/>
      <c r="R5" s="1"/>
      <c r="S5" s="1"/>
      <c r="T5" s="1"/>
      <c r="U5" s="1">
        <v>60</v>
      </c>
      <c r="V5" s="1"/>
      <c r="W5" s="1"/>
      <c r="X5" s="1"/>
      <c r="Y5" s="1"/>
      <c r="Z5" s="1"/>
      <c r="AA5" s="1"/>
      <c r="AB5" s="1"/>
      <c r="AC5" s="1"/>
      <c r="AD5" s="1"/>
      <c r="AE5" s="113">
        <v>360</v>
      </c>
      <c r="AF5" s="1"/>
      <c r="AG5" s="1"/>
      <c r="AH5" s="1"/>
      <c r="AI5" s="1"/>
      <c r="AJ5" s="113">
        <v>560</v>
      </c>
      <c r="AK5" s="122"/>
      <c r="AL5" s="113"/>
      <c r="AM5" s="113">
        <v>326.5</v>
      </c>
      <c r="AN5" s="2" cm="1">
        <f t="array" ref="AN5">IF(AO5&lt;6,SUM(E5:AM5),SUM(LARGE(E5:AM5,{1;2;3;4;5;6})))</f>
        <v>2926.5</v>
      </c>
      <c r="AO5" s="28">
        <f>COUNT(E5:AM5)</f>
        <v>8</v>
      </c>
    </row>
    <row r="6" spans="1:56" ht="12.75" customHeight="1" x14ac:dyDescent="0.3">
      <c r="A6" s="17">
        <f>RANK(AN6,$AN$2:AN301)</f>
        <v>5</v>
      </c>
      <c r="B6" s="6" t="s">
        <v>57</v>
      </c>
      <c r="C6" s="6" t="s">
        <v>59</v>
      </c>
      <c r="D6" s="145" t="s">
        <v>181</v>
      </c>
      <c r="E6" s="1">
        <v>40</v>
      </c>
      <c r="F6" s="1"/>
      <c r="G6" s="1"/>
      <c r="H6" s="1">
        <v>840</v>
      </c>
      <c r="I6" s="1">
        <v>360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>
        <v>20</v>
      </c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13">
        <v>500</v>
      </c>
      <c r="AK6" s="122"/>
      <c r="AL6" s="113"/>
      <c r="AM6" s="113">
        <v>393.5</v>
      </c>
      <c r="AN6" s="2" cm="1">
        <f t="array" ref="AN6">IF(AO6&lt;6,SUM(E6:AM6),SUM(LARGE(E6:AM6,{1;2;3;4;5;6})))</f>
        <v>2153.5</v>
      </c>
      <c r="AO6" s="28">
        <f>COUNT(E6:AM6)</f>
        <v>6</v>
      </c>
    </row>
    <row r="7" spans="1:56" ht="12.75" customHeight="1" x14ac:dyDescent="0.3">
      <c r="A7" s="17">
        <f>RANK(AN7,$AN$2:AN302)</f>
        <v>6</v>
      </c>
      <c r="B7" s="6" t="s">
        <v>57</v>
      </c>
      <c r="C7" s="6" t="s">
        <v>59</v>
      </c>
      <c r="D7" s="145" t="s">
        <v>68</v>
      </c>
      <c r="E7" s="1">
        <v>100</v>
      </c>
      <c r="F7" s="1"/>
      <c r="G7" s="1"/>
      <c r="H7" s="1">
        <v>660</v>
      </c>
      <c r="I7" s="1">
        <v>460</v>
      </c>
      <c r="J7" s="1"/>
      <c r="K7" s="1"/>
      <c r="L7" s="1"/>
      <c r="M7" s="1"/>
      <c r="N7" s="1"/>
      <c r="O7" s="1">
        <v>360</v>
      </c>
      <c r="P7" s="1"/>
      <c r="Q7" s="1"/>
      <c r="R7" s="1"/>
      <c r="S7" s="1"/>
      <c r="T7" s="1"/>
      <c r="U7" s="1"/>
      <c r="V7" s="1"/>
      <c r="W7" s="1"/>
      <c r="X7" s="1"/>
      <c r="Y7" s="1"/>
      <c r="Z7" s="1">
        <v>60</v>
      </c>
      <c r="AA7" s="1"/>
      <c r="AB7" s="1"/>
      <c r="AC7" s="1"/>
      <c r="AD7" s="1"/>
      <c r="AE7" s="113">
        <v>460</v>
      </c>
      <c r="AF7" s="1"/>
      <c r="AG7" s="1"/>
      <c r="AH7" s="1"/>
      <c r="AI7" s="1"/>
      <c r="AJ7" s="1"/>
      <c r="AK7" s="122"/>
      <c r="AL7" s="1"/>
      <c r="AM7" s="1"/>
      <c r="AN7" s="2" cm="1">
        <f t="array" ref="AN7">IF(AO7&lt;6,SUM(E7:AM7),SUM(LARGE(E7:AM7,{1;2;3;4;5;6})))</f>
        <v>2100</v>
      </c>
      <c r="AO7" s="28">
        <f>COUNT(E7:AM7)</f>
        <v>6</v>
      </c>
    </row>
    <row r="8" spans="1:56" ht="12.75" customHeight="1" x14ac:dyDescent="0.3">
      <c r="A8" s="17">
        <f>RANK(AN8,$AN$2:AN303)</f>
        <v>7</v>
      </c>
      <c r="B8" s="6" t="s">
        <v>57</v>
      </c>
      <c r="C8" s="6" t="s">
        <v>128</v>
      </c>
      <c r="D8" s="145" t="s">
        <v>37</v>
      </c>
      <c r="E8" s="1">
        <v>210</v>
      </c>
      <c r="F8" s="1">
        <v>210</v>
      </c>
      <c r="G8" s="1"/>
      <c r="H8" s="1">
        <v>920</v>
      </c>
      <c r="I8" s="1">
        <v>560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22"/>
      <c r="AL8" s="1"/>
      <c r="AM8" s="1"/>
      <c r="AN8" s="2" cm="1">
        <f t="array" ref="AN8">IF(AO8&lt;6,SUM(E8:AM8),SUM(LARGE(E8:AM8,{1;2;3;4;5;6})))</f>
        <v>1900</v>
      </c>
      <c r="AO8" s="28">
        <f>COUNT(E8:AM8)</f>
        <v>4</v>
      </c>
    </row>
    <row r="9" spans="1:56" ht="12.75" customHeight="1" x14ac:dyDescent="0.3">
      <c r="A9" s="17">
        <f>RANK(AN9,$AN$2:AN304)</f>
        <v>8</v>
      </c>
      <c r="B9" s="6" t="s">
        <v>57</v>
      </c>
      <c r="C9" s="6" t="s">
        <v>58</v>
      </c>
      <c r="D9" s="145" t="s">
        <v>277</v>
      </c>
      <c r="E9" s="1">
        <v>40</v>
      </c>
      <c r="F9" s="1"/>
      <c r="G9" s="1"/>
      <c r="H9" s="1">
        <v>480</v>
      </c>
      <c r="I9" s="1"/>
      <c r="J9" s="1"/>
      <c r="K9" s="1"/>
      <c r="L9" s="1"/>
      <c r="M9" s="1"/>
      <c r="N9" s="1"/>
      <c r="O9" s="1">
        <v>460</v>
      </c>
      <c r="P9" s="1"/>
      <c r="Q9" s="1"/>
      <c r="R9" s="1"/>
      <c r="S9" s="1"/>
      <c r="T9" s="1"/>
      <c r="U9" s="1">
        <v>20</v>
      </c>
      <c r="V9" s="1"/>
      <c r="W9" s="1"/>
      <c r="X9" s="1"/>
      <c r="Y9" s="1"/>
      <c r="Z9" s="1"/>
      <c r="AA9" s="1"/>
      <c r="AB9" s="1"/>
      <c r="AC9" s="1"/>
      <c r="AD9" s="1"/>
      <c r="AE9" s="113">
        <v>500</v>
      </c>
      <c r="AF9" s="1"/>
      <c r="AG9" s="1"/>
      <c r="AH9" s="1"/>
      <c r="AI9" s="1"/>
      <c r="AJ9" s="113">
        <v>360</v>
      </c>
      <c r="AK9" s="122"/>
      <c r="AL9" s="113"/>
      <c r="AM9" s="113"/>
      <c r="AN9" s="2" cm="1">
        <f t="array" ref="AN9">IF(AO9&lt;6,SUM(E9:AM9),SUM(LARGE(E9:AM9,{1;2;3;4;5;6})))</f>
        <v>1860</v>
      </c>
      <c r="AO9" s="28">
        <f>COUNT(E9:AM9)</f>
        <v>6</v>
      </c>
    </row>
    <row r="10" spans="1:56" ht="12.75" customHeight="1" x14ac:dyDescent="0.3">
      <c r="A10" s="17">
        <f>RANK(AN10,$AN$2:AN305)</f>
        <v>9</v>
      </c>
      <c r="B10" s="6" t="s">
        <v>57</v>
      </c>
      <c r="C10" s="6" t="s">
        <v>58</v>
      </c>
      <c r="D10" s="145" t="s">
        <v>539</v>
      </c>
      <c r="E10" s="6"/>
      <c r="F10" s="1"/>
      <c r="G10" s="1"/>
      <c r="H10" s="1">
        <v>660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>
        <v>350</v>
      </c>
      <c r="V10" s="1"/>
      <c r="W10" s="1"/>
      <c r="X10" s="1"/>
      <c r="Y10" s="1"/>
      <c r="Z10" s="1"/>
      <c r="AA10" s="1"/>
      <c r="AB10" s="1"/>
      <c r="AC10" s="1"/>
      <c r="AD10" s="1"/>
      <c r="AE10" s="113">
        <v>560</v>
      </c>
      <c r="AF10" s="1"/>
      <c r="AG10" s="1"/>
      <c r="AH10" s="1"/>
      <c r="AI10" s="1"/>
      <c r="AJ10" s="1"/>
      <c r="AK10" s="122"/>
      <c r="AL10" s="1"/>
      <c r="AM10" s="1"/>
      <c r="AN10" s="2" cm="1">
        <f t="array" ref="AN10">IF(AO10&lt;6,SUM(E10:AM10),SUM(LARGE(E10:AM10,{1;2;3;4;5;6})))</f>
        <v>1570</v>
      </c>
      <c r="AO10" s="28">
        <f>COUNT(E10:AM10)</f>
        <v>3</v>
      </c>
    </row>
    <row r="11" spans="1:56" ht="12.75" customHeight="1" x14ac:dyDescent="0.3">
      <c r="A11" s="17">
        <f>RANK(AN11,$AN$2:AN306)</f>
        <v>10</v>
      </c>
      <c r="B11" s="6" t="s">
        <v>57</v>
      </c>
      <c r="C11" s="6" t="s">
        <v>63</v>
      </c>
      <c r="D11" s="145" t="s">
        <v>219</v>
      </c>
      <c r="E11" s="1">
        <v>40</v>
      </c>
      <c r="F11" s="1"/>
      <c r="G11" s="1"/>
      <c r="H11" s="1">
        <v>480</v>
      </c>
      <c r="I11" s="1">
        <v>360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13">
        <v>360</v>
      </c>
      <c r="AF11" s="1"/>
      <c r="AG11" s="1"/>
      <c r="AH11" s="1"/>
      <c r="AI11" s="1"/>
      <c r="AJ11" s="1"/>
      <c r="AK11" s="122"/>
      <c r="AL11" s="1"/>
      <c r="AM11" s="113">
        <v>326.5</v>
      </c>
      <c r="AN11" s="2" cm="1">
        <f t="array" ref="AN11">IF(AO11&lt;6,SUM(E11:AM11),SUM(LARGE(E11:AM11,{1;2;3;4;5;6})))</f>
        <v>1566.5</v>
      </c>
      <c r="AO11" s="28">
        <f>COUNT(E11:AM11)</f>
        <v>5</v>
      </c>
    </row>
    <row r="12" spans="1:56" ht="12.75" customHeight="1" x14ac:dyDescent="0.3">
      <c r="A12" s="30">
        <f>RANK(AN12,$AN$2:AN307)</f>
        <v>11</v>
      </c>
      <c r="B12" s="6" t="s">
        <v>57</v>
      </c>
      <c r="C12" s="6" t="s">
        <v>59</v>
      </c>
      <c r="D12" s="145" t="s">
        <v>180</v>
      </c>
      <c r="E12" s="1">
        <v>40</v>
      </c>
      <c r="F12" s="1"/>
      <c r="G12" s="1"/>
      <c r="H12" s="1">
        <v>480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13">
        <v>460</v>
      </c>
      <c r="AK12" s="122"/>
      <c r="AL12" s="113"/>
      <c r="AM12" s="113">
        <v>393.5</v>
      </c>
      <c r="AN12" s="2" cm="1">
        <f t="array" ref="AN12">IF(AO12&lt;6,SUM(E12:AM12),SUM(LARGE(E12:AM12,{1;2;3;4;5;6})))</f>
        <v>1373.5</v>
      </c>
      <c r="AO12" s="28">
        <f>COUNT(E12:AM12)</f>
        <v>4</v>
      </c>
    </row>
    <row r="13" spans="1:56" ht="12.75" customHeight="1" x14ac:dyDescent="0.3">
      <c r="A13" s="30">
        <f>RANK(AN13,$AN$2:AN308)</f>
        <v>12</v>
      </c>
      <c r="B13" s="6" t="s">
        <v>57</v>
      </c>
      <c r="C13" s="6" t="s">
        <v>58</v>
      </c>
      <c r="D13" s="145" t="s">
        <v>109</v>
      </c>
      <c r="E13" s="6"/>
      <c r="F13" s="1"/>
      <c r="G13" s="1"/>
      <c r="H13" s="1">
        <v>480</v>
      </c>
      <c r="I13" s="1"/>
      <c r="J13" s="1">
        <v>100</v>
      </c>
      <c r="K13" s="1"/>
      <c r="L13" s="1"/>
      <c r="M13" s="1">
        <v>100</v>
      </c>
      <c r="N13" s="1"/>
      <c r="O13" s="1">
        <v>500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22"/>
      <c r="AL13" s="1"/>
      <c r="AM13" s="1"/>
      <c r="AN13" s="2" cm="1">
        <f t="array" ref="AN13">IF(AO13&lt;6,SUM(E13:AM13),SUM(LARGE(E13:AM13,{1;2;3;4;5;6})))</f>
        <v>1180</v>
      </c>
      <c r="AO13" s="28">
        <f>COUNT(E13:AM13)</f>
        <v>4</v>
      </c>
    </row>
    <row r="14" spans="1:56" ht="12.75" customHeight="1" x14ac:dyDescent="0.3">
      <c r="A14" s="30">
        <f>RANK(AN14,$AN$2:AN309)</f>
        <v>13</v>
      </c>
      <c r="B14" s="6" t="s">
        <v>57</v>
      </c>
      <c r="C14" s="6" t="s">
        <v>62</v>
      </c>
      <c r="D14" s="145" t="s">
        <v>126</v>
      </c>
      <c r="E14" s="6"/>
      <c r="F14" s="1"/>
      <c r="G14" s="1">
        <v>80</v>
      </c>
      <c r="H14" s="1">
        <v>480</v>
      </c>
      <c r="I14" s="1">
        <v>125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13">
        <v>160</v>
      </c>
      <c r="AF14" s="1"/>
      <c r="AG14" s="1"/>
      <c r="AH14" s="1"/>
      <c r="AI14" s="1"/>
      <c r="AJ14" s="113">
        <v>190</v>
      </c>
      <c r="AK14" s="122"/>
      <c r="AL14" s="113"/>
      <c r="AM14" s="115">
        <v>0</v>
      </c>
      <c r="AN14" s="2" cm="1">
        <f t="array" ref="AN14">IF(AO14&lt;6,SUM(E14:AM14),SUM(LARGE(E14:AM14,{1;2;3;4;5;6})))</f>
        <v>1035</v>
      </c>
      <c r="AO14" s="28">
        <f>COUNT(E14:AM14)</f>
        <v>6</v>
      </c>
    </row>
    <row r="15" spans="1:56" ht="12.75" customHeight="1" x14ac:dyDescent="0.3">
      <c r="A15" s="30">
        <f>RANK(AN15,$AN$2:AN310)</f>
        <v>14</v>
      </c>
      <c r="B15" s="6" t="s">
        <v>57</v>
      </c>
      <c r="C15" s="6" t="s">
        <v>58</v>
      </c>
      <c r="D15" s="145" t="s">
        <v>626</v>
      </c>
      <c r="E15" s="6"/>
      <c r="F15" s="6"/>
      <c r="G15" s="6"/>
      <c r="H15" s="6"/>
      <c r="I15" s="6">
        <v>250</v>
      </c>
      <c r="J15" s="6">
        <v>55</v>
      </c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1"/>
      <c r="AB15" s="1">
        <v>80</v>
      </c>
      <c r="AC15" s="1"/>
      <c r="AD15" s="1"/>
      <c r="AE15" s="113">
        <v>250</v>
      </c>
      <c r="AF15" s="1"/>
      <c r="AG15" s="1"/>
      <c r="AH15" s="113">
        <v>55</v>
      </c>
      <c r="AI15" s="1"/>
      <c r="AJ15" s="113">
        <v>300</v>
      </c>
      <c r="AK15" s="122"/>
      <c r="AL15" s="113"/>
      <c r="AM15" s="113"/>
      <c r="AN15" s="2" cm="1">
        <f t="array" ref="AN15">IF(AO15&lt;6,SUM(E15:AM15),SUM(LARGE(E15:AM15,{1;2;3;4;5;6})))</f>
        <v>990</v>
      </c>
      <c r="AO15" s="28">
        <f>COUNT(E15:AM15)</f>
        <v>6</v>
      </c>
    </row>
    <row r="16" spans="1:56" ht="12.75" customHeight="1" x14ac:dyDescent="0.3">
      <c r="A16" s="30">
        <f>RANK(AN16,$AN$2:AN311)</f>
        <v>15</v>
      </c>
      <c r="B16" s="6" t="s">
        <v>57</v>
      </c>
      <c r="C16" s="6" t="s">
        <v>104</v>
      </c>
      <c r="D16" s="145" t="s">
        <v>192</v>
      </c>
      <c r="E16" s="6"/>
      <c r="F16" s="13"/>
      <c r="G16" s="13"/>
      <c r="H16" s="13"/>
      <c r="I16" s="13"/>
      <c r="J16" s="13"/>
      <c r="K16" s="13"/>
      <c r="L16" s="13"/>
      <c r="M16" s="13"/>
      <c r="N16" s="13"/>
      <c r="O16" s="1">
        <v>300</v>
      </c>
      <c r="P16" s="1"/>
      <c r="Q16" s="1"/>
      <c r="R16" s="1"/>
      <c r="S16" s="1">
        <v>80</v>
      </c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13">
        <v>300</v>
      </c>
      <c r="AF16" s="1"/>
      <c r="AG16" s="1"/>
      <c r="AH16" s="1"/>
      <c r="AI16" s="1"/>
      <c r="AJ16" s="1"/>
      <c r="AK16" s="122"/>
      <c r="AL16" s="1"/>
      <c r="AM16" s="113">
        <v>300</v>
      </c>
      <c r="AN16" s="2" cm="1">
        <f t="array" ref="AN16">IF(AO16&lt;6,SUM(E16:AM16),SUM(LARGE(E16:AM16,{1;2;3;4;5;6})))</f>
        <v>980</v>
      </c>
      <c r="AO16" s="28">
        <f>COUNT(E16:AM16)</f>
        <v>4</v>
      </c>
    </row>
    <row r="17" spans="1:41" ht="12.75" customHeight="1" x14ac:dyDescent="0.3">
      <c r="A17" s="30">
        <f>RANK(AN17,$AN$2:AN312)</f>
        <v>16</v>
      </c>
      <c r="B17" s="6" t="s">
        <v>57</v>
      </c>
      <c r="C17" s="6" t="s">
        <v>63</v>
      </c>
      <c r="D17" s="145" t="s">
        <v>416</v>
      </c>
      <c r="E17" s="6"/>
      <c r="F17" s="1"/>
      <c r="G17" s="1">
        <v>35</v>
      </c>
      <c r="H17" s="1"/>
      <c r="I17" s="1">
        <v>55</v>
      </c>
      <c r="J17" s="1"/>
      <c r="K17" s="1"/>
      <c r="L17" s="1"/>
      <c r="M17" s="1">
        <v>35</v>
      </c>
      <c r="N17" s="1"/>
      <c r="O17" s="1">
        <v>100</v>
      </c>
      <c r="P17" s="1"/>
      <c r="Q17" s="1">
        <v>30</v>
      </c>
      <c r="R17" s="1"/>
      <c r="S17" s="1"/>
      <c r="T17" s="1"/>
      <c r="U17" s="1"/>
      <c r="V17" s="1"/>
      <c r="W17" s="1"/>
      <c r="X17" s="1"/>
      <c r="Y17" s="1"/>
      <c r="Z17" s="1"/>
      <c r="AA17" s="1"/>
      <c r="AB17" s="113">
        <v>35</v>
      </c>
      <c r="AC17" s="1"/>
      <c r="AD17" s="1"/>
      <c r="AE17" s="113">
        <v>130</v>
      </c>
      <c r="AF17" s="1"/>
      <c r="AG17" s="1"/>
      <c r="AH17" s="1"/>
      <c r="AI17" s="1"/>
      <c r="AJ17" s="113">
        <v>215</v>
      </c>
      <c r="AK17" s="122"/>
      <c r="AL17" s="113"/>
      <c r="AM17" s="113">
        <v>250</v>
      </c>
      <c r="AN17" s="2" cm="1">
        <f t="array" ref="AN17">IF(AO17&lt;6,SUM(E17:AM17),SUM(LARGE(E17:AM17,{1;2;3;4;5;6})))</f>
        <v>785</v>
      </c>
      <c r="AO17" s="28">
        <f>COUNT(E17:AM17)</f>
        <v>9</v>
      </c>
    </row>
    <row r="18" spans="1:41" ht="12.75" customHeight="1" x14ac:dyDescent="0.3">
      <c r="A18" s="30">
        <f>RANK(AN18,$AN$2:AN313)</f>
        <v>17</v>
      </c>
      <c r="B18" s="6" t="s">
        <v>57</v>
      </c>
      <c r="C18" s="6" t="s">
        <v>128</v>
      </c>
      <c r="D18" s="145" t="s">
        <v>428</v>
      </c>
      <c r="E18" s="6"/>
      <c r="F18" s="1"/>
      <c r="G18" s="1"/>
      <c r="H18" s="1"/>
      <c r="I18" s="1">
        <v>170</v>
      </c>
      <c r="J18" s="1"/>
      <c r="K18" s="1"/>
      <c r="L18" s="1"/>
      <c r="M18" s="1"/>
      <c r="N18" s="1"/>
      <c r="O18" s="1">
        <v>250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13">
        <v>190</v>
      </c>
      <c r="AF18" s="1"/>
      <c r="AG18" s="1"/>
      <c r="AH18" s="1"/>
      <c r="AI18" s="1"/>
      <c r="AJ18" s="1"/>
      <c r="AK18" s="122"/>
      <c r="AL18" s="1"/>
      <c r="AM18" s="113">
        <v>148.5</v>
      </c>
      <c r="AN18" s="2" cm="1">
        <f t="array" ref="AN18">IF(AO18&lt;6,SUM(E18:AM18),SUM(LARGE(E18:AM18,{1;2;3;4;5;6})))</f>
        <v>758.5</v>
      </c>
      <c r="AO18" s="28">
        <f>COUNT(E18:AM18)</f>
        <v>4</v>
      </c>
    </row>
    <row r="19" spans="1:41" ht="12.75" customHeight="1" x14ac:dyDescent="0.3">
      <c r="A19" s="30">
        <f>RANK(AN19,$AN$2:AN314)</f>
        <v>18</v>
      </c>
      <c r="B19" s="6" t="s">
        <v>57</v>
      </c>
      <c r="C19" s="6" t="s">
        <v>59</v>
      </c>
      <c r="D19" s="145" t="s">
        <v>268</v>
      </c>
      <c r="E19" s="6"/>
      <c r="F19" s="1"/>
      <c r="G19" s="1"/>
      <c r="H19" s="1">
        <v>480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22"/>
      <c r="AL19" s="1"/>
      <c r="AM19" s="113">
        <v>170</v>
      </c>
      <c r="AN19" s="2" cm="1">
        <f t="array" ref="AN19">IF(AO19&lt;6,SUM(E19:AM19),SUM(LARGE(E19:AM19,{1;2;3;4;5;6})))</f>
        <v>650</v>
      </c>
      <c r="AO19" s="28">
        <f>COUNT(E19:AM19)</f>
        <v>2</v>
      </c>
    </row>
    <row r="20" spans="1:41" ht="12.75" customHeight="1" x14ac:dyDescent="0.3">
      <c r="A20" s="30">
        <f>RANK(AN20,$AN$2:AN315)</f>
        <v>19</v>
      </c>
      <c r="B20" s="6" t="s">
        <v>57</v>
      </c>
      <c r="C20" s="6" t="s">
        <v>63</v>
      </c>
      <c r="D20" s="145" t="s">
        <v>498</v>
      </c>
      <c r="E20" s="6"/>
      <c r="F20" s="1"/>
      <c r="G20" s="1">
        <v>30</v>
      </c>
      <c r="H20" s="1"/>
      <c r="I20" s="1">
        <v>55</v>
      </c>
      <c r="J20" s="1"/>
      <c r="K20" s="1"/>
      <c r="L20" s="1"/>
      <c r="M20" s="1">
        <v>25</v>
      </c>
      <c r="N20" s="1"/>
      <c r="O20" s="1">
        <v>130</v>
      </c>
      <c r="P20" s="1"/>
      <c r="Q20" s="1">
        <v>35</v>
      </c>
      <c r="R20" s="1"/>
      <c r="S20" s="1"/>
      <c r="T20" s="1"/>
      <c r="U20" s="1"/>
      <c r="V20" s="1"/>
      <c r="W20" s="1"/>
      <c r="X20" s="13">
        <v>0</v>
      </c>
      <c r="Y20" s="1"/>
      <c r="Z20" s="1"/>
      <c r="AA20" s="1"/>
      <c r="AB20" s="113">
        <v>30</v>
      </c>
      <c r="AC20" s="1"/>
      <c r="AD20" s="1"/>
      <c r="AE20" s="113">
        <v>70</v>
      </c>
      <c r="AF20" s="1"/>
      <c r="AG20" s="1"/>
      <c r="AH20" s="113">
        <v>20</v>
      </c>
      <c r="AI20" s="1"/>
      <c r="AJ20" s="113">
        <v>130</v>
      </c>
      <c r="AK20" s="122"/>
      <c r="AL20" s="113"/>
      <c r="AM20" s="113">
        <v>170</v>
      </c>
      <c r="AN20" s="2" cm="1">
        <f t="array" ref="AN20">IF(AO20&lt;6,SUM(E20:AM20),SUM(LARGE(E20:AM20,{1;2;3;4;5;6})))</f>
        <v>590</v>
      </c>
      <c r="AO20" s="28">
        <f>COUNT(E20:AM20)</f>
        <v>11</v>
      </c>
    </row>
    <row r="21" spans="1:41" ht="12.75" customHeight="1" x14ac:dyDescent="0.3">
      <c r="A21" s="30">
        <f>RANK(AN21,$AN$2:AN316)</f>
        <v>20</v>
      </c>
      <c r="B21" s="6" t="s">
        <v>57</v>
      </c>
      <c r="C21" s="6" t="s">
        <v>62</v>
      </c>
      <c r="D21" s="145" t="s">
        <v>183</v>
      </c>
      <c r="E21" s="1">
        <v>40</v>
      </c>
      <c r="F21" s="1"/>
      <c r="G21" s="1"/>
      <c r="H21" s="1">
        <v>480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22"/>
      <c r="AL21" s="1"/>
      <c r="AM21" s="1"/>
      <c r="AN21" s="2" cm="1">
        <f t="array" ref="AN21">IF(AO21&lt;6,SUM(E21:AM21),SUM(LARGE(E21:AM21,{1;2;3;4;5;6})))</f>
        <v>520</v>
      </c>
      <c r="AO21" s="28">
        <f>COUNT(E21:AM21)</f>
        <v>2</v>
      </c>
    </row>
    <row r="22" spans="1:41" ht="12.75" customHeight="1" x14ac:dyDescent="0.3">
      <c r="A22" s="30">
        <f>RANK(AN22,$AN$2:AN317)</f>
        <v>21</v>
      </c>
      <c r="B22" s="6" t="s">
        <v>57</v>
      </c>
      <c r="C22" s="6" t="s">
        <v>59</v>
      </c>
      <c r="D22" s="145" t="s">
        <v>477</v>
      </c>
      <c r="E22" s="6"/>
      <c r="F22" s="1"/>
      <c r="G22" s="1"/>
      <c r="H22" s="1">
        <v>480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22"/>
      <c r="AL22" s="1"/>
      <c r="AM22" s="1"/>
      <c r="AN22" s="2" cm="1">
        <f t="array" ref="AN22">IF(AO22&lt;6,SUM(E22:AM22),SUM(LARGE(E22:AM22,{1;2;3;4;5;6})))</f>
        <v>480</v>
      </c>
      <c r="AO22" s="28">
        <f>COUNT(E22:AM22)</f>
        <v>1</v>
      </c>
    </row>
    <row r="23" spans="1:41" ht="12.75" customHeight="1" x14ac:dyDescent="0.3">
      <c r="A23" s="30">
        <f>RANK(AN23,$AN$2:AN318)</f>
        <v>22</v>
      </c>
      <c r="B23" s="6" t="s">
        <v>57</v>
      </c>
      <c r="C23" s="6" t="s">
        <v>61</v>
      </c>
      <c r="D23" s="145" t="s">
        <v>218</v>
      </c>
      <c r="E23" s="6"/>
      <c r="F23" s="1"/>
      <c r="G23" s="1"/>
      <c r="H23" s="1"/>
      <c r="I23" s="13">
        <v>0</v>
      </c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"/>
      <c r="AB23" s="1"/>
      <c r="AC23" s="1"/>
      <c r="AD23" s="1"/>
      <c r="AE23" s="113">
        <v>215</v>
      </c>
      <c r="AF23" s="1"/>
      <c r="AG23" s="1"/>
      <c r="AH23" s="1"/>
      <c r="AI23" s="1"/>
      <c r="AJ23" s="1"/>
      <c r="AK23" s="122"/>
      <c r="AL23" s="1"/>
      <c r="AM23" s="113">
        <v>215</v>
      </c>
      <c r="AN23" s="2" cm="1">
        <f t="array" ref="AN23">IF(AO23&lt;6,SUM(E23:AM23),SUM(LARGE(E23:AM23,{1;2;3;4;5;6})))</f>
        <v>430</v>
      </c>
      <c r="AO23" s="28">
        <f>COUNT(E23:AM23)</f>
        <v>3</v>
      </c>
    </row>
    <row r="24" spans="1:41" ht="12.75" customHeight="1" x14ac:dyDescent="0.3">
      <c r="A24" s="30">
        <f>RANK(AN24,$AN$2:AN319)</f>
        <v>22</v>
      </c>
      <c r="B24" s="6" t="s">
        <v>60</v>
      </c>
      <c r="C24" s="6" t="s">
        <v>316</v>
      </c>
      <c r="D24" s="145" t="s">
        <v>725</v>
      </c>
      <c r="E24" s="6"/>
      <c r="F24" s="6"/>
      <c r="G24" s="6">
        <v>130</v>
      </c>
      <c r="H24" s="6"/>
      <c r="I24" s="6">
        <v>300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22"/>
      <c r="AL24" s="1"/>
      <c r="AM24" s="1"/>
      <c r="AN24" s="2" cm="1">
        <f t="array" ref="AN24">IF(AO24&lt;6,SUM(E24:AM24),SUM(LARGE(E24:AM24,{1;2;3;4;5;6})))</f>
        <v>430</v>
      </c>
      <c r="AO24" s="28">
        <f>COUNT(E24:AM24)</f>
        <v>2</v>
      </c>
    </row>
    <row r="25" spans="1:41" ht="12.75" customHeight="1" x14ac:dyDescent="0.3">
      <c r="A25" s="30">
        <f>RANK(AN25,$AN$2:AN320)</f>
        <v>24</v>
      </c>
      <c r="B25" s="6" t="s">
        <v>57</v>
      </c>
      <c r="C25" s="6" t="s">
        <v>63</v>
      </c>
      <c r="D25" s="145" t="s">
        <v>220</v>
      </c>
      <c r="E25" s="6"/>
      <c r="F25" s="1"/>
      <c r="G25" s="1"/>
      <c r="H25" s="1">
        <v>300</v>
      </c>
      <c r="I25" s="1">
        <v>125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22"/>
      <c r="AL25" s="1"/>
      <c r="AM25" s="1"/>
      <c r="AN25" s="2" cm="1">
        <f t="array" ref="AN25">IF(AO25&lt;6,SUM(E25:AM25),SUM(LARGE(E25:AM25,{1;2;3;4;5;6})))</f>
        <v>425</v>
      </c>
      <c r="AO25" s="28">
        <f>COUNT(E25:AM25)</f>
        <v>2</v>
      </c>
    </row>
    <row r="26" spans="1:41" ht="12.75" customHeight="1" x14ac:dyDescent="0.3">
      <c r="A26" s="31">
        <f>RANK(AN26,$AN$2:AN321)</f>
        <v>25</v>
      </c>
      <c r="B26" s="6" t="s">
        <v>57</v>
      </c>
      <c r="C26" s="6" t="s">
        <v>59</v>
      </c>
      <c r="D26" s="146" t="s">
        <v>984</v>
      </c>
      <c r="E26" s="6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122"/>
      <c r="AL26" s="6"/>
      <c r="AM26" s="113">
        <v>393.5</v>
      </c>
      <c r="AN26" s="2" cm="1">
        <f t="array" ref="AN26">IF(AO26&lt;6,SUM(E26:AM26),SUM(LARGE(E26:AM26,{1;2;3;4;5;6})))</f>
        <v>393.5</v>
      </c>
      <c r="AO26" s="28">
        <f>COUNT(E26:AM26)</f>
        <v>1</v>
      </c>
    </row>
    <row r="27" spans="1:41" ht="12.75" customHeight="1" x14ac:dyDescent="0.3">
      <c r="A27" s="31">
        <f>RANK(AN27,$AN$2:AN322)</f>
        <v>26</v>
      </c>
      <c r="B27" s="6" t="s">
        <v>57</v>
      </c>
      <c r="C27" s="6" t="s">
        <v>58</v>
      </c>
      <c r="D27" s="145" t="s">
        <v>289</v>
      </c>
      <c r="E27" s="6"/>
      <c r="F27" s="1"/>
      <c r="G27" s="1"/>
      <c r="H27" s="1"/>
      <c r="I27" s="1">
        <v>55</v>
      </c>
      <c r="J27" s="1">
        <v>35</v>
      </c>
      <c r="K27" s="1"/>
      <c r="L27" s="1"/>
      <c r="M27" s="1"/>
      <c r="N27" s="1"/>
      <c r="O27" s="1">
        <v>215</v>
      </c>
      <c r="P27" s="1"/>
      <c r="Q27" s="1"/>
      <c r="R27" s="1"/>
      <c r="S27" s="1"/>
      <c r="T27" s="1"/>
      <c r="U27" s="1"/>
      <c r="V27" s="1"/>
      <c r="W27" s="1"/>
      <c r="X27" s="1">
        <v>80</v>
      </c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22"/>
      <c r="AL27" s="1"/>
      <c r="AM27" s="1"/>
      <c r="AN27" s="2" cm="1">
        <f t="array" ref="AN27">IF(AO27&lt;6,SUM(E27:AM27),SUM(LARGE(E27:AM27,{1;2;3;4;5;6})))</f>
        <v>385</v>
      </c>
      <c r="AO27" s="28">
        <f>COUNT(E27:AM27)</f>
        <v>4</v>
      </c>
    </row>
    <row r="28" spans="1:41" ht="12.75" customHeight="1" x14ac:dyDescent="0.3">
      <c r="A28" s="31">
        <f>RANK(AN28,$AN$2:AN323)</f>
        <v>27</v>
      </c>
      <c r="B28" s="6" t="s">
        <v>57</v>
      </c>
      <c r="C28" s="6" t="s">
        <v>63</v>
      </c>
      <c r="D28" s="145" t="s">
        <v>390</v>
      </c>
      <c r="E28" s="6"/>
      <c r="F28" s="13"/>
      <c r="G28" s="13">
        <v>0</v>
      </c>
      <c r="H28" s="13"/>
      <c r="I28" s="1">
        <v>80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13">
        <v>25</v>
      </c>
      <c r="AC28" s="1"/>
      <c r="AD28" s="1"/>
      <c r="AE28" s="113">
        <v>80</v>
      </c>
      <c r="AF28" s="1"/>
      <c r="AG28" s="1"/>
      <c r="AH28" s="1"/>
      <c r="AI28" s="1"/>
      <c r="AJ28" s="113">
        <v>55</v>
      </c>
      <c r="AK28" s="122"/>
      <c r="AL28" s="113"/>
      <c r="AM28" s="113">
        <v>130</v>
      </c>
      <c r="AN28" s="2" cm="1">
        <f t="array" ref="AN28">IF(AO28&lt;6,SUM(E28:AM28),SUM(LARGE(E28:AM28,{1;2;3;4;5;6})))</f>
        <v>370</v>
      </c>
      <c r="AO28" s="28">
        <f>COUNT(E28:AM28)</f>
        <v>6</v>
      </c>
    </row>
    <row r="29" spans="1:41" ht="12.75" customHeight="1" x14ac:dyDescent="0.3">
      <c r="A29" s="31">
        <f>RANK(AN29,$AN$2:AN324)</f>
        <v>28</v>
      </c>
      <c r="B29" s="6" t="s">
        <v>57</v>
      </c>
      <c r="C29" s="6" t="s">
        <v>58</v>
      </c>
      <c r="D29" s="145" t="s">
        <v>451</v>
      </c>
      <c r="E29" s="6"/>
      <c r="F29" s="13"/>
      <c r="G29" s="1">
        <v>20</v>
      </c>
      <c r="H29" s="13"/>
      <c r="I29" s="1">
        <v>100</v>
      </c>
      <c r="J29" s="1"/>
      <c r="K29" s="1"/>
      <c r="L29" s="1"/>
      <c r="M29" s="1"/>
      <c r="N29" s="1"/>
      <c r="O29" s="1">
        <v>80</v>
      </c>
      <c r="P29" s="1"/>
      <c r="Q29" s="1"/>
      <c r="R29" s="1"/>
      <c r="S29" s="1">
        <v>30</v>
      </c>
      <c r="T29" s="1"/>
      <c r="U29" s="1"/>
      <c r="V29" s="1"/>
      <c r="W29" s="1"/>
      <c r="X29" s="1">
        <v>35</v>
      </c>
      <c r="Y29" s="1"/>
      <c r="Z29" s="1"/>
      <c r="AA29" s="1"/>
      <c r="AB29" s="1"/>
      <c r="AC29" s="1"/>
      <c r="AD29" s="1"/>
      <c r="AE29" s="113">
        <v>100</v>
      </c>
      <c r="AF29" s="1"/>
      <c r="AG29" s="1"/>
      <c r="AH29" s="1"/>
      <c r="AI29" s="1"/>
      <c r="AJ29" s="1"/>
      <c r="AK29" s="122"/>
      <c r="AL29" s="1"/>
      <c r="AM29" s="1"/>
      <c r="AN29" s="2" cm="1">
        <f t="array" ref="AN29">IF(AO29&lt;6,SUM(E29:AM29),SUM(LARGE(E29:AM29,{1;2;3;4;5;6})))</f>
        <v>365</v>
      </c>
      <c r="AO29" s="28">
        <f>COUNT(E29:AM29)</f>
        <v>6</v>
      </c>
    </row>
    <row r="30" spans="1:41" ht="12.75" customHeight="1" x14ac:dyDescent="0.3">
      <c r="A30" s="31">
        <f>RANK(AN30,$AN$2:AN325)</f>
        <v>29</v>
      </c>
      <c r="B30" s="6" t="s">
        <v>57</v>
      </c>
      <c r="C30" s="6" t="s">
        <v>63</v>
      </c>
      <c r="D30" s="145" t="s">
        <v>561</v>
      </c>
      <c r="E30" s="6"/>
      <c r="F30" s="1"/>
      <c r="G30" s="1">
        <v>20</v>
      </c>
      <c r="H30" s="1"/>
      <c r="I30" s="1">
        <v>70</v>
      </c>
      <c r="J30" s="1"/>
      <c r="K30" s="1"/>
      <c r="L30" s="1"/>
      <c r="M30" s="1">
        <v>20</v>
      </c>
      <c r="N30" s="1"/>
      <c r="O30" s="1">
        <v>70</v>
      </c>
      <c r="P30" s="1"/>
      <c r="Q30" s="1"/>
      <c r="R30" s="1"/>
      <c r="S30" s="1">
        <v>35</v>
      </c>
      <c r="T30" s="1"/>
      <c r="U30" s="1"/>
      <c r="V30" s="1"/>
      <c r="W30" s="1"/>
      <c r="X30" s="1">
        <v>100</v>
      </c>
      <c r="Y30" s="1"/>
      <c r="Z30" s="1"/>
      <c r="AA30" s="1"/>
      <c r="AB30" s="1"/>
      <c r="AC30" s="1"/>
      <c r="AD30" s="1"/>
      <c r="AE30" s="113">
        <v>55</v>
      </c>
      <c r="AF30" s="1"/>
      <c r="AG30" s="1"/>
      <c r="AH30" s="1"/>
      <c r="AI30" s="1"/>
      <c r="AJ30" s="1"/>
      <c r="AK30" s="122"/>
      <c r="AL30" s="1"/>
      <c r="AM30" s="115">
        <v>0</v>
      </c>
      <c r="AN30" s="2" cm="1">
        <f t="array" ref="AN30">IF(AO30&lt;6,SUM(E30:AM30),SUM(LARGE(E30:AM30,{1;2;3;4;5;6})))</f>
        <v>350</v>
      </c>
      <c r="AO30" s="28">
        <f>COUNT(E30:AM30)</f>
        <v>8</v>
      </c>
    </row>
    <row r="31" spans="1:41" ht="12.75" customHeight="1" x14ac:dyDescent="0.3">
      <c r="A31" s="31">
        <f>RANK(AN31,$AN$2:AN326)</f>
        <v>30</v>
      </c>
      <c r="B31" s="6" t="s">
        <v>57</v>
      </c>
      <c r="C31" s="6" t="s">
        <v>62</v>
      </c>
      <c r="D31" s="145" t="s">
        <v>469</v>
      </c>
      <c r="E31" s="6"/>
      <c r="F31" s="1"/>
      <c r="G31" s="1"/>
      <c r="H31" s="1"/>
      <c r="I31" s="1">
        <v>35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13">
        <v>55</v>
      </c>
      <c r="AF31" s="1"/>
      <c r="AG31" s="1"/>
      <c r="AH31" s="1"/>
      <c r="AI31" s="1"/>
      <c r="AJ31" s="113">
        <v>100</v>
      </c>
      <c r="AK31" s="122"/>
      <c r="AL31" s="113"/>
      <c r="AM31" s="113">
        <v>100</v>
      </c>
      <c r="AN31" s="2" cm="1">
        <f t="array" ref="AN31">IF(AO31&lt;6,SUM(E31:AM31),SUM(LARGE(E31:AM31,{1;2;3;4;5;6})))</f>
        <v>290</v>
      </c>
      <c r="AO31" s="28">
        <f>COUNT(E31:AM31)</f>
        <v>4</v>
      </c>
    </row>
    <row r="32" spans="1:41" ht="12.75" customHeight="1" x14ac:dyDescent="0.3">
      <c r="A32" s="31">
        <f>RANK(AN32,$AN$2:AN327)</f>
        <v>31</v>
      </c>
      <c r="B32" s="6" t="s">
        <v>57</v>
      </c>
      <c r="C32" s="6" t="s">
        <v>247</v>
      </c>
      <c r="D32" s="145" t="s">
        <v>78</v>
      </c>
      <c r="E32" s="6"/>
      <c r="F32" s="1"/>
      <c r="G32" s="1"/>
      <c r="H32" s="1"/>
      <c r="I32" s="1">
        <v>130</v>
      </c>
      <c r="J32" s="1">
        <v>25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>
        <v>130</v>
      </c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22"/>
      <c r="AL32" s="1"/>
      <c r="AM32" s="1"/>
      <c r="AN32" s="2" cm="1">
        <f t="array" ref="AN32">IF(AO32&lt;6,SUM(E32:AM32),SUM(LARGE(E32:AM32,{1;2;3;4;5;6})))</f>
        <v>285</v>
      </c>
      <c r="AO32" s="28">
        <f>COUNT(E32:AM32)</f>
        <v>3</v>
      </c>
    </row>
    <row r="33" spans="1:41" ht="12.75" customHeight="1" x14ac:dyDescent="0.3">
      <c r="A33" s="31">
        <f>RANK(AN33,$AN$2:AN328)</f>
        <v>32</v>
      </c>
      <c r="B33" s="6" t="s">
        <v>57</v>
      </c>
      <c r="C33" s="6" t="s">
        <v>63</v>
      </c>
      <c r="D33" s="145" t="s">
        <v>283</v>
      </c>
      <c r="E33" s="6"/>
      <c r="F33" s="1"/>
      <c r="G33" s="1">
        <v>100</v>
      </c>
      <c r="H33" s="1"/>
      <c r="I33" s="1">
        <v>148.5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13">
        <v>20</v>
      </c>
      <c r="AI33" s="1"/>
      <c r="AJ33" s="1"/>
      <c r="AK33" s="122"/>
      <c r="AL33" s="1"/>
      <c r="AM33" s="1"/>
      <c r="AN33" s="2" cm="1">
        <f t="array" ref="AN33">IF(AO33&lt;6,SUM(E33:AM33),SUM(LARGE(E33:AM33,{1;2;3;4;5;6})))</f>
        <v>268.5</v>
      </c>
      <c r="AO33" s="28">
        <f>COUNT(E33:AM33)</f>
        <v>3</v>
      </c>
    </row>
    <row r="34" spans="1:41" ht="12.75" customHeight="1" x14ac:dyDescent="0.3">
      <c r="A34" s="31">
        <f>RANK(AN34,$AN$2:AN329)</f>
        <v>33</v>
      </c>
      <c r="B34" s="6" t="s">
        <v>57</v>
      </c>
      <c r="C34" s="6" t="s">
        <v>128</v>
      </c>
      <c r="D34" s="145" t="s">
        <v>472</v>
      </c>
      <c r="E34" s="6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6"/>
      <c r="AB34" s="6"/>
      <c r="AC34" s="6"/>
      <c r="AD34" s="6"/>
      <c r="AE34" s="6"/>
      <c r="AF34" s="6"/>
      <c r="AG34" s="6"/>
      <c r="AH34" s="6"/>
      <c r="AI34" s="6"/>
      <c r="AJ34" s="113">
        <v>250</v>
      </c>
      <c r="AK34" s="122"/>
      <c r="AL34" s="113"/>
      <c r="AM34" s="113"/>
      <c r="AN34" s="2" cm="1">
        <f t="array" ref="AN34">IF(AO34&lt;6,SUM(E34:AM34),SUM(LARGE(E34:AM34,{1;2;3;4;5;6})))</f>
        <v>250</v>
      </c>
      <c r="AO34" s="28">
        <f>COUNT(E34:AM34)</f>
        <v>1</v>
      </c>
    </row>
    <row r="35" spans="1:41" ht="12.75" customHeight="1" x14ac:dyDescent="0.3">
      <c r="A35" s="31">
        <f>RANK(AN35,$AN$2:AN330)</f>
        <v>34</v>
      </c>
      <c r="B35" s="6" t="s">
        <v>57</v>
      </c>
      <c r="C35" s="6" t="s">
        <v>189</v>
      </c>
      <c r="D35" s="145" t="s">
        <v>119</v>
      </c>
      <c r="E35" s="6"/>
      <c r="F35" s="1"/>
      <c r="G35" s="13"/>
      <c r="H35" s="1"/>
      <c r="I35" s="1">
        <v>25</v>
      </c>
      <c r="J35" s="1"/>
      <c r="K35" s="1"/>
      <c r="L35" s="1"/>
      <c r="M35" s="1">
        <v>20</v>
      </c>
      <c r="N35" s="1"/>
      <c r="O35" s="1">
        <v>55</v>
      </c>
      <c r="P35" s="1"/>
      <c r="Q35" s="1">
        <v>20</v>
      </c>
      <c r="R35" s="1"/>
      <c r="S35" s="1">
        <v>20</v>
      </c>
      <c r="T35" s="1"/>
      <c r="U35" s="1"/>
      <c r="V35" s="1"/>
      <c r="W35" s="1"/>
      <c r="X35" s="1"/>
      <c r="Y35" s="1"/>
      <c r="Z35" s="1"/>
      <c r="AA35" s="1"/>
      <c r="AB35" s="113">
        <v>25</v>
      </c>
      <c r="AC35" s="1"/>
      <c r="AD35" s="1"/>
      <c r="AE35" s="113">
        <v>55</v>
      </c>
      <c r="AF35" s="1"/>
      <c r="AG35" s="1"/>
      <c r="AH35" s="1"/>
      <c r="AI35" s="1"/>
      <c r="AJ35" s="113">
        <v>55</v>
      </c>
      <c r="AK35" s="122"/>
      <c r="AL35" s="113"/>
      <c r="AM35" s="113"/>
      <c r="AN35" s="2" cm="1">
        <f t="array" ref="AN35">IF(AO35&lt;6,SUM(E35:AM35),SUM(LARGE(E35:AM35,{1;2;3;4;5;6})))</f>
        <v>235</v>
      </c>
      <c r="AO35" s="28">
        <f>COUNT(E35:AM35)</f>
        <v>8</v>
      </c>
    </row>
    <row r="36" spans="1:41" ht="12.75" customHeight="1" x14ac:dyDescent="0.3">
      <c r="A36" s="31">
        <f>RANK(AN36,$AN$2:AN331)</f>
        <v>35</v>
      </c>
      <c r="B36" s="6" t="s">
        <v>57</v>
      </c>
      <c r="C36" s="6" t="s">
        <v>63</v>
      </c>
      <c r="D36" s="145" t="s">
        <v>307</v>
      </c>
      <c r="E36" s="6"/>
      <c r="F36" s="1"/>
      <c r="G36" s="1"/>
      <c r="H36" s="1"/>
      <c r="I36" s="1">
        <v>215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22"/>
      <c r="AL36" s="1"/>
      <c r="AM36" s="1"/>
      <c r="AN36" s="2" cm="1">
        <f t="array" ref="AN36">IF(AO36&lt;6,SUM(E36:AM36),SUM(LARGE(E36:AM36,{1;2;3;4;5;6})))</f>
        <v>215</v>
      </c>
      <c r="AO36" s="28">
        <f>COUNT(E36:AM36)</f>
        <v>1</v>
      </c>
    </row>
    <row r="37" spans="1:41" ht="12.75" customHeight="1" x14ac:dyDescent="0.3">
      <c r="A37" s="31">
        <f>RANK(AN37,$AN$2:AN332)</f>
        <v>36</v>
      </c>
      <c r="B37" s="6" t="s">
        <v>57</v>
      </c>
      <c r="C37" s="6" t="s">
        <v>247</v>
      </c>
      <c r="D37" s="145" t="s">
        <v>463</v>
      </c>
      <c r="E37" s="6"/>
      <c r="F37" s="1"/>
      <c r="G37" s="1"/>
      <c r="H37" s="1"/>
      <c r="I37" s="1"/>
      <c r="J37" s="1"/>
      <c r="K37" s="1"/>
      <c r="L37" s="1"/>
      <c r="M37" s="1">
        <v>20</v>
      </c>
      <c r="N37" s="1"/>
      <c r="O37" s="1">
        <v>55</v>
      </c>
      <c r="P37" s="1"/>
      <c r="Q37" s="1">
        <v>25</v>
      </c>
      <c r="R37" s="1"/>
      <c r="S37" s="1">
        <v>25</v>
      </c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13">
        <v>70</v>
      </c>
      <c r="AK37" s="122"/>
      <c r="AL37" s="113"/>
      <c r="AM37" s="113"/>
      <c r="AN37" s="2" cm="1">
        <f t="array" ref="AN37">IF(AO37&lt;6,SUM(E37:AM37),SUM(LARGE(E37:AM37,{1;2;3;4;5;6})))</f>
        <v>195</v>
      </c>
      <c r="AO37" s="28">
        <f>COUNT(E37:AM37)</f>
        <v>5</v>
      </c>
    </row>
    <row r="38" spans="1:41" ht="12.75" customHeight="1" x14ac:dyDescent="0.3">
      <c r="A38" s="31">
        <f>RANK(AN38,$AN$2:AN333)</f>
        <v>36</v>
      </c>
      <c r="B38" s="6" t="s">
        <v>57</v>
      </c>
      <c r="C38" s="6" t="s">
        <v>599</v>
      </c>
      <c r="D38" s="145" t="s">
        <v>302</v>
      </c>
      <c r="E38" s="6"/>
      <c r="F38" s="1"/>
      <c r="G38" s="1"/>
      <c r="H38" s="1"/>
      <c r="I38" s="1">
        <v>170</v>
      </c>
      <c r="J38" s="1"/>
      <c r="K38" s="1"/>
      <c r="L38" s="1"/>
      <c r="M38" s="1"/>
      <c r="N38" s="1"/>
      <c r="O38" s="1"/>
      <c r="P38" s="1"/>
      <c r="Q38" s="1"/>
      <c r="R38" s="1"/>
      <c r="S38" s="1">
        <v>25</v>
      </c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22"/>
      <c r="AL38" s="1"/>
      <c r="AM38" s="1"/>
      <c r="AN38" s="2" cm="1">
        <f t="array" ref="AN38">IF(AO38&lt;6,SUM(E38:AM38),SUM(LARGE(E38:AM38,{1;2;3;4;5;6})))</f>
        <v>195</v>
      </c>
      <c r="AO38" s="28">
        <f>COUNT(E38:AM38)</f>
        <v>2</v>
      </c>
    </row>
    <row r="39" spans="1:41" ht="12.75" customHeight="1" x14ac:dyDescent="0.3">
      <c r="A39" s="31">
        <f>RANK(AN39,$AN$2:AN334)</f>
        <v>38</v>
      </c>
      <c r="B39" s="6" t="s">
        <v>57</v>
      </c>
      <c r="C39" s="6" t="s">
        <v>59</v>
      </c>
      <c r="D39" s="145" t="s">
        <v>233</v>
      </c>
      <c r="E39" s="6"/>
      <c r="F39" s="1"/>
      <c r="G39" s="1"/>
      <c r="H39" s="1"/>
      <c r="I39" s="1">
        <v>170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22"/>
      <c r="AL39" s="1"/>
      <c r="AM39" s="1"/>
      <c r="AN39" s="2" cm="1">
        <f t="array" ref="AN39">IF(AO39&lt;6,SUM(E39:AM39),SUM(LARGE(E39:AM39,{1;2;3;4;5;6})))</f>
        <v>170</v>
      </c>
      <c r="AO39" s="28">
        <f>COUNT(E39:AM39)</f>
        <v>1</v>
      </c>
    </row>
    <row r="40" spans="1:41" ht="12.75" customHeight="1" x14ac:dyDescent="0.3">
      <c r="A40" s="31">
        <f>RANK(AN40,$AN$2:AN335)</f>
        <v>39</v>
      </c>
      <c r="B40" s="6" t="s">
        <v>57</v>
      </c>
      <c r="C40" s="6" t="s">
        <v>59</v>
      </c>
      <c r="D40" s="145" t="s">
        <v>501</v>
      </c>
      <c r="E40" s="6"/>
      <c r="F40" s="13"/>
      <c r="G40" s="13"/>
      <c r="H40" s="13"/>
      <c r="I40" s="13">
        <v>0</v>
      </c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"/>
      <c r="AB40" s="1"/>
      <c r="AC40" s="1"/>
      <c r="AD40" s="1"/>
      <c r="AE40" s="115">
        <v>0</v>
      </c>
      <c r="AF40" s="1"/>
      <c r="AG40" s="1"/>
      <c r="AH40" s="1"/>
      <c r="AI40" s="1"/>
      <c r="AJ40" s="113">
        <v>160</v>
      </c>
      <c r="AK40" s="122"/>
      <c r="AL40" s="113"/>
      <c r="AM40" s="115">
        <v>0</v>
      </c>
      <c r="AN40" s="2" cm="1">
        <f t="array" ref="AN40">IF(AO40&lt;6,SUM(E40:AM40),SUM(LARGE(E40:AM40,{1;2;3;4;5;6})))</f>
        <v>160</v>
      </c>
      <c r="AO40" s="28">
        <f>COUNT(E40:AM40)</f>
        <v>4</v>
      </c>
    </row>
    <row r="41" spans="1:41" ht="12.75" customHeight="1" x14ac:dyDescent="0.3">
      <c r="A41" s="31">
        <f>RANK(AN41,$AN$2:AN336)</f>
        <v>40</v>
      </c>
      <c r="B41" s="6" t="s">
        <v>57</v>
      </c>
      <c r="C41" s="6" t="s">
        <v>190</v>
      </c>
      <c r="D41" s="145" t="s">
        <v>452</v>
      </c>
      <c r="E41" s="6"/>
      <c r="F41" s="1"/>
      <c r="G41" s="1">
        <v>12</v>
      </c>
      <c r="H41" s="1"/>
      <c r="I41" s="1">
        <v>45</v>
      </c>
      <c r="J41" s="1"/>
      <c r="K41" s="1"/>
      <c r="L41" s="1"/>
      <c r="M41" s="1"/>
      <c r="N41" s="1"/>
      <c r="O41" s="1">
        <v>55</v>
      </c>
      <c r="P41" s="1"/>
      <c r="Q41" s="1"/>
      <c r="R41" s="1"/>
      <c r="S41" s="1">
        <v>20</v>
      </c>
      <c r="T41" s="1"/>
      <c r="U41" s="1"/>
      <c r="V41" s="1"/>
      <c r="W41" s="1"/>
      <c r="X41" s="1">
        <v>25</v>
      </c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22"/>
      <c r="AL41" s="1"/>
      <c r="AM41" s="1"/>
      <c r="AN41" s="2" cm="1">
        <f t="array" ref="AN41">IF(AO41&lt;6,SUM(E41:AM41),SUM(LARGE(E41:AM41,{1;2;3;4;5;6})))</f>
        <v>157</v>
      </c>
      <c r="AO41" s="28">
        <f>COUNT(E41:AM41)</f>
        <v>5</v>
      </c>
    </row>
    <row r="42" spans="1:41" ht="12.75" customHeight="1" x14ac:dyDescent="0.3">
      <c r="A42" s="31">
        <f>RANK(AN42,$AN$2:AN337)</f>
        <v>41</v>
      </c>
      <c r="B42" s="6" t="s">
        <v>57</v>
      </c>
      <c r="C42" s="6" t="s">
        <v>62</v>
      </c>
      <c r="D42" s="145" t="s">
        <v>470</v>
      </c>
      <c r="E42" s="6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15">
        <v>0</v>
      </c>
      <c r="AF42" s="1"/>
      <c r="AG42" s="1"/>
      <c r="AH42" s="1"/>
      <c r="AI42" s="1"/>
      <c r="AJ42" s="113">
        <v>80</v>
      </c>
      <c r="AK42" s="122"/>
      <c r="AL42" s="113"/>
      <c r="AM42" s="113">
        <v>70</v>
      </c>
      <c r="AN42" s="2" cm="1">
        <f t="array" ref="AN42">IF(AO42&lt;6,SUM(E42:AM42),SUM(LARGE(E42:AM42,{1;2;3;4;5;6})))</f>
        <v>150</v>
      </c>
      <c r="AO42" s="28">
        <f>COUNT(E42:AM42)</f>
        <v>3</v>
      </c>
    </row>
    <row r="43" spans="1:41" ht="12.75" customHeight="1" x14ac:dyDescent="0.3">
      <c r="A43" s="31">
        <f>RANK(AN43,$AN$2:AN338)</f>
        <v>42</v>
      </c>
      <c r="B43" s="6" t="s">
        <v>57</v>
      </c>
      <c r="C43" s="6" t="s">
        <v>63</v>
      </c>
      <c r="D43" s="145" t="s">
        <v>518</v>
      </c>
      <c r="E43" s="6"/>
      <c r="F43" s="1"/>
      <c r="G43" s="1">
        <v>20</v>
      </c>
      <c r="H43" s="1"/>
      <c r="I43" s="1">
        <v>45</v>
      </c>
      <c r="J43" s="1"/>
      <c r="K43" s="1"/>
      <c r="L43" s="1"/>
      <c r="M43" s="1"/>
      <c r="N43" s="1"/>
      <c r="O43" s="1"/>
      <c r="P43" s="1"/>
      <c r="Q43" s="1">
        <v>25</v>
      </c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22"/>
      <c r="AL43" s="1"/>
      <c r="AM43" s="1"/>
      <c r="AN43" s="2" cm="1">
        <f t="array" ref="AN43">IF(AO43&lt;6,SUM(E43:AM43),SUM(LARGE(E43:AM43,{1;2;3;4;5;6})))</f>
        <v>90</v>
      </c>
      <c r="AO43" s="28">
        <f>COUNT(E43:AM43)</f>
        <v>3</v>
      </c>
    </row>
    <row r="44" spans="1:41" x14ac:dyDescent="0.3">
      <c r="A44" s="31">
        <f>RANK(AN44,$AN$2:AN339)</f>
        <v>43</v>
      </c>
      <c r="B44" s="6" t="s">
        <v>57</v>
      </c>
      <c r="C44" s="6" t="s">
        <v>63</v>
      </c>
      <c r="D44" s="145" t="s">
        <v>562</v>
      </c>
      <c r="E44" s="6"/>
      <c r="F44" s="13"/>
      <c r="G44" s="13"/>
      <c r="H44" s="13"/>
      <c r="I44" s="1">
        <v>25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13">
        <v>55</v>
      </c>
      <c r="AK44" s="122"/>
      <c r="AL44" s="113"/>
      <c r="AM44" s="113"/>
      <c r="AN44" s="2" cm="1">
        <f t="array" ref="AN44">IF(AO44&lt;6,SUM(E44:AM44),SUM(LARGE(E44:AM44,{1;2;3;4;5;6})))</f>
        <v>80</v>
      </c>
      <c r="AO44" s="28">
        <f>COUNT(E44:AM44)</f>
        <v>2</v>
      </c>
    </row>
    <row r="45" spans="1:41" x14ac:dyDescent="0.3">
      <c r="A45" s="31">
        <f>RANK(AN45,$AN$2:AN340)</f>
        <v>43</v>
      </c>
      <c r="B45" s="6" t="s">
        <v>57</v>
      </c>
      <c r="C45" s="6" t="s">
        <v>63</v>
      </c>
      <c r="D45" s="145" t="s">
        <v>300</v>
      </c>
      <c r="E45" s="6"/>
      <c r="F45" s="1"/>
      <c r="G45" s="1">
        <v>25</v>
      </c>
      <c r="H45" s="1"/>
      <c r="I45" s="1">
        <v>55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22"/>
      <c r="AL45" s="1"/>
      <c r="AM45" s="1"/>
      <c r="AN45" s="2" cm="1">
        <f t="array" ref="AN45">IF(AO45&lt;6,SUM(E45:AM45),SUM(LARGE(E45:AM45,{1;2;3;4;5;6})))</f>
        <v>80</v>
      </c>
      <c r="AO45" s="28">
        <f>COUNT(E45:AM45)</f>
        <v>2</v>
      </c>
    </row>
    <row r="46" spans="1:41" x14ac:dyDescent="0.3">
      <c r="A46" s="31">
        <f>RANK(AN46,$AN$2:AN341)</f>
        <v>43</v>
      </c>
      <c r="B46" s="6" t="s">
        <v>57</v>
      </c>
      <c r="C46" s="6" t="s">
        <v>59</v>
      </c>
      <c r="D46" s="146" t="s">
        <v>800</v>
      </c>
      <c r="E46" s="6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122"/>
      <c r="AL46" s="6"/>
      <c r="AM46" s="113">
        <v>80</v>
      </c>
      <c r="AN46" s="2" cm="1">
        <f t="array" ref="AN46">IF(AO46&lt;6,SUM(E46:AM46),SUM(LARGE(E46:AM46,{1;2;3;4;5;6})))</f>
        <v>80</v>
      </c>
      <c r="AO46" s="28">
        <f>COUNT(E46:AM46)</f>
        <v>1</v>
      </c>
    </row>
    <row r="47" spans="1:41" x14ac:dyDescent="0.3">
      <c r="A47" s="31">
        <f>RANK(AN47,$AN$2:AN342)</f>
        <v>46</v>
      </c>
      <c r="B47" s="6" t="s">
        <v>57</v>
      </c>
      <c r="C47" s="6" t="s">
        <v>58</v>
      </c>
      <c r="D47" s="145" t="s">
        <v>368</v>
      </c>
      <c r="E47" s="6"/>
      <c r="F47" s="1"/>
      <c r="G47" s="1">
        <v>17</v>
      </c>
      <c r="H47" s="1"/>
      <c r="I47" s="1"/>
      <c r="J47" s="1">
        <v>14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>
        <v>25</v>
      </c>
      <c r="Y47" s="1"/>
      <c r="Z47" s="1"/>
      <c r="AA47" s="1"/>
      <c r="AB47" s="113">
        <v>14</v>
      </c>
      <c r="AC47" s="1"/>
      <c r="AD47" s="1"/>
      <c r="AE47" s="1"/>
      <c r="AF47" s="1"/>
      <c r="AG47" s="1"/>
      <c r="AH47" s="1"/>
      <c r="AI47" s="1"/>
      <c r="AJ47" s="1"/>
      <c r="AK47" s="122"/>
      <c r="AL47" s="1"/>
      <c r="AM47" s="1"/>
      <c r="AN47" s="2" cm="1">
        <f t="array" ref="AN47">IF(AO47&lt;6,SUM(E47:AM47),SUM(LARGE(E47:AM47,{1;2;3;4;5;6})))</f>
        <v>70</v>
      </c>
      <c r="AO47" s="28">
        <f>COUNT(E47:AM47)</f>
        <v>4</v>
      </c>
    </row>
    <row r="48" spans="1:41" x14ac:dyDescent="0.3">
      <c r="A48" s="31">
        <f>RANK(AN48,$AN$2:AN343)</f>
        <v>46</v>
      </c>
      <c r="B48" s="6" t="s">
        <v>57</v>
      </c>
      <c r="C48" s="6" t="s">
        <v>63</v>
      </c>
      <c r="D48" s="145" t="s">
        <v>186</v>
      </c>
      <c r="E48" s="6"/>
      <c r="F48" s="1"/>
      <c r="G48" s="1">
        <v>70</v>
      </c>
      <c r="H48" s="1"/>
      <c r="I48" s="13">
        <v>0</v>
      </c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22"/>
      <c r="AL48" s="1"/>
      <c r="AM48" s="1"/>
      <c r="AN48" s="2" cm="1">
        <f t="array" ref="AN48">IF(AO48&lt;6,SUM(E48:AM48),SUM(LARGE(E48:AM48,{1;2;3;4;5;6})))</f>
        <v>70</v>
      </c>
      <c r="AO48" s="28">
        <f>COUNT(E48:AM48)</f>
        <v>2</v>
      </c>
    </row>
    <row r="49" spans="1:41" x14ac:dyDescent="0.3">
      <c r="A49" s="31">
        <f>RANK(AN49,$AN$2:AN344)</f>
        <v>48</v>
      </c>
      <c r="B49" s="6" t="s">
        <v>57</v>
      </c>
      <c r="C49" s="6" t="s">
        <v>599</v>
      </c>
      <c r="D49" s="145" t="s">
        <v>685</v>
      </c>
      <c r="E49" s="6"/>
      <c r="F49" s="1"/>
      <c r="G49" s="1">
        <v>8</v>
      </c>
      <c r="H49" s="1"/>
      <c r="I49" s="1">
        <v>20</v>
      </c>
      <c r="J49" s="1">
        <v>20</v>
      </c>
      <c r="K49" s="1"/>
      <c r="L49" s="1"/>
      <c r="M49" s="1">
        <v>17</v>
      </c>
      <c r="N49" s="1"/>
      <c r="O49" s="1"/>
      <c r="P49" s="1"/>
      <c r="Q49" s="13">
        <v>0</v>
      </c>
      <c r="R49" s="13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22"/>
      <c r="AL49" s="1"/>
      <c r="AM49" s="1"/>
      <c r="AN49" s="2" cm="1">
        <f t="array" ref="AN49">IF(AO49&lt;6,SUM(E49:AM49),SUM(LARGE(E49:AM49,{1;2;3;4;5;6})))</f>
        <v>65</v>
      </c>
      <c r="AO49" s="28">
        <f>COUNT(E49:AM49)</f>
        <v>5</v>
      </c>
    </row>
    <row r="50" spans="1:41" x14ac:dyDescent="0.3">
      <c r="A50" s="32">
        <f>RANK(AN50,$AN$2:AN345)</f>
        <v>49</v>
      </c>
      <c r="B50" s="6" t="s">
        <v>57</v>
      </c>
      <c r="C50" s="6" t="s">
        <v>62</v>
      </c>
      <c r="D50" s="145" t="s">
        <v>69</v>
      </c>
      <c r="E50" s="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>
        <v>60</v>
      </c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22"/>
      <c r="AL50" s="1"/>
      <c r="AM50" s="1"/>
      <c r="AN50" s="2" cm="1">
        <f t="array" ref="AN50">IF(AO50&lt;6,SUM(E50:AM50),SUM(LARGE(E50:AM50,{1;2;3;4;5;6})))</f>
        <v>60</v>
      </c>
      <c r="AO50" s="28">
        <f>COUNT(E50:AM50)</f>
        <v>1</v>
      </c>
    </row>
    <row r="51" spans="1:41" x14ac:dyDescent="0.3">
      <c r="A51" s="32">
        <f>RANK(AN51,$AN$2:AN346)</f>
        <v>50</v>
      </c>
      <c r="B51" s="6" t="s">
        <v>57</v>
      </c>
      <c r="C51" s="6" t="s">
        <v>59</v>
      </c>
      <c r="D51" s="145" t="s">
        <v>704</v>
      </c>
      <c r="E51" s="6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22"/>
      <c r="AL51" s="1"/>
      <c r="AM51" s="113">
        <v>55</v>
      </c>
      <c r="AN51" s="2" cm="1">
        <f t="array" ref="AN51">IF(AO51&lt;6,SUM(E51:AM51),SUM(LARGE(E51:AM51,{1;2;3;4;5;6})))</f>
        <v>55</v>
      </c>
      <c r="AO51" s="28">
        <f>COUNT(E51:AM51)</f>
        <v>1</v>
      </c>
    </row>
    <row r="52" spans="1:41" x14ac:dyDescent="0.3">
      <c r="A52" s="32">
        <f>RANK(AN52,$AN$2:AN347)</f>
        <v>50</v>
      </c>
      <c r="B52" s="6" t="s">
        <v>57</v>
      </c>
      <c r="C52" s="6" t="s">
        <v>190</v>
      </c>
      <c r="D52" s="145" t="s">
        <v>215</v>
      </c>
      <c r="E52" s="6"/>
      <c r="F52" s="1"/>
      <c r="G52" s="1">
        <v>55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22"/>
      <c r="AL52" s="1"/>
      <c r="AM52" s="1"/>
      <c r="AN52" s="2" cm="1">
        <f t="array" ref="AN52">IF(AO52&lt;6,SUM(E52:AM52),SUM(LARGE(E52:AM52,{1;2;3;4;5;6})))</f>
        <v>55</v>
      </c>
      <c r="AO52" s="28">
        <f>COUNT(E52:AM52)</f>
        <v>1</v>
      </c>
    </row>
    <row r="53" spans="1:41" x14ac:dyDescent="0.3">
      <c r="A53" s="32">
        <f>RANK(AN53,$AN$2:AN348)</f>
        <v>52</v>
      </c>
      <c r="B53" s="6" t="s">
        <v>57</v>
      </c>
      <c r="C53" s="6" t="s">
        <v>63</v>
      </c>
      <c r="D53" s="145" t="s">
        <v>589</v>
      </c>
      <c r="E53" s="6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>
        <v>17</v>
      </c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13">
        <v>35</v>
      </c>
      <c r="AF53" s="1"/>
      <c r="AG53" s="1"/>
      <c r="AH53" s="1"/>
      <c r="AI53" s="1"/>
      <c r="AJ53" s="1"/>
      <c r="AK53" s="122"/>
      <c r="AL53" s="1"/>
      <c r="AM53" s="1"/>
      <c r="AN53" s="2" cm="1">
        <f t="array" ref="AN53">IF(AO53&lt;6,SUM(E53:AM53),SUM(LARGE(E53:AM53,{1;2;3;4;5;6})))</f>
        <v>52</v>
      </c>
      <c r="AO53" s="28">
        <f>COUNT(E53:AM53)</f>
        <v>2</v>
      </c>
    </row>
    <row r="54" spans="1:41" x14ac:dyDescent="0.3">
      <c r="A54" s="32">
        <f>RANK(AN54,$AN$2:AN349)</f>
        <v>53</v>
      </c>
      <c r="B54" s="6" t="s">
        <v>60</v>
      </c>
      <c r="C54" s="6" t="s">
        <v>316</v>
      </c>
      <c r="D54" s="145" t="s">
        <v>134</v>
      </c>
      <c r="E54" s="6"/>
      <c r="F54" s="1"/>
      <c r="G54" s="1">
        <v>20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>
        <v>25</v>
      </c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22"/>
      <c r="AL54" s="1"/>
      <c r="AM54" s="1"/>
      <c r="AN54" s="2" cm="1">
        <f t="array" ref="AN54">IF(AO54&lt;6,SUM(E54:AM54),SUM(LARGE(E54:AM54,{1;2;3;4;5;6})))</f>
        <v>45</v>
      </c>
      <c r="AO54" s="28">
        <f>COUNT(E54:AM54)</f>
        <v>2</v>
      </c>
    </row>
    <row r="55" spans="1:41" x14ac:dyDescent="0.3">
      <c r="A55" s="32">
        <f>RANK(AN55,$AN$2:AN350)</f>
        <v>54</v>
      </c>
      <c r="B55" s="6" t="s">
        <v>57</v>
      </c>
      <c r="C55" s="6" t="s">
        <v>316</v>
      </c>
      <c r="D55" s="145" t="s">
        <v>608</v>
      </c>
      <c r="E55" s="6"/>
      <c r="F55" s="1"/>
      <c r="G55" s="1">
        <v>7</v>
      </c>
      <c r="H55" s="1"/>
      <c r="I55" s="1"/>
      <c r="J55" s="1">
        <v>7</v>
      </c>
      <c r="K55" s="1"/>
      <c r="L55" s="1"/>
      <c r="M55" s="1">
        <v>8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13">
        <v>20</v>
      </c>
      <c r="AC55" s="1"/>
      <c r="AD55" s="1"/>
      <c r="AE55" s="1"/>
      <c r="AF55" s="1"/>
      <c r="AG55" s="1"/>
      <c r="AH55" s="1"/>
      <c r="AI55" s="1"/>
      <c r="AJ55" s="1"/>
      <c r="AK55" s="122"/>
      <c r="AL55" s="1"/>
      <c r="AM55" s="1"/>
      <c r="AN55" s="2" cm="1">
        <f t="array" ref="AN55">IF(AO55&lt;6,SUM(E55:AM55),SUM(LARGE(E55:AM55,{1;2;3;4;5;6})))</f>
        <v>42</v>
      </c>
      <c r="AO55" s="28">
        <f>COUNT(E55:AM55)</f>
        <v>4</v>
      </c>
    </row>
    <row r="56" spans="1:41" x14ac:dyDescent="0.3">
      <c r="A56" s="32">
        <f>RANK(AN56,$AN$2:AN351)</f>
        <v>55</v>
      </c>
      <c r="B56" s="6" t="s">
        <v>57</v>
      </c>
      <c r="C56" s="6" t="s">
        <v>59</v>
      </c>
      <c r="D56" s="145" t="s">
        <v>95</v>
      </c>
      <c r="E56" s="1">
        <v>40</v>
      </c>
      <c r="F56" s="1"/>
      <c r="G56" s="1"/>
      <c r="H56" s="1"/>
      <c r="I56" s="13">
        <v>0</v>
      </c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22"/>
      <c r="AL56" s="1"/>
      <c r="AM56" s="1"/>
      <c r="AN56" s="2" cm="1">
        <f t="array" ref="AN56">IF(AO56&lt;6,SUM(E56:AM56),SUM(LARGE(E56:AM56,{1;2;3;4;5;6})))</f>
        <v>40</v>
      </c>
      <c r="AO56" s="28">
        <f>COUNT(E56:AM56)</f>
        <v>2</v>
      </c>
    </row>
    <row r="57" spans="1:41" x14ac:dyDescent="0.3">
      <c r="A57" s="32">
        <f>RANK(AN57,$AN$2:AN352)</f>
        <v>56</v>
      </c>
      <c r="B57" s="6" t="s">
        <v>57</v>
      </c>
      <c r="C57" s="6" t="s">
        <v>58</v>
      </c>
      <c r="D57" s="145" t="s">
        <v>462</v>
      </c>
      <c r="E57" s="6"/>
      <c r="F57" s="1"/>
      <c r="G57" s="13">
        <v>0</v>
      </c>
      <c r="H57" s="1"/>
      <c r="I57" s="1"/>
      <c r="J57" s="1"/>
      <c r="K57" s="1"/>
      <c r="L57" s="1"/>
      <c r="M57" s="1">
        <v>25</v>
      </c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13">
        <v>14</v>
      </c>
      <c r="AI57" s="1"/>
      <c r="AJ57" s="1"/>
      <c r="AK57" s="122"/>
      <c r="AL57" s="1"/>
      <c r="AM57" s="1"/>
      <c r="AN57" s="2" cm="1">
        <f t="array" ref="AN57">IF(AO57&lt;6,SUM(E57:AM57),SUM(LARGE(E57:AM57,{1;2;3;4;5;6})))</f>
        <v>39</v>
      </c>
      <c r="AO57" s="28">
        <f>COUNT(E57:AM57)</f>
        <v>3</v>
      </c>
    </row>
    <row r="58" spans="1:41" x14ac:dyDescent="0.3">
      <c r="A58" s="32">
        <f>RANK(AN58,$AN$2:AN353)</f>
        <v>57</v>
      </c>
      <c r="B58" s="6" t="s">
        <v>57</v>
      </c>
      <c r="C58" s="6" t="s">
        <v>63</v>
      </c>
      <c r="D58" s="145" t="s">
        <v>492</v>
      </c>
      <c r="E58" s="6"/>
      <c r="F58" s="1"/>
      <c r="G58" s="1"/>
      <c r="H58" s="1"/>
      <c r="I58" s="1"/>
      <c r="J58" s="1">
        <v>17</v>
      </c>
      <c r="K58" s="1"/>
      <c r="L58" s="1"/>
      <c r="M58" s="1"/>
      <c r="N58" s="1"/>
      <c r="O58" s="1"/>
      <c r="P58" s="1"/>
      <c r="Q58" s="1">
        <v>20</v>
      </c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22"/>
      <c r="AL58" s="1"/>
      <c r="AM58" s="1"/>
      <c r="AN58" s="2" cm="1">
        <f t="array" ref="AN58">IF(AO58&lt;6,SUM(E58:AM58),SUM(LARGE(E58:AM58,{1;2;3;4;5;6})))</f>
        <v>37</v>
      </c>
      <c r="AO58" s="28">
        <f>COUNT(E58:AM58)</f>
        <v>2</v>
      </c>
    </row>
    <row r="59" spans="1:41" x14ac:dyDescent="0.3">
      <c r="A59" s="32">
        <f>RANK(AN59,$AN$2:AN354)</f>
        <v>58</v>
      </c>
      <c r="B59" s="6" t="s">
        <v>57</v>
      </c>
      <c r="C59" s="6" t="s">
        <v>104</v>
      </c>
      <c r="D59" s="145" t="s">
        <v>449</v>
      </c>
      <c r="E59" s="6"/>
      <c r="F59" s="6"/>
      <c r="G59" s="6">
        <v>14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1"/>
      <c r="AB59" s="1"/>
      <c r="AC59" s="1"/>
      <c r="AD59" s="1"/>
      <c r="AE59" s="1"/>
      <c r="AF59" s="1"/>
      <c r="AG59" s="1"/>
      <c r="AH59" s="113">
        <v>17</v>
      </c>
      <c r="AI59" s="1"/>
      <c r="AJ59" s="1"/>
      <c r="AK59" s="122"/>
      <c r="AL59" s="1"/>
      <c r="AM59" s="1"/>
      <c r="AN59" s="2" cm="1">
        <f t="array" ref="AN59">IF(AO59&lt;6,SUM(E59:AM59),SUM(LARGE(E59:AM59,{1;2;3;4;5;6})))</f>
        <v>31</v>
      </c>
      <c r="AO59" s="28">
        <f>COUNT(E59:AM59)</f>
        <v>2</v>
      </c>
    </row>
    <row r="60" spans="1:41" x14ac:dyDescent="0.3">
      <c r="A60" s="32">
        <f>RANK(AN60,$AN$2:AN355)</f>
        <v>59</v>
      </c>
      <c r="B60" s="6" t="s">
        <v>57</v>
      </c>
      <c r="C60" s="6" t="s">
        <v>599</v>
      </c>
      <c r="D60" s="145" t="s">
        <v>597</v>
      </c>
      <c r="E60" s="6"/>
      <c r="F60" s="1"/>
      <c r="G60" s="1"/>
      <c r="H60" s="1"/>
      <c r="I60" s="1">
        <v>30</v>
      </c>
      <c r="J60" s="1"/>
      <c r="K60" s="1"/>
      <c r="L60" s="1"/>
      <c r="M60" s="48">
        <v>0</v>
      </c>
      <c r="N60" s="48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22"/>
      <c r="AL60" s="1"/>
      <c r="AM60" s="1"/>
      <c r="AN60" s="2" cm="1">
        <f t="array" ref="AN60">IF(AO60&lt;6,SUM(E60:AM60),SUM(LARGE(E60:AM60,{1;2;3;4;5;6})))</f>
        <v>30</v>
      </c>
      <c r="AO60" s="28">
        <f>COUNT(E60:AM60)</f>
        <v>2</v>
      </c>
    </row>
    <row r="61" spans="1:41" x14ac:dyDescent="0.3">
      <c r="A61" s="32">
        <f>RANK(AN61,$AN$2:AN356)</f>
        <v>59</v>
      </c>
      <c r="B61" s="6" t="s">
        <v>57</v>
      </c>
      <c r="C61" s="6" t="s">
        <v>174</v>
      </c>
      <c r="D61" s="145" t="s">
        <v>675</v>
      </c>
      <c r="E61" s="6"/>
      <c r="F61" s="1"/>
      <c r="G61" s="1"/>
      <c r="H61" s="1"/>
      <c r="I61" s="1">
        <v>20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22"/>
      <c r="AL61" s="113">
        <v>10</v>
      </c>
      <c r="AM61" s="1"/>
      <c r="AN61" s="2" cm="1">
        <f t="array" ref="AN61">IF(AO61&lt;6,SUM(E61:AM61),SUM(LARGE(E61:AM61,{1;2;3;4;5;6})))</f>
        <v>30</v>
      </c>
      <c r="AO61" s="28">
        <f>COUNT(E61:AM61)</f>
        <v>2</v>
      </c>
    </row>
    <row r="62" spans="1:41" x14ac:dyDescent="0.3">
      <c r="A62" s="32">
        <f>RANK(AN62,$AN$2:AN357)</f>
        <v>59</v>
      </c>
      <c r="B62" s="6" t="s">
        <v>57</v>
      </c>
      <c r="C62" s="6" t="s">
        <v>599</v>
      </c>
      <c r="D62" s="145" t="s">
        <v>522</v>
      </c>
      <c r="E62" s="6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">
        <v>30</v>
      </c>
      <c r="Y62" s="13"/>
      <c r="Z62" s="13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22"/>
      <c r="AL62" s="1"/>
      <c r="AM62" s="1"/>
      <c r="AN62" s="2" cm="1">
        <f t="array" ref="AN62">IF(AO62&lt;6,SUM(E62:AM62),SUM(LARGE(E62:AM62,{1;2;3;4;5;6})))</f>
        <v>30</v>
      </c>
      <c r="AO62" s="28">
        <f>COUNT(E62:AM62)</f>
        <v>1</v>
      </c>
    </row>
    <row r="63" spans="1:41" x14ac:dyDescent="0.3">
      <c r="A63" s="32">
        <f>RANK(AN63,$AN$2:AN358)</f>
        <v>59</v>
      </c>
      <c r="B63" s="6" t="s">
        <v>57</v>
      </c>
      <c r="C63" s="6" t="s">
        <v>261</v>
      </c>
      <c r="D63" s="145" t="s">
        <v>978</v>
      </c>
      <c r="E63" s="6"/>
      <c r="F63" s="114"/>
      <c r="G63" s="114"/>
      <c r="H63" s="114"/>
      <c r="I63" s="114"/>
      <c r="J63" s="114"/>
      <c r="K63" s="114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6"/>
      <c r="AB63" s="6"/>
      <c r="AC63" s="6"/>
      <c r="AD63" s="6"/>
      <c r="AE63" s="113">
        <v>30</v>
      </c>
      <c r="AF63" s="6"/>
      <c r="AG63" s="6"/>
      <c r="AH63" s="6"/>
      <c r="AI63" s="6"/>
      <c r="AJ63" s="6"/>
      <c r="AK63" s="122"/>
      <c r="AL63" s="6"/>
      <c r="AM63" s="6"/>
      <c r="AN63" s="2" cm="1">
        <f t="array" ref="AN63">IF(AO63&lt;6,SUM(E63:AM63),SUM(LARGE(E63:AM63,{1;2;3;4;5;6})))</f>
        <v>30</v>
      </c>
      <c r="AO63" s="28">
        <f>COUNT(E63:AM63)</f>
        <v>1</v>
      </c>
    </row>
    <row r="64" spans="1:41" x14ac:dyDescent="0.3">
      <c r="A64" s="32">
        <f>RANK(AN64,$AN$2:AN359)</f>
        <v>59</v>
      </c>
      <c r="B64" s="6" t="s">
        <v>57</v>
      </c>
      <c r="C64" s="6" t="s">
        <v>58</v>
      </c>
      <c r="D64" s="145" t="s">
        <v>548</v>
      </c>
      <c r="E64" s="6"/>
      <c r="F64" s="1"/>
      <c r="G64" s="1"/>
      <c r="H64" s="1"/>
      <c r="I64" s="1"/>
      <c r="J64" s="1">
        <v>30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122"/>
      <c r="AL64" s="6"/>
      <c r="AM64" s="6"/>
      <c r="AN64" s="2" cm="1">
        <f t="array" ref="AN64">IF(AO64&lt;6,SUM(E64:AM64),SUM(LARGE(E64:AM64,{1;2;3;4;5;6})))</f>
        <v>30</v>
      </c>
      <c r="AO64" s="28">
        <f>COUNT(E64:AM64)</f>
        <v>1</v>
      </c>
    </row>
    <row r="65" spans="1:41" x14ac:dyDescent="0.3">
      <c r="A65" s="32">
        <f>RANK(AN65,$AN$2:AN360)</f>
        <v>59</v>
      </c>
      <c r="B65" s="6" t="s">
        <v>60</v>
      </c>
      <c r="C65" s="6" t="s">
        <v>316</v>
      </c>
      <c r="D65" s="145" t="s">
        <v>805</v>
      </c>
      <c r="E65" s="6"/>
      <c r="F65" s="1"/>
      <c r="G65" s="1"/>
      <c r="H65" s="1"/>
      <c r="I65" s="1"/>
      <c r="J65" s="1"/>
      <c r="K65" s="1"/>
      <c r="L65" s="1"/>
      <c r="M65" s="1">
        <v>30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22"/>
      <c r="AL65" s="1"/>
      <c r="AM65" s="1"/>
      <c r="AN65" s="2" cm="1">
        <f t="array" ref="AN65">IF(AO65&lt;6,SUM(E65:AM65),SUM(LARGE(E65:AM65,{1;2;3;4;5;6})))</f>
        <v>30</v>
      </c>
      <c r="AO65" s="28">
        <f>COUNT(E65:AM65)</f>
        <v>1</v>
      </c>
    </row>
    <row r="66" spans="1:41" x14ac:dyDescent="0.3">
      <c r="A66" s="32">
        <f>RANK(AN66,$AN$2:AN361)</f>
        <v>65</v>
      </c>
      <c r="B66" s="6" t="s">
        <v>57</v>
      </c>
      <c r="C66" s="6"/>
      <c r="D66" s="145" t="s">
        <v>161</v>
      </c>
      <c r="E66" s="6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>
        <v>14</v>
      </c>
      <c r="T66" s="1"/>
      <c r="U66" s="1"/>
      <c r="V66" s="1"/>
      <c r="W66" s="1"/>
      <c r="X66" s="1"/>
      <c r="Y66" s="1"/>
      <c r="Z66" s="1"/>
      <c r="AA66" s="1"/>
      <c r="AB66" s="113">
        <v>12</v>
      </c>
      <c r="AC66" s="1"/>
      <c r="AD66" s="1"/>
      <c r="AE66" s="1"/>
      <c r="AF66" s="1"/>
      <c r="AG66" s="1"/>
      <c r="AH66" s="1"/>
      <c r="AI66" s="1"/>
      <c r="AJ66" s="1"/>
      <c r="AK66" s="122"/>
      <c r="AL66" s="1"/>
      <c r="AM66" s="1"/>
      <c r="AN66" s="2" cm="1">
        <f t="array" ref="AN66">IF(AO66&lt;6,SUM(E66:AM66),SUM(LARGE(E66:AM66,{1;2;3;4;5;6})))</f>
        <v>26</v>
      </c>
      <c r="AO66" s="28">
        <f>COUNT(E66:AM66)</f>
        <v>2</v>
      </c>
    </row>
    <row r="67" spans="1:41" x14ac:dyDescent="0.3">
      <c r="A67" s="32">
        <f>RANK(AN67,$AN$2:AN362)</f>
        <v>66</v>
      </c>
      <c r="B67" s="6" t="s">
        <v>57</v>
      </c>
      <c r="C67" s="6" t="s">
        <v>58</v>
      </c>
      <c r="D67" s="145" t="s">
        <v>736</v>
      </c>
      <c r="E67" s="6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>
        <v>8</v>
      </c>
      <c r="T67" s="1"/>
      <c r="U67" s="1"/>
      <c r="V67" s="1"/>
      <c r="W67" s="1"/>
      <c r="X67" s="1"/>
      <c r="Y67" s="1"/>
      <c r="Z67" s="1"/>
      <c r="AA67" s="1"/>
      <c r="AB67" s="113">
        <v>17</v>
      </c>
      <c r="AC67" s="1"/>
      <c r="AD67" s="1"/>
      <c r="AE67" s="1"/>
      <c r="AF67" s="1"/>
      <c r="AG67" s="1"/>
      <c r="AH67" s="1"/>
      <c r="AI67" s="1"/>
      <c r="AJ67" s="1"/>
      <c r="AK67" s="122"/>
      <c r="AL67" s="1"/>
      <c r="AM67" s="1"/>
      <c r="AN67" s="2" cm="1">
        <f t="array" ref="AN67">IF(AO67&lt;6,SUM(E67:AM67),SUM(LARGE(E67:AM67,{1;2;3;4;5;6})))</f>
        <v>25</v>
      </c>
      <c r="AO67" s="28">
        <f>COUNT(E67:AM67)</f>
        <v>2</v>
      </c>
    </row>
    <row r="68" spans="1:41" x14ac:dyDescent="0.3">
      <c r="A68" s="32">
        <f>RANK(AN68,$AN$2:AN363)</f>
        <v>66</v>
      </c>
      <c r="B68" s="6" t="s">
        <v>57</v>
      </c>
      <c r="C68" s="6" t="s">
        <v>261</v>
      </c>
      <c r="D68" s="145" t="s">
        <v>979</v>
      </c>
      <c r="E68" s="6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14"/>
      <c r="AA68" s="6"/>
      <c r="AB68" s="6"/>
      <c r="AC68" s="6"/>
      <c r="AD68" s="6"/>
      <c r="AE68" s="113">
        <v>25</v>
      </c>
      <c r="AF68" s="6"/>
      <c r="AG68" s="6"/>
      <c r="AH68" s="6"/>
      <c r="AI68" s="6"/>
      <c r="AJ68" s="6"/>
      <c r="AK68" s="122"/>
      <c r="AL68" s="6"/>
      <c r="AM68" s="6"/>
      <c r="AN68" s="2" cm="1">
        <f t="array" ref="AN68">IF(AO68&lt;6,SUM(E68:AM68),SUM(LARGE(E68:AM68,{1;2;3;4;5;6})))</f>
        <v>25</v>
      </c>
      <c r="AO68" s="28">
        <f>COUNT(E68:AM68)</f>
        <v>1</v>
      </c>
    </row>
    <row r="69" spans="1:41" x14ac:dyDescent="0.3">
      <c r="A69" s="32">
        <f>RANK(AN69,$AN$2:AN364)</f>
        <v>66</v>
      </c>
      <c r="B69" s="6" t="s">
        <v>57</v>
      </c>
      <c r="C69" s="6" t="s">
        <v>76</v>
      </c>
      <c r="D69" s="145" t="s">
        <v>125</v>
      </c>
      <c r="E69" s="6"/>
      <c r="F69" s="1"/>
      <c r="G69" s="1">
        <v>25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22"/>
      <c r="AL69" s="1"/>
      <c r="AM69" s="1"/>
      <c r="AN69" s="2" cm="1">
        <f t="array" ref="AN69">IF(AO69&lt;6,SUM(E69:AM69),SUM(LARGE(E69:AM69,{1;2;3;4;5;6})))</f>
        <v>25</v>
      </c>
      <c r="AO69" s="28">
        <f>COUNT(E69:AM69)</f>
        <v>1</v>
      </c>
    </row>
    <row r="70" spans="1:41" x14ac:dyDescent="0.3">
      <c r="A70" s="32">
        <f>RANK(AN70,$AN$2:AN365)</f>
        <v>69</v>
      </c>
      <c r="B70" s="6" t="s">
        <v>57</v>
      </c>
      <c r="C70" s="6" t="s">
        <v>58</v>
      </c>
      <c r="D70" s="145" t="s">
        <v>476</v>
      </c>
      <c r="E70" s="6"/>
      <c r="F70" s="1"/>
      <c r="G70" s="1">
        <v>10</v>
      </c>
      <c r="H70" s="1"/>
      <c r="I70" s="1"/>
      <c r="J70" s="1">
        <v>12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22"/>
      <c r="AL70" s="1"/>
      <c r="AM70" s="1"/>
      <c r="AN70" s="2" cm="1">
        <f t="array" ref="AN70">IF(AO70&lt;6,SUM(E70:AM70),SUM(LARGE(E70:AM70,{1;2;3;4;5;6})))</f>
        <v>22</v>
      </c>
      <c r="AO70" s="28">
        <f>COUNT(E70:AM70)</f>
        <v>2</v>
      </c>
    </row>
    <row r="71" spans="1:41" x14ac:dyDescent="0.3">
      <c r="A71" s="32">
        <f>RANK(AN71,$AN$2:AN366)</f>
        <v>70</v>
      </c>
      <c r="B71" s="6" t="s">
        <v>57</v>
      </c>
      <c r="C71" s="6" t="s">
        <v>104</v>
      </c>
      <c r="D71" s="145" t="s">
        <v>222</v>
      </c>
      <c r="E71" s="6"/>
      <c r="F71" s="1"/>
      <c r="G71" s="1"/>
      <c r="H71" s="1"/>
      <c r="I71" s="1">
        <v>20</v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22"/>
      <c r="AL71" s="1"/>
      <c r="AM71" s="1"/>
      <c r="AN71" s="2" cm="1">
        <f t="array" ref="AN71">IF(AO71&lt;6,SUM(E71:AM71),SUM(LARGE(E71:AM71,{1;2;3;4;5;6})))</f>
        <v>20</v>
      </c>
      <c r="AO71" s="28">
        <f>COUNT(E71:AM71)</f>
        <v>1</v>
      </c>
    </row>
    <row r="72" spans="1:41" x14ac:dyDescent="0.3">
      <c r="A72" s="32">
        <f>RANK(AN72,$AN$2:AN367)</f>
        <v>70</v>
      </c>
      <c r="B72" s="6" t="s">
        <v>57</v>
      </c>
      <c r="C72" s="6" t="s">
        <v>174</v>
      </c>
      <c r="D72" s="145" t="s">
        <v>811</v>
      </c>
      <c r="E72" s="6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>
        <v>20</v>
      </c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22"/>
      <c r="AL72" s="1"/>
      <c r="AM72" s="1"/>
      <c r="AN72" s="2" cm="1">
        <f t="array" ref="AN72">IF(AO72&lt;6,SUM(E72:AM72),SUM(LARGE(E72:AM72,{1;2;3;4;5;6})))</f>
        <v>20</v>
      </c>
      <c r="AO72" s="28">
        <f>COUNT(E72:AM72)</f>
        <v>1</v>
      </c>
    </row>
    <row r="73" spans="1:41" x14ac:dyDescent="0.3">
      <c r="A73" s="32">
        <f>RANK(AN73,$AN$2:AN368)</f>
        <v>70</v>
      </c>
      <c r="B73" s="6" t="s">
        <v>57</v>
      </c>
      <c r="C73" s="6" t="s">
        <v>58</v>
      </c>
      <c r="D73" s="145" t="s">
        <v>354</v>
      </c>
      <c r="E73" s="6"/>
      <c r="F73" s="1"/>
      <c r="G73" s="1"/>
      <c r="H73" s="1"/>
      <c r="I73" s="1"/>
      <c r="J73" s="1"/>
      <c r="K73" s="1"/>
      <c r="L73" s="1"/>
      <c r="M73" s="1">
        <v>20</v>
      </c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22"/>
      <c r="AL73" s="1"/>
      <c r="AM73" s="1"/>
      <c r="AN73" s="2" cm="1">
        <f t="array" ref="AN73">IF(AO73&lt;6,SUM(E73:AM73),SUM(LARGE(E73:AM73,{1;2;3;4;5;6})))</f>
        <v>20</v>
      </c>
      <c r="AO73" s="28">
        <f>COUNT(E73:AM73)</f>
        <v>1</v>
      </c>
    </row>
    <row r="74" spans="1:41" x14ac:dyDescent="0.3">
      <c r="A74" s="32">
        <f>RANK(AN74,$AN$2:AN369)</f>
        <v>70</v>
      </c>
      <c r="B74" s="6" t="s">
        <v>57</v>
      </c>
      <c r="C74" s="6" t="s">
        <v>104</v>
      </c>
      <c r="D74" s="145" t="s">
        <v>198</v>
      </c>
      <c r="E74" s="6"/>
      <c r="F74" s="1"/>
      <c r="G74" s="1">
        <v>20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22"/>
      <c r="AL74" s="1"/>
      <c r="AM74" s="1"/>
      <c r="AN74" s="2" cm="1">
        <f t="array" ref="AN74">IF(AO74&lt;6,SUM(E74:AM74),SUM(LARGE(E74:AM74,{1;2;3;4;5;6})))</f>
        <v>20</v>
      </c>
      <c r="AO74" s="28">
        <f>COUNT(E74:AM74)</f>
        <v>1</v>
      </c>
    </row>
    <row r="75" spans="1:41" x14ac:dyDescent="0.3">
      <c r="A75" s="32">
        <f>RANK(AN75,$AN$2:AN370)</f>
        <v>74</v>
      </c>
      <c r="B75" s="6" t="s">
        <v>57</v>
      </c>
      <c r="C75" s="6" t="s">
        <v>58</v>
      </c>
      <c r="D75" s="145" t="s">
        <v>464</v>
      </c>
      <c r="E75" s="6"/>
      <c r="F75" s="6"/>
      <c r="G75" s="6"/>
      <c r="H75" s="6"/>
      <c r="I75" s="6"/>
      <c r="J75" s="6">
        <v>5</v>
      </c>
      <c r="K75" s="6"/>
      <c r="L75" s="6"/>
      <c r="M75" s="6">
        <v>5</v>
      </c>
      <c r="N75" s="6"/>
      <c r="O75" s="6"/>
      <c r="P75" s="6"/>
      <c r="Q75" s="6">
        <v>5</v>
      </c>
      <c r="R75" s="6"/>
      <c r="S75" s="6"/>
      <c r="T75" s="6"/>
      <c r="U75" s="6"/>
      <c r="V75" s="6"/>
      <c r="W75" s="6"/>
      <c r="X75" s="6"/>
      <c r="Y75" s="6"/>
      <c r="Z75" s="6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22"/>
      <c r="AL75" s="1"/>
      <c r="AM75" s="1"/>
      <c r="AN75" s="2" cm="1">
        <f t="array" ref="AN75">IF(AO75&lt;6,SUM(E75:AM75),SUM(LARGE(E75:AM75,{1;2;3;4;5;6})))</f>
        <v>15</v>
      </c>
      <c r="AO75" s="28">
        <f>COUNT(E75:AM75)</f>
        <v>3</v>
      </c>
    </row>
    <row r="76" spans="1:41" x14ac:dyDescent="0.3">
      <c r="A76" s="32">
        <f>RANK(AN76,$AN$2:AN371)</f>
        <v>74</v>
      </c>
      <c r="B76" s="6" t="s">
        <v>57</v>
      </c>
      <c r="C76" s="6" t="s">
        <v>104</v>
      </c>
      <c r="D76" s="145" t="s">
        <v>536</v>
      </c>
      <c r="E76" s="6"/>
      <c r="F76" s="13"/>
      <c r="G76" s="1">
        <v>5</v>
      </c>
      <c r="H76" s="13"/>
      <c r="I76" s="13"/>
      <c r="J76" s="1">
        <v>10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22"/>
      <c r="AL76" s="1"/>
      <c r="AM76" s="1"/>
      <c r="AN76" s="2" cm="1">
        <f t="array" ref="AN76">IF(AO76&lt;6,SUM(E76:AM76),SUM(LARGE(E76:AM76,{1;2;3;4;5;6})))</f>
        <v>15</v>
      </c>
      <c r="AO76" s="28">
        <f>COUNT(E76:AM76)</f>
        <v>2</v>
      </c>
    </row>
    <row r="77" spans="1:41" x14ac:dyDescent="0.3">
      <c r="A77" s="32">
        <f>RANK(AN77,$AN$2:AN372)</f>
        <v>76</v>
      </c>
      <c r="B77" s="6" t="s">
        <v>57</v>
      </c>
      <c r="C77" s="6" t="s">
        <v>58</v>
      </c>
      <c r="D77" s="145" t="s">
        <v>735</v>
      </c>
      <c r="E77" s="6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>
        <v>5</v>
      </c>
      <c r="T77" s="1"/>
      <c r="U77" s="1"/>
      <c r="V77" s="1"/>
      <c r="W77" s="1"/>
      <c r="X77" s="1">
        <v>5</v>
      </c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22"/>
      <c r="AL77" s="113">
        <v>4</v>
      </c>
      <c r="AM77" s="1"/>
      <c r="AN77" s="2" cm="1">
        <f t="array" ref="AN77">IF(AO77&lt;6,SUM(E77:AM77),SUM(LARGE(E77:AM77,{1;2;3;4;5;6})))</f>
        <v>14</v>
      </c>
      <c r="AO77" s="28">
        <f>COUNT(E77:AM77)</f>
        <v>3</v>
      </c>
    </row>
    <row r="78" spans="1:41" x14ac:dyDescent="0.3">
      <c r="A78" s="32">
        <f>RANK(AN78,$AN$2:AN373)</f>
        <v>76</v>
      </c>
      <c r="B78" s="6" t="s">
        <v>57</v>
      </c>
      <c r="C78" s="6" t="s">
        <v>58</v>
      </c>
      <c r="D78" s="145" t="s">
        <v>465</v>
      </c>
      <c r="E78" s="6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>
        <v>7</v>
      </c>
      <c r="R78" s="1"/>
      <c r="S78" s="1">
        <v>7</v>
      </c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15">
        <v>0</v>
      </c>
      <c r="AI78" s="1"/>
      <c r="AJ78" s="1"/>
      <c r="AK78" s="122"/>
      <c r="AL78" s="1"/>
      <c r="AM78" s="1"/>
      <c r="AN78" s="2" cm="1">
        <f t="array" ref="AN78">IF(AO78&lt;6,SUM(E78:AM78),SUM(LARGE(E78:AM78,{1;2;3;4;5;6})))</f>
        <v>14</v>
      </c>
      <c r="AO78" s="28">
        <f>COUNT(E78:AM78)</f>
        <v>3</v>
      </c>
    </row>
    <row r="79" spans="1:41" x14ac:dyDescent="0.3">
      <c r="A79" s="32">
        <f>RANK(AN79,$AN$2:AN374)</f>
        <v>76</v>
      </c>
      <c r="B79" s="6" t="s">
        <v>57</v>
      </c>
      <c r="C79" s="6" t="s">
        <v>58</v>
      </c>
      <c r="D79" s="145" t="s">
        <v>19</v>
      </c>
      <c r="E79" s="6"/>
      <c r="F79" s="6"/>
      <c r="G79" s="6"/>
      <c r="H79" s="6"/>
      <c r="I79" s="6"/>
      <c r="J79" s="6"/>
      <c r="K79" s="6"/>
      <c r="L79" s="6"/>
      <c r="M79" s="6">
        <v>14</v>
      </c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22"/>
      <c r="AL79" s="1"/>
      <c r="AM79" s="1"/>
      <c r="AN79" s="2" cm="1">
        <f t="array" ref="AN79">IF(AO79&lt;6,SUM(E79:AM79),SUM(LARGE(E79:AM79,{1;2;3;4;5;6})))</f>
        <v>14</v>
      </c>
      <c r="AO79" s="28">
        <f>COUNT(E79:AM79)</f>
        <v>1</v>
      </c>
    </row>
    <row r="80" spans="1:41" x14ac:dyDescent="0.3">
      <c r="A80" s="32">
        <f>RANK(AN80,$AN$2:AN375)</f>
        <v>79</v>
      </c>
      <c r="B80" s="6" t="s">
        <v>57</v>
      </c>
      <c r="C80" s="6" t="s">
        <v>58</v>
      </c>
      <c r="D80" s="145" t="s">
        <v>587</v>
      </c>
      <c r="E80" s="6"/>
      <c r="F80" s="1"/>
      <c r="G80" s="1"/>
      <c r="H80" s="1"/>
      <c r="I80" s="1"/>
      <c r="J80" s="1">
        <v>6</v>
      </c>
      <c r="K80" s="1"/>
      <c r="L80" s="1"/>
      <c r="M80" s="1">
        <v>7</v>
      </c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22"/>
      <c r="AL80" s="1"/>
      <c r="AM80" s="1"/>
      <c r="AN80" s="2" cm="1">
        <f t="array" ref="AN80">IF(AO80&lt;6,SUM(E80:AM80),SUM(LARGE(E80:AM80,{1;2;3;4;5;6})))</f>
        <v>13</v>
      </c>
      <c r="AO80" s="28">
        <f>COUNT(E80:AM80)</f>
        <v>2</v>
      </c>
    </row>
    <row r="81" spans="1:61" x14ac:dyDescent="0.3">
      <c r="A81" s="32">
        <f>RANK(AN81,$AN$2:AN376)</f>
        <v>80</v>
      </c>
      <c r="B81" s="6" t="s">
        <v>57</v>
      </c>
      <c r="C81" s="6" t="s">
        <v>572</v>
      </c>
      <c r="D81" s="145" t="s">
        <v>405</v>
      </c>
      <c r="E81" s="6"/>
      <c r="F81" s="13"/>
      <c r="G81" s="1">
        <v>10</v>
      </c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22"/>
      <c r="AL81" s="1"/>
      <c r="AM81" s="1"/>
      <c r="AN81" s="2" cm="1">
        <f t="array" ref="AN81">IF(AO81&lt;6,SUM(E81:AM81),SUM(LARGE(E81:AM81,{1;2;3;4;5;6})))</f>
        <v>10</v>
      </c>
      <c r="AO81" s="28">
        <f>COUNT(E81:AM81)</f>
        <v>1</v>
      </c>
    </row>
    <row r="82" spans="1:61" x14ac:dyDescent="0.3">
      <c r="A82" s="32">
        <f>RANK(AN82,$AN$2:AN377)</f>
        <v>80</v>
      </c>
      <c r="B82" s="6" t="s">
        <v>57</v>
      </c>
      <c r="C82" s="6" t="s">
        <v>256</v>
      </c>
      <c r="D82" s="145" t="s">
        <v>1078</v>
      </c>
      <c r="E82" s="122"/>
      <c r="F82" s="114"/>
      <c r="G82" s="114"/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  <c r="S82" s="114"/>
      <c r="T82" s="114"/>
      <c r="U82" s="114"/>
      <c r="V82" s="114"/>
      <c r="W82" s="114"/>
      <c r="X82" s="114"/>
      <c r="Y82" s="114"/>
      <c r="Z82" s="114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122"/>
      <c r="AL82" s="113">
        <v>10</v>
      </c>
      <c r="AM82" s="6"/>
      <c r="AN82" s="2" cm="1">
        <f t="array" ref="AN82">IF(AO82&lt;6,SUM(E82:AM82),SUM(LARGE(E82:AM82,{1;2;3;4;5;6})))</f>
        <v>10</v>
      </c>
      <c r="AO82" s="28">
        <f>COUNT(E82:AM82)</f>
        <v>1</v>
      </c>
    </row>
    <row r="83" spans="1:61" x14ac:dyDescent="0.3">
      <c r="A83" s="32">
        <f>RANK(AN83,$AN$2:AN378)</f>
        <v>80</v>
      </c>
      <c r="B83" s="6" t="s">
        <v>57</v>
      </c>
      <c r="C83" s="6" t="s">
        <v>190</v>
      </c>
      <c r="D83" s="145" t="s">
        <v>210</v>
      </c>
      <c r="E83" s="6"/>
      <c r="F83" s="1"/>
      <c r="G83" s="1">
        <v>10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22"/>
      <c r="AL83" s="1"/>
      <c r="AM83" s="1"/>
      <c r="AN83" s="2" cm="1">
        <f t="array" ref="AN83">IF(AO83&lt;6,SUM(E83:AM83),SUM(LARGE(E83:AM83,{1;2;3;4;5;6})))</f>
        <v>10</v>
      </c>
      <c r="AO83" s="28">
        <f>COUNT(E83:AM83)</f>
        <v>1</v>
      </c>
    </row>
    <row r="84" spans="1:61" x14ac:dyDescent="0.3">
      <c r="A84" s="32">
        <f>RANK(AN84,$AN$2:AN379)</f>
        <v>83</v>
      </c>
      <c r="B84" s="6" t="s">
        <v>57</v>
      </c>
      <c r="C84" s="6" t="s">
        <v>58</v>
      </c>
      <c r="D84" s="145" t="s">
        <v>440</v>
      </c>
      <c r="E84" s="6"/>
      <c r="F84" s="1"/>
      <c r="G84" s="1"/>
      <c r="H84" s="1"/>
      <c r="I84" s="1"/>
      <c r="J84" s="1">
        <v>8</v>
      </c>
      <c r="K84" s="1"/>
      <c r="L84" s="1"/>
      <c r="M84" s="13">
        <v>0</v>
      </c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22"/>
      <c r="AL84" s="1"/>
      <c r="AM84" s="1"/>
      <c r="AN84" s="2" cm="1">
        <f t="array" ref="AN84">IF(AO84&lt;6,SUM(E84:AM84),SUM(LARGE(E84:AM84,{1;2;3;4;5;6})))</f>
        <v>8</v>
      </c>
      <c r="AO84" s="28">
        <f>COUNT(E84:AM84)</f>
        <v>2</v>
      </c>
    </row>
    <row r="85" spans="1:61" x14ac:dyDescent="0.3">
      <c r="A85" s="32">
        <f>RANK(AN85,$AN$2:AN380)</f>
        <v>83</v>
      </c>
      <c r="B85" s="6" t="s">
        <v>57</v>
      </c>
      <c r="C85" s="6" t="s">
        <v>316</v>
      </c>
      <c r="D85" s="145" t="s">
        <v>714</v>
      </c>
      <c r="E85" s="6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>
        <v>8</v>
      </c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22"/>
      <c r="AL85" s="1"/>
      <c r="AM85" s="1"/>
      <c r="AN85" s="2" cm="1">
        <f t="array" ref="AN85">IF(AO85&lt;6,SUM(E85:AM85),SUM(LARGE(E85:AM85,{1;2;3;4;5;6})))</f>
        <v>8</v>
      </c>
      <c r="AO85" s="28">
        <f>COUNT(E85:AM85)</f>
        <v>1</v>
      </c>
    </row>
    <row r="86" spans="1:61" x14ac:dyDescent="0.3">
      <c r="A86" s="32">
        <f>RANK(AN86,$AN$2:AN381)</f>
        <v>83</v>
      </c>
      <c r="B86" s="6" t="s">
        <v>57</v>
      </c>
      <c r="C86" s="6" t="s">
        <v>63</v>
      </c>
      <c r="D86" s="145" t="s">
        <v>684</v>
      </c>
      <c r="E86" s="6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13">
        <v>8</v>
      </c>
      <c r="AI86" s="1"/>
      <c r="AJ86" s="1"/>
      <c r="AK86" s="122"/>
      <c r="AL86" s="1"/>
      <c r="AM86" s="1"/>
      <c r="AN86" s="2" cm="1">
        <f t="array" ref="AN86">IF(AO86&lt;6,SUM(E86:AM86),SUM(LARGE(E86:AM86,{1;2;3;4;5;6})))</f>
        <v>8</v>
      </c>
      <c r="AO86" s="28">
        <f>COUNT(E86:AM86)</f>
        <v>1</v>
      </c>
    </row>
    <row r="87" spans="1:61" x14ac:dyDescent="0.3">
      <c r="A87" s="32">
        <f>RANK(AN87,$AN$2:AN382)</f>
        <v>83</v>
      </c>
      <c r="B87" s="6" t="s">
        <v>57</v>
      </c>
      <c r="C87" s="6" t="s">
        <v>599</v>
      </c>
      <c r="D87" s="145" t="s">
        <v>774</v>
      </c>
      <c r="E87" s="122"/>
      <c r="F87" s="114"/>
      <c r="G87" s="114"/>
      <c r="H87" s="114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4"/>
      <c r="Z87" s="114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122"/>
      <c r="AL87" s="113">
        <v>8</v>
      </c>
      <c r="AM87" s="6"/>
      <c r="AN87" s="2" cm="1">
        <f t="array" ref="AN87">IF(AO87&lt;6,SUM(E87:AM87),SUM(LARGE(E87:AM87,{1;2;3;4;5;6})))</f>
        <v>8</v>
      </c>
      <c r="AO87" s="28">
        <f>COUNT(E87:AM87)</f>
        <v>1</v>
      </c>
    </row>
    <row r="88" spans="1:61" x14ac:dyDescent="0.3">
      <c r="A88" s="32">
        <f>RANK(AN88,$AN$2:AN383)</f>
        <v>83</v>
      </c>
      <c r="B88" s="6" t="s">
        <v>57</v>
      </c>
      <c r="C88" s="6" t="s">
        <v>599</v>
      </c>
      <c r="D88" s="145" t="s">
        <v>910</v>
      </c>
      <c r="E88" s="6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">
        <v>8</v>
      </c>
      <c r="Y88" s="13"/>
      <c r="Z88" s="13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22"/>
      <c r="AL88" s="1"/>
      <c r="AM88" s="1"/>
      <c r="AN88" s="2" cm="1">
        <f t="array" ref="AN88">IF(AO88&lt;6,SUM(E88:AM88),SUM(LARGE(E88:AM88,{1;2;3;4;5;6})))</f>
        <v>8</v>
      </c>
      <c r="AO88" s="28">
        <f>COUNT(E88:AM88)</f>
        <v>1</v>
      </c>
    </row>
    <row r="89" spans="1:61" x14ac:dyDescent="0.3">
      <c r="A89" s="34">
        <f>RANK(AN89,$AN$2:AN384)</f>
        <v>88</v>
      </c>
      <c r="B89" s="6" t="s">
        <v>57</v>
      </c>
      <c r="C89" s="6" t="s">
        <v>316</v>
      </c>
      <c r="D89" s="145" t="s">
        <v>628</v>
      </c>
      <c r="E89" s="6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22"/>
      <c r="AL89" s="113">
        <v>7</v>
      </c>
      <c r="AM89" s="1"/>
      <c r="AN89" s="2" cm="1">
        <f t="array" ref="AN89">IF(AO89&lt;6,SUM(E89:AM89),SUM(LARGE(E89:AM89,{1;2;3;4;5;6})))</f>
        <v>7</v>
      </c>
      <c r="AO89" s="28">
        <f>COUNT(E89:AM89)</f>
        <v>1</v>
      </c>
    </row>
    <row r="90" spans="1:61" x14ac:dyDescent="0.3">
      <c r="A90" s="34">
        <f>RANK(AN90,$AN$2:AN385)</f>
        <v>88</v>
      </c>
      <c r="B90" s="6" t="s">
        <v>57</v>
      </c>
      <c r="C90" s="6"/>
      <c r="D90" s="145" t="s">
        <v>911</v>
      </c>
      <c r="E90" s="6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">
        <v>7</v>
      </c>
      <c r="Y90" s="13"/>
      <c r="Z90" s="13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22"/>
      <c r="AL90" s="1"/>
      <c r="AM90" s="1"/>
      <c r="AN90" s="2" cm="1">
        <f t="array" ref="AN90">IF(AO90&lt;6,SUM(E90:AM90),SUM(LARGE(E90:AM90,{1;2;3;4;5;6})))</f>
        <v>7</v>
      </c>
      <c r="AO90" s="28">
        <f>COUNT(E90:AM90)</f>
        <v>1</v>
      </c>
    </row>
    <row r="91" spans="1:61" x14ac:dyDescent="0.3">
      <c r="A91" s="34">
        <f>RANK(AN91,$AN$2:AN386)</f>
        <v>88</v>
      </c>
      <c r="B91" s="6" t="s">
        <v>57</v>
      </c>
      <c r="C91" s="6" t="s">
        <v>599</v>
      </c>
      <c r="D91" s="145" t="s">
        <v>779</v>
      </c>
      <c r="E91" s="6"/>
      <c r="F91" s="114"/>
      <c r="G91" s="114"/>
      <c r="H91" s="114"/>
      <c r="I91" s="114"/>
      <c r="J91" s="114"/>
      <c r="K91" s="114"/>
      <c r="L91" s="114"/>
      <c r="M91" s="114"/>
      <c r="N91" s="114"/>
      <c r="O91" s="114"/>
      <c r="P91" s="114"/>
      <c r="Q91" s="114"/>
      <c r="R91" s="114"/>
      <c r="S91" s="114"/>
      <c r="T91" s="114"/>
      <c r="U91" s="114"/>
      <c r="V91" s="114"/>
      <c r="W91" s="114"/>
      <c r="X91" s="114"/>
      <c r="Y91" s="114"/>
      <c r="Z91" s="114"/>
      <c r="AA91" s="6"/>
      <c r="AB91" s="6"/>
      <c r="AC91" s="6"/>
      <c r="AD91" s="6"/>
      <c r="AE91" s="6"/>
      <c r="AF91" s="6"/>
      <c r="AG91" s="6"/>
      <c r="AH91" s="113">
        <v>7</v>
      </c>
      <c r="AI91" s="6"/>
      <c r="AJ91" s="6"/>
      <c r="AK91" s="122"/>
      <c r="AL91" s="6"/>
      <c r="AM91" s="6"/>
      <c r="AN91" s="2" cm="1">
        <f t="array" ref="AN91">IF(AO91&lt;6,SUM(E91:AM91),SUM(LARGE(E91:AM91,{1;2;3;4;5;6})))</f>
        <v>7</v>
      </c>
      <c r="AO91" s="28">
        <f>COUNT(E91:AM91)</f>
        <v>1</v>
      </c>
    </row>
    <row r="92" spans="1:61" x14ac:dyDescent="0.3">
      <c r="A92" s="34">
        <f>RANK(AN92,$AN$2:AN387)</f>
        <v>91</v>
      </c>
      <c r="B92" s="6" t="s">
        <v>57</v>
      </c>
      <c r="C92" s="6" t="s">
        <v>58</v>
      </c>
      <c r="D92" s="145" t="s">
        <v>776</v>
      </c>
      <c r="E92" s="6"/>
      <c r="F92" s="1"/>
      <c r="G92" s="1"/>
      <c r="H92" s="1"/>
      <c r="I92" s="1"/>
      <c r="J92" s="1"/>
      <c r="K92" s="1"/>
      <c r="L92" s="1"/>
      <c r="M92" s="1">
        <v>6</v>
      </c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22"/>
      <c r="AL92" s="1"/>
      <c r="AM92" s="1"/>
      <c r="AN92" s="2" cm="1">
        <f t="array" ref="AN92">IF(AO92&lt;6,SUM(E92:AM92),SUM(LARGE(E92:AM92,{1;2;3;4;5;6})))</f>
        <v>6</v>
      </c>
      <c r="AO92" s="28">
        <f>COUNT(E92:AM92)</f>
        <v>1</v>
      </c>
    </row>
    <row r="93" spans="1:61" x14ac:dyDescent="0.3">
      <c r="A93" s="34">
        <f>RANK(AN93,$AN$2:AN388)</f>
        <v>91</v>
      </c>
      <c r="B93" s="6" t="s">
        <v>57</v>
      </c>
      <c r="C93" s="6" t="s">
        <v>599</v>
      </c>
      <c r="D93" s="145" t="s">
        <v>677</v>
      </c>
      <c r="E93" s="6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>
        <v>6</v>
      </c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22"/>
      <c r="AL93" s="1"/>
      <c r="AM93" s="1"/>
      <c r="AN93" s="2" cm="1">
        <f t="array" ref="AN93">IF(AO93&lt;6,SUM(E93:AM93),SUM(LARGE(E93:AM93,{1;2;3;4;5;6})))</f>
        <v>6</v>
      </c>
      <c r="AO93" s="28">
        <f>COUNT(E93:AM93)</f>
        <v>1</v>
      </c>
      <c r="AW93" s="7"/>
      <c r="BB93" s="5"/>
      <c r="BD93" s="3"/>
      <c r="BI93" s="3"/>
    </row>
    <row r="94" spans="1:61" x14ac:dyDescent="0.3">
      <c r="A94" s="34">
        <f>RANK(AN94,$AN$2:AN389)</f>
        <v>91</v>
      </c>
      <c r="B94" s="6" t="s">
        <v>57</v>
      </c>
      <c r="C94" s="6" t="s">
        <v>58</v>
      </c>
      <c r="D94" s="145" t="s">
        <v>676</v>
      </c>
      <c r="E94" s="122"/>
      <c r="F94" s="114"/>
      <c r="G94" s="114"/>
      <c r="H94" s="114"/>
      <c r="I94" s="114"/>
      <c r="J94" s="114"/>
      <c r="K94" s="114"/>
      <c r="L94" s="114"/>
      <c r="M94" s="114"/>
      <c r="N94" s="114"/>
      <c r="O94" s="114"/>
      <c r="P94" s="114"/>
      <c r="Q94" s="114"/>
      <c r="R94" s="114"/>
      <c r="S94" s="114"/>
      <c r="T94" s="114"/>
      <c r="U94" s="114"/>
      <c r="V94" s="114"/>
      <c r="W94" s="114"/>
      <c r="X94" s="114"/>
      <c r="Y94" s="114"/>
      <c r="Z94" s="114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122"/>
      <c r="AL94" s="113">
        <v>6</v>
      </c>
      <c r="AM94" s="6"/>
      <c r="AN94" s="2" cm="1">
        <f t="array" ref="AN94">IF(AO94&lt;6,SUM(E94:AM94),SUM(LARGE(E94:AM94,{1;2;3;4;5;6})))</f>
        <v>6</v>
      </c>
      <c r="AO94" s="28">
        <f>COUNT(E94:AM94)</f>
        <v>1</v>
      </c>
      <c r="AW94" s="7"/>
      <c r="BB94" s="5"/>
      <c r="BD94" s="3"/>
      <c r="BI94" s="3"/>
    </row>
    <row r="95" spans="1:61" x14ac:dyDescent="0.3">
      <c r="A95" s="34">
        <f>RANK(AN95,$AN$2:AN390)</f>
        <v>91</v>
      </c>
      <c r="B95" s="6" t="s">
        <v>57</v>
      </c>
      <c r="C95" s="6" t="s">
        <v>599</v>
      </c>
      <c r="D95" s="145" t="s">
        <v>775</v>
      </c>
      <c r="E95" s="6"/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4"/>
      <c r="Z95" s="114"/>
      <c r="AA95" s="6"/>
      <c r="AB95" s="6"/>
      <c r="AC95" s="6"/>
      <c r="AD95" s="6"/>
      <c r="AE95" s="6"/>
      <c r="AF95" s="6"/>
      <c r="AG95" s="6"/>
      <c r="AH95" s="113">
        <v>6</v>
      </c>
      <c r="AI95" s="6"/>
      <c r="AJ95" s="6"/>
      <c r="AK95" s="122"/>
      <c r="AL95" s="6"/>
      <c r="AM95" s="6"/>
      <c r="AN95" s="2" cm="1">
        <f t="array" ref="AN95">IF(AO95&lt;6,SUM(E95:AM95),SUM(LARGE(E95:AM95,{1;2;3;4;5;6})))</f>
        <v>6</v>
      </c>
      <c r="AO95" s="28">
        <f>COUNT(E95:AM95)</f>
        <v>1</v>
      </c>
      <c r="AW95" s="7"/>
      <c r="BB95" s="5"/>
      <c r="BD95" s="3"/>
      <c r="BI95" s="3"/>
    </row>
    <row r="96" spans="1:61" x14ac:dyDescent="0.3">
      <c r="A96" s="34">
        <f>RANK(AN96,$AN$2:AN391)</f>
        <v>91</v>
      </c>
      <c r="B96" s="6" t="s">
        <v>57</v>
      </c>
      <c r="C96" s="6" t="s">
        <v>147</v>
      </c>
      <c r="D96" s="145" t="s">
        <v>672</v>
      </c>
      <c r="E96" s="6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>
        <v>6</v>
      </c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22"/>
      <c r="AL96" s="1"/>
      <c r="AM96" s="1"/>
      <c r="AN96" s="2" cm="1">
        <f t="array" ref="AN96">IF(AO96&lt;6,SUM(E96:AM96),SUM(LARGE(E96:AM96,{1;2;3;4;5;6})))</f>
        <v>6</v>
      </c>
      <c r="AO96" s="28">
        <f>COUNT(E96:AM96)</f>
        <v>1</v>
      </c>
      <c r="AW96" s="7"/>
      <c r="BB96" s="5"/>
      <c r="BD96" s="3"/>
      <c r="BI96" s="3"/>
    </row>
    <row r="97" spans="1:61" x14ac:dyDescent="0.3">
      <c r="A97" s="34">
        <f>RANK(AN97,$AN$2:AN392)</f>
        <v>91</v>
      </c>
      <c r="B97" s="6" t="s">
        <v>57</v>
      </c>
      <c r="C97" s="6" t="s">
        <v>58</v>
      </c>
      <c r="D97" s="145" t="s">
        <v>458</v>
      </c>
      <c r="E97" s="6"/>
      <c r="F97" s="1"/>
      <c r="G97" s="1">
        <v>6</v>
      </c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22"/>
      <c r="AL97" s="1"/>
      <c r="AM97" s="1"/>
      <c r="AN97" s="2" cm="1">
        <f t="array" ref="AN97">IF(AO97&lt;6,SUM(E97:AM97),SUM(LARGE(E97:AM97,{1;2;3;4;5;6})))</f>
        <v>6</v>
      </c>
      <c r="AO97" s="28">
        <f>COUNT(E97:AM97)</f>
        <v>1</v>
      </c>
      <c r="AW97" s="7"/>
      <c r="BB97" s="5"/>
      <c r="BD97" s="3"/>
      <c r="BI97" s="3"/>
    </row>
    <row r="98" spans="1:61" x14ac:dyDescent="0.3">
      <c r="A98" s="34">
        <f>RANK(AN98,$AN$2:AN393)</f>
        <v>91</v>
      </c>
      <c r="B98" s="6" t="s">
        <v>57</v>
      </c>
      <c r="C98" s="6" t="s">
        <v>316</v>
      </c>
      <c r="D98" s="145" t="s">
        <v>535</v>
      </c>
      <c r="E98" s="6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>
        <v>6</v>
      </c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22"/>
      <c r="AL98" s="1"/>
      <c r="AM98" s="1"/>
      <c r="AN98" s="2" cm="1">
        <f t="array" ref="AN98">IF(AO98&lt;6,SUM(E98:AM98),SUM(LARGE(E98:AM98,{1;2;3;4;5;6})))</f>
        <v>6</v>
      </c>
      <c r="AO98" s="28">
        <f>COUNT(E98:AM98)</f>
        <v>1</v>
      </c>
      <c r="AW98" s="7"/>
      <c r="BB98" s="5"/>
      <c r="BD98" s="3"/>
      <c r="BI98" s="3"/>
    </row>
    <row r="99" spans="1:61" x14ac:dyDescent="0.3">
      <c r="A99" s="34">
        <f>RANK(AN99,$AN$2:AN394)</f>
        <v>98</v>
      </c>
      <c r="B99" s="6" t="s">
        <v>57</v>
      </c>
      <c r="C99" s="6" t="s">
        <v>104</v>
      </c>
      <c r="D99" s="145" t="s">
        <v>726</v>
      </c>
      <c r="E99" s="6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13">
        <v>5</v>
      </c>
      <c r="AI99" s="1"/>
      <c r="AJ99" s="1"/>
      <c r="AK99" s="122"/>
      <c r="AL99" s="1"/>
      <c r="AM99" s="1"/>
      <c r="AN99" s="2" cm="1">
        <f t="array" ref="AN99">IF(AO99&lt;6,SUM(E99:AM99),SUM(LARGE(E99:AM99,{1;2;3;4;5;6})))</f>
        <v>5</v>
      </c>
      <c r="AO99" s="28">
        <f>COUNT(E99:AM99)</f>
        <v>1</v>
      </c>
      <c r="AW99" s="7"/>
      <c r="BB99" s="5"/>
      <c r="BD99" s="3"/>
      <c r="BI99" s="3"/>
    </row>
    <row r="100" spans="1:61" x14ac:dyDescent="0.3">
      <c r="A100" s="34">
        <f>RANK(AN100,$AN$2:AN395)</f>
        <v>98</v>
      </c>
      <c r="B100" s="6" t="s">
        <v>57</v>
      </c>
      <c r="C100" s="6"/>
      <c r="D100" s="145" t="s">
        <v>1062</v>
      </c>
      <c r="E100" s="122"/>
      <c r="F100" s="114"/>
      <c r="G100" s="114"/>
      <c r="H100" s="114"/>
      <c r="I100" s="114"/>
      <c r="J100" s="114"/>
      <c r="K100" s="114"/>
      <c r="L100" s="114"/>
      <c r="M100" s="114"/>
      <c r="N100" s="114"/>
      <c r="O100" s="114"/>
      <c r="P100" s="114"/>
      <c r="Q100" s="114"/>
      <c r="R100" s="114"/>
      <c r="S100" s="114"/>
      <c r="T100" s="114"/>
      <c r="U100" s="114"/>
      <c r="V100" s="114"/>
      <c r="W100" s="114"/>
      <c r="X100" s="114"/>
      <c r="Y100" s="114"/>
      <c r="Z100" s="114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122"/>
      <c r="AL100" s="113">
        <v>5</v>
      </c>
      <c r="AM100" s="6"/>
      <c r="AN100" s="2" cm="1">
        <f t="array" ref="AN100">IF(AO100&lt;6,SUM(E100:AM100),SUM(LARGE(E100:AM100,{1;2;3;4;5;6})))</f>
        <v>5</v>
      </c>
      <c r="AO100" s="28">
        <f>COUNT(E100:AM100)</f>
        <v>1</v>
      </c>
      <c r="AW100" s="7"/>
      <c r="BB100" s="5"/>
      <c r="BD100" s="3"/>
      <c r="BI100" s="3"/>
    </row>
    <row r="101" spans="1:61" x14ac:dyDescent="0.3">
      <c r="A101" s="34">
        <f>RANK(AN101,$AN$2:AN396)</f>
        <v>100</v>
      </c>
      <c r="B101" s="6" t="s">
        <v>57</v>
      </c>
      <c r="C101" s="6" t="s">
        <v>104</v>
      </c>
      <c r="D101" s="145" t="s">
        <v>592</v>
      </c>
      <c r="E101" s="122"/>
      <c r="F101" s="114"/>
      <c r="G101" s="114"/>
      <c r="H101" s="114"/>
      <c r="I101" s="114"/>
      <c r="J101" s="114"/>
      <c r="K101" s="114"/>
      <c r="L101" s="114"/>
      <c r="M101" s="114"/>
      <c r="N101" s="114"/>
      <c r="O101" s="114"/>
      <c r="P101" s="114"/>
      <c r="Q101" s="114"/>
      <c r="R101" s="114"/>
      <c r="S101" s="114"/>
      <c r="T101" s="114"/>
      <c r="U101" s="114"/>
      <c r="V101" s="114"/>
      <c r="W101" s="114"/>
      <c r="X101" s="114"/>
      <c r="Y101" s="114"/>
      <c r="Z101" s="114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122"/>
      <c r="AL101" s="113">
        <v>4</v>
      </c>
      <c r="AM101" s="6"/>
      <c r="AN101" s="2" cm="1">
        <f t="array" ref="AN101">IF(AO101&lt;6,SUM(E101:AM101),SUM(LARGE(E101:AM101,{1;2;3;4;5;6})))</f>
        <v>4</v>
      </c>
      <c r="AO101" s="28">
        <f>COUNT(E101:AM101)</f>
        <v>1</v>
      </c>
      <c r="AU101" s="7"/>
      <c r="AZ101" s="5"/>
      <c r="BD101" s="3"/>
      <c r="BI101" s="3"/>
    </row>
    <row r="102" spans="1:61" x14ac:dyDescent="0.3">
      <c r="A102" s="34">
        <f>RANK(AN102,$AN$2:AN397)</f>
        <v>100</v>
      </c>
      <c r="B102" s="6" t="s">
        <v>57</v>
      </c>
      <c r="C102" s="6"/>
      <c r="D102" s="145" t="s">
        <v>613</v>
      </c>
      <c r="E102" s="6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>
        <v>4</v>
      </c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22"/>
      <c r="AL102" s="1"/>
      <c r="AM102" s="1"/>
      <c r="AN102" s="2" cm="1">
        <f t="array" ref="AN102">IF(AO102&lt;6,SUM(E102:AM102),SUM(LARGE(E102:AM102,{1;2;3;4;5;6})))</f>
        <v>4</v>
      </c>
      <c r="AO102" s="28">
        <f>COUNT(E102:AM102)</f>
        <v>1</v>
      </c>
      <c r="AU102" s="7"/>
      <c r="AZ102" s="5"/>
      <c r="BD102" s="3"/>
      <c r="BI102" s="3"/>
    </row>
    <row r="103" spans="1:61" x14ac:dyDescent="0.3">
      <c r="A103" s="34">
        <f>RANK(AN103,$AN$2:AN398)</f>
        <v>100</v>
      </c>
      <c r="B103" s="6" t="s">
        <v>57</v>
      </c>
      <c r="C103" s="6"/>
      <c r="D103" s="145" t="s">
        <v>727</v>
      </c>
      <c r="E103" s="122"/>
      <c r="F103" s="114"/>
      <c r="G103" s="114"/>
      <c r="H103" s="114"/>
      <c r="I103" s="114"/>
      <c r="J103" s="114"/>
      <c r="K103" s="114"/>
      <c r="L103" s="114"/>
      <c r="M103" s="114"/>
      <c r="N103" s="114"/>
      <c r="O103" s="114"/>
      <c r="P103" s="114"/>
      <c r="Q103" s="114"/>
      <c r="R103" s="114"/>
      <c r="S103" s="114"/>
      <c r="T103" s="114"/>
      <c r="U103" s="114"/>
      <c r="V103" s="114"/>
      <c r="W103" s="114"/>
      <c r="X103" s="114"/>
      <c r="Y103" s="114"/>
      <c r="Z103" s="114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122"/>
      <c r="AL103" s="113">
        <v>4</v>
      </c>
      <c r="AM103" s="6"/>
      <c r="AN103" s="2" cm="1">
        <f t="array" ref="AN103">IF(AO103&lt;6,SUM(E103:AM103),SUM(LARGE(E103:AM103,{1;2;3;4;5;6})))</f>
        <v>4</v>
      </c>
      <c r="AO103" s="28">
        <f>COUNT(E103:AM103)</f>
        <v>1</v>
      </c>
      <c r="BD103" s="3"/>
      <c r="BI103" s="3"/>
    </row>
    <row r="104" spans="1:61" x14ac:dyDescent="0.3">
      <c r="A104" s="34">
        <f>RANK(AN104,$AN$2:AN399)</f>
        <v>100</v>
      </c>
      <c r="B104" s="6" t="s">
        <v>57</v>
      </c>
      <c r="C104" s="6" t="s">
        <v>316</v>
      </c>
      <c r="D104" s="145" t="s">
        <v>311</v>
      </c>
      <c r="E104" s="6"/>
      <c r="F104" s="1"/>
      <c r="G104" s="1"/>
      <c r="H104" s="1"/>
      <c r="I104" s="1"/>
      <c r="J104" s="1"/>
      <c r="K104" s="1"/>
      <c r="L104" s="1"/>
      <c r="M104" s="1">
        <v>4</v>
      </c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22"/>
      <c r="AL104" s="1"/>
      <c r="AM104" s="1"/>
      <c r="AN104" s="2" cm="1">
        <f t="array" ref="AN104">IF(AO104&lt;6,SUM(E104:AM104),SUM(LARGE(E104:AM104,{1;2;3;4;5;6})))</f>
        <v>4</v>
      </c>
      <c r="AO104" s="28">
        <f>COUNT(E104:AM104)</f>
        <v>1</v>
      </c>
      <c r="BD104" s="3"/>
      <c r="BI104" s="3"/>
    </row>
    <row r="105" spans="1:61" x14ac:dyDescent="0.3">
      <c r="A105" s="34">
        <f>RANK(AN105,$AN$2:AN400)</f>
        <v>104</v>
      </c>
      <c r="B105" s="6" t="s">
        <v>57</v>
      </c>
      <c r="C105" s="6" t="s">
        <v>104</v>
      </c>
      <c r="D105" s="145" t="s">
        <v>980</v>
      </c>
      <c r="E105" s="6"/>
      <c r="F105" s="114"/>
      <c r="G105" s="114"/>
      <c r="H105" s="114"/>
      <c r="I105" s="114"/>
      <c r="J105" s="114"/>
      <c r="K105" s="114"/>
      <c r="L105" s="114"/>
      <c r="M105" s="114"/>
      <c r="N105" s="114"/>
      <c r="O105" s="114"/>
      <c r="P105" s="114"/>
      <c r="Q105" s="114"/>
      <c r="R105" s="114"/>
      <c r="S105" s="114"/>
      <c r="T105" s="114"/>
      <c r="U105" s="114"/>
      <c r="V105" s="114"/>
      <c r="W105" s="114"/>
      <c r="X105" s="114"/>
      <c r="Y105" s="114"/>
      <c r="Z105" s="114"/>
      <c r="AA105" s="6"/>
      <c r="AB105" s="6"/>
      <c r="AC105" s="6"/>
      <c r="AD105" s="6"/>
      <c r="AE105" s="115">
        <v>0</v>
      </c>
      <c r="AF105" s="6"/>
      <c r="AG105" s="6"/>
      <c r="AH105" s="6"/>
      <c r="AI105" s="6"/>
      <c r="AJ105" s="6"/>
      <c r="AK105" s="122"/>
      <c r="AL105" s="6"/>
      <c r="AM105" s="6"/>
      <c r="AN105" s="2" cm="1">
        <f t="array" ref="AN105">IF(AO105&lt;6,SUM(E105:AM105),SUM(LARGE(E105:AM105,{1;2;3;4;5;6})))</f>
        <v>0</v>
      </c>
      <c r="AO105" s="28">
        <f>COUNT(E105:AM105)</f>
        <v>1</v>
      </c>
      <c r="BD105" s="3"/>
      <c r="BI105" s="3"/>
    </row>
    <row r="106" spans="1:61" x14ac:dyDescent="0.3">
      <c r="A106" s="34">
        <f>RANK(AN106,$AN$2:AN401)</f>
        <v>104</v>
      </c>
      <c r="B106" s="6" t="s">
        <v>57</v>
      </c>
      <c r="C106" s="6" t="s">
        <v>59</v>
      </c>
      <c r="D106" s="146" t="s">
        <v>584</v>
      </c>
      <c r="E106" s="6"/>
      <c r="F106" s="114"/>
      <c r="G106" s="114"/>
      <c r="H106" s="114"/>
      <c r="I106" s="114"/>
      <c r="J106" s="114"/>
      <c r="K106" s="114"/>
      <c r="L106" s="114"/>
      <c r="M106" s="114"/>
      <c r="N106" s="114"/>
      <c r="O106" s="114"/>
      <c r="P106" s="114"/>
      <c r="Q106" s="114"/>
      <c r="R106" s="114"/>
      <c r="S106" s="114"/>
      <c r="T106" s="114"/>
      <c r="U106" s="114"/>
      <c r="V106" s="114"/>
      <c r="W106" s="114"/>
      <c r="X106" s="114"/>
      <c r="Y106" s="114"/>
      <c r="Z106" s="114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122"/>
      <c r="AL106" s="6"/>
      <c r="AM106" s="115">
        <v>0</v>
      </c>
      <c r="AN106" s="2" cm="1">
        <f t="array" ref="AN106">IF(AO106&lt;6,SUM(E106:AM106),SUM(LARGE(E106:AM106,{1;2;3;4;5;6})))</f>
        <v>0</v>
      </c>
      <c r="AO106" s="28">
        <f>COUNT(E106:AM106)</f>
        <v>1</v>
      </c>
      <c r="BD106" s="3"/>
      <c r="BI106" s="3"/>
    </row>
    <row r="107" spans="1:61" x14ac:dyDescent="0.3">
      <c r="A107" s="34">
        <f>RANK(AN107,$AN$2:AN402)</f>
        <v>104</v>
      </c>
      <c r="B107" s="6"/>
      <c r="C107" s="6"/>
      <c r="D107" s="146" t="s">
        <v>1140</v>
      </c>
      <c r="E107" s="6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4"/>
      <c r="R107" s="114"/>
      <c r="S107" s="114"/>
      <c r="T107" s="114"/>
      <c r="U107" s="114"/>
      <c r="V107" s="114"/>
      <c r="W107" s="114"/>
      <c r="X107" s="114"/>
      <c r="Y107" s="114"/>
      <c r="Z107" s="114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122"/>
      <c r="AL107" s="6"/>
      <c r="AM107" s="115">
        <v>0</v>
      </c>
      <c r="AN107" s="2" cm="1">
        <f t="array" ref="AN107">IF(AO107&lt;6,SUM(E107:AM107),SUM(LARGE(E107:AM107,{1;2;3;4;5;6})))</f>
        <v>0</v>
      </c>
      <c r="AO107" s="28">
        <f>COUNT(E107:AM107)</f>
        <v>1</v>
      </c>
      <c r="BD107" s="3"/>
      <c r="BI107" s="3"/>
    </row>
    <row r="108" spans="1:61" x14ac:dyDescent="0.3">
      <c r="A108" s="34">
        <f>RANK(AN108,$AN$2:AN403)</f>
        <v>104</v>
      </c>
      <c r="B108" s="6" t="s">
        <v>57</v>
      </c>
      <c r="C108" s="6" t="s">
        <v>63</v>
      </c>
      <c r="D108" s="145" t="s">
        <v>395</v>
      </c>
      <c r="E108" s="6"/>
      <c r="F108" s="1"/>
      <c r="G108" s="1"/>
      <c r="H108" s="1"/>
      <c r="I108" s="1"/>
      <c r="J108" s="13">
        <v>0</v>
      </c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22"/>
      <c r="AL108" s="1"/>
      <c r="AM108" s="1"/>
      <c r="AN108" s="2" cm="1">
        <f t="array" ref="AN108">IF(AO108&lt;6,SUM(E108:AM108),SUM(LARGE(E108:AM108,{1;2;3;4;5;6})))</f>
        <v>0</v>
      </c>
      <c r="AO108" s="28">
        <f>COUNT(E108:AM108)</f>
        <v>1</v>
      </c>
      <c r="BD108" s="3"/>
      <c r="BI108" s="3"/>
    </row>
    <row r="109" spans="1:61" x14ac:dyDescent="0.3">
      <c r="A109" s="34">
        <f>RANK(AN109,$AN$2:AN404)</f>
        <v>104</v>
      </c>
      <c r="B109" s="6" t="s">
        <v>57</v>
      </c>
      <c r="C109" s="6" t="s">
        <v>316</v>
      </c>
      <c r="D109" s="145" t="s">
        <v>514</v>
      </c>
      <c r="E109" s="6"/>
      <c r="F109" s="1"/>
      <c r="G109" s="13">
        <v>0</v>
      </c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22"/>
      <c r="AL109" s="1"/>
      <c r="AM109" s="1"/>
      <c r="AN109" s="2" cm="1">
        <f t="array" ref="AN109">IF(AO109&lt;6,SUM(E109:AM109),SUM(LARGE(E109:AM109,{1;2;3;4;5;6})))</f>
        <v>0</v>
      </c>
      <c r="AO109" s="28">
        <f>COUNT(E109:AM109)</f>
        <v>1</v>
      </c>
    </row>
    <row r="110" spans="1:61" x14ac:dyDescent="0.3">
      <c r="A110" s="34">
        <f>RANK(AN110,$AN$2:AN405)</f>
        <v>104</v>
      </c>
      <c r="B110" s="6" t="s">
        <v>57</v>
      </c>
      <c r="C110" s="6" t="s">
        <v>63</v>
      </c>
      <c r="D110" s="145" t="s">
        <v>749</v>
      </c>
      <c r="E110" s="6"/>
      <c r="F110" s="1"/>
      <c r="G110" s="1"/>
      <c r="H110" s="1"/>
      <c r="I110" s="13">
        <v>0</v>
      </c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22"/>
      <c r="AL110" s="1"/>
      <c r="AM110" s="1"/>
      <c r="AN110" s="2" cm="1">
        <f t="array" ref="AN110">IF(AO110&lt;6,SUM(E110:AM110),SUM(LARGE(E110:AM110,{1;2;3;4;5;6})))</f>
        <v>0</v>
      </c>
      <c r="AO110" s="28">
        <f>COUNT(E110:AM110)</f>
        <v>1</v>
      </c>
    </row>
    <row r="111" spans="1:61" x14ac:dyDescent="0.3">
      <c r="A111" s="34">
        <f>RANK(AN111,$AN$2:AN406)</f>
        <v>104</v>
      </c>
      <c r="B111" s="6" t="s">
        <v>57</v>
      </c>
      <c r="C111" s="6" t="s">
        <v>59</v>
      </c>
      <c r="D111" s="145" t="s">
        <v>705</v>
      </c>
      <c r="E111" s="6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22"/>
      <c r="AL111" s="1"/>
      <c r="AM111" s="115">
        <v>0</v>
      </c>
      <c r="AN111" s="2" cm="1">
        <f t="array" ref="AN111">IF(AO111&lt;6,SUM(E111:AM111),SUM(LARGE(E111:AM111,{1;2;3;4;5;6})))</f>
        <v>0</v>
      </c>
      <c r="AO111" s="28">
        <f>COUNT(E111:AM111)</f>
        <v>1</v>
      </c>
    </row>
  </sheetData>
  <autoFilter ref="A1:AO1" xr:uid="{00000000-0001-0000-0100-000000000000}">
    <sortState xmlns:xlrd2="http://schemas.microsoft.com/office/spreadsheetml/2017/richdata2" ref="A2:AO141">
      <sortCondition descending="1" ref="AN1"/>
    </sortState>
  </autoFilter>
  <phoneticPr fontId="1" type="noConversion"/>
  <conditionalFormatting sqref="D1:D1048576">
    <cfRule type="duplicateValues" dxfId="29" priority="2"/>
  </conditionalFormatting>
  <pageMargins left="0.75" right="0.75" top="1" bottom="1" header="0.5" footer="0.5"/>
  <pageSetup paperSize="9" scale="18" orientation="portrait" horizontalDpi="4294967293" verticalDpi="4294967293" r:id="rId1"/>
  <headerFooter alignWithMargins="0"/>
  <colBreaks count="1" manualBreakCount="1">
    <brk id="4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O417"/>
  <sheetViews>
    <sheetView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 activeCell="AH2" sqref="AH2"/>
    </sheetView>
  </sheetViews>
  <sheetFormatPr defaultColWidth="9.109375" defaultRowHeight="13.8" outlineLevelCol="1" x14ac:dyDescent="0.3"/>
  <cols>
    <col min="1" max="1" width="5.109375" style="106" bestFit="1" customWidth="1"/>
    <col min="2" max="2" width="6.6640625" style="3" customWidth="1"/>
    <col min="3" max="3" width="16" style="3" customWidth="1"/>
    <col min="4" max="4" width="22.5546875" style="3" customWidth="1"/>
    <col min="5" max="5" width="11.44140625" style="3" hidden="1" customWidth="1" outlineLevel="1"/>
    <col min="6" max="6" width="11.33203125" style="36" hidden="1" customWidth="1" outlineLevel="1"/>
    <col min="7" max="7" width="11.88671875" style="36" hidden="1" customWidth="1" outlineLevel="1"/>
    <col min="8" max="8" width="10.21875" style="36" hidden="1" customWidth="1" outlineLevel="1"/>
    <col min="9" max="9" width="11.77734375" style="36" hidden="1" customWidth="1" outlineLevel="1"/>
    <col min="10" max="10" width="11.44140625" style="36" hidden="1" customWidth="1" outlineLevel="1"/>
    <col min="11" max="11" width="11.33203125" style="36" hidden="1" customWidth="1" outlineLevel="1"/>
    <col min="12" max="12" width="10.88671875" style="36" hidden="1" customWidth="1" outlineLevel="1"/>
    <col min="13" max="13" width="11.44140625" style="36" hidden="1" customWidth="1" outlineLevel="1"/>
    <col min="14" max="14" width="9.88671875" style="36" hidden="1" customWidth="1" outlineLevel="1"/>
    <col min="15" max="15" width="10.88671875" style="36" hidden="1" customWidth="1" outlineLevel="1"/>
    <col min="16" max="16" width="11" style="36" hidden="1" customWidth="1" outlineLevel="1"/>
    <col min="17" max="17" width="10.88671875" style="36" hidden="1" customWidth="1" outlineLevel="1"/>
    <col min="18" max="18" width="10.109375" style="36" hidden="1" customWidth="1" outlineLevel="1"/>
    <col min="19" max="19" width="11.44140625" style="36" hidden="1" customWidth="1" outlineLevel="1"/>
    <col min="20" max="20" width="8.88671875" style="36" hidden="1" customWidth="1" outlineLevel="1" collapsed="1"/>
    <col min="21" max="21" width="12.88671875" style="36" hidden="1" customWidth="1" outlineLevel="1" collapsed="1"/>
    <col min="22" max="23" width="10.88671875" style="36" hidden="1" customWidth="1" outlineLevel="1" collapsed="1"/>
    <col min="24" max="24" width="11.109375" style="36" hidden="1" customWidth="1" outlineLevel="1" collapsed="1"/>
    <col min="25" max="25" width="11.109375" style="36" hidden="1" customWidth="1" outlineLevel="1"/>
    <col min="26" max="26" width="10.44140625" style="119" hidden="1" customWidth="1" outlineLevel="1" collapsed="1"/>
    <col min="27" max="27" width="10.44140625" style="36" hidden="1" customWidth="1" outlineLevel="1" collapsed="1"/>
    <col min="28" max="28" width="11" style="36" hidden="1" customWidth="1" outlineLevel="1"/>
    <col min="29" max="29" width="10.77734375" style="119" hidden="1" customWidth="1" outlineLevel="1" collapsed="1"/>
    <col min="30" max="30" width="11" style="119" hidden="1" customWidth="1" outlineLevel="1" collapsed="1"/>
    <col min="31" max="31" width="9.109375" hidden="1" customWidth="1" outlineLevel="1" collapsed="1"/>
    <col min="32" max="32" width="9.33203125" style="119" hidden="1" customWidth="1" outlineLevel="1" collapsed="1"/>
    <col min="33" max="33" width="10.5546875" style="119" hidden="1" customWidth="1" outlineLevel="1" collapsed="1"/>
    <col min="34" max="34" width="7.88671875" style="12" customWidth="1" collapsed="1"/>
    <col min="35" max="35" width="9.109375" style="29" customWidth="1"/>
    <col min="36" max="36" width="8.21875" style="3" customWidth="1"/>
    <col min="37" max="43" width="9.109375" style="3" customWidth="1"/>
    <col min="44" max="44" width="5.109375" style="3" customWidth="1"/>
    <col min="45" max="64" width="9.109375" style="3" customWidth="1"/>
    <col min="65" max="16384" width="9.109375" style="3"/>
  </cols>
  <sheetData>
    <row r="1" spans="1:67" s="12" customFormat="1" ht="55.2" customHeight="1" x14ac:dyDescent="0.3">
      <c r="A1" s="103" t="s">
        <v>8</v>
      </c>
      <c r="B1" s="101" t="s">
        <v>56</v>
      </c>
      <c r="C1" s="101" t="s">
        <v>55</v>
      </c>
      <c r="D1" s="27" t="s">
        <v>0</v>
      </c>
      <c r="E1" s="19" t="s">
        <v>1093</v>
      </c>
      <c r="F1" s="101" t="s">
        <v>710</v>
      </c>
      <c r="G1" s="101" t="s">
        <v>1033</v>
      </c>
      <c r="H1" s="19" t="s">
        <v>1026</v>
      </c>
      <c r="I1" s="101" t="s">
        <v>1028</v>
      </c>
      <c r="J1" s="19" t="s">
        <v>1027</v>
      </c>
      <c r="K1" s="101" t="s">
        <v>1029</v>
      </c>
      <c r="L1" s="19" t="s">
        <v>1030</v>
      </c>
      <c r="M1" s="101" t="s">
        <v>765</v>
      </c>
      <c r="N1" s="101" t="s">
        <v>1044</v>
      </c>
      <c r="O1" s="101" t="s">
        <v>966</v>
      </c>
      <c r="P1" s="19" t="s">
        <v>1032</v>
      </c>
      <c r="Q1" s="101" t="s">
        <v>967</v>
      </c>
      <c r="R1" s="101" t="s">
        <v>1045</v>
      </c>
      <c r="S1" s="101" t="s">
        <v>858</v>
      </c>
      <c r="T1" s="101" t="s">
        <v>859</v>
      </c>
      <c r="U1" s="111" t="s">
        <v>908</v>
      </c>
      <c r="V1" s="101" t="s">
        <v>968</v>
      </c>
      <c r="W1" s="101" t="s">
        <v>909</v>
      </c>
      <c r="X1" s="101" t="s">
        <v>958</v>
      </c>
      <c r="Y1" s="120" t="s">
        <v>952</v>
      </c>
      <c r="Z1" s="118" t="s">
        <v>955</v>
      </c>
      <c r="AA1" s="101" t="s">
        <v>1003</v>
      </c>
      <c r="AB1" s="101" t="s">
        <v>1002</v>
      </c>
      <c r="AC1" s="101" t="s">
        <v>1046</v>
      </c>
      <c r="AD1" s="19" t="s">
        <v>1025</v>
      </c>
      <c r="AE1" s="101" t="s">
        <v>1047</v>
      </c>
      <c r="AF1" s="101" t="s">
        <v>1070</v>
      </c>
      <c r="AG1" s="19" t="s">
        <v>1069</v>
      </c>
      <c r="AH1" s="101" t="s">
        <v>1094</v>
      </c>
      <c r="AI1" s="104" t="s">
        <v>35</v>
      </c>
      <c r="BL1" s="108"/>
      <c r="BM1" s="108"/>
      <c r="BN1" s="108"/>
      <c r="BO1" s="108"/>
    </row>
    <row r="2" spans="1:67" x14ac:dyDescent="0.3">
      <c r="A2" s="17">
        <f>RANK(AH2,AH$2:$AH300)</f>
        <v>1</v>
      </c>
      <c r="B2" s="6" t="s">
        <v>57</v>
      </c>
      <c r="C2" s="6" t="s">
        <v>62</v>
      </c>
      <c r="D2" s="6" t="s">
        <v>3</v>
      </c>
      <c r="E2" s="1">
        <v>920</v>
      </c>
      <c r="F2" s="1"/>
      <c r="G2" s="1">
        <v>550</v>
      </c>
      <c r="H2" s="1">
        <v>1020</v>
      </c>
      <c r="I2" s="1"/>
      <c r="J2" s="1">
        <v>660</v>
      </c>
      <c r="K2" s="1"/>
      <c r="L2" s="1"/>
      <c r="M2" s="1"/>
      <c r="N2" s="1">
        <v>250</v>
      </c>
      <c r="O2" s="1"/>
      <c r="P2" s="1">
        <v>660</v>
      </c>
      <c r="Q2" s="1"/>
      <c r="R2" s="1"/>
      <c r="S2" s="1">
        <v>1420</v>
      </c>
      <c r="T2" s="1"/>
      <c r="U2" s="1">
        <v>920</v>
      </c>
      <c r="V2" s="1"/>
      <c r="W2" s="1"/>
      <c r="X2" s="1">
        <v>660</v>
      </c>
      <c r="Y2" s="109">
        <v>2220</v>
      </c>
      <c r="Z2" s="8"/>
      <c r="AA2" s="109"/>
      <c r="AB2" s="113">
        <v>500</v>
      </c>
      <c r="AC2" s="8"/>
      <c r="AD2" s="8">
        <v>1294</v>
      </c>
      <c r="AE2" s="122"/>
      <c r="AF2" s="8"/>
      <c r="AG2" s="8"/>
      <c r="AH2" s="14" cm="1">
        <f t="array" ref="AH2">IF(AI2&lt;6,SUM(E2:AG2),SUM(LARGE(E2:AG2,{1;2;3;4;5;6})))</f>
        <v>7794</v>
      </c>
      <c r="AI2" s="28">
        <f>COUNT(E2:AG2)</f>
        <v>12</v>
      </c>
    </row>
    <row r="3" spans="1:67" x14ac:dyDescent="0.3">
      <c r="A3" s="17">
        <f>RANK(AH3,AH$2:$AH301)</f>
        <v>1</v>
      </c>
      <c r="B3" s="6" t="s">
        <v>57</v>
      </c>
      <c r="C3" s="6" t="s">
        <v>59</v>
      </c>
      <c r="D3" s="6" t="s">
        <v>2</v>
      </c>
      <c r="E3" s="1">
        <v>920</v>
      </c>
      <c r="F3" s="1"/>
      <c r="G3" s="1">
        <v>550</v>
      </c>
      <c r="H3" s="1">
        <v>1020</v>
      </c>
      <c r="I3" s="1"/>
      <c r="J3" s="1"/>
      <c r="K3" s="1"/>
      <c r="L3" s="1"/>
      <c r="M3" s="1"/>
      <c r="N3" s="1">
        <v>250</v>
      </c>
      <c r="O3" s="1"/>
      <c r="P3" s="1">
        <v>660</v>
      </c>
      <c r="Q3" s="1"/>
      <c r="R3" s="1"/>
      <c r="S3" s="1">
        <v>1420</v>
      </c>
      <c r="T3" s="1"/>
      <c r="U3" s="1">
        <v>920</v>
      </c>
      <c r="V3" s="1"/>
      <c r="W3" s="1"/>
      <c r="X3" s="1">
        <v>660</v>
      </c>
      <c r="Y3" s="109">
        <v>2220</v>
      </c>
      <c r="Z3" s="8"/>
      <c r="AA3" s="109"/>
      <c r="AB3" s="113">
        <v>500</v>
      </c>
      <c r="AC3" s="8"/>
      <c r="AD3" s="8">
        <v>1294</v>
      </c>
      <c r="AE3" s="122"/>
      <c r="AF3" s="8"/>
      <c r="AG3" s="8"/>
      <c r="AH3" s="14" cm="1">
        <f t="array" ref="AH3">IF(AI3&lt;6,SUM(E3:AG3),SUM(LARGE(E3:AG3,{1;2;3;4;5;6})))</f>
        <v>7794</v>
      </c>
      <c r="AI3" s="28">
        <f>COUNT(E3:AG3)</f>
        <v>11</v>
      </c>
    </row>
    <row r="4" spans="1:67" x14ac:dyDescent="0.3">
      <c r="A4" s="17">
        <f>RANK(AH4,AH$2:$AH302)</f>
        <v>3</v>
      </c>
      <c r="B4" s="6" t="s">
        <v>57</v>
      </c>
      <c r="C4" s="6" t="s">
        <v>59</v>
      </c>
      <c r="D4" s="6" t="s">
        <v>114</v>
      </c>
      <c r="E4" s="1">
        <v>920</v>
      </c>
      <c r="F4" s="1"/>
      <c r="G4" s="1"/>
      <c r="H4" s="1">
        <v>920</v>
      </c>
      <c r="I4" s="1"/>
      <c r="J4" s="1"/>
      <c r="K4" s="1"/>
      <c r="L4" s="1"/>
      <c r="M4" s="1"/>
      <c r="N4" s="1">
        <v>300</v>
      </c>
      <c r="O4" s="1"/>
      <c r="P4" s="1"/>
      <c r="Q4" s="1"/>
      <c r="R4" s="1"/>
      <c r="S4" s="1">
        <v>350</v>
      </c>
      <c r="T4" s="1"/>
      <c r="U4" s="1">
        <v>920</v>
      </c>
      <c r="V4" s="1"/>
      <c r="W4" s="1"/>
      <c r="X4" s="1">
        <v>560</v>
      </c>
      <c r="Y4" s="1"/>
      <c r="Z4" s="8"/>
      <c r="AA4" s="1"/>
      <c r="AB4" s="113">
        <v>560</v>
      </c>
      <c r="AC4" s="8"/>
      <c r="AD4" s="8">
        <v>692</v>
      </c>
      <c r="AE4" s="122"/>
      <c r="AF4" s="8"/>
      <c r="AG4" s="113">
        <v>660</v>
      </c>
      <c r="AH4" s="14" cm="1">
        <f t="array" ref="AH4">IF(AI4&lt;6,SUM(E4:AG4),SUM(LARGE(E4:AG4,{1;2;3;4;5;6})))</f>
        <v>4672</v>
      </c>
      <c r="AI4" s="28">
        <f>COUNT(E4:AG4)</f>
        <v>9</v>
      </c>
    </row>
    <row r="5" spans="1:67" x14ac:dyDescent="0.3">
      <c r="A5" s="17">
        <f>RANK(AH5,AH$2:$AH303)</f>
        <v>4</v>
      </c>
      <c r="B5" s="6" t="s">
        <v>57</v>
      </c>
      <c r="C5" s="6" t="s">
        <v>59</v>
      </c>
      <c r="D5" s="6" t="s">
        <v>113</v>
      </c>
      <c r="E5" s="1">
        <v>920</v>
      </c>
      <c r="F5" s="1"/>
      <c r="G5" s="1"/>
      <c r="H5" s="1">
        <v>920</v>
      </c>
      <c r="I5" s="1"/>
      <c r="J5" s="1"/>
      <c r="K5" s="1"/>
      <c r="L5" s="1"/>
      <c r="M5" s="1"/>
      <c r="N5" s="1"/>
      <c r="O5" s="1"/>
      <c r="P5" s="1"/>
      <c r="Q5" s="1"/>
      <c r="R5" s="1"/>
      <c r="S5" s="1">
        <v>350</v>
      </c>
      <c r="T5" s="1"/>
      <c r="U5" s="1">
        <v>920</v>
      </c>
      <c r="V5" s="1"/>
      <c r="W5" s="1"/>
      <c r="X5" s="1">
        <v>560</v>
      </c>
      <c r="Y5" s="1"/>
      <c r="Z5" s="8"/>
      <c r="AA5" s="1"/>
      <c r="AB5" s="1"/>
      <c r="AC5" s="8"/>
      <c r="AD5" s="8"/>
      <c r="AE5" s="122"/>
      <c r="AF5" s="8"/>
      <c r="AG5" s="113">
        <v>660</v>
      </c>
      <c r="AH5" s="14" cm="1">
        <f t="array" ref="AH5">IF(AI5&lt;6,SUM(E5:AG5),SUM(LARGE(E5:AG5,{1;2;3;4;5;6})))</f>
        <v>4330</v>
      </c>
      <c r="AI5" s="28">
        <f>COUNT(E5:AG5)</f>
        <v>6</v>
      </c>
    </row>
    <row r="6" spans="1:67" x14ac:dyDescent="0.3">
      <c r="A6" s="17">
        <f>RANK(AH6,AH$2:$AH304)</f>
        <v>5</v>
      </c>
      <c r="B6" s="6" t="s">
        <v>57</v>
      </c>
      <c r="C6" s="6" t="s">
        <v>59</v>
      </c>
      <c r="D6" s="6" t="s">
        <v>33</v>
      </c>
      <c r="E6" s="1">
        <v>550</v>
      </c>
      <c r="F6" s="1"/>
      <c r="G6" s="1"/>
      <c r="H6" s="1">
        <v>1200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>
        <v>1420</v>
      </c>
      <c r="V6" s="1"/>
      <c r="W6" s="1"/>
      <c r="X6" s="1"/>
      <c r="Y6" s="1"/>
      <c r="Z6" s="8"/>
      <c r="AA6" s="1"/>
      <c r="AB6" s="1"/>
      <c r="AC6" s="8"/>
      <c r="AD6" s="8">
        <v>692</v>
      </c>
      <c r="AE6" s="122"/>
      <c r="AF6" s="8"/>
      <c r="AG6" s="8"/>
      <c r="AH6" s="14" cm="1">
        <f t="array" ref="AH6">IF(AI6&lt;6,SUM(E6:AG6),SUM(LARGE(E6:AG6,{1;2;3;4;5;6})))</f>
        <v>3862</v>
      </c>
      <c r="AI6" s="28">
        <f>COUNT(E6:AG6)</f>
        <v>4</v>
      </c>
    </row>
    <row r="7" spans="1:67" x14ac:dyDescent="0.3">
      <c r="A7" s="17">
        <f>RANK(AH7,AH$2:$AH305)</f>
        <v>6</v>
      </c>
      <c r="B7" s="6" t="s">
        <v>57</v>
      </c>
      <c r="C7" s="6" t="s">
        <v>63</v>
      </c>
      <c r="D7" s="6" t="s">
        <v>102</v>
      </c>
      <c r="E7" s="1">
        <v>550</v>
      </c>
      <c r="F7" s="1"/>
      <c r="G7" s="1"/>
      <c r="H7" s="1">
        <v>660</v>
      </c>
      <c r="I7" s="1"/>
      <c r="J7" s="1">
        <v>560</v>
      </c>
      <c r="K7" s="1"/>
      <c r="L7" s="1"/>
      <c r="M7" s="1"/>
      <c r="N7" s="1">
        <v>300</v>
      </c>
      <c r="O7" s="1"/>
      <c r="P7" s="1">
        <v>560</v>
      </c>
      <c r="Q7" s="1"/>
      <c r="R7" s="1">
        <v>300</v>
      </c>
      <c r="S7" s="1"/>
      <c r="T7" s="1"/>
      <c r="U7" s="1"/>
      <c r="V7" s="1"/>
      <c r="W7" s="1">
        <v>130</v>
      </c>
      <c r="X7" s="1">
        <v>500</v>
      </c>
      <c r="Y7" s="1"/>
      <c r="Z7" s="8"/>
      <c r="AA7" s="1"/>
      <c r="AB7" s="113">
        <v>660</v>
      </c>
      <c r="AC7" s="8"/>
      <c r="AD7" s="8"/>
      <c r="AE7" s="122"/>
      <c r="AF7" s="8"/>
      <c r="AG7" s="113">
        <v>560</v>
      </c>
      <c r="AH7" s="14" cm="1">
        <f t="array" ref="AH7">IF(AI7&lt;6,SUM(E7:AG7),SUM(LARGE(E7:AG7,{1;2;3;4;5;6})))</f>
        <v>3550</v>
      </c>
      <c r="AI7" s="28">
        <f>COUNT(E7:AG7)</f>
        <v>10</v>
      </c>
    </row>
    <row r="8" spans="1:67" x14ac:dyDescent="0.3">
      <c r="A8" s="17">
        <f>RANK(AH8,AH$2:$AH306)</f>
        <v>7</v>
      </c>
      <c r="B8" s="6" t="s">
        <v>57</v>
      </c>
      <c r="C8" s="6" t="s">
        <v>63</v>
      </c>
      <c r="D8" s="6" t="s">
        <v>130</v>
      </c>
      <c r="E8" s="1">
        <v>920</v>
      </c>
      <c r="F8" s="1"/>
      <c r="G8" s="1"/>
      <c r="H8" s="1">
        <v>480</v>
      </c>
      <c r="I8" s="1"/>
      <c r="J8" s="1">
        <v>360</v>
      </c>
      <c r="K8" s="1"/>
      <c r="L8" s="1"/>
      <c r="M8" s="1"/>
      <c r="N8" s="1">
        <v>215</v>
      </c>
      <c r="O8" s="1"/>
      <c r="P8" s="1"/>
      <c r="Q8" s="1"/>
      <c r="R8" s="1">
        <v>300</v>
      </c>
      <c r="S8" s="1"/>
      <c r="T8" s="1"/>
      <c r="U8" s="1"/>
      <c r="V8" s="1"/>
      <c r="W8" s="1"/>
      <c r="X8" s="1">
        <v>500</v>
      </c>
      <c r="Y8" s="1"/>
      <c r="Z8" s="8"/>
      <c r="AA8" s="1"/>
      <c r="AB8" s="113">
        <v>660</v>
      </c>
      <c r="AC8" s="8"/>
      <c r="AD8" s="8"/>
      <c r="AE8" s="122"/>
      <c r="AF8" s="8"/>
      <c r="AG8" s="113">
        <v>260</v>
      </c>
      <c r="AH8" s="14" cm="1">
        <f t="array" ref="AH8">IF(AI8&lt;6,SUM(E8:AG8),SUM(LARGE(E8:AG8,{1;2;3;4;5;6})))</f>
        <v>3220</v>
      </c>
      <c r="AI8" s="28">
        <f>COUNT(E8:AG8)</f>
        <v>8</v>
      </c>
    </row>
    <row r="9" spans="1:67" x14ac:dyDescent="0.3">
      <c r="A9" s="17">
        <f>RANK(AH9,AH$2:$AH307)</f>
        <v>8</v>
      </c>
      <c r="B9" s="6" t="s">
        <v>57</v>
      </c>
      <c r="C9" s="6" t="s">
        <v>128</v>
      </c>
      <c r="D9" s="6" t="s">
        <v>17</v>
      </c>
      <c r="E9" s="1">
        <v>550</v>
      </c>
      <c r="F9" s="1"/>
      <c r="G9" s="1"/>
      <c r="H9" s="1">
        <v>1200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>
        <v>1420</v>
      </c>
      <c r="V9" s="1"/>
      <c r="W9" s="1"/>
      <c r="X9" s="1"/>
      <c r="Y9" s="1"/>
      <c r="Z9" s="8"/>
      <c r="AA9" s="1"/>
      <c r="AB9" s="1"/>
      <c r="AC9" s="8"/>
      <c r="AD9" s="8"/>
      <c r="AE9" s="122"/>
      <c r="AF9" s="8"/>
      <c r="AG9" s="8"/>
      <c r="AH9" s="14" cm="1">
        <f t="array" ref="AH9">IF(AI9&lt;6,SUM(E9:AG9),SUM(LARGE(E9:AG9,{1;2;3;4;5;6})))</f>
        <v>3170</v>
      </c>
      <c r="AI9" s="28">
        <f>COUNT(E9:AG9)</f>
        <v>3</v>
      </c>
    </row>
    <row r="10" spans="1:67" x14ac:dyDescent="0.3">
      <c r="A10" s="17">
        <f>RANK(AH10,AH$2:$AH308)</f>
        <v>9</v>
      </c>
      <c r="B10" s="6" t="s">
        <v>57</v>
      </c>
      <c r="C10" s="6" t="s">
        <v>59</v>
      </c>
      <c r="D10" s="6" t="s">
        <v>191</v>
      </c>
      <c r="E10" s="1">
        <v>550</v>
      </c>
      <c r="F10" s="1"/>
      <c r="G10" s="1"/>
      <c r="H10" s="1">
        <v>660</v>
      </c>
      <c r="I10" s="1"/>
      <c r="J10" s="1">
        <v>460</v>
      </c>
      <c r="K10" s="1"/>
      <c r="L10" s="1"/>
      <c r="M10" s="1"/>
      <c r="N10" s="1">
        <v>160</v>
      </c>
      <c r="O10" s="1"/>
      <c r="P10" s="1">
        <v>460</v>
      </c>
      <c r="Q10" s="1"/>
      <c r="R10" s="1">
        <v>250</v>
      </c>
      <c r="S10" s="1">
        <v>350</v>
      </c>
      <c r="T10" s="1"/>
      <c r="U10" s="1"/>
      <c r="V10" s="1"/>
      <c r="W10" s="1"/>
      <c r="X10" s="1">
        <v>393.5</v>
      </c>
      <c r="Y10" s="1"/>
      <c r="Z10" s="8"/>
      <c r="AA10" s="1"/>
      <c r="AB10" s="1"/>
      <c r="AC10" s="8"/>
      <c r="AD10" s="8">
        <v>412</v>
      </c>
      <c r="AE10" s="122"/>
      <c r="AF10" s="8"/>
      <c r="AG10" s="113">
        <v>326.5</v>
      </c>
      <c r="AH10" s="14" cm="1">
        <f t="array" ref="AH10">IF(AI10&lt;6,SUM(E10:AG10),SUM(LARGE(E10:AG10,{1;2;3;4;5;6})))</f>
        <v>2935.5</v>
      </c>
      <c r="AI10" s="28">
        <f>COUNT(E10:AG10)</f>
        <v>10</v>
      </c>
    </row>
    <row r="11" spans="1:67" x14ac:dyDescent="0.3">
      <c r="A11" s="17">
        <f>RANK(AH11,AH$2:$AH309)</f>
        <v>10</v>
      </c>
      <c r="B11" s="6" t="s">
        <v>57</v>
      </c>
      <c r="C11" s="6" t="s">
        <v>64</v>
      </c>
      <c r="D11" s="6" t="s">
        <v>21</v>
      </c>
      <c r="E11" s="1">
        <v>550</v>
      </c>
      <c r="F11" s="1"/>
      <c r="G11" s="1"/>
      <c r="H11" s="1">
        <v>660</v>
      </c>
      <c r="I11" s="1"/>
      <c r="J11" s="1">
        <v>460</v>
      </c>
      <c r="K11" s="1"/>
      <c r="L11" s="1"/>
      <c r="M11" s="1"/>
      <c r="N11" s="1"/>
      <c r="O11" s="1"/>
      <c r="P11" s="1">
        <v>460</v>
      </c>
      <c r="Q11" s="1"/>
      <c r="R11" s="1"/>
      <c r="S11" s="1"/>
      <c r="T11" s="1"/>
      <c r="U11" s="1"/>
      <c r="V11" s="1"/>
      <c r="W11" s="1"/>
      <c r="X11" s="1">
        <v>326.5</v>
      </c>
      <c r="Y11" s="1"/>
      <c r="Z11" s="8"/>
      <c r="AA11" s="1"/>
      <c r="AB11" s="113">
        <v>460</v>
      </c>
      <c r="AC11" s="8"/>
      <c r="AD11" s="8"/>
      <c r="AE11" s="122"/>
      <c r="AF11" s="8"/>
      <c r="AG11" s="113">
        <v>260</v>
      </c>
      <c r="AH11" s="14" cm="1">
        <f t="array" ref="AH11">IF(AI11&lt;6,SUM(E11:AG11),SUM(LARGE(E11:AG11,{1;2;3;4;5;6})))</f>
        <v>2916.5</v>
      </c>
      <c r="AI11" s="28">
        <f>COUNT(E11:AG11)</f>
        <v>7</v>
      </c>
    </row>
    <row r="12" spans="1:67" x14ac:dyDescent="0.3">
      <c r="A12" s="17">
        <f>RANK(AH12,AH$2:$AH310)</f>
        <v>11</v>
      </c>
      <c r="B12" s="6" t="s">
        <v>57</v>
      </c>
      <c r="C12" s="6" t="s">
        <v>63</v>
      </c>
      <c r="D12" s="6" t="s">
        <v>70</v>
      </c>
      <c r="E12" s="1">
        <v>550</v>
      </c>
      <c r="F12" s="1"/>
      <c r="G12" s="1"/>
      <c r="H12" s="1">
        <v>660</v>
      </c>
      <c r="I12" s="1"/>
      <c r="J12" s="1">
        <v>560</v>
      </c>
      <c r="K12" s="1"/>
      <c r="L12" s="1"/>
      <c r="M12" s="1"/>
      <c r="N12" s="1"/>
      <c r="O12" s="1"/>
      <c r="P12" s="1">
        <v>560</v>
      </c>
      <c r="Q12" s="1"/>
      <c r="R12" s="1"/>
      <c r="S12" s="1"/>
      <c r="T12" s="1"/>
      <c r="U12" s="1"/>
      <c r="V12" s="1"/>
      <c r="W12" s="1"/>
      <c r="X12" s="1"/>
      <c r="Y12" s="1"/>
      <c r="Z12" s="8"/>
      <c r="AA12" s="1"/>
      <c r="AB12" s="1"/>
      <c r="AC12" s="8"/>
      <c r="AD12" s="8"/>
      <c r="AE12" s="122"/>
      <c r="AF12" s="8"/>
      <c r="AG12" s="113">
        <v>560</v>
      </c>
      <c r="AH12" s="14" cm="1">
        <f t="array" ref="AH12">IF(AI12&lt;6,SUM(E12:AG12),SUM(LARGE(E12:AG12,{1;2;3;4;5;6})))</f>
        <v>2890</v>
      </c>
      <c r="AI12" s="28">
        <f>COUNT(E12:AG12)</f>
        <v>5</v>
      </c>
    </row>
    <row r="13" spans="1:67" x14ac:dyDescent="0.3">
      <c r="A13" s="17">
        <f>RANK(AH13,AH$2:$AH311)</f>
        <v>12</v>
      </c>
      <c r="B13" s="6" t="s">
        <v>57</v>
      </c>
      <c r="C13" s="6" t="s">
        <v>59</v>
      </c>
      <c r="D13" s="6" t="s">
        <v>175</v>
      </c>
      <c r="E13" s="1">
        <v>550</v>
      </c>
      <c r="F13" s="1"/>
      <c r="G13" s="1"/>
      <c r="H13" s="1">
        <v>660</v>
      </c>
      <c r="I13" s="1"/>
      <c r="J13" s="1">
        <v>460</v>
      </c>
      <c r="K13" s="1"/>
      <c r="L13" s="1"/>
      <c r="M13" s="1"/>
      <c r="N13" s="1">
        <v>160</v>
      </c>
      <c r="O13" s="1"/>
      <c r="P13" s="1">
        <v>460</v>
      </c>
      <c r="Q13" s="1"/>
      <c r="R13" s="1">
        <v>250</v>
      </c>
      <c r="S13" s="1">
        <v>350</v>
      </c>
      <c r="T13" s="1"/>
      <c r="U13" s="1"/>
      <c r="V13" s="1"/>
      <c r="W13" s="1"/>
      <c r="X13" s="1">
        <v>393.5</v>
      </c>
      <c r="Y13" s="1"/>
      <c r="Z13" s="8"/>
      <c r="AA13" s="1"/>
      <c r="AB13" s="1"/>
      <c r="AC13" s="8"/>
      <c r="AD13" s="8"/>
      <c r="AE13" s="122"/>
      <c r="AF13" s="8"/>
      <c r="AG13" s="113">
        <v>326.5</v>
      </c>
      <c r="AH13" s="14" cm="1">
        <f t="array" ref="AH13">IF(AI13&lt;6,SUM(E13:AG13),SUM(LARGE(E13:AG13,{1;2;3;4;5;6})))</f>
        <v>2873.5</v>
      </c>
      <c r="AI13" s="28">
        <f>COUNT(E13:AG13)</f>
        <v>9</v>
      </c>
    </row>
    <row r="14" spans="1:67" x14ac:dyDescent="0.3">
      <c r="A14" s="17">
        <f>RANK(AH14,AH$2:$AH312)</f>
        <v>13</v>
      </c>
      <c r="B14" s="6" t="s">
        <v>57</v>
      </c>
      <c r="C14" s="6" t="s">
        <v>128</v>
      </c>
      <c r="D14" s="6" t="s">
        <v>14</v>
      </c>
      <c r="E14" s="6"/>
      <c r="F14" s="1"/>
      <c r="G14" s="1">
        <v>210</v>
      </c>
      <c r="H14" s="1">
        <v>840</v>
      </c>
      <c r="I14" s="1"/>
      <c r="J14" s="1">
        <v>660</v>
      </c>
      <c r="K14" s="1"/>
      <c r="L14" s="1"/>
      <c r="M14" s="1"/>
      <c r="N14" s="1"/>
      <c r="O14" s="1"/>
      <c r="P14" s="1">
        <v>360</v>
      </c>
      <c r="Q14" s="1"/>
      <c r="R14" s="1"/>
      <c r="S14" s="1"/>
      <c r="T14" s="1"/>
      <c r="U14" s="1"/>
      <c r="V14" s="1"/>
      <c r="W14" s="1"/>
      <c r="X14" s="1"/>
      <c r="Y14" s="1"/>
      <c r="Z14" s="8"/>
      <c r="AA14" s="1"/>
      <c r="AB14" s="1"/>
      <c r="AC14" s="8"/>
      <c r="AD14" s="8">
        <v>412</v>
      </c>
      <c r="AE14" s="122"/>
      <c r="AF14" s="8"/>
      <c r="AG14" s="8"/>
      <c r="AH14" s="14" cm="1">
        <f t="array" ref="AH14">IF(AI14&lt;6,SUM(E14:AG14),SUM(LARGE(E14:AG14,{1;2;3;4;5;6})))</f>
        <v>2482</v>
      </c>
      <c r="AI14" s="28">
        <f>COUNT(E14:AG14)</f>
        <v>5</v>
      </c>
    </row>
    <row r="15" spans="1:67" x14ac:dyDescent="0.3">
      <c r="A15" s="17">
        <f>RANK(AH15,AH$2:$AH313)</f>
        <v>14</v>
      </c>
      <c r="B15" s="6" t="s">
        <v>57</v>
      </c>
      <c r="C15" s="6" t="s">
        <v>377</v>
      </c>
      <c r="D15" s="6" t="s">
        <v>26</v>
      </c>
      <c r="E15" s="1">
        <v>550</v>
      </c>
      <c r="F15" s="1"/>
      <c r="G15" s="1"/>
      <c r="H15" s="1">
        <v>660</v>
      </c>
      <c r="I15" s="1"/>
      <c r="J15" s="1">
        <v>460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>
        <v>326.5</v>
      </c>
      <c r="Y15" s="1"/>
      <c r="Z15" s="8"/>
      <c r="AA15" s="1"/>
      <c r="AB15" s="113">
        <v>460</v>
      </c>
      <c r="AC15" s="8"/>
      <c r="AD15" s="8"/>
      <c r="AE15" s="122"/>
      <c r="AF15" s="8"/>
      <c r="AG15" s="8"/>
      <c r="AH15" s="14" cm="1">
        <f t="array" ref="AH15">IF(AI15&lt;6,SUM(E15:AG15),SUM(LARGE(E15:AG15,{1;2;3;4;5;6})))</f>
        <v>2456.5</v>
      </c>
      <c r="AI15" s="28">
        <f>COUNT(E15:AG15)</f>
        <v>5</v>
      </c>
    </row>
    <row r="16" spans="1:67" x14ac:dyDescent="0.3">
      <c r="A16" s="17">
        <f>RANK(AH16,AH$2:$AH314)</f>
        <v>15</v>
      </c>
      <c r="B16" s="6" t="s">
        <v>57</v>
      </c>
      <c r="C16" s="6" t="s">
        <v>58</v>
      </c>
      <c r="D16" s="6" t="s">
        <v>91</v>
      </c>
      <c r="E16" s="1">
        <v>920</v>
      </c>
      <c r="F16" s="1"/>
      <c r="G16" s="1"/>
      <c r="H16" s="1"/>
      <c r="I16" s="1"/>
      <c r="J16" s="1">
        <v>360</v>
      </c>
      <c r="K16" s="1"/>
      <c r="L16" s="1"/>
      <c r="M16" s="1"/>
      <c r="N16" s="1"/>
      <c r="O16" s="1"/>
      <c r="P16" s="1">
        <v>250</v>
      </c>
      <c r="Q16" s="1"/>
      <c r="R16" s="1"/>
      <c r="S16" s="1"/>
      <c r="T16" s="1"/>
      <c r="U16" s="1"/>
      <c r="V16" s="1"/>
      <c r="W16" s="1"/>
      <c r="X16" s="1"/>
      <c r="Y16" s="1"/>
      <c r="Z16" s="8"/>
      <c r="AA16" s="1"/>
      <c r="AB16" s="113">
        <v>360</v>
      </c>
      <c r="AC16" s="8"/>
      <c r="AD16" s="8"/>
      <c r="AE16" s="122"/>
      <c r="AF16" s="8"/>
      <c r="AG16" s="8"/>
      <c r="AH16" s="14" cm="1">
        <f t="array" ref="AH16">IF(AI16&lt;6,SUM(E16:AG16),SUM(LARGE(E16:AG16,{1;2;3;4;5;6})))</f>
        <v>1890</v>
      </c>
      <c r="AI16" s="28">
        <f>COUNT(E16:AG16)</f>
        <v>4</v>
      </c>
    </row>
    <row r="17" spans="1:35" x14ac:dyDescent="0.3">
      <c r="A17" s="17">
        <f>RANK(AH17,AH$2:$AH315)</f>
        <v>16</v>
      </c>
      <c r="B17" s="6" t="s">
        <v>57</v>
      </c>
      <c r="C17" s="6" t="s">
        <v>63</v>
      </c>
      <c r="D17" s="6" t="s">
        <v>213</v>
      </c>
      <c r="E17" s="6"/>
      <c r="F17" s="1"/>
      <c r="G17" s="1"/>
      <c r="H17" s="1">
        <v>480</v>
      </c>
      <c r="I17" s="1">
        <v>100</v>
      </c>
      <c r="J17" s="1">
        <v>250</v>
      </c>
      <c r="K17" s="1">
        <v>130</v>
      </c>
      <c r="L17" s="1"/>
      <c r="M17" s="1"/>
      <c r="N17" s="1"/>
      <c r="O17" s="1"/>
      <c r="P17" s="1">
        <v>215</v>
      </c>
      <c r="Q17" s="1">
        <v>100</v>
      </c>
      <c r="R17" s="1"/>
      <c r="S17" s="1"/>
      <c r="T17" s="1"/>
      <c r="U17" s="1"/>
      <c r="V17" s="1">
        <v>130</v>
      </c>
      <c r="W17" s="1"/>
      <c r="X17" s="1">
        <v>300</v>
      </c>
      <c r="Y17" s="1"/>
      <c r="Z17" s="8"/>
      <c r="AA17" s="1"/>
      <c r="AB17" s="115">
        <v>0</v>
      </c>
      <c r="AC17" s="8"/>
      <c r="AD17" s="8"/>
      <c r="AE17" s="122"/>
      <c r="AF17" s="113">
        <v>215</v>
      </c>
      <c r="AG17" s="113">
        <v>326.5</v>
      </c>
      <c r="AH17" s="14" cm="1">
        <f t="array" ref="AH17">IF(AI17&lt;6,SUM(E17:AG17),SUM(LARGE(E17:AG17,{1;2;3;4;5;6})))</f>
        <v>1786.5</v>
      </c>
      <c r="AI17" s="28">
        <f>COUNT(E17:AG17)</f>
        <v>11</v>
      </c>
    </row>
    <row r="18" spans="1:35" x14ac:dyDescent="0.3">
      <c r="A18" s="17">
        <f>RANK(AH18,AH$2:$AH316)</f>
        <v>17</v>
      </c>
      <c r="B18" s="6" t="s">
        <v>57</v>
      </c>
      <c r="C18" s="6" t="s">
        <v>59</v>
      </c>
      <c r="D18" s="6" t="s">
        <v>355</v>
      </c>
      <c r="E18" s="6"/>
      <c r="F18" s="1"/>
      <c r="G18" s="1"/>
      <c r="H18" s="1">
        <v>480</v>
      </c>
      <c r="I18" s="1"/>
      <c r="J18" s="1"/>
      <c r="K18" s="1"/>
      <c r="L18" s="1"/>
      <c r="M18" s="1"/>
      <c r="N18" s="1"/>
      <c r="O18" s="1"/>
      <c r="P18" s="1"/>
      <c r="Q18" s="1"/>
      <c r="R18" s="1">
        <v>215</v>
      </c>
      <c r="S18" s="1"/>
      <c r="T18" s="1"/>
      <c r="U18" s="1"/>
      <c r="V18" s="1"/>
      <c r="W18" s="1"/>
      <c r="X18" s="1">
        <v>393.5</v>
      </c>
      <c r="Y18" s="1"/>
      <c r="Z18" s="8"/>
      <c r="AA18" s="1"/>
      <c r="AB18" s="113">
        <v>560</v>
      </c>
      <c r="AC18" s="8"/>
      <c r="AD18" s="8"/>
      <c r="AE18" s="122"/>
      <c r="AF18" s="8"/>
      <c r="AG18" s="8"/>
      <c r="AH18" s="14" cm="1">
        <f t="array" ref="AH18">IF(AI18&lt;6,SUM(E18:AG18),SUM(LARGE(E18:AG18,{1;2;3;4;5;6})))</f>
        <v>1648.5</v>
      </c>
      <c r="AI18" s="28">
        <f>COUNT(E18:AG18)</f>
        <v>4</v>
      </c>
    </row>
    <row r="19" spans="1:35" x14ac:dyDescent="0.3">
      <c r="A19" s="17">
        <f>RANK(AH19,AH$2:$AH317)</f>
        <v>18</v>
      </c>
      <c r="B19" s="6" t="s">
        <v>57</v>
      </c>
      <c r="C19" s="6" t="s">
        <v>59</v>
      </c>
      <c r="D19" s="6" t="s">
        <v>425</v>
      </c>
      <c r="E19" s="6"/>
      <c r="F19" s="1"/>
      <c r="G19" s="1"/>
      <c r="H19" s="1">
        <v>480</v>
      </c>
      <c r="I19" s="1"/>
      <c r="J19" s="1"/>
      <c r="K19" s="1"/>
      <c r="L19" s="1"/>
      <c r="M19" s="1"/>
      <c r="N19" s="1">
        <v>190</v>
      </c>
      <c r="O19" s="1"/>
      <c r="P19" s="1">
        <v>460</v>
      </c>
      <c r="Q19" s="1"/>
      <c r="R19" s="1"/>
      <c r="S19" s="1"/>
      <c r="T19" s="1"/>
      <c r="U19" s="1"/>
      <c r="V19" s="1"/>
      <c r="W19" s="1"/>
      <c r="X19" s="1"/>
      <c r="Y19" s="1"/>
      <c r="Z19" s="8"/>
      <c r="AA19" s="1"/>
      <c r="AB19" s="1"/>
      <c r="AC19" s="8"/>
      <c r="AD19" s="8"/>
      <c r="AE19" s="122"/>
      <c r="AF19" s="8"/>
      <c r="AG19" s="113">
        <v>500</v>
      </c>
      <c r="AH19" s="14" cm="1">
        <f t="array" ref="AH19">IF(AI19&lt;6,SUM(E19:AG19),SUM(LARGE(E19:AG19,{1;2;3;4;5;6})))</f>
        <v>1630</v>
      </c>
      <c r="AI19" s="28">
        <f>COUNT(E19:AG19)</f>
        <v>4</v>
      </c>
    </row>
    <row r="20" spans="1:35" x14ac:dyDescent="0.3">
      <c r="A20" s="17">
        <f>RANK(AH20,AH$2:$AH318)</f>
        <v>19</v>
      </c>
      <c r="B20" s="6" t="s">
        <v>57</v>
      </c>
      <c r="C20" s="6" t="s">
        <v>58</v>
      </c>
      <c r="D20" s="6" t="s">
        <v>150</v>
      </c>
      <c r="E20" s="6"/>
      <c r="F20" s="1"/>
      <c r="G20" s="1"/>
      <c r="H20" s="1">
        <v>480</v>
      </c>
      <c r="I20" s="1"/>
      <c r="J20" s="1">
        <v>190</v>
      </c>
      <c r="K20" s="1"/>
      <c r="L20" s="1"/>
      <c r="M20" s="1"/>
      <c r="N20" s="1"/>
      <c r="O20" s="1">
        <v>130</v>
      </c>
      <c r="P20" s="1">
        <v>300</v>
      </c>
      <c r="Q20" s="1"/>
      <c r="R20" s="1"/>
      <c r="S20" s="1"/>
      <c r="T20" s="1"/>
      <c r="U20" s="1"/>
      <c r="V20" s="1"/>
      <c r="W20" s="1"/>
      <c r="X20" s="13">
        <v>0</v>
      </c>
      <c r="Y20" s="1"/>
      <c r="Z20" s="8"/>
      <c r="AA20" s="1"/>
      <c r="AB20" s="1"/>
      <c r="AC20" s="8"/>
      <c r="AD20" s="8"/>
      <c r="AE20" s="113">
        <v>130</v>
      </c>
      <c r="AF20" s="8"/>
      <c r="AG20" s="113">
        <v>393.5</v>
      </c>
      <c r="AH20" s="14" cm="1">
        <f t="array" ref="AH20">IF(AI20&lt;6,SUM(E20:AG20),SUM(LARGE(E20:AG20,{1;2;3;4;5;6})))</f>
        <v>1623.5</v>
      </c>
      <c r="AI20" s="28">
        <f>COUNT(E20:AG20)</f>
        <v>7</v>
      </c>
    </row>
    <row r="21" spans="1:35" x14ac:dyDescent="0.3">
      <c r="A21" s="17">
        <f>RANK(AH21,AH$2:$AH319)</f>
        <v>20</v>
      </c>
      <c r="B21" s="6" t="s">
        <v>57</v>
      </c>
      <c r="C21" s="6" t="s">
        <v>59</v>
      </c>
      <c r="D21" s="6" t="s">
        <v>204</v>
      </c>
      <c r="E21" s="6"/>
      <c r="F21" s="1"/>
      <c r="G21" s="1"/>
      <c r="H21" s="1">
        <v>480</v>
      </c>
      <c r="I21" s="1"/>
      <c r="J21" s="1"/>
      <c r="K21" s="1"/>
      <c r="L21" s="1"/>
      <c r="M21" s="1"/>
      <c r="N21" s="1">
        <v>125</v>
      </c>
      <c r="O21" s="1"/>
      <c r="P21" s="1"/>
      <c r="Q21" s="1"/>
      <c r="R21" s="1">
        <v>215</v>
      </c>
      <c r="S21" s="1"/>
      <c r="T21" s="1"/>
      <c r="U21" s="1"/>
      <c r="V21" s="1"/>
      <c r="W21" s="1"/>
      <c r="X21" s="1">
        <v>393.5</v>
      </c>
      <c r="Y21" s="1"/>
      <c r="Z21" s="8"/>
      <c r="AA21" s="1"/>
      <c r="AB21" s="1"/>
      <c r="AC21" s="8"/>
      <c r="AD21" s="8"/>
      <c r="AE21" s="122"/>
      <c r="AF21" s="8"/>
      <c r="AG21" s="113">
        <v>326.5</v>
      </c>
      <c r="AH21" s="14" cm="1">
        <f t="array" ref="AH21">IF(AI21&lt;6,SUM(E21:AG21),SUM(LARGE(E21:AG21,{1;2;3;4;5;6})))</f>
        <v>1540</v>
      </c>
      <c r="AI21" s="28">
        <f>COUNT(E21:AG21)</f>
        <v>5</v>
      </c>
    </row>
    <row r="22" spans="1:35" x14ac:dyDescent="0.3">
      <c r="A22" s="17">
        <f>RANK(AH22,AH$2:$AH320)</f>
        <v>21</v>
      </c>
      <c r="B22" s="6" t="s">
        <v>57</v>
      </c>
      <c r="C22" s="6" t="s">
        <v>62</v>
      </c>
      <c r="D22" s="6" t="s">
        <v>179</v>
      </c>
      <c r="E22" s="6"/>
      <c r="F22" s="1"/>
      <c r="G22" s="1"/>
      <c r="H22" s="1">
        <v>480</v>
      </c>
      <c r="I22" s="1"/>
      <c r="J22" s="1">
        <v>300</v>
      </c>
      <c r="K22" s="1"/>
      <c r="L22" s="1"/>
      <c r="M22" s="1"/>
      <c r="N22" s="1">
        <v>160</v>
      </c>
      <c r="O22" s="1"/>
      <c r="P22" s="1"/>
      <c r="Q22" s="1"/>
      <c r="R22" s="1">
        <v>160</v>
      </c>
      <c r="S22" s="1"/>
      <c r="T22" s="1"/>
      <c r="U22" s="1"/>
      <c r="V22" s="1"/>
      <c r="W22" s="1"/>
      <c r="X22" s="13">
        <v>0</v>
      </c>
      <c r="Y22" s="1"/>
      <c r="Z22" s="8"/>
      <c r="AA22" s="1"/>
      <c r="AB22" s="1"/>
      <c r="AC22" s="8"/>
      <c r="AD22" s="8"/>
      <c r="AE22" s="122"/>
      <c r="AF22" s="8"/>
      <c r="AG22" s="113">
        <v>393.5</v>
      </c>
      <c r="AH22" s="14" cm="1">
        <f t="array" ref="AH22">IF(AI22&lt;6,SUM(E22:AG22),SUM(LARGE(E22:AG22,{1;2;3;4;5;6})))</f>
        <v>1493.5</v>
      </c>
      <c r="AI22" s="28">
        <f>COUNT(E22:AG22)</f>
        <v>6</v>
      </c>
    </row>
    <row r="23" spans="1:35" x14ac:dyDescent="0.3">
      <c r="A23" s="17">
        <f>RANK(AH23,AH$2:$AH321)</f>
        <v>21</v>
      </c>
      <c r="B23" s="6" t="s">
        <v>57</v>
      </c>
      <c r="C23" s="6" t="s">
        <v>59</v>
      </c>
      <c r="D23" s="6" t="s">
        <v>178</v>
      </c>
      <c r="E23" s="6"/>
      <c r="F23" s="1"/>
      <c r="G23" s="1"/>
      <c r="H23" s="1">
        <v>480</v>
      </c>
      <c r="I23" s="1"/>
      <c r="J23" s="1">
        <v>300</v>
      </c>
      <c r="K23" s="1"/>
      <c r="L23" s="1"/>
      <c r="M23" s="1"/>
      <c r="N23" s="1">
        <v>160</v>
      </c>
      <c r="O23" s="1"/>
      <c r="P23" s="1"/>
      <c r="Q23" s="1"/>
      <c r="R23" s="1">
        <v>160</v>
      </c>
      <c r="S23" s="1"/>
      <c r="T23" s="1"/>
      <c r="U23" s="1"/>
      <c r="V23" s="1"/>
      <c r="W23" s="1"/>
      <c r="X23" s="1"/>
      <c r="Y23" s="1"/>
      <c r="Z23" s="8"/>
      <c r="AA23" s="1"/>
      <c r="AB23" s="1"/>
      <c r="AC23" s="8"/>
      <c r="AD23" s="8"/>
      <c r="AE23" s="122"/>
      <c r="AF23" s="8"/>
      <c r="AG23" s="113">
        <v>393.5</v>
      </c>
      <c r="AH23" s="14" cm="1">
        <f t="array" ref="AH23">IF(AI23&lt;6,SUM(E23:AG23),SUM(LARGE(E23:AG23,{1;2;3;4;5;6})))</f>
        <v>1493.5</v>
      </c>
      <c r="AI23" s="28">
        <f>COUNT(E23:AG23)</f>
        <v>5</v>
      </c>
    </row>
    <row r="24" spans="1:35" x14ac:dyDescent="0.3">
      <c r="A24" s="30">
        <f>RANK(AH24,AH$2:$AH322)</f>
        <v>23</v>
      </c>
      <c r="B24" s="6" t="s">
        <v>57</v>
      </c>
      <c r="C24" s="6" t="s">
        <v>59</v>
      </c>
      <c r="D24" s="6" t="s">
        <v>107</v>
      </c>
      <c r="E24" s="6"/>
      <c r="F24" s="1"/>
      <c r="G24" s="1">
        <v>210</v>
      </c>
      <c r="H24" s="1">
        <v>840</v>
      </c>
      <c r="I24" s="1"/>
      <c r="J24" s="1"/>
      <c r="K24" s="1"/>
      <c r="L24" s="1"/>
      <c r="M24" s="1"/>
      <c r="N24" s="1">
        <v>160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8"/>
      <c r="AA24" s="1"/>
      <c r="AB24" s="1"/>
      <c r="AC24" s="8"/>
      <c r="AD24" s="8"/>
      <c r="AE24" s="122"/>
      <c r="AF24" s="8"/>
      <c r="AG24" s="8"/>
      <c r="AH24" s="14" cm="1">
        <f t="array" ref="AH24">IF(AI24&lt;6,SUM(E24:AG24),SUM(LARGE(E24:AG24,{1;2;3;4;5;6})))</f>
        <v>1210</v>
      </c>
      <c r="AI24" s="28">
        <f>COUNT(E24:AG24)</f>
        <v>3</v>
      </c>
    </row>
    <row r="25" spans="1:35" x14ac:dyDescent="0.3">
      <c r="A25" s="30">
        <f>RANK(AH25,AH$2:$AH323)</f>
        <v>24</v>
      </c>
      <c r="B25" s="6" t="s">
        <v>57</v>
      </c>
      <c r="C25" s="6" t="s">
        <v>62</v>
      </c>
      <c r="D25" s="6" t="s">
        <v>6</v>
      </c>
      <c r="E25" s="6"/>
      <c r="F25" s="1"/>
      <c r="G25" s="1"/>
      <c r="H25" s="1">
        <v>480</v>
      </c>
      <c r="I25" s="1"/>
      <c r="J25" s="1"/>
      <c r="K25" s="1"/>
      <c r="L25" s="1"/>
      <c r="M25" s="1"/>
      <c r="N25" s="1">
        <v>190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8"/>
      <c r="AA25" s="1"/>
      <c r="AB25" s="1"/>
      <c r="AC25" s="8"/>
      <c r="AD25" s="8"/>
      <c r="AE25" s="122"/>
      <c r="AF25" s="8"/>
      <c r="AG25" s="113">
        <v>500</v>
      </c>
      <c r="AH25" s="14" cm="1">
        <f t="array" ref="AH25">IF(AI25&lt;6,SUM(E25:AG25),SUM(LARGE(E25:AG25,{1;2;3;4;5;6})))</f>
        <v>1170</v>
      </c>
      <c r="AI25" s="28">
        <f>COUNT(E25:AG25)</f>
        <v>3</v>
      </c>
    </row>
    <row r="26" spans="1:35" x14ac:dyDescent="0.3">
      <c r="A26" s="30">
        <f>RANK(AH26,AH$2:$AH324)</f>
        <v>25</v>
      </c>
      <c r="B26" s="6" t="s">
        <v>57</v>
      </c>
      <c r="C26" s="6" t="s">
        <v>62</v>
      </c>
      <c r="D26" s="6" t="s">
        <v>206</v>
      </c>
      <c r="E26" s="6"/>
      <c r="F26" s="1"/>
      <c r="G26" s="1"/>
      <c r="H26" s="1"/>
      <c r="I26" s="1"/>
      <c r="J26" s="1">
        <v>160</v>
      </c>
      <c r="K26" s="1"/>
      <c r="L26" s="1"/>
      <c r="M26" s="1"/>
      <c r="N26" s="1">
        <v>130</v>
      </c>
      <c r="O26" s="1"/>
      <c r="P26" s="1"/>
      <c r="Q26" s="1"/>
      <c r="R26" s="1">
        <v>130</v>
      </c>
      <c r="S26" s="1"/>
      <c r="T26" s="1"/>
      <c r="U26" s="1"/>
      <c r="V26" s="1"/>
      <c r="W26" s="1"/>
      <c r="X26" s="1">
        <v>170</v>
      </c>
      <c r="Y26" s="1"/>
      <c r="Z26" s="8"/>
      <c r="AA26" s="1"/>
      <c r="AB26" s="113">
        <v>300</v>
      </c>
      <c r="AC26" s="8"/>
      <c r="AD26" s="8"/>
      <c r="AE26" s="122"/>
      <c r="AF26" s="8"/>
      <c r="AG26" s="113">
        <v>250</v>
      </c>
      <c r="AH26" s="14" cm="1">
        <f t="array" ref="AH26">IF(AI26&lt;6,SUM(E26:AG26),SUM(LARGE(E26:AG26,{1;2;3;4;5;6})))</f>
        <v>1140</v>
      </c>
      <c r="AI26" s="28">
        <f>COUNT(E26:AG26)</f>
        <v>6</v>
      </c>
    </row>
    <row r="27" spans="1:35" x14ac:dyDescent="0.3">
      <c r="A27" s="30">
        <f>RANK(AH27,AH$2:$AH325)</f>
        <v>26</v>
      </c>
      <c r="B27" s="6" t="s">
        <v>57</v>
      </c>
      <c r="C27" s="6" t="s">
        <v>62</v>
      </c>
      <c r="D27" s="6" t="s">
        <v>167</v>
      </c>
      <c r="E27" s="6"/>
      <c r="F27" s="1"/>
      <c r="G27" s="1"/>
      <c r="H27" s="1">
        <v>300</v>
      </c>
      <c r="I27" s="1"/>
      <c r="J27" s="1">
        <v>125</v>
      </c>
      <c r="K27" s="1"/>
      <c r="L27" s="1"/>
      <c r="M27" s="1"/>
      <c r="N27" s="1">
        <v>55</v>
      </c>
      <c r="O27" s="1"/>
      <c r="P27" s="1">
        <v>148.5</v>
      </c>
      <c r="Q27" s="1"/>
      <c r="R27" s="1">
        <v>100</v>
      </c>
      <c r="S27" s="1"/>
      <c r="T27" s="1"/>
      <c r="U27" s="1"/>
      <c r="V27" s="1"/>
      <c r="W27" s="1"/>
      <c r="X27" s="1">
        <v>170</v>
      </c>
      <c r="Y27" s="1"/>
      <c r="Z27" s="8"/>
      <c r="AA27" s="1"/>
      <c r="AB27" s="113">
        <v>160</v>
      </c>
      <c r="AC27" s="8"/>
      <c r="AD27" s="8"/>
      <c r="AE27" s="122"/>
      <c r="AF27" s="8"/>
      <c r="AG27" s="113">
        <v>160</v>
      </c>
      <c r="AH27" s="14" cm="1">
        <f t="array" ref="AH27">IF(AI27&lt;6,SUM(E27:AG27),SUM(LARGE(E27:AG27,{1;2;3;4;5;6})))</f>
        <v>1063.5</v>
      </c>
      <c r="AI27" s="28">
        <f>COUNT(E27:AG27)</f>
        <v>8</v>
      </c>
    </row>
    <row r="28" spans="1:35" x14ac:dyDescent="0.3">
      <c r="A28" s="30">
        <f>RANK(AH28,AH$2:$AH326)</f>
        <v>27</v>
      </c>
      <c r="B28" s="6" t="s">
        <v>57</v>
      </c>
      <c r="C28" s="6" t="s">
        <v>59</v>
      </c>
      <c r="D28" s="6" t="s">
        <v>7</v>
      </c>
      <c r="E28" s="6"/>
      <c r="F28" s="1"/>
      <c r="G28" s="1"/>
      <c r="H28" s="1">
        <v>660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3">
        <v>0</v>
      </c>
      <c r="Y28" s="1"/>
      <c r="Z28" s="8"/>
      <c r="AA28" s="1"/>
      <c r="AB28" s="1"/>
      <c r="AC28" s="8"/>
      <c r="AD28" s="8"/>
      <c r="AE28" s="122"/>
      <c r="AF28" s="8"/>
      <c r="AG28" s="113">
        <v>393.5</v>
      </c>
      <c r="AH28" s="14" cm="1">
        <f t="array" ref="AH28">IF(AI28&lt;6,SUM(E28:AG28),SUM(LARGE(E28:AG28,{1;2;3;4;5;6})))</f>
        <v>1053.5</v>
      </c>
      <c r="AI28" s="28">
        <f>COUNT(E28:AG28)</f>
        <v>3</v>
      </c>
    </row>
    <row r="29" spans="1:35" x14ac:dyDescent="0.3">
      <c r="A29" s="30">
        <f>RANK(AH29,AH$2:$AH327)</f>
        <v>28</v>
      </c>
      <c r="B29" s="6" t="s">
        <v>57</v>
      </c>
      <c r="C29" s="6" t="s">
        <v>59</v>
      </c>
      <c r="D29" s="6" t="s">
        <v>207</v>
      </c>
      <c r="E29" s="6"/>
      <c r="F29" s="13"/>
      <c r="G29" s="13"/>
      <c r="H29" s="1">
        <v>300</v>
      </c>
      <c r="I29" s="1"/>
      <c r="J29" s="13">
        <v>0</v>
      </c>
      <c r="K29" s="13"/>
      <c r="L29" s="13"/>
      <c r="M29" s="13"/>
      <c r="N29" s="1">
        <v>160</v>
      </c>
      <c r="O29" s="1"/>
      <c r="P29" s="1"/>
      <c r="Q29" s="1"/>
      <c r="R29" s="1">
        <v>190</v>
      </c>
      <c r="S29" s="1"/>
      <c r="T29" s="1"/>
      <c r="U29" s="1"/>
      <c r="V29" s="1"/>
      <c r="W29" s="1"/>
      <c r="X29" s="13">
        <v>0</v>
      </c>
      <c r="Y29" s="1"/>
      <c r="Z29" s="8"/>
      <c r="AA29" s="1"/>
      <c r="AB29" s="113">
        <v>360</v>
      </c>
      <c r="AC29" s="8"/>
      <c r="AD29" s="8"/>
      <c r="AE29" s="122"/>
      <c r="AF29" s="8"/>
      <c r="AG29" s="8"/>
      <c r="AH29" s="14" cm="1">
        <f t="array" ref="AH29">IF(AI29&lt;6,SUM(E29:AG29),SUM(LARGE(E29:AG29,{1;2;3;4;5;6})))</f>
        <v>1010</v>
      </c>
      <c r="AI29" s="28">
        <f>COUNT(E29:AG29)</f>
        <v>6</v>
      </c>
    </row>
    <row r="30" spans="1:35" x14ac:dyDescent="0.3">
      <c r="A30" s="30">
        <f>RANK(AH30,AH$2:$AH328)</f>
        <v>28</v>
      </c>
      <c r="B30" s="6" t="s">
        <v>57</v>
      </c>
      <c r="C30" s="6" t="s">
        <v>59</v>
      </c>
      <c r="D30" s="6" t="s">
        <v>231</v>
      </c>
      <c r="E30" s="6"/>
      <c r="F30" s="13"/>
      <c r="G30" s="13"/>
      <c r="H30" s="1">
        <v>300</v>
      </c>
      <c r="I30" s="1"/>
      <c r="J30" s="13">
        <v>0</v>
      </c>
      <c r="K30" s="13"/>
      <c r="L30" s="13"/>
      <c r="M30" s="13"/>
      <c r="N30" s="1">
        <v>160</v>
      </c>
      <c r="O30" s="1"/>
      <c r="P30" s="1"/>
      <c r="Q30" s="1"/>
      <c r="R30" s="1">
        <v>190</v>
      </c>
      <c r="S30" s="1"/>
      <c r="T30" s="1"/>
      <c r="U30" s="1"/>
      <c r="V30" s="1"/>
      <c r="W30" s="1"/>
      <c r="X30" s="13">
        <v>0</v>
      </c>
      <c r="Y30" s="1"/>
      <c r="Z30" s="8"/>
      <c r="AA30" s="1"/>
      <c r="AB30" s="113">
        <v>360</v>
      </c>
      <c r="AC30" s="8"/>
      <c r="AD30" s="8"/>
      <c r="AE30" s="122"/>
      <c r="AF30" s="8"/>
      <c r="AG30" s="8"/>
      <c r="AH30" s="14" cm="1">
        <f t="array" ref="AH30">IF(AI30&lt;6,SUM(E30:AG30),SUM(LARGE(E30:AG30,{1;2;3;4;5;6})))</f>
        <v>1010</v>
      </c>
      <c r="AI30" s="28">
        <f>COUNT(E30:AG30)</f>
        <v>6</v>
      </c>
    </row>
    <row r="31" spans="1:35" x14ac:dyDescent="0.3">
      <c r="A31" s="30">
        <f>RANK(AH31,AH$2:$AH329)</f>
        <v>30</v>
      </c>
      <c r="B31" s="6" t="s">
        <v>57</v>
      </c>
      <c r="C31" s="6" t="s">
        <v>58</v>
      </c>
      <c r="D31" s="6" t="s">
        <v>512</v>
      </c>
      <c r="E31" s="6"/>
      <c r="F31" s="1"/>
      <c r="G31" s="1"/>
      <c r="H31" s="1">
        <v>480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3">
        <v>0</v>
      </c>
      <c r="Y31" s="1"/>
      <c r="Z31" s="8"/>
      <c r="AA31" s="1"/>
      <c r="AB31" s="1"/>
      <c r="AC31" s="8"/>
      <c r="AD31" s="8"/>
      <c r="AE31" s="113">
        <v>130</v>
      </c>
      <c r="AF31" s="8"/>
      <c r="AG31" s="113">
        <v>393.5</v>
      </c>
      <c r="AH31" s="14" cm="1">
        <f t="array" ref="AH31">IF(AI31&lt;6,SUM(E31:AG31),SUM(LARGE(E31:AG31,{1;2;3;4;5;6})))</f>
        <v>1003.5</v>
      </c>
      <c r="AI31" s="28">
        <f>COUNT(E31:AG31)</f>
        <v>4</v>
      </c>
    </row>
    <row r="32" spans="1:35" x14ac:dyDescent="0.3">
      <c r="A32" s="30">
        <f>RANK(AH32,AH$2:$AH330)</f>
        <v>31</v>
      </c>
      <c r="B32" s="6" t="s">
        <v>57</v>
      </c>
      <c r="C32" s="6" t="s">
        <v>63</v>
      </c>
      <c r="D32" s="6" t="s">
        <v>393</v>
      </c>
      <c r="E32" s="6"/>
      <c r="F32" s="1"/>
      <c r="G32" s="1"/>
      <c r="H32" s="1"/>
      <c r="I32" s="1"/>
      <c r="J32" s="1">
        <v>130</v>
      </c>
      <c r="K32" s="1"/>
      <c r="L32" s="1"/>
      <c r="M32" s="1"/>
      <c r="N32" s="1"/>
      <c r="O32" s="1"/>
      <c r="P32" s="1">
        <v>125</v>
      </c>
      <c r="Q32" s="1"/>
      <c r="R32" s="1">
        <v>130</v>
      </c>
      <c r="S32" s="1"/>
      <c r="T32" s="1"/>
      <c r="U32" s="1"/>
      <c r="V32" s="1">
        <v>80</v>
      </c>
      <c r="W32" s="1"/>
      <c r="X32" s="1">
        <v>148.5</v>
      </c>
      <c r="Y32" s="1"/>
      <c r="Z32" s="8"/>
      <c r="AA32" s="1"/>
      <c r="AB32" s="113">
        <v>215</v>
      </c>
      <c r="AC32" s="8"/>
      <c r="AD32" s="8"/>
      <c r="AE32" s="122"/>
      <c r="AF32" s="8"/>
      <c r="AG32" s="113">
        <v>190</v>
      </c>
      <c r="AH32" s="14" cm="1">
        <f t="array" ref="AH32">IF(AI32&lt;6,SUM(E32:AG32),SUM(LARGE(E32:AG32,{1;2;3;4;5;6})))</f>
        <v>938.5</v>
      </c>
      <c r="AI32" s="28">
        <f>COUNT(E32:AG32)</f>
        <v>7</v>
      </c>
    </row>
    <row r="33" spans="1:35" x14ac:dyDescent="0.3">
      <c r="A33" s="30">
        <f>RANK(AH33,AH$2:$AH331)</f>
        <v>32</v>
      </c>
      <c r="B33" s="6" t="s">
        <v>57</v>
      </c>
      <c r="C33" s="6" t="s">
        <v>58</v>
      </c>
      <c r="D33" s="6" t="s">
        <v>148</v>
      </c>
      <c r="E33" s="6"/>
      <c r="F33" s="1"/>
      <c r="G33" s="1"/>
      <c r="H33" s="1"/>
      <c r="I33" s="1">
        <v>130</v>
      </c>
      <c r="J33" s="1">
        <v>190</v>
      </c>
      <c r="K33" s="1">
        <v>80</v>
      </c>
      <c r="L33" s="1"/>
      <c r="M33" s="1"/>
      <c r="N33" s="1"/>
      <c r="O33" s="1">
        <v>130</v>
      </c>
      <c r="P33" s="1">
        <v>300</v>
      </c>
      <c r="Q33" s="1"/>
      <c r="R33" s="1"/>
      <c r="S33" s="1"/>
      <c r="T33" s="1"/>
      <c r="U33" s="1"/>
      <c r="V33" s="1">
        <v>100</v>
      </c>
      <c r="W33" s="1"/>
      <c r="X33" s="1"/>
      <c r="Y33" s="1"/>
      <c r="Z33" s="8"/>
      <c r="AA33" s="1"/>
      <c r="AB33" s="1"/>
      <c r="AC33" s="8"/>
      <c r="AD33" s="8"/>
      <c r="AE33" s="122"/>
      <c r="AF33" s="8"/>
      <c r="AG33" s="8"/>
      <c r="AH33" s="14" cm="1">
        <f t="array" ref="AH33">IF(AI33&lt;6,SUM(E33:AG33),SUM(LARGE(E33:AG33,{1;2;3;4;5;6})))</f>
        <v>930</v>
      </c>
      <c r="AI33" s="28">
        <f>COUNT(E33:AG33)</f>
        <v>6</v>
      </c>
    </row>
    <row r="34" spans="1:35" x14ac:dyDescent="0.3">
      <c r="A34" s="30">
        <f>RANK(AH34,AH$2:$AH332)</f>
        <v>33</v>
      </c>
      <c r="B34" s="6" t="s">
        <v>57</v>
      </c>
      <c r="C34" s="6" t="s">
        <v>128</v>
      </c>
      <c r="D34" s="6" t="s">
        <v>656</v>
      </c>
      <c r="E34" s="6"/>
      <c r="F34" s="1"/>
      <c r="G34" s="1"/>
      <c r="H34" s="1"/>
      <c r="I34" s="1"/>
      <c r="J34" s="1"/>
      <c r="K34" s="1"/>
      <c r="L34" s="1"/>
      <c r="M34" s="1"/>
      <c r="N34" s="1">
        <v>160</v>
      </c>
      <c r="O34" s="1"/>
      <c r="P34" s="1">
        <v>360</v>
      </c>
      <c r="Q34" s="1"/>
      <c r="R34" s="1"/>
      <c r="S34" s="1"/>
      <c r="T34" s="1"/>
      <c r="U34" s="1"/>
      <c r="V34" s="1"/>
      <c r="W34" s="1"/>
      <c r="X34" s="1">
        <v>393.5</v>
      </c>
      <c r="Y34" s="1"/>
      <c r="Z34" s="8"/>
      <c r="AA34" s="1"/>
      <c r="AB34" s="1"/>
      <c r="AC34" s="8"/>
      <c r="AD34" s="8"/>
      <c r="AE34" s="122"/>
      <c r="AF34" s="8"/>
      <c r="AG34" s="8"/>
      <c r="AH34" s="14" cm="1">
        <f t="array" ref="AH34">IF(AI34&lt;6,SUM(E34:AG34),SUM(LARGE(E34:AG34,{1;2;3;4;5;6})))</f>
        <v>913.5</v>
      </c>
      <c r="AI34" s="28">
        <f>COUNT(E34:AG34)</f>
        <v>3</v>
      </c>
    </row>
    <row r="35" spans="1:35" x14ac:dyDescent="0.3">
      <c r="A35" s="30">
        <f>RANK(AH35,AH$2:$AH333)</f>
        <v>34</v>
      </c>
      <c r="B35" s="6" t="s">
        <v>57</v>
      </c>
      <c r="C35" s="6" t="s">
        <v>63</v>
      </c>
      <c r="D35" s="6" t="s">
        <v>299</v>
      </c>
      <c r="E35" s="6"/>
      <c r="F35" s="1"/>
      <c r="G35" s="1"/>
      <c r="H35" s="1"/>
      <c r="I35" s="1">
        <v>35</v>
      </c>
      <c r="J35" s="1">
        <v>130</v>
      </c>
      <c r="K35" s="1">
        <v>55</v>
      </c>
      <c r="L35" s="1"/>
      <c r="M35" s="1"/>
      <c r="N35" s="1"/>
      <c r="O35" s="1"/>
      <c r="P35" s="1">
        <v>125</v>
      </c>
      <c r="Q35" s="1"/>
      <c r="R35" s="1"/>
      <c r="S35" s="1"/>
      <c r="T35" s="1"/>
      <c r="U35" s="1"/>
      <c r="V35" s="1"/>
      <c r="W35" s="1"/>
      <c r="X35" s="1">
        <v>148.5</v>
      </c>
      <c r="Y35" s="1"/>
      <c r="Z35" s="8"/>
      <c r="AA35" s="1"/>
      <c r="AB35" s="113">
        <v>215</v>
      </c>
      <c r="AC35" s="8"/>
      <c r="AD35" s="8"/>
      <c r="AE35" s="122"/>
      <c r="AF35" s="8"/>
      <c r="AG35" s="113">
        <v>190</v>
      </c>
      <c r="AH35" s="14" cm="1">
        <f t="array" ref="AH35">IF(AI35&lt;6,SUM(E35:AG35),SUM(LARGE(E35:AG35,{1;2;3;4;5;6})))</f>
        <v>863.5</v>
      </c>
      <c r="AI35" s="28">
        <f>COUNT(E35:AG35)</f>
        <v>7</v>
      </c>
    </row>
    <row r="36" spans="1:35" x14ac:dyDescent="0.3">
      <c r="A36" s="30">
        <f>RANK(AH36,AH$2:$AH334)</f>
        <v>35</v>
      </c>
      <c r="B36" s="6" t="s">
        <v>57</v>
      </c>
      <c r="C36" s="6" t="s">
        <v>58</v>
      </c>
      <c r="D36" s="6" t="s">
        <v>304</v>
      </c>
      <c r="E36" s="6"/>
      <c r="F36" s="1"/>
      <c r="G36" s="1"/>
      <c r="H36" s="1"/>
      <c r="I36" s="1"/>
      <c r="J36" s="1">
        <v>360</v>
      </c>
      <c r="K36" s="1">
        <v>130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8"/>
      <c r="AA36" s="1"/>
      <c r="AB36" s="113">
        <v>360</v>
      </c>
      <c r="AC36" s="8"/>
      <c r="AD36" s="8"/>
      <c r="AE36" s="122"/>
      <c r="AF36" s="8"/>
      <c r="AG36" s="8"/>
      <c r="AH36" s="14" cm="1">
        <f t="array" ref="AH36">IF(AI36&lt;6,SUM(E36:AG36),SUM(LARGE(E36:AG36,{1;2;3;4;5;6})))</f>
        <v>850</v>
      </c>
      <c r="AI36" s="28">
        <f>COUNT(E36:AG36)</f>
        <v>3</v>
      </c>
    </row>
    <row r="37" spans="1:35" x14ac:dyDescent="0.3">
      <c r="A37" s="30">
        <f>RANK(AH37,AH$2:$AH335)</f>
        <v>36</v>
      </c>
      <c r="B37" s="6" t="s">
        <v>57</v>
      </c>
      <c r="C37" s="6" t="s">
        <v>63</v>
      </c>
      <c r="D37" s="6" t="s">
        <v>129</v>
      </c>
      <c r="E37" s="6"/>
      <c r="F37" s="1"/>
      <c r="G37" s="1"/>
      <c r="H37" s="1">
        <v>480</v>
      </c>
      <c r="I37" s="1"/>
      <c r="J37" s="1">
        <v>360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8"/>
      <c r="AA37" s="1"/>
      <c r="AB37" s="1"/>
      <c r="AC37" s="8"/>
      <c r="AD37" s="8"/>
      <c r="AE37" s="122"/>
      <c r="AF37" s="8"/>
      <c r="AG37" s="8"/>
      <c r="AH37" s="14" cm="1">
        <f t="array" ref="AH37">IF(AI37&lt;6,SUM(E37:AG37),SUM(LARGE(E37:AG37,{1;2;3;4;5;6})))</f>
        <v>840</v>
      </c>
      <c r="AI37" s="28">
        <f>COUNT(E37:AG37)</f>
        <v>2</v>
      </c>
    </row>
    <row r="38" spans="1:35" x14ac:dyDescent="0.3">
      <c r="A38" s="30">
        <f>RANK(AH38,AH$2:$AH336)</f>
        <v>37</v>
      </c>
      <c r="B38" s="6" t="s">
        <v>57</v>
      </c>
      <c r="C38" s="6" t="s">
        <v>62</v>
      </c>
      <c r="D38" s="6" t="s">
        <v>563</v>
      </c>
      <c r="E38" s="6"/>
      <c r="F38" s="1"/>
      <c r="G38" s="1"/>
      <c r="H38" s="1"/>
      <c r="I38" s="1"/>
      <c r="J38" s="1">
        <v>125</v>
      </c>
      <c r="K38" s="1"/>
      <c r="L38" s="1"/>
      <c r="M38" s="1"/>
      <c r="N38" s="1">
        <v>55</v>
      </c>
      <c r="O38" s="1"/>
      <c r="P38" s="1">
        <v>148.5</v>
      </c>
      <c r="Q38" s="1"/>
      <c r="R38" s="1">
        <v>100</v>
      </c>
      <c r="S38" s="1"/>
      <c r="T38" s="1"/>
      <c r="U38" s="1"/>
      <c r="V38" s="1"/>
      <c r="W38" s="1">
        <v>100</v>
      </c>
      <c r="X38" s="1">
        <v>170</v>
      </c>
      <c r="Y38" s="1"/>
      <c r="Z38" s="8"/>
      <c r="AA38" s="1"/>
      <c r="AB38" s="113">
        <v>160</v>
      </c>
      <c r="AC38" s="8"/>
      <c r="AD38" s="8"/>
      <c r="AE38" s="122"/>
      <c r="AF38" s="8"/>
      <c r="AG38" s="8"/>
      <c r="AH38" s="14" cm="1">
        <f t="array" ref="AH38">IF(AI38&lt;6,SUM(E38:AG38),SUM(LARGE(E38:AG38,{1;2;3;4;5;6})))</f>
        <v>803.5</v>
      </c>
      <c r="AI38" s="28">
        <f>COUNT(E38:AG38)</f>
        <v>7</v>
      </c>
    </row>
    <row r="39" spans="1:35" x14ac:dyDescent="0.3">
      <c r="A39" s="30">
        <f>RANK(AH39,AH$2:$AH337)</f>
        <v>38</v>
      </c>
      <c r="B39" s="6" t="s">
        <v>60</v>
      </c>
      <c r="C39" s="6" t="s">
        <v>316</v>
      </c>
      <c r="D39" s="6" t="s">
        <v>120</v>
      </c>
      <c r="E39" s="6"/>
      <c r="F39" s="1">
        <v>80</v>
      </c>
      <c r="G39" s="1"/>
      <c r="H39" s="1"/>
      <c r="I39" s="1">
        <v>70</v>
      </c>
      <c r="J39" s="1">
        <v>160</v>
      </c>
      <c r="K39" s="1">
        <v>100</v>
      </c>
      <c r="L39" s="1"/>
      <c r="M39" s="1"/>
      <c r="N39" s="1"/>
      <c r="O39" s="1">
        <v>100</v>
      </c>
      <c r="P39" s="1">
        <v>170</v>
      </c>
      <c r="Q39" s="1">
        <v>130</v>
      </c>
      <c r="R39" s="1"/>
      <c r="S39" s="1"/>
      <c r="T39" s="1"/>
      <c r="U39" s="1"/>
      <c r="V39" s="1"/>
      <c r="W39" s="1"/>
      <c r="X39" s="1"/>
      <c r="Y39" s="1"/>
      <c r="Z39" s="8"/>
      <c r="AA39" s="1"/>
      <c r="AB39" s="1"/>
      <c r="AC39" s="113">
        <v>130</v>
      </c>
      <c r="AD39" s="8"/>
      <c r="AE39" s="122"/>
      <c r="AF39" s="8"/>
      <c r="AG39" s="8"/>
      <c r="AH39" s="14" cm="1">
        <f t="array" ref="AH39">IF(AI39&lt;6,SUM(E39:AG39),SUM(LARGE(E39:AG39,{1;2;3;4;5;6})))</f>
        <v>790</v>
      </c>
      <c r="AI39" s="28">
        <f>COUNT(E39:AG39)</f>
        <v>8</v>
      </c>
    </row>
    <row r="40" spans="1:35" x14ac:dyDescent="0.3">
      <c r="A40" s="30">
        <f>RANK(AH40,AH$2:$AH338)</f>
        <v>39</v>
      </c>
      <c r="B40" s="6" t="s">
        <v>57</v>
      </c>
      <c r="C40" s="6" t="s">
        <v>58</v>
      </c>
      <c r="D40" s="6" t="s">
        <v>235</v>
      </c>
      <c r="E40" s="6"/>
      <c r="F40" s="1"/>
      <c r="G40" s="1"/>
      <c r="H40" s="1"/>
      <c r="I40" s="1"/>
      <c r="J40" s="1">
        <v>125</v>
      </c>
      <c r="K40" s="1"/>
      <c r="L40" s="1"/>
      <c r="M40" s="1"/>
      <c r="N40" s="1"/>
      <c r="O40" s="1"/>
      <c r="P40" s="1">
        <v>148.5</v>
      </c>
      <c r="Q40" s="1"/>
      <c r="R40" s="1"/>
      <c r="S40" s="1"/>
      <c r="T40" s="1"/>
      <c r="U40" s="1"/>
      <c r="V40" s="1"/>
      <c r="W40" s="1"/>
      <c r="X40" s="1">
        <v>215</v>
      </c>
      <c r="Y40" s="1"/>
      <c r="Z40" s="8"/>
      <c r="AA40" s="1"/>
      <c r="AB40" s="113">
        <v>160</v>
      </c>
      <c r="AC40" s="8"/>
      <c r="AD40" s="8"/>
      <c r="AE40" s="122"/>
      <c r="AF40" s="8"/>
      <c r="AG40" s="113">
        <v>125</v>
      </c>
      <c r="AH40" s="14" cm="1">
        <f t="array" ref="AH40">IF(AI40&lt;6,SUM(E40:AG40),SUM(LARGE(E40:AG40,{1;2;3;4;5;6})))</f>
        <v>773.5</v>
      </c>
      <c r="AI40" s="28">
        <f>COUNT(E40:AG40)</f>
        <v>5</v>
      </c>
    </row>
    <row r="41" spans="1:35" x14ac:dyDescent="0.3">
      <c r="A41" s="30">
        <f>RANK(AH41,AH$2:$AH339)</f>
        <v>40</v>
      </c>
      <c r="B41" s="6" t="s">
        <v>83</v>
      </c>
      <c r="C41" s="6" t="s">
        <v>190</v>
      </c>
      <c r="D41" s="6" t="s">
        <v>155</v>
      </c>
      <c r="E41" s="6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>
        <v>250</v>
      </c>
      <c r="Y41" s="1"/>
      <c r="Z41" s="8"/>
      <c r="AA41" s="1"/>
      <c r="AB41" s="113">
        <v>190</v>
      </c>
      <c r="AC41" s="8"/>
      <c r="AD41" s="8"/>
      <c r="AE41" s="113">
        <v>80</v>
      </c>
      <c r="AF41" s="113">
        <v>250</v>
      </c>
      <c r="AG41" s="8"/>
      <c r="AH41" s="14" cm="1">
        <f t="array" ref="AH41">IF(AI41&lt;6,SUM(E41:AG41),SUM(LARGE(E41:AG41,{1;2;3;4;5;6})))</f>
        <v>770</v>
      </c>
      <c r="AI41" s="28">
        <f>COUNT(E41:AG41)</f>
        <v>4</v>
      </c>
    </row>
    <row r="42" spans="1:35" x14ac:dyDescent="0.3">
      <c r="A42" s="30">
        <f>RANK(AH42,AH$2:$AH340)</f>
        <v>41</v>
      </c>
      <c r="B42" s="6" t="s">
        <v>57</v>
      </c>
      <c r="C42" s="6" t="s">
        <v>247</v>
      </c>
      <c r="D42" s="6" t="s">
        <v>87</v>
      </c>
      <c r="E42" s="6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>
        <v>250</v>
      </c>
      <c r="Y42" s="1"/>
      <c r="Z42" s="8"/>
      <c r="AA42" s="1"/>
      <c r="AB42" s="113">
        <v>190</v>
      </c>
      <c r="AC42" s="8"/>
      <c r="AD42" s="8"/>
      <c r="AE42" s="113">
        <v>80</v>
      </c>
      <c r="AF42" s="113">
        <v>55</v>
      </c>
      <c r="AG42" s="113">
        <v>160</v>
      </c>
      <c r="AH42" s="14" cm="1">
        <f t="array" ref="AH42">IF(AI42&lt;6,SUM(E42:AG42),SUM(LARGE(E42:AG42,{1;2;3;4;5;6})))</f>
        <v>735</v>
      </c>
      <c r="AI42" s="28">
        <f>COUNT(E42:AG42)</f>
        <v>5</v>
      </c>
    </row>
    <row r="43" spans="1:35" x14ac:dyDescent="0.3">
      <c r="A43" s="30">
        <f>RANK(AH43,AH$2:$AH341)</f>
        <v>42</v>
      </c>
      <c r="B43" s="6" t="s">
        <v>57</v>
      </c>
      <c r="C43" s="6" t="s">
        <v>62</v>
      </c>
      <c r="D43" s="6" t="s">
        <v>40</v>
      </c>
      <c r="E43" s="6"/>
      <c r="F43" s="1"/>
      <c r="G43" s="1"/>
      <c r="H43" s="1">
        <v>480</v>
      </c>
      <c r="I43" s="1"/>
      <c r="J43" s="1"/>
      <c r="K43" s="1"/>
      <c r="L43" s="1"/>
      <c r="M43" s="1"/>
      <c r="N43" s="1">
        <v>215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8"/>
      <c r="AA43" s="1"/>
      <c r="AB43" s="1"/>
      <c r="AC43" s="8"/>
      <c r="AD43" s="8"/>
      <c r="AE43" s="122"/>
      <c r="AF43" s="8"/>
      <c r="AG43" s="8"/>
      <c r="AH43" s="14" cm="1">
        <f t="array" ref="AH43">IF(AI43&lt;6,SUM(E43:AG43),SUM(LARGE(E43:AG43,{1;2;3;4;5;6})))</f>
        <v>695</v>
      </c>
      <c r="AI43" s="28">
        <f>COUNT(E43:AG43)</f>
        <v>2</v>
      </c>
    </row>
    <row r="44" spans="1:35" x14ac:dyDescent="0.3">
      <c r="A44" s="30">
        <f>RANK(AH44,AH$2:$AH342)</f>
        <v>43</v>
      </c>
      <c r="B44" s="6" t="s">
        <v>57</v>
      </c>
      <c r="C44" s="6" t="s">
        <v>59</v>
      </c>
      <c r="D44" s="6" t="s">
        <v>593</v>
      </c>
      <c r="E44" s="6"/>
      <c r="F44" s="1"/>
      <c r="G44" s="1"/>
      <c r="H44" s="1">
        <v>660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8"/>
      <c r="AA44" s="1"/>
      <c r="AB44" s="1"/>
      <c r="AC44" s="8"/>
      <c r="AD44" s="8"/>
      <c r="AE44" s="122"/>
      <c r="AF44" s="8"/>
      <c r="AG44" s="8"/>
      <c r="AH44" s="14" cm="1">
        <f t="array" ref="AH44">IF(AI44&lt;6,SUM(E44:AG44),SUM(LARGE(E44:AG44,{1;2;3;4;5;6})))</f>
        <v>660</v>
      </c>
      <c r="AI44" s="28">
        <f>COUNT(E44:AG44)</f>
        <v>1</v>
      </c>
    </row>
    <row r="45" spans="1:35" x14ac:dyDescent="0.3">
      <c r="A45" s="30">
        <f>RANK(AH45,AH$2:$AH343)</f>
        <v>44</v>
      </c>
      <c r="B45" s="6" t="s">
        <v>57</v>
      </c>
      <c r="C45" s="6" t="s">
        <v>61</v>
      </c>
      <c r="D45" s="6" t="s">
        <v>168</v>
      </c>
      <c r="E45" s="6"/>
      <c r="F45" s="13"/>
      <c r="G45" s="13"/>
      <c r="H45" s="1">
        <v>300</v>
      </c>
      <c r="I45" s="1"/>
      <c r="J45" s="1">
        <v>125</v>
      </c>
      <c r="K45" s="1"/>
      <c r="L45" s="1"/>
      <c r="M45" s="1"/>
      <c r="N45" s="1">
        <v>70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8"/>
      <c r="AA45" s="1"/>
      <c r="AB45" s="1"/>
      <c r="AC45" s="8"/>
      <c r="AD45" s="8"/>
      <c r="AE45" s="122"/>
      <c r="AF45" s="8"/>
      <c r="AG45" s="113">
        <v>160</v>
      </c>
      <c r="AH45" s="14" cm="1">
        <f t="array" ref="AH45">IF(AI45&lt;6,SUM(E45:AG45),SUM(LARGE(E45:AG45,{1;2;3;4;5;6})))</f>
        <v>655</v>
      </c>
      <c r="AI45" s="28">
        <f>COUNT(E45:AG45)</f>
        <v>4</v>
      </c>
    </row>
    <row r="46" spans="1:35" x14ac:dyDescent="0.3">
      <c r="A46" s="30">
        <f>RANK(AH46,AH$2:$AH344)</f>
        <v>44</v>
      </c>
      <c r="B46" s="6" t="s">
        <v>57</v>
      </c>
      <c r="C46" s="6" t="s">
        <v>59</v>
      </c>
      <c r="D46" s="6" t="s">
        <v>234</v>
      </c>
      <c r="E46" s="6"/>
      <c r="F46" s="13"/>
      <c r="G46" s="13"/>
      <c r="H46" s="1">
        <v>300</v>
      </c>
      <c r="I46" s="1"/>
      <c r="J46" s="1">
        <v>125</v>
      </c>
      <c r="K46" s="1"/>
      <c r="L46" s="1"/>
      <c r="M46" s="1"/>
      <c r="N46" s="1">
        <v>70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8"/>
      <c r="AA46" s="1"/>
      <c r="AB46" s="1"/>
      <c r="AC46" s="8"/>
      <c r="AD46" s="8"/>
      <c r="AE46" s="122"/>
      <c r="AF46" s="8"/>
      <c r="AG46" s="113">
        <v>160</v>
      </c>
      <c r="AH46" s="14" cm="1">
        <f t="array" ref="AH46">IF(AI46&lt;6,SUM(E46:AG46),SUM(LARGE(E46:AG46,{1;2;3;4;5;6})))</f>
        <v>655</v>
      </c>
      <c r="AI46" s="28">
        <f>COUNT(E46:AG46)</f>
        <v>4</v>
      </c>
    </row>
    <row r="47" spans="1:35" x14ac:dyDescent="0.3">
      <c r="A47" s="30">
        <f>RANK(AH47,AH$2:$AH345)</f>
        <v>46</v>
      </c>
      <c r="B47" s="6" t="s">
        <v>57</v>
      </c>
      <c r="C47" s="6" t="s">
        <v>59</v>
      </c>
      <c r="D47" s="6" t="s">
        <v>319</v>
      </c>
      <c r="E47" s="6"/>
      <c r="F47" s="1"/>
      <c r="G47" s="1"/>
      <c r="H47" s="1">
        <v>480</v>
      </c>
      <c r="I47" s="1"/>
      <c r="J47" s="1">
        <v>160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8"/>
      <c r="AA47" s="1"/>
      <c r="AB47" s="1"/>
      <c r="AC47" s="8"/>
      <c r="AD47" s="8"/>
      <c r="AE47" s="122"/>
      <c r="AF47" s="8"/>
      <c r="AG47" s="8"/>
      <c r="AH47" s="14" cm="1">
        <f t="array" ref="AH47">IF(AI47&lt;6,SUM(E47:AG47),SUM(LARGE(E47:AG47,{1;2;3;4;5;6})))</f>
        <v>640</v>
      </c>
      <c r="AI47" s="28">
        <f>COUNT(E47:AG47)</f>
        <v>2</v>
      </c>
    </row>
    <row r="48" spans="1:35" x14ac:dyDescent="0.3">
      <c r="A48" s="30">
        <f>RANK(AH48,AH$2:$AH346)</f>
        <v>47</v>
      </c>
      <c r="B48" s="6" t="s">
        <v>57</v>
      </c>
      <c r="C48" s="6" t="s">
        <v>61</v>
      </c>
      <c r="D48" s="6" t="s">
        <v>217</v>
      </c>
      <c r="E48" s="6"/>
      <c r="F48" s="1"/>
      <c r="G48" s="1"/>
      <c r="H48" s="1"/>
      <c r="I48" s="1"/>
      <c r="J48" s="1">
        <v>142.5</v>
      </c>
      <c r="K48" s="1"/>
      <c r="L48" s="1"/>
      <c r="M48" s="1"/>
      <c r="N48" s="1">
        <v>55</v>
      </c>
      <c r="O48" s="1"/>
      <c r="P48" s="1">
        <v>170</v>
      </c>
      <c r="Q48" s="1"/>
      <c r="R48" s="1"/>
      <c r="S48" s="1"/>
      <c r="T48" s="1"/>
      <c r="U48" s="1"/>
      <c r="V48" s="1"/>
      <c r="W48" s="1"/>
      <c r="X48" s="1">
        <v>130</v>
      </c>
      <c r="Y48" s="1"/>
      <c r="Z48" s="8"/>
      <c r="AA48" s="1"/>
      <c r="AB48" s="1"/>
      <c r="AC48" s="8"/>
      <c r="AD48" s="8"/>
      <c r="AE48" s="122"/>
      <c r="AF48" s="8"/>
      <c r="AG48" s="113">
        <v>125</v>
      </c>
      <c r="AH48" s="14" cm="1">
        <f t="array" ref="AH48">IF(AI48&lt;6,SUM(E48:AG48),SUM(LARGE(E48:AG48,{1;2;3;4;5;6})))</f>
        <v>622.5</v>
      </c>
      <c r="AI48" s="28">
        <f>COUNT(E48:AG48)</f>
        <v>5</v>
      </c>
    </row>
    <row r="49" spans="1:35" x14ac:dyDescent="0.3">
      <c r="A49" s="30">
        <f>RANK(AH49,AH$2:$AH347)</f>
        <v>48</v>
      </c>
      <c r="B49" s="6" t="s">
        <v>57</v>
      </c>
      <c r="C49" s="6" t="s">
        <v>599</v>
      </c>
      <c r="D49" s="6" t="s">
        <v>595</v>
      </c>
      <c r="E49" s="6"/>
      <c r="F49" s="13"/>
      <c r="G49" s="13"/>
      <c r="H49" s="13"/>
      <c r="I49" s="1">
        <v>30</v>
      </c>
      <c r="J49" s="1">
        <v>55</v>
      </c>
      <c r="K49" s="1"/>
      <c r="L49" s="1"/>
      <c r="M49" s="1">
        <v>25</v>
      </c>
      <c r="N49" s="1"/>
      <c r="O49" s="1"/>
      <c r="P49" s="1">
        <v>55</v>
      </c>
      <c r="Q49" s="1">
        <v>20</v>
      </c>
      <c r="R49" s="1"/>
      <c r="S49" s="1"/>
      <c r="T49" s="1"/>
      <c r="U49" s="1"/>
      <c r="V49" s="1">
        <v>21.5</v>
      </c>
      <c r="W49" s="1"/>
      <c r="X49" s="1">
        <v>100</v>
      </c>
      <c r="Y49" s="1"/>
      <c r="Z49" s="8"/>
      <c r="AA49" s="113">
        <v>80</v>
      </c>
      <c r="AB49" s="113">
        <v>160</v>
      </c>
      <c r="AC49" s="113">
        <v>55</v>
      </c>
      <c r="AD49" s="8"/>
      <c r="AE49" s="113">
        <v>100</v>
      </c>
      <c r="AF49" s="113">
        <v>55</v>
      </c>
      <c r="AG49" s="113">
        <v>125</v>
      </c>
      <c r="AH49" s="14" cm="1">
        <f t="array" ref="AH49">IF(AI49&lt;6,SUM(E49:AG49),SUM(LARGE(E49:AG49,{1;2;3;4;5;6})))</f>
        <v>620</v>
      </c>
      <c r="AI49" s="28">
        <f>COUNT(E49:AG49)</f>
        <v>13</v>
      </c>
    </row>
    <row r="50" spans="1:35" x14ac:dyDescent="0.3">
      <c r="A50" s="30">
        <f>RANK(AH50,AH$2:$AH348)</f>
        <v>49</v>
      </c>
      <c r="B50" s="6" t="s">
        <v>57</v>
      </c>
      <c r="C50" s="6" t="s">
        <v>58</v>
      </c>
      <c r="D50" s="6" t="s">
        <v>279</v>
      </c>
      <c r="E50" s="6"/>
      <c r="F50" s="1"/>
      <c r="G50" s="1"/>
      <c r="H50" s="1"/>
      <c r="I50" s="1">
        <v>55</v>
      </c>
      <c r="J50" s="1">
        <v>160</v>
      </c>
      <c r="K50" s="1"/>
      <c r="L50" s="1"/>
      <c r="M50" s="1"/>
      <c r="N50" s="1"/>
      <c r="O50" s="1">
        <v>100</v>
      </c>
      <c r="P50" s="1">
        <v>170</v>
      </c>
      <c r="Q50" s="1">
        <v>130</v>
      </c>
      <c r="R50" s="1"/>
      <c r="S50" s="1"/>
      <c r="T50" s="1"/>
      <c r="U50" s="1"/>
      <c r="V50" s="1"/>
      <c r="W50" s="1"/>
      <c r="X50" s="1"/>
      <c r="Y50" s="1"/>
      <c r="Z50" s="8"/>
      <c r="AA50" s="1"/>
      <c r="AB50" s="1"/>
      <c r="AC50" s="8"/>
      <c r="AD50" s="8"/>
      <c r="AE50" s="122"/>
      <c r="AF50" s="8"/>
      <c r="AG50" s="8"/>
      <c r="AH50" s="14" cm="1">
        <f t="array" ref="AH50">IF(AI50&lt;6,SUM(E50:AG50),SUM(LARGE(E50:AG50,{1;2;3;4;5;6})))</f>
        <v>615</v>
      </c>
      <c r="AI50" s="28">
        <f>COUNT(E50:AG50)</f>
        <v>5</v>
      </c>
    </row>
    <row r="51" spans="1:35" x14ac:dyDescent="0.3">
      <c r="A51" s="30">
        <f>RANK(AH51,AH$2:$AH349)</f>
        <v>50</v>
      </c>
      <c r="B51" s="6" t="s">
        <v>57</v>
      </c>
      <c r="C51" s="6" t="s">
        <v>190</v>
      </c>
      <c r="D51" s="6" t="s">
        <v>982</v>
      </c>
      <c r="E51" s="6"/>
      <c r="F51" s="114"/>
      <c r="G51" s="114"/>
      <c r="H51" s="114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">
        <v>300</v>
      </c>
      <c r="Y51" s="114"/>
      <c r="Z51" s="8"/>
      <c r="AA51" s="114"/>
      <c r="AB51" s="114"/>
      <c r="AC51" s="8"/>
      <c r="AD51" s="8"/>
      <c r="AE51" s="122"/>
      <c r="AF51" s="113">
        <v>300</v>
      </c>
      <c r="AG51" s="8"/>
      <c r="AH51" s="14" cm="1">
        <f t="array" ref="AH51">IF(AI51&lt;6,SUM(E51:AG51),SUM(LARGE(E51:AG51,{1;2;3;4;5;6})))</f>
        <v>600</v>
      </c>
      <c r="AI51" s="28">
        <f>COUNT(E51:AG51)</f>
        <v>2</v>
      </c>
    </row>
    <row r="52" spans="1:35" x14ac:dyDescent="0.3">
      <c r="A52" s="30">
        <f>RANK(AH52,AH$2:$AH350)</f>
        <v>51</v>
      </c>
      <c r="B52" s="6" t="s">
        <v>57</v>
      </c>
      <c r="C52" s="6" t="s">
        <v>104</v>
      </c>
      <c r="D52" s="6" t="s">
        <v>98</v>
      </c>
      <c r="E52" s="6"/>
      <c r="F52" s="1"/>
      <c r="G52" s="1"/>
      <c r="H52" s="1"/>
      <c r="I52" s="1">
        <v>55</v>
      </c>
      <c r="J52" s="1">
        <v>125</v>
      </c>
      <c r="K52" s="1">
        <v>55</v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8"/>
      <c r="AA52" s="1"/>
      <c r="AB52" s="113">
        <v>160</v>
      </c>
      <c r="AC52" s="8"/>
      <c r="AD52" s="8"/>
      <c r="AE52" s="122"/>
      <c r="AF52" s="113">
        <v>70</v>
      </c>
      <c r="AG52" s="113">
        <v>125</v>
      </c>
      <c r="AH52" s="14" cm="1">
        <f t="array" ref="AH52">IF(AI52&lt;6,SUM(E52:AG52),SUM(LARGE(E52:AG52,{1;2;3;4;5;6})))</f>
        <v>590</v>
      </c>
      <c r="AI52" s="28">
        <f>COUNT(E52:AG52)</f>
        <v>6</v>
      </c>
    </row>
    <row r="53" spans="1:35" x14ac:dyDescent="0.3">
      <c r="A53" s="30">
        <f>RANK(AH53,AH$2:$AH351)</f>
        <v>51</v>
      </c>
      <c r="B53" s="6" t="s">
        <v>57</v>
      </c>
      <c r="C53" s="6" t="s">
        <v>63</v>
      </c>
      <c r="D53" s="6" t="s">
        <v>298</v>
      </c>
      <c r="E53" s="6"/>
      <c r="F53" s="1"/>
      <c r="G53" s="1"/>
      <c r="H53" s="1"/>
      <c r="I53" s="1"/>
      <c r="J53" s="1">
        <v>160</v>
      </c>
      <c r="K53" s="1"/>
      <c r="L53" s="1"/>
      <c r="M53" s="1"/>
      <c r="N53" s="1">
        <v>130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8"/>
      <c r="AA53" s="1"/>
      <c r="AB53" s="113">
        <v>300</v>
      </c>
      <c r="AC53" s="8"/>
      <c r="AD53" s="8"/>
      <c r="AE53" s="122"/>
      <c r="AF53" s="8"/>
      <c r="AG53" s="8"/>
      <c r="AH53" s="14" cm="1">
        <f t="array" ref="AH53">IF(AI53&lt;6,SUM(E53:AG53),SUM(LARGE(E53:AG53,{1;2;3;4;5;6})))</f>
        <v>590</v>
      </c>
      <c r="AI53" s="28">
        <f>COUNT(E53:AG53)</f>
        <v>3</v>
      </c>
    </row>
    <row r="54" spans="1:35" x14ac:dyDescent="0.3">
      <c r="A54" s="30">
        <f>RANK(AH54,AH$2:$AH352)</f>
        <v>53</v>
      </c>
      <c r="B54" s="6" t="s">
        <v>57</v>
      </c>
      <c r="C54" s="6" t="s">
        <v>63</v>
      </c>
      <c r="D54" s="6" t="s">
        <v>214</v>
      </c>
      <c r="E54" s="6"/>
      <c r="F54" s="1"/>
      <c r="G54" s="1"/>
      <c r="H54" s="1"/>
      <c r="I54" s="1">
        <v>100</v>
      </c>
      <c r="J54" s="1">
        <v>250</v>
      </c>
      <c r="K54" s="1"/>
      <c r="L54" s="1"/>
      <c r="M54" s="1"/>
      <c r="N54" s="1"/>
      <c r="O54" s="1"/>
      <c r="P54" s="1"/>
      <c r="Q54" s="1">
        <v>100</v>
      </c>
      <c r="R54" s="1"/>
      <c r="S54" s="1"/>
      <c r="T54" s="1"/>
      <c r="U54" s="1"/>
      <c r="V54" s="1">
        <v>130</v>
      </c>
      <c r="W54" s="1"/>
      <c r="X54" s="1"/>
      <c r="Y54" s="1"/>
      <c r="Z54" s="8"/>
      <c r="AA54" s="1"/>
      <c r="AB54" s="1"/>
      <c r="AC54" s="8"/>
      <c r="AD54" s="8"/>
      <c r="AE54" s="122"/>
      <c r="AF54" s="8"/>
      <c r="AG54" s="8"/>
      <c r="AH54" s="14" cm="1">
        <f t="array" ref="AH54">IF(AI54&lt;6,SUM(E54:AG54),SUM(LARGE(E54:AG54,{1;2;3;4;5;6})))</f>
        <v>580</v>
      </c>
      <c r="AI54" s="28">
        <f>COUNT(E54:AG54)</f>
        <v>4</v>
      </c>
    </row>
    <row r="55" spans="1:35" x14ac:dyDescent="0.3">
      <c r="A55" s="30">
        <f>RANK(AH55,AH$2:$AH353)</f>
        <v>54</v>
      </c>
      <c r="B55" s="6" t="s">
        <v>57</v>
      </c>
      <c r="C55" s="6" t="s">
        <v>104</v>
      </c>
      <c r="D55" s="6" t="s">
        <v>5</v>
      </c>
      <c r="E55" s="6"/>
      <c r="F55" s="1">
        <v>80</v>
      </c>
      <c r="G55" s="1"/>
      <c r="H55" s="1"/>
      <c r="I55" s="1">
        <v>45</v>
      </c>
      <c r="J55" s="1">
        <v>190</v>
      </c>
      <c r="K55" s="1">
        <v>70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8"/>
      <c r="AA55" s="1"/>
      <c r="AB55" s="1"/>
      <c r="AC55" s="8"/>
      <c r="AD55" s="8"/>
      <c r="AE55" s="122"/>
      <c r="AF55" s="8"/>
      <c r="AG55" s="113">
        <v>160</v>
      </c>
      <c r="AH55" s="14" cm="1">
        <f t="array" ref="AH55">IF(AI55&lt;6,SUM(E55:AG55),SUM(LARGE(E55:AG55,{1;2;3;4;5;6})))</f>
        <v>545</v>
      </c>
      <c r="AI55" s="28">
        <f>COUNT(E55:AG55)</f>
        <v>5</v>
      </c>
    </row>
    <row r="56" spans="1:35" x14ac:dyDescent="0.3">
      <c r="A56" s="30">
        <f>RANK(AH56,AH$2:$AH354)</f>
        <v>55</v>
      </c>
      <c r="B56" s="6" t="s">
        <v>57</v>
      </c>
      <c r="C56" s="6" t="s">
        <v>128</v>
      </c>
      <c r="D56" s="6" t="s">
        <v>526</v>
      </c>
      <c r="E56" s="6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>
        <v>80</v>
      </c>
      <c r="S56" s="1"/>
      <c r="T56" s="1"/>
      <c r="U56" s="1"/>
      <c r="V56" s="1"/>
      <c r="W56" s="13">
        <v>0</v>
      </c>
      <c r="X56" s="1"/>
      <c r="Y56" s="1"/>
      <c r="Z56" s="8"/>
      <c r="AA56" s="1"/>
      <c r="AB56" s="113">
        <v>250</v>
      </c>
      <c r="AC56" s="8"/>
      <c r="AD56" s="8"/>
      <c r="AE56" s="122"/>
      <c r="AF56" s="8"/>
      <c r="AG56" s="113">
        <v>190</v>
      </c>
      <c r="AH56" s="14" cm="1">
        <f t="array" ref="AH56">IF(AI56&lt;6,SUM(E56:AG56),SUM(LARGE(E56:AG56,{1;2;3;4;5;6})))</f>
        <v>520</v>
      </c>
      <c r="AI56" s="28">
        <f>COUNT(E56:AG56)</f>
        <v>4</v>
      </c>
    </row>
    <row r="57" spans="1:35" x14ac:dyDescent="0.3">
      <c r="A57" s="30">
        <f>RANK(AH57,AH$2:$AH355)</f>
        <v>56</v>
      </c>
      <c r="B57" s="6" t="s">
        <v>57</v>
      </c>
      <c r="C57" s="6" t="s">
        <v>104</v>
      </c>
      <c r="D57" s="6" t="s">
        <v>144</v>
      </c>
      <c r="E57" s="6"/>
      <c r="F57" s="1">
        <v>55</v>
      </c>
      <c r="G57" s="1"/>
      <c r="H57" s="1"/>
      <c r="I57" s="1">
        <v>45</v>
      </c>
      <c r="J57" s="1">
        <v>125</v>
      </c>
      <c r="K57" s="1">
        <v>25</v>
      </c>
      <c r="L57" s="1"/>
      <c r="M57" s="1"/>
      <c r="N57" s="1"/>
      <c r="O57" s="1"/>
      <c r="P57" s="1">
        <v>125</v>
      </c>
      <c r="Q57" s="1"/>
      <c r="R57" s="1"/>
      <c r="S57" s="1"/>
      <c r="T57" s="1"/>
      <c r="U57" s="1"/>
      <c r="V57" s="1">
        <v>55</v>
      </c>
      <c r="W57" s="1"/>
      <c r="X57" s="1">
        <v>70</v>
      </c>
      <c r="Y57" s="1"/>
      <c r="Z57" s="8">
        <v>20</v>
      </c>
      <c r="AA57" s="1"/>
      <c r="AB57" s="113">
        <v>55</v>
      </c>
      <c r="AC57" s="113">
        <v>80</v>
      </c>
      <c r="AD57" s="8"/>
      <c r="AE57" s="113">
        <v>20</v>
      </c>
      <c r="AF57" s="8"/>
      <c r="AG57" s="8"/>
      <c r="AH57" s="14" cm="1">
        <f t="array" ref="AH57">IF(AI57&lt;6,SUM(E57:AG57),SUM(LARGE(E57:AG57,{1;2;3;4;5;6})))</f>
        <v>510</v>
      </c>
      <c r="AI57" s="28">
        <f>COUNT(E57:AG57)</f>
        <v>11</v>
      </c>
    </row>
    <row r="58" spans="1:35" x14ac:dyDescent="0.3">
      <c r="A58" s="30">
        <f>RANK(AH58,AH$2:$AH356)</f>
        <v>57</v>
      </c>
      <c r="B58" s="6" t="s">
        <v>57</v>
      </c>
      <c r="C58" s="6" t="s">
        <v>104</v>
      </c>
      <c r="D58" s="6" t="s">
        <v>152</v>
      </c>
      <c r="E58" s="6"/>
      <c r="F58" s="1">
        <v>55</v>
      </c>
      <c r="G58" s="1"/>
      <c r="H58" s="1"/>
      <c r="I58" s="1">
        <v>45</v>
      </c>
      <c r="J58" s="1">
        <v>125</v>
      </c>
      <c r="K58" s="1"/>
      <c r="L58" s="1"/>
      <c r="M58" s="1"/>
      <c r="N58" s="1"/>
      <c r="O58" s="1"/>
      <c r="P58" s="1">
        <v>125</v>
      </c>
      <c r="Q58" s="1"/>
      <c r="R58" s="1"/>
      <c r="S58" s="1"/>
      <c r="T58" s="1"/>
      <c r="U58" s="1"/>
      <c r="V58" s="1">
        <v>55</v>
      </c>
      <c r="W58" s="1"/>
      <c r="X58" s="1"/>
      <c r="Y58" s="1"/>
      <c r="Z58" s="8"/>
      <c r="AA58" s="1"/>
      <c r="AB58" s="1"/>
      <c r="AC58" s="113">
        <v>80</v>
      </c>
      <c r="AD58" s="8"/>
      <c r="AE58" s="122"/>
      <c r="AF58" s="8"/>
      <c r="AG58" s="8"/>
      <c r="AH58" s="14" cm="1">
        <f t="array" ref="AH58">IF(AI58&lt;6,SUM(E58:AG58),SUM(LARGE(E58:AG58,{1;2;3;4;5;6})))</f>
        <v>485</v>
      </c>
      <c r="AI58" s="28">
        <f>COUNT(E58:AG58)</f>
        <v>6</v>
      </c>
    </row>
    <row r="59" spans="1:35" x14ac:dyDescent="0.3">
      <c r="A59" s="30">
        <f>RANK(AH59,AH$2:$AH357)</f>
        <v>58</v>
      </c>
      <c r="B59" s="6" t="s">
        <v>57</v>
      </c>
      <c r="C59" s="6" t="s">
        <v>62</v>
      </c>
      <c r="D59" s="6" t="s">
        <v>93</v>
      </c>
      <c r="E59" s="6"/>
      <c r="F59" s="1"/>
      <c r="G59" s="1"/>
      <c r="H59" s="1">
        <v>480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8"/>
      <c r="AA59" s="1"/>
      <c r="AB59" s="1"/>
      <c r="AC59" s="8"/>
      <c r="AD59" s="8"/>
      <c r="AE59" s="122"/>
      <c r="AF59" s="8"/>
      <c r="AG59" s="8"/>
      <c r="AH59" s="14" cm="1">
        <f t="array" ref="AH59">IF(AI59&lt;6,SUM(E59:AG59),SUM(LARGE(E59:AG59,{1;2;3;4;5;6})))</f>
        <v>480</v>
      </c>
      <c r="AI59" s="28">
        <f>COUNT(E59:AG59)</f>
        <v>1</v>
      </c>
    </row>
    <row r="60" spans="1:35" x14ac:dyDescent="0.3">
      <c r="A60" s="30">
        <f>RANK(AH60,AH$2:$AH358)</f>
        <v>58</v>
      </c>
      <c r="B60" s="6" t="s">
        <v>57</v>
      </c>
      <c r="C60" s="6" t="s">
        <v>128</v>
      </c>
      <c r="D60" s="6" t="s">
        <v>16</v>
      </c>
      <c r="E60" s="6"/>
      <c r="F60" s="1"/>
      <c r="G60" s="1"/>
      <c r="H60" s="1">
        <v>480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8"/>
      <c r="AA60" s="1"/>
      <c r="AB60" s="1"/>
      <c r="AC60" s="8"/>
      <c r="AD60" s="8"/>
      <c r="AE60" s="122"/>
      <c r="AF60" s="8"/>
      <c r="AG60" s="8"/>
      <c r="AH60" s="14" cm="1">
        <f t="array" ref="AH60">IF(AI60&lt;6,SUM(E60:AG60),SUM(LARGE(E60:AG60,{1;2;3;4;5;6})))</f>
        <v>480</v>
      </c>
      <c r="AI60" s="28">
        <f>COUNT(E60:AG60)</f>
        <v>1</v>
      </c>
    </row>
    <row r="61" spans="1:35" x14ac:dyDescent="0.3">
      <c r="A61" s="30">
        <f>RANK(AH61,AH$2:$AH359)</f>
        <v>58</v>
      </c>
      <c r="B61" s="6" t="s">
        <v>57</v>
      </c>
      <c r="C61" s="6" t="s">
        <v>62</v>
      </c>
      <c r="D61" s="6" t="s">
        <v>34</v>
      </c>
      <c r="E61" s="6"/>
      <c r="F61" s="1"/>
      <c r="G61" s="1"/>
      <c r="H61" s="1">
        <v>480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8"/>
      <c r="AA61" s="1"/>
      <c r="AB61" s="1"/>
      <c r="AC61" s="8"/>
      <c r="AD61" s="8"/>
      <c r="AE61" s="122"/>
      <c r="AF61" s="8"/>
      <c r="AG61" s="8"/>
      <c r="AH61" s="14" cm="1">
        <f t="array" ref="AH61">IF(AI61&lt;6,SUM(E61:AG61),SUM(LARGE(E61:AG61,{1;2;3;4;5;6})))</f>
        <v>480</v>
      </c>
      <c r="AI61" s="28">
        <f>COUNT(E61:AG61)</f>
        <v>1</v>
      </c>
    </row>
    <row r="62" spans="1:35" x14ac:dyDescent="0.3">
      <c r="A62" s="30">
        <f>RANK(AH62,AH$2:$AH360)</f>
        <v>61</v>
      </c>
      <c r="B62" s="6" t="s">
        <v>57</v>
      </c>
      <c r="C62" s="6" t="s">
        <v>128</v>
      </c>
      <c r="D62" s="6" t="s">
        <v>309</v>
      </c>
      <c r="E62" s="6"/>
      <c r="F62" s="1"/>
      <c r="G62" s="1"/>
      <c r="H62" s="1"/>
      <c r="I62" s="1"/>
      <c r="J62" s="1"/>
      <c r="K62" s="1"/>
      <c r="L62" s="1"/>
      <c r="M62" s="1"/>
      <c r="N62" s="1">
        <v>55</v>
      </c>
      <c r="O62" s="1"/>
      <c r="P62" s="1"/>
      <c r="Q62" s="1"/>
      <c r="R62" s="1"/>
      <c r="S62" s="1"/>
      <c r="T62" s="1"/>
      <c r="U62" s="1"/>
      <c r="V62" s="1"/>
      <c r="W62" s="1"/>
      <c r="X62" s="1">
        <v>170</v>
      </c>
      <c r="Y62" s="1"/>
      <c r="Z62" s="8"/>
      <c r="AA62" s="1"/>
      <c r="AB62" s="1"/>
      <c r="AC62" s="8"/>
      <c r="AD62" s="8"/>
      <c r="AE62" s="122"/>
      <c r="AF62" s="8"/>
      <c r="AG62" s="113">
        <v>250</v>
      </c>
      <c r="AH62" s="14" cm="1">
        <f t="array" ref="AH62">IF(AI62&lt;6,SUM(E62:AG62),SUM(LARGE(E62:AG62,{1;2;3;4;5;6})))</f>
        <v>475</v>
      </c>
      <c r="AI62" s="28">
        <f>COUNT(E62:AG62)</f>
        <v>3</v>
      </c>
    </row>
    <row r="63" spans="1:35" x14ac:dyDescent="0.3">
      <c r="A63" s="30">
        <f>RANK(AH63,AH$2:$AH361)</f>
        <v>62</v>
      </c>
      <c r="B63" s="6" t="s">
        <v>57</v>
      </c>
      <c r="C63" s="6" t="s">
        <v>281</v>
      </c>
      <c r="D63" s="6" t="s">
        <v>101</v>
      </c>
      <c r="E63" s="6"/>
      <c r="F63" s="1"/>
      <c r="G63" s="1"/>
      <c r="H63" s="1"/>
      <c r="I63" s="1"/>
      <c r="J63" s="1">
        <v>142.5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>
        <v>170</v>
      </c>
      <c r="Y63" s="1"/>
      <c r="Z63" s="8"/>
      <c r="AA63" s="1"/>
      <c r="AB63" s="113">
        <v>160</v>
      </c>
      <c r="AC63" s="8"/>
      <c r="AD63" s="8"/>
      <c r="AE63" s="122"/>
      <c r="AF63" s="8"/>
      <c r="AG63" s="8"/>
      <c r="AH63" s="14" cm="1">
        <f t="array" ref="AH63">IF(AI63&lt;6,SUM(E63:AG63),SUM(LARGE(E63:AG63,{1;2;3;4;5;6})))</f>
        <v>472.5</v>
      </c>
      <c r="AI63" s="28">
        <f>COUNT(E63:AG63)</f>
        <v>3</v>
      </c>
    </row>
    <row r="64" spans="1:35" x14ac:dyDescent="0.3">
      <c r="A64" s="30">
        <f>RANK(AH64,AH$2:$AH362)</f>
        <v>63</v>
      </c>
      <c r="B64" s="6" t="s">
        <v>57</v>
      </c>
      <c r="C64" s="6" t="s">
        <v>281</v>
      </c>
      <c r="D64" s="6" t="s">
        <v>602</v>
      </c>
      <c r="E64" s="6"/>
      <c r="F64" s="1"/>
      <c r="G64" s="1"/>
      <c r="H64" s="1"/>
      <c r="I64" s="1">
        <v>45</v>
      </c>
      <c r="J64" s="1">
        <v>100</v>
      </c>
      <c r="K64" s="1">
        <v>55</v>
      </c>
      <c r="L64" s="1"/>
      <c r="M64" s="1">
        <v>100</v>
      </c>
      <c r="N64" s="1"/>
      <c r="O64" s="1"/>
      <c r="P64" s="1"/>
      <c r="Q64" s="1"/>
      <c r="R64" s="1"/>
      <c r="S64" s="1"/>
      <c r="T64" s="1"/>
      <c r="U64" s="1"/>
      <c r="V64" s="1">
        <v>70</v>
      </c>
      <c r="W64" s="1"/>
      <c r="X64" s="1"/>
      <c r="Y64" s="1"/>
      <c r="Z64" s="8"/>
      <c r="AA64" s="1"/>
      <c r="AB64" s="1"/>
      <c r="AC64" s="113">
        <v>100</v>
      </c>
      <c r="AD64" s="8"/>
      <c r="AE64" s="122"/>
      <c r="AF64" s="8"/>
      <c r="AG64" s="8"/>
      <c r="AH64" s="14" cm="1">
        <f t="array" ref="AH64">IF(AI64&lt;6,SUM(E64:AG64),SUM(LARGE(E64:AG64,{1;2;3;4;5;6})))</f>
        <v>470</v>
      </c>
      <c r="AI64" s="28">
        <f>COUNT(E64:AG64)</f>
        <v>6</v>
      </c>
    </row>
    <row r="65" spans="1:35" x14ac:dyDescent="0.3">
      <c r="A65" s="30">
        <f>RANK(AH65,AH$2:$AH363)</f>
        <v>64</v>
      </c>
      <c r="B65" s="6" t="s">
        <v>57</v>
      </c>
      <c r="C65" s="6" t="s">
        <v>247</v>
      </c>
      <c r="D65" s="6" t="s">
        <v>108</v>
      </c>
      <c r="E65" s="6"/>
      <c r="F65" s="1"/>
      <c r="G65" s="1"/>
      <c r="H65" s="1"/>
      <c r="I65" s="1">
        <v>55</v>
      </c>
      <c r="J65" s="1">
        <v>125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8"/>
      <c r="AA65" s="1"/>
      <c r="AB65" s="113">
        <v>160</v>
      </c>
      <c r="AC65" s="8"/>
      <c r="AD65" s="8"/>
      <c r="AE65" s="122"/>
      <c r="AF65" s="8"/>
      <c r="AG65" s="113">
        <v>125</v>
      </c>
      <c r="AH65" s="14" cm="1">
        <f t="array" ref="AH65">IF(AI65&lt;6,SUM(E65:AG65),SUM(LARGE(E65:AG65,{1;2;3;4;5;6})))</f>
        <v>465</v>
      </c>
      <c r="AI65" s="28">
        <f>COUNT(E65:AG65)</f>
        <v>4</v>
      </c>
    </row>
    <row r="66" spans="1:35" x14ac:dyDescent="0.3">
      <c r="A66" s="31">
        <f>RANK(AH66,AH$2:$AH364)</f>
        <v>65</v>
      </c>
      <c r="B66" s="6" t="s">
        <v>57</v>
      </c>
      <c r="C66" s="6" t="s">
        <v>104</v>
      </c>
      <c r="D66" s="6" t="s">
        <v>271</v>
      </c>
      <c r="E66" s="6"/>
      <c r="F66" s="1">
        <v>70</v>
      </c>
      <c r="G66" s="1"/>
      <c r="H66" s="1"/>
      <c r="I66" s="1">
        <v>45</v>
      </c>
      <c r="J66" s="1"/>
      <c r="K66" s="1"/>
      <c r="L66" s="1"/>
      <c r="M66" s="13">
        <v>0</v>
      </c>
      <c r="N66" s="1"/>
      <c r="O66" s="1">
        <v>70</v>
      </c>
      <c r="P66" s="1">
        <v>100</v>
      </c>
      <c r="Q66" s="1"/>
      <c r="R66" s="1"/>
      <c r="S66" s="1"/>
      <c r="T66" s="1"/>
      <c r="U66" s="1"/>
      <c r="V66" s="1"/>
      <c r="W66" s="1"/>
      <c r="X66" s="1">
        <v>55</v>
      </c>
      <c r="Y66" s="1"/>
      <c r="Z66" s="8"/>
      <c r="AA66" s="115">
        <v>0</v>
      </c>
      <c r="AB66" s="113">
        <v>100</v>
      </c>
      <c r="AC66" s="8"/>
      <c r="AD66" s="8"/>
      <c r="AE66" s="113">
        <v>55</v>
      </c>
      <c r="AF66" s="113">
        <v>45</v>
      </c>
      <c r="AG66" s="8"/>
      <c r="AH66" s="14" cm="1">
        <f t="array" ref="AH66">IF(AI66&lt;6,SUM(E66:AG66),SUM(LARGE(E66:AG66,{1;2;3;4;5;6})))</f>
        <v>450</v>
      </c>
      <c r="AI66" s="28">
        <f>COUNT(E66:AG66)</f>
        <v>10</v>
      </c>
    </row>
    <row r="67" spans="1:35" x14ac:dyDescent="0.3">
      <c r="A67" s="31">
        <f>RANK(AH67,AH$2:$AH365)</f>
        <v>65</v>
      </c>
      <c r="B67" s="6" t="s">
        <v>57</v>
      </c>
      <c r="C67" s="6" t="s">
        <v>58</v>
      </c>
      <c r="D67" s="6" t="s">
        <v>288</v>
      </c>
      <c r="E67" s="6"/>
      <c r="F67" s="1">
        <v>70</v>
      </c>
      <c r="G67" s="1"/>
      <c r="H67" s="1"/>
      <c r="I67" s="1">
        <v>45</v>
      </c>
      <c r="J67" s="1"/>
      <c r="K67" s="1"/>
      <c r="L67" s="1"/>
      <c r="M67" s="13">
        <v>0</v>
      </c>
      <c r="N67" s="1"/>
      <c r="O67" s="1">
        <v>70</v>
      </c>
      <c r="P67" s="1">
        <v>100</v>
      </c>
      <c r="Q67" s="1"/>
      <c r="R67" s="1"/>
      <c r="S67" s="1"/>
      <c r="T67" s="1"/>
      <c r="U67" s="1"/>
      <c r="V67" s="1"/>
      <c r="W67" s="1"/>
      <c r="X67" s="1">
        <v>55</v>
      </c>
      <c r="Y67" s="1"/>
      <c r="Z67" s="8"/>
      <c r="AA67" s="115">
        <v>0</v>
      </c>
      <c r="AB67" s="113">
        <v>100</v>
      </c>
      <c r="AC67" s="8"/>
      <c r="AD67" s="8"/>
      <c r="AE67" s="113">
        <v>55</v>
      </c>
      <c r="AF67" s="113">
        <v>45</v>
      </c>
      <c r="AG67" s="8"/>
      <c r="AH67" s="14" cm="1">
        <f t="array" ref="AH67">IF(AI67&lt;6,SUM(E67:AG67),SUM(LARGE(E67:AG67,{1;2;3;4;5;6})))</f>
        <v>450</v>
      </c>
      <c r="AI67" s="28">
        <f>COUNT(E67:AG67)</f>
        <v>10</v>
      </c>
    </row>
    <row r="68" spans="1:35" x14ac:dyDescent="0.3">
      <c r="A68" s="31">
        <f>RANK(AH68,AH$2:$AH366)</f>
        <v>67</v>
      </c>
      <c r="B68" s="6" t="s">
        <v>57</v>
      </c>
      <c r="C68" s="6" t="s">
        <v>128</v>
      </c>
      <c r="D68" s="6" t="s">
        <v>1008</v>
      </c>
      <c r="E68" s="6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23"/>
      <c r="AA68" s="114"/>
      <c r="AB68" s="113">
        <v>250</v>
      </c>
      <c r="AC68" s="123"/>
      <c r="AD68" s="123"/>
      <c r="AE68" s="122"/>
      <c r="AF68" s="123"/>
      <c r="AG68" s="113">
        <v>190</v>
      </c>
      <c r="AH68" s="14" cm="1">
        <f t="array" ref="AH68">IF(AI68&lt;6,SUM(E68:AG68),SUM(LARGE(E68:AG68,{1;2;3;4;5;6})))</f>
        <v>440</v>
      </c>
      <c r="AI68" s="28">
        <f>COUNT(E68:AG68)</f>
        <v>2</v>
      </c>
    </row>
    <row r="69" spans="1:35" x14ac:dyDescent="0.3">
      <c r="A69" s="31">
        <f>RANK(AH69,AH$2:$AH367)</f>
        <v>68</v>
      </c>
      <c r="B69" s="6" t="s">
        <v>57</v>
      </c>
      <c r="C69" s="6" t="s">
        <v>599</v>
      </c>
      <c r="D69" s="6" t="s">
        <v>560</v>
      </c>
      <c r="E69" s="6"/>
      <c r="F69" s="1"/>
      <c r="G69" s="1"/>
      <c r="H69" s="1"/>
      <c r="I69" s="1">
        <v>30</v>
      </c>
      <c r="J69" s="1"/>
      <c r="K69" s="1"/>
      <c r="L69" s="1"/>
      <c r="M69" s="1">
        <v>25</v>
      </c>
      <c r="N69" s="1"/>
      <c r="O69" s="1"/>
      <c r="P69" s="1">
        <v>55</v>
      </c>
      <c r="Q69" s="1">
        <v>20</v>
      </c>
      <c r="R69" s="1"/>
      <c r="S69" s="1"/>
      <c r="T69" s="1"/>
      <c r="U69" s="1"/>
      <c r="V69" s="1"/>
      <c r="W69" s="1"/>
      <c r="X69" s="1"/>
      <c r="Y69" s="1"/>
      <c r="Z69" s="8"/>
      <c r="AA69" s="1"/>
      <c r="AB69" s="113">
        <v>160</v>
      </c>
      <c r="AC69" s="8"/>
      <c r="AD69" s="8"/>
      <c r="AE69" s="113">
        <v>100</v>
      </c>
      <c r="AF69" s="113">
        <v>55</v>
      </c>
      <c r="AG69" s="8"/>
      <c r="AH69" s="14" cm="1">
        <f t="array" ref="AH69">IF(AI69&lt;6,SUM(E69:AG69),SUM(LARGE(E69:AG69,{1;2;3;4;5;6})))</f>
        <v>425</v>
      </c>
      <c r="AI69" s="28">
        <f>COUNT(E69:AG69)</f>
        <v>7</v>
      </c>
    </row>
    <row r="70" spans="1:35" x14ac:dyDescent="0.3">
      <c r="A70" s="31">
        <f>RANK(AH70,AH$2:$AH368)</f>
        <v>69</v>
      </c>
      <c r="B70" s="6" t="s">
        <v>57</v>
      </c>
      <c r="C70" s="6" t="s">
        <v>58</v>
      </c>
      <c r="D70" s="6" t="s">
        <v>171</v>
      </c>
      <c r="E70" s="6"/>
      <c r="F70" s="1"/>
      <c r="G70" s="1"/>
      <c r="H70" s="1"/>
      <c r="I70" s="13">
        <v>0</v>
      </c>
      <c r="J70" s="1">
        <v>100</v>
      </c>
      <c r="K70" s="1"/>
      <c r="L70" s="1"/>
      <c r="M70" s="1"/>
      <c r="N70" s="1"/>
      <c r="O70" s="1"/>
      <c r="P70" s="1">
        <v>80</v>
      </c>
      <c r="Q70" s="1">
        <v>30</v>
      </c>
      <c r="R70" s="1"/>
      <c r="S70" s="1"/>
      <c r="T70" s="1"/>
      <c r="U70" s="1"/>
      <c r="V70" s="1"/>
      <c r="W70" s="1"/>
      <c r="X70" s="1"/>
      <c r="Y70" s="1"/>
      <c r="Z70" s="8">
        <v>35</v>
      </c>
      <c r="AA70" s="1"/>
      <c r="AB70" s="1"/>
      <c r="AC70" s="113">
        <v>70</v>
      </c>
      <c r="AD70" s="8"/>
      <c r="AE70" s="113">
        <v>70</v>
      </c>
      <c r="AF70" s="113">
        <v>55</v>
      </c>
      <c r="AG70" s="8"/>
      <c r="AH70" s="14" cm="1">
        <f t="array" ref="AH70">IF(AI70&lt;6,SUM(E70:AG70),SUM(LARGE(E70:AG70,{1;2;3;4;5;6})))</f>
        <v>410</v>
      </c>
      <c r="AI70" s="28">
        <f>COUNT(E70:AG70)</f>
        <v>8</v>
      </c>
    </row>
    <row r="71" spans="1:35" x14ac:dyDescent="0.3">
      <c r="A71" s="31">
        <f>RANK(AH71,AH$2:$AH369)</f>
        <v>70</v>
      </c>
      <c r="B71" s="6" t="s">
        <v>57</v>
      </c>
      <c r="C71" s="6" t="s">
        <v>128</v>
      </c>
      <c r="D71" s="6" t="s">
        <v>981</v>
      </c>
      <c r="E71" s="6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">
        <v>393.5</v>
      </c>
      <c r="Y71" s="114"/>
      <c r="Z71" s="8"/>
      <c r="AA71" s="114"/>
      <c r="AB71" s="114"/>
      <c r="AC71" s="8"/>
      <c r="AD71" s="8"/>
      <c r="AE71" s="122"/>
      <c r="AF71" s="8"/>
      <c r="AG71" s="8"/>
      <c r="AH71" s="14" cm="1">
        <f t="array" ref="AH71">IF(AI71&lt;6,SUM(E71:AG71),SUM(LARGE(E71:AG71,{1;2;3;4;5;6})))</f>
        <v>393.5</v>
      </c>
      <c r="AI71" s="28">
        <f>COUNT(E71:AG71)</f>
        <v>1</v>
      </c>
    </row>
    <row r="72" spans="1:35" x14ac:dyDescent="0.3">
      <c r="A72" s="31">
        <f>RANK(AH72,AH$2:$AH370)</f>
        <v>70</v>
      </c>
      <c r="B72" s="6" t="s">
        <v>698</v>
      </c>
      <c r="C72" s="6" t="s">
        <v>316</v>
      </c>
      <c r="D72" s="6" t="s">
        <v>697</v>
      </c>
      <c r="E72" s="6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8"/>
      <c r="AA72" s="1"/>
      <c r="AB72" s="1"/>
      <c r="AC72" s="8"/>
      <c r="AD72" s="8"/>
      <c r="AE72" s="122"/>
      <c r="AF72" s="8"/>
      <c r="AG72" s="113">
        <v>393.5</v>
      </c>
      <c r="AH72" s="14" cm="1">
        <f t="array" ref="AH72">IF(AI72&lt;6,SUM(E72:AG72),SUM(LARGE(E72:AG72,{1;2;3;4;5;6})))</f>
        <v>393.5</v>
      </c>
      <c r="AI72" s="28">
        <f>COUNT(E72:AG72)</f>
        <v>1</v>
      </c>
    </row>
    <row r="73" spans="1:35" x14ac:dyDescent="0.3">
      <c r="A73" s="31">
        <f>RANK(AH73,AH$2:$AH371)</f>
        <v>72</v>
      </c>
      <c r="B73" s="6" t="s">
        <v>57</v>
      </c>
      <c r="C73" s="6" t="s">
        <v>61</v>
      </c>
      <c r="D73" s="6" t="s">
        <v>112</v>
      </c>
      <c r="E73" s="6"/>
      <c r="F73" s="1"/>
      <c r="G73" s="1"/>
      <c r="H73" s="1"/>
      <c r="I73" s="1"/>
      <c r="J73" s="1">
        <v>142.5</v>
      </c>
      <c r="K73" s="1"/>
      <c r="L73" s="1"/>
      <c r="M73" s="1"/>
      <c r="N73" s="1">
        <v>80</v>
      </c>
      <c r="O73" s="1"/>
      <c r="P73" s="1">
        <v>170</v>
      </c>
      <c r="Q73" s="1"/>
      <c r="R73" s="1"/>
      <c r="S73" s="1"/>
      <c r="T73" s="1"/>
      <c r="U73" s="1"/>
      <c r="V73" s="1"/>
      <c r="W73" s="1"/>
      <c r="X73" s="1"/>
      <c r="Y73" s="1"/>
      <c r="Z73" s="8"/>
      <c r="AA73" s="1"/>
      <c r="AB73" s="1"/>
      <c r="AC73" s="8"/>
      <c r="AD73" s="8"/>
      <c r="AE73" s="122"/>
      <c r="AF73" s="8"/>
      <c r="AG73" s="8"/>
      <c r="AH73" s="14" cm="1">
        <f t="array" ref="AH73">IF(AI73&lt;6,SUM(E73:AG73),SUM(LARGE(E73:AG73,{1;2;3;4;5;6})))</f>
        <v>392.5</v>
      </c>
      <c r="AI73" s="28">
        <f>COUNT(E73:AG73)</f>
        <v>3</v>
      </c>
    </row>
    <row r="74" spans="1:35" x14ac:dyDescent="0.3">
      <c r="A74" s="31">
        <f>RANK(AH74,AH$2:$AH372)</f>
        <v>73</v>
      </c>
      <c r="B74" s="6" t="s">
        <v>83</v>
      </c>
      <c r="C74" s="6" t="s">
        <v>104</v>
      </c>
      <c r="D74" s="6" t="s">
        <v>99</v>
      </c>
      <c r="E74" s="6"/>
      <c r="F74" s="1"/>
      <c r="G74" s="1"/>
      <c r="H74" s="1"/>
      <c r="I74" s="1"/>
      <c r="J74" s="1"/>
      <c r="K74" s="1"/>
      <c r="L74" s="1"/>
      <c r="M74" s="1">
        <v>130</v>
      </c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8"/>
      <c r="AA74" s="1"/>
      <c r="AB74" s="115">
        <v>0</v>
      </c>
      <c r="AC74" s="8"/>
      <c r="AD74" s="8"/>
      <c r="AE74" s="122"/>
      <c r="AF74" s="113">
        <v>250</v>
      </c>
      <c r="AG74" s="8"/>
      <c r="AH74" s="14" cm="1">
        <f t="array" ref="AH74">IF(AI74&lt;6,SUM(E74:AG74),SUM(LARGE(E74:AG74,{1;2;3;4;5;6})))</f>
        <v>380</v>
      </c>
      <c r="AI74" s="28">
        <f>COUNT(E74:AG74)</f>
        <v>3</v>
      </c>
    </row>
    <row r="75" spans="1:35" x14ac:dyDescent="0.3">
      <c r="A75" s="31">
        <f>RANK(AH75,AH$2:$AH373)</f>
        <v>74</v>
      </c>
      <c r="B75" s="6" t="s">
        <v>57</v>
      </c>
      <c r="C75" s="6" t="s">
        <v>58</v>
      </c>
      <c r="D75" s="6" t="s">
        <v>540</v>
      </c>
      <c r="E75" s="6"/>
      <c r="F75" s="1"/>
      <c r="G75" s="1"/>
      <c r="H75" s="1"/>
      <c r="I75" s="1"/>
      <c r="J75" s="1">
        <v>125</v>
      </c>
      <c r="K75" s="1"/>
      <c r="L75" s="1"/>
      <c r="M75" s="1"/>
      <c r="N75" s="1"/>
      <c r="O75" s="1"/>
      <c r="P75" s="1">
        <v>250</v>
      </c>
      <c r="Q75" s="1"/>
      <c r="R75" s="1"/>
      <c r="S75" s="1"/>
      <c r="T75" s="1"/>
      <c r="U75" s="1"/>
      <c r="V75" s="1"/>
      <c r="W75" s="1"/>
      <c r="X75" s="1"/>
      <c r="Y75" s="1"/>
      <c r="Z75" s="8"/>
      <c r="AA75" s="1"/>
      <c r="AB75" s="1"/>
      <c r="AC75" s="8"/>
      <c r="AD75" s="8"/>
      <c r="AE75" s="122"/>
      <c r="AF75" s="8"/>
      <c r="AG75" s="8"/>
      <c r="AH75" s="14" cm="1">
        <f t="array" ref="AH75">IF(AI75&lt;6,SUM(E75:AG75),SUM(LARGE(E75:AG75,{1;2;3;4;5;6})))</f>
        <v>375</v>
      </c>
      <c r="AI75" s="28">
        <f>COUNT(E75:AG75)</f>
        <v>2</v>
      </c>
    </row>
    <row r="76" spans="1:35" x14ac:dyDescent="0.3">
      <c r="A76" s="31">
        <f>RANK(AH76,AH$2:$AH374)</f>
        <v>75</v>
      </c>
      <c r="B76" s="6" t="s">
        <v>57</v>
      </c>
      <c r="C76" s="6" t="s">
        <v>58</v>
      </c>
      <c r="D76" s="6" t="s">
        <v>158</v>
      </c>
      <c r="E76" s="6"/>
      <c r="F76" s="1"/>
      <c r="G76" s="1"/>
      <c r="H76" s="1"/>
      <c r="I76" s="13">
        <v>0</v>
      </c>
      <c r="J76" s="13">
        <v>100</v>
      </c>
      <c r="K76" s="13"/>
      <c r="L76" s="13"/>
      <c r="M76" s="13"/>
      <c r="N76" s="13"/>
      <c r="O76" s="13"/>
      <c r="P76" s="1">
        <v>80</v>
      </c>
      <c r="Q76" s="1"/>
      <c r="R76" s="1"/>
      <c r="S76" s="1"/>
      <c r="T76" s="1"/>
      <c r="U76" s="1"/>
      <c r="V76" s="1"/>
      <c r="W76" s="1"/>
      <c r="X76" s="1"/>
      <c r="Y76" s="1"/>
      <c r="Z76" s="8">
        <v>30</v>
      </c>
      <c r="AA76" s="1"/>
      <c r="AB76" s="1"/>
      <c r="AC76" s="8"/>
      <c r="AD76" s="8"/>
      <c r="AE76" s="113">
        <v>70</v>
      </c>
      <c r="AF76" s="113">
        <v>55</v>
      </c>
      <c r="AG76" s="8"/>
      <c r="AH76" s="14" cm="1">
        <f t="array" ref="AH76">IF(AI76&lt;6,SUM(E76:AG76),SUM(LARGE(E76:AG76,{1;2;3;4;5;6})))</f>
        <v>335</v>
      </c>
      <c r="AI76" s="28">
        <f>COUNT(E76:AG76)</f>
        <v>6</v>
      </c>
    </row>
    <row r="77" spans="1:35" x14ac:dyDescent="0.3">
      <c r="A77" s="31">
        <f>RANK(AH77,AH$2:$AH375)</f>
        <v>76</v>
      </c>
      <c r="B77" s="6" t="s">
        <v>57</v>
      </c>
      <c r="C77" s="6" t="s">
        <v>281</v>
      </c>
      <c r="D77" s="6" t="s">
        <v>983</v>
      </c>
      <c r="E77" s="6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">
        <v>170</v>
      </c>
      <c r="Y77" s="114"/>
      <c r="Z77" s="8"/>
      <c r="AA77" s="114"/>
      <c r="AB77" s="113">
        <v>160</v>
      </c>
      <c r="AC77" s="8"/>
      <c r="AD77" s="8"/>
      <c r="AE77" s="122"/>
      <c r="AF77" s="8"/>
      <c r="AG77" s="8"/>
      <c r="AH77" s="14" cm="1">
        <f t="array" ref="AH77">IF(AI77&lt;6,SUM(E77:AG77),SUM(LARGE(E77:AG77,{1;2;3;4;5;6})))</f>
        <v>330</v>
      </c>
      <c r="AI77" s="28">
        <f>COUNT(E77:AG77)</f>
        <v>2</v>
      </c>
    </row>
    <row r="78" spans="1:35" x14ac:dyDescent="0.3">
      <c r="A78" s="31">
        <f>RANK(AH78,AH$2:$AH376)</f>
        <v>77</v>
      </c>
      <c r="B78" s="6" t="s">
        <v>57</v>
      </c>
      <c r="C78" s="6" t="s">
        <v>58</v>
      </c>
      <c r="D78" s="6" t="s">
        <v>156</v>
      </c>
      <c r="E78" s="6"/>
      <c r="F78" s="1">
        <v>35</v>
      </c>
      <c r="G78" s="1"/>
      <c r="H78" s="1"/>
      <c r="I78" s="1">
        <v>20</v>
      </c>
      <c r="J78" s="1">
        <v>80</v>
      </c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>
        <v>25</v>
      </c>
      <c r="X78" s="1">
        <v>80</v>
      </c>
      <c r="Y78" s="1"/>
      <c r="Z78" s="8">
        <v>25</v>
      </c>
      <c r="AA78" s="1"/>
      <c r="AB78" s="1"/>
      <c r="AC78" s="113">
        <v>20</v>
      </c>
      <c r="AD78" s="8"/>
      <c r="AE78" s="122"/>
      <c r="AF78" s="113">
        <v>20</v>
      </c>
      <c r="AG78" s="113">
        <v>80</v>
      </c>
      <c r="AH78" s="14" cm="1">
        <f t="array" ref="AH78">IF(AI78&lt;6,SUM(E78:AG78),SUM(LARGE(E78:AG78,{1;2;3;4;5;6})))</f>
        <v>325</v>
      </c>
      <c r="AI78" s="28">
        <f>COUNT(E78:AG78)</f>
        <v>9</v>
      </c>
    </row>
    <row r="79" spans="1:35" x14ac:dyDescent="0.3">
      <c r="A79" s="31">
        <f>RANK(AH79,AH$2:$AH377)</f>
        <v>77</v>
      </c>
      <c r="B79" s="6" t="s">
        <v>57</v>
      </c>
      <c r="C79" s="6" t="s">
        <v>281</v>
      </c>
      <c r="D79" s="6" t="s">
        <v>4</v>
      </c>
      <c r="E79" s="6"/>
      <c r="F79" s="1"/>
      <c r="G79" s="1"/>
      <c r="H79" s="1"/>
      <c r="I79" s="1">
        <v>45</v>
      </c>
      <c r="J79" s="1">
        <v>100</v>
      </c>
      <c r="K79" s="1">
        <v>55</v>
      </c>
      <c r="L79" s="1"/>
      <c r="M79" s="1"/>
      <c r="N79" s="1"/>
      <c r="O79" s="1">
        <v>55</v>
      </c>
      <c r="P79" s="1"/>
      <c r="Q79" s="1"/>
      <c r="R79" s="1"/>
      <c r="S79" s="1"/>
      <c r="T79" s="1"/>
      <c r="U79" s="1"/>
      <c r="V79" s="1">
        <v>70</v>
      </c>
      <c r="W79" s="1"/>
      <c r="X79" s="1"/>
      <c r="Y79" s="1"/>
      <c r="Z79" s="8"/>
      <c r="AA79" s="1"/>
      <c r="AB79" s="1"/>
      <c r="AC79" s="115">
        <v>0</v>
      </c>
      <c r="AD79" s="8"/>
      <c r="AE79" s="122"/>
      <c r="AF79" s="8"/>
      <c r="AG79" s="8"/>
      <c r="AH79" s="14" cm="1">
        <f t="array" ref="AH79">IF(AI79&lt;6,SUM(E79:AG79),SUM(LARGE(E79:AG79,{1;2;3;4;5;6})))</f>
        <v>325</v>
      </c>
      <c r="AI79" s="28">
        <f>COUNT(E79:AG79)</f>
        <v>6</v>
      </c>
    </row>
    <row r="80" spans="1:35" x14ac:dyDescent="0.3">
      <c r="A80" s="31">
        <f>RANK(AH80,AH$2:$AH378)</f>
        <v>79</v>
      </c>
      <c r="B80" s="6" t="s">
        <v>57</v>
      </c>
      <c r="C80" s="6" t="s">
        <v>64</v>
      </c>
      <c r="D80" s="6" t="s">
        <v>13</v>
      </c>
      <c r="E80" s="6"/>
      <c r="F80" s="1"/>
      <c r="G80" s="1"/>
      <c r="H80" s="1"/>
      <c r="I80" s="1">
        <v>80</v>
      </c>
      <c r="J80" s="1">
        <v>160</v>
      </c>
      <c r="K80" s="1">
        <v>80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8"/>
      <c r="AA80" s="1"/>
      <c r="AB80" s="1"/>
      <c r="AC80" s="8"/>
      <c r="AD80" s="8"/>
      <c r="AE80" s="122"/>
      <c r="AF80" s="8"/>
      <c r="AG80" s="8"/>
      <c r="AH80" s="14" cm="1">
        <f t="array" ref="AH80">IF(AI80&lt;6,SUM(E80:AG80),SUM(LARGE(E80:AG80,{1;2;3;4;5;6})))</f>
        <v>320</v>
      </c>
      <c r="AI80" s="28">
        <f>COUNT(E80:AG80)</f>
        <v>3</v>
      </c>
    </row>
    <row r="81" spans="1:35" ht="14.4" x14ac:dyDescent="0.3">
      <c r="A81" s="31">
        <f>RANK(AH81,AH$2:$AH379)</f>
        <v>80</v>
      </c>
      <c r="B81" s="6" t="s">
        <v>57</v>
      </c>
      <c r="C81" s="6" t="s">
        <v>63</v>
      </c>
      <c r="D81" s="125" t="s">
        <v>212</v>
      </c>
      <c r="E81" s="6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23"/>
      <c r="AA81" s="114"/>
      <c r="AB81" s="114"/>
      <c r="AC81" s="123"/>
      <c r="AD81" s="123"/>
      <c r="AE81" s="122"/>
      <c r="AF81" s="113">
        <v>300</v>
      </c>
      <c r="AG81" s="123"/>
      <c r="AH81" s="14" cm="1">
        <f t="array" ref="AH81">IF(AI81&lt;6,SUM(E81:AG81),SUM(LARGE(E81:AG81,{1;2;3;4;5;6})))</f>
        <v>300</v>
      </c>
      <c r="AI81" s="28">
        <f>COUNT(E81:AG81)</f>
        <v>1</v>
      </c>
    </row>
    <row r="82" spans="1:35" x14ac:dyDescent="0.3">
      <c r="A82" s="31">
        <f>RANK(AH82,AH$2:$AH380)</f>
        <v>80</v>
      </c>
      <c r="B82" s="6" t="s">
        <v>57</v>
      </c>
      <c r="C82" s="6" t="s">
        <v>696</v>
      </c>
      <c r="D82" s="148" t="s">
        <v>741</v>
      </c>
      <c r="E82" s="6"/>
      <c r="F82" s="114"/>
      <c r="G82" s="114"/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  <c r="S82" s="114"/>
      <c r="T82" s="114"/>
      <c r="U82" s="114"/>
      <c r="V82" s="114"/>
      <c r="W82" s="114"/>
      <c r="X82" s="114"/>
      <c r="Y82" s="114"/>
      <c r="Z82" s="123"/>
      <c r="AA82" s="114"/>
      <c r="AB82" s="114"/>
      <c r="AC82" s="123"/>
      <c r="AD82" s="123"/>
      <c r="AE82" s="122"/>
      <c r="AF82" s="123"/>
      <c r="AG82" s="113">
        <v>300</v>
      </c>
      <c r="AH82" s="14" cm="1">
        <f t="array" ref="AH82">IF(AI82&lt;6,SUM(E82:AG82),SUM(LARGE(E82:AG82,{1;2;3;4;5;6})))</f>
        <v>300</v>
      </c>
      <c r="AI82" s="28">
        <f>COUNT(E82:AG82)</f>
        <v>1</v>
      </c>
    </row>
    <row r="83" spans="1:35" x14ac:dyDescent="0.3">
      <c r="A83" s="31">
        <f>RANK(AH83,AH$2:$AH381)</f>
        <v>80</v>
      </c>
      <c r="B83" s="6" t="s">
        <v>57</v>
      </c>
      <c r="C83" s="6" t="s">
        <v>59</v>
      </c>
      <c r="D83" s="6" t="s">
        <v>471</v>
      </c>
      <c r="E83" s="6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8"/>
      <c r="AA83" s="1"/>
      <c r="AB83" s="1"/>
      <c r="AC83" s="8"/>
      <c r="AD83" s="8"/>
      <c r="AE83" s="122"/>
      <c r="AF83" s="8"/>
      <c r="AG83" s="113">
        <v>300</v>
      </c>
      <c r="AH83" s="14" cm="1">
        <f t="array" ref="AH83">IF(AI83&lt;6,SUM(E83:AG83),SUM(LARGE(E83:AG83,{1;2;3;4;5;6})))</f>
        <v>300</v>
      </c>
      <c r="AI83" s="28">
        <f>COUNT(E83:AG83)</f>
        <v>1</v>
      </c>
    </row>
    <row r="84" spans="1:35" x14ac:dyDescent="0.3">
      <c r="A84" s="31">
        <f>RANK(AH84,AH$2:$AH382)</f>
        <v>80</v>
      </c>
      <c r="B84" s="6" t="s">
        <v>57</v>
      </c>
      <c r="C84" s="6" t="s">
        <v>65</v>
      </c>
      <c r="D84" s="6" t="s">
        <v>103</v>
      </c>
      <c r="E84" s="6"/>
      <c r="F84" s="1"/>
      <c r="G84" s="1"/>
      <c r="H84" s="1">
        <v>300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8"/>
      <c r="AA84" s="1"/>
      <c r="AB84" s="1"/>
      <c r="AC84" s="8"/>
      <c r="AD84" s="8"/>
      <c r="AE84" s="122"/>
      <c r="AF84" s="8"/>
      <c r="AG84" s="8"/>
      <c r="AH84" s="14" cm="1">
        <f t="array" ref="AH84">IF(AI84&lt;6,SUM(E84:AG84),SUM(LARGE(E84:AG84,{1;2;3;4;5;6})))</f>
        <v>300</v>
      </c>
      <c r="AI84" s="28">
        <f>COUNT(E84:AG84)</f>
        <v>1</v>
      </c>
    </row>
    <row r="85" spans="1:35" x14ac:dyDescent="0.3">
      <c r="A85" s="31">
        <f>RANK(AH85,AH$2:$AH383)</f>
        <v>84</v>
      </c>
      <c r="B85" s="6" t="s">
        <v>57</v>
      </c>
      <c r="C85" s="6" t="s">
        <v>247</v>
      </c>
      <c r="D85" s="6" t="s">
        <v>39</v>
      </c>
      <c r="E85" s="6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8"/>
      <c r="AA85" s="1"/>
      <c r="AB85" s="113">
        <v>130</v>
      </c>
      <c r="AC85" s="8"/>
      <c r="AD85" s="8"/>
      <c r="AE85" s="113">
        <v>35</v>
      </c>
      <c r="AF85" s="8"/>
      <c r="AG85" s="113">
        <v>130</v>
      </c>
      <c r="AH85" s="14" cm="1">
        <f t="array" ref="AH85">IF(AI85&lt;6,SUM(E85:AG85),SUM(LARGE(E85:AG85,{1;2;3;4;5;6})))</f>
        <v>295</v>
      </c>
      <c r="AI85" s="28">
        <f>COUNT(E85:AG85)</f>
        <v>3</v>
      </c>
    </row>
    <row r="86" spans="1:35" x14ac:dyDescent="0.3">
      <c r="A86" s="31">
        <f>RANK(AH86,AH$2:$AH384)</f>
        <v>85</v>
      </c>
      <c r="B86" s="6" t="s">
        <v>57</v>
      </c>
      <c r="C86" s="6" t="s">
        <v>190</v>
      </c>
      <c r="D86" s="6" t="s">
        <v>598</v>
      </c>
      <c r="E86" s="6"/>
      <c r="F86" s="1">
        <v>100</v>
      </c>
      <c r="G86" s="1"/>
      <c r="H86" s="13"/>
      <c r="I86" s="13"/>
      <c r="J86" s="13"/>
      <c r="K86" s="13"/>
      <c r="L86" s="13"/>
      <c r="M86" s="13"/>
      <c r="N86" s="13"/>
      <c r="O86" s="1">
        <v>80</v>
      </c>
      <c r="P86" s="1"/>
      <c r="Q86" s="1"/>
      <c r="R86" s="1"/>
      <c r="S86" s="1"/>
      <c r="T86" s="1"/>
      <c r="U86" s="1"/>
      <c r="V86" s="1"/>
      <c r="W86" s="1"/>
      <c r="X86" s="1"/>
      <c r="Y86" s="1"/>
      <c r="Z86" s="8"/>
      <c r="AA86" s="1"/>
      <c r="AB86" s="1"/>
      <c r="AC86" s="8"/>
      <c r="AD86" s="8"/>
      <c r="AE86" s="122"/>
      <c r="AF86" s="113">
        <v>100</v>
      </c>
      <c r="AG86" s="8"/>
      <c r="AH86" s="14" cm="1">
        <f t="array" ref="AH86">IF(AI86&lt;6,SUM(E86:AG86),SUM(LARGE(E86:AG86,{1;2;3;4;5;6})))</f>
        <v>280</v>
      </c>
      <c r="AI86" s="28">
        <f>COUNT(E86:AG86)</f>
        <v>3</v>
      </c>
    </row>
    <row r="87" spans="1:35" x14ac:dyDescent="0.3">
      <c r="A87" s="31">
        <f>RANK(AH87,AH$2:$AH385)</f>
        <v>85</v>
      </c>
      <c r="B87" s="6" t="s">
        <v>57</v>
      </c>
      <c r="C87" s="6" t="s">
        <v>190</v>
      </c>
      <c r="D87" s="6" t="s">
        <v>600</v>
      </c>
      <c r="E87" s="6"/>
      <c r="F87" s="1">
        <v>100</v>
      </c>
      <c r="G87" s="1"/>
      <c r="H87" s="13"/>
      <c r="I87" s="13"/>
      <c r="J87" s="13"/>
      <c r="K87" s="13"/>
      <c r="L87" s="13"/>
      <c r="M87" s="13"/>
      <c r="N87" s="13"/>
      <c r="O87" s="1">
        <v>80</v>
      </c>
      <c r="P87" s="1"/>
      <c r="Q87" s="1"/>
      <c r="R87" s="1"/>
      <c r="S87" s="1"/>
      <c r="T87" s="1"/>
      <c r="U87" s="1"/>
      <c r="V87" s="1"/>
      <c r="W87" s="1"/>
      <c r="X87" s="1"/>
      <c r="Y87" s="1"/>
      <c r="Z87" s="8"/>
      <c r="AA87" s="1"/>
      <c r="AB87" s="1"/>
      <c r="AC87" s="8"/>
      <c r="AD87" s="8"/>
      <c r="AE87" s="122"/>
      <c r="AF87" s="113">
        <v>100</v>
      </c>
      <c r="AG87" s="8"/>
      <c r="AH87" s="14" cm="1">
        <f t="array" ref="AH87">IF(AI87&lt;6,SUM(E87:AG87),SUM(LARGE(E87:AG87,{1;2;3;4;5;6})))</f>
        <v>280</v>
      </c>
      <c r="AI87" s="28">
        <f>COUNT(E87:AG87)</f>
        <v>3</v>
      </c>
    </row>
    <row r="88" spans="1:35" x14ac:dyDescent="0.3">
      <c r="A88" s="31">
        <f>RANK(AH88,AH$2:$AH386)</f>
        <v>87</v>
      </c>
      <c r="B88" s="6" t="s">
        <v>57</v>
      </c>
      <c r="C88" s="6" t="s">
        <v>62</v>
      </c>
      <c r="D88" s="6" t="s">
        <v>578</v>
      </c>
      <c r="E88" s="6"/>
      <c r="F88" s="1"/>
      <c r="G88" s="1"/>
      <c r="H88" s="1"/>
      <c r="I88" s="1"/>
      <c r="J88" s="1">
        <v>55</v>
      </c>
      <c r="K88" s="1"/>
      <c r="L88" s="1"/>
      <c r="M88" s="1"/>
      <c r="N88" s="1"/>
      <c r="O88" s="1"/>
      <c r="P88" s="1"/>
      <c r="Q88" s="1"/>
      <c r="R88" s="13">
        <v>0</v>
      </c>
      <c r="S88" s="1"/>
      <c r="T88" s="1"/>
      <c r="U88" s="1"/>
      <c r="V88" s="1"/>
      <c r="W88" s="1"/>
      <c r="X88" s="1">
        <v>215</v>
      </c>
      <c r="Y88" s="1"/>
      <c r="Z88" s="8"/>
      <c r="AA88" s="1"/>
      <c r="AB88" s="115">
        <v>0</v>
      </c>
      <c r="AC88" s="8"/>
      <c r="AD88" s="8"/>
      <c r="AE88" s="122"/>
      <c r="AF88" s="8"/>
      <c r="AG88" s="115">
        <v>0</v>
      </c>
      <c r="AH88" s="14" cm="1">
        <f t="array" ref="AH88">IF(AI88&lt;6,SUM(E88:AG88),SUM(LARGE(E88:AG88,{1;2;3;4;5;6})))</f>
        <v>270</v>
      </c>
      <c r="AI88" s="28">
        <f>COUNT(E88:AG88)</f>
        <v>5</v>
      </c>
    </row>
    <row r="89" spans="1:35" x14ac:dyDescent="0.3">
      <c r="A89" s="31">
        <f>RANK(AH89,AH$2:$AH387)</f>
        <v>88</v>
      </c>
      <c r="B89" s="6" t="s">
        <v>57</v>
      </c>
      <c r="C89" s="6" t="s">
        <v>58</v>
      </c>
      <c r="D89" s="6" t="s">
        <v>435</v>
      </c>
      <c r="E89" s="6"/>
      <c r="F89" s="1">
        <v>10</v>
      </c>
      <c r="G89" s="1"/>
      <c r="H89" s="1"/>
      <c r="I89" s="1"/>
      <c r="J89" s="1"/>
      <c r="K89" s="1"/>
      <c r="L89" s="1">
        <v>17</v>
      </c>
      <c r="M89" s="1">
        <v>17</v>
      </c>
      <c r="N89" s="1"/>
      <c r="O89" s="1">
        <v>17</v>
      </c>
      <c r="P89" s="1">
        <v>35</v>
      </c>
      <c r="Q89" s="1">
        <v>14</v>
      </c>
      <c r="R89" s="1"/>
      <c r="S89" s="1"/>
      <c r="T89" s="1">
        <v>20</v>
      </c>
      <c r="U89" s="1"/>
      <c r="V89" s="1"/>
      <c r="W89" s="1"/>
      <c r="X89" s="1"/>
      <c r="Y89" s="1"/>
      <c r="Z89" s="110">
        <v>0</v>
      </c>
      <c r="AA89" s="1"/>
      <c r="AB89" s="113">
        <v>130</v>
      </c>
      <c r="AC89" s="113">
        <v>20</v>
      </c>
      <c r="AD89" s="110"/>
      <c r="AE89" s="113">
        <v>35</v>
      </c>
      <c r="AF89" s="113">
        <v>25</v>
      </c>
      <c r="AG89" s="110"/>
      <c r="AH89" s="14" cm="1">
        <f t="array" ref="AH89">IF(AI89&lt;6,SUM(E89:AG89),SUM(LARGE(E89:AG89,{1;2;3;4;5;6})))</f>
        <v>265</v>
      </c>
      <c r="AI89" s="28">
        <f>COUNT(E89:AG89)</f>
        <v>12</v>
      </c>
    </row>
    <row r="90" spans="1:35" x14ac:dyDescent="0.3">
      <c r="A90" s="31">
        <f>RANK(AH90,AH$2:$AH388)</f>
        <v>89</v>
      </c>
      <c r="B90" s="6" t="s">
        <v>57</v>
      </c>
      <c r="C90" s="6" t="s">
        <v>261</v>
      </c>
      <c r="D90" s="6" t="s">
        <v>601</v>
      </c>
      <c r="E90" s="6"/>
      <c r="F90" s="1">
        <v>130</v>
      </c>
      <c r="G90" s="1"/>
      <c r="H90" s="1"/>
      <c r="I90" s="1"/>
      <c r="J90" s="13">
        <v>0</v>
      </c>
      <c r="K90" s="1">
        <v>70</v>
      </c>
      <c r="L90" s="13"/>
      <c r="M90" s="13"/>
      <c r="N90" s="13"/>
      <c r="O90" s="1">
        <v>55</v>
      </c>
      <c r="P90" s="1"/>
      <c r="Q90" s="1"/>
      <c r="R90" s="1"/>
      <c r="S90" s="1"/>
      <c r="T90" s="1"/>
      <c r="U90" s="1"/>
      <c r="V90" s="1"/>
      <c r="W90" s="1"/>
      <c r="X90" s="13">
        <v>0</v>
      </c>
      <c r="Y90" s="1"/>
      <c r="Z90" s="8"/>
      <c r="AA90" s="1"/>
      <c r="AB90" s="1"/>
      <c r="AC90" s="115">
        <v>0</v>
      </c>
      <c r="AD90" s="8"/>
      <c r="AE90" s="122"/>
      <c r="AF90" s="8"/>
      <c r="AG90" s="8"/>
      <c r="AH90" s="14" cm="1">
        <f t="array" ref="AH90">IF(AI90&lt;6,SUM(E90:AG90),SUM(LARGE(E90:AG90,{1;2;3;4;5;6})))</f>
        <v>255</v>
      </c>
      <c r="AI90" s="28">
        <f>COUNT(E90:AG90)</f>
        <v>6</v>
      </c>
    </row>
    <row r="91" spans="1:35" x14ac:dyDescent="0.3">
      <c r="A91" s="31">
        <f>RANK(AH91,AH$2:$AH389)</f>
        <v>89</v>
      </c>
      <c r="B91" s="6" t="s">
        <v>57</v>
      </c>
      <c r="C91" s="6" t="s">
        <v>61</v>
      </c>
      <c r="D91" s="6" t="s">
        <v>205</v>
      </c>
      <c r="E91" s="6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>
        <v>130</v>
      </c>
      <c r="Y91" s="1"/>
      <c r="Z91" s="8"/>
      <c r="AA91" s="1"/>
      <c r="AB91" s="1"/>
      <c r="AC91" s="8"/>
      <c r="AD91" s="8"/>
      <c r="AE91" s="122"/>
      <c r="AF91" s="8"/>
      <c r="AG91" s="113">
        <v>125</v>
      </c>
      <c r="AH91" s="14" cm="1">
        <f t="array" ref="AH91">IF(AI91&lt;6,SUM(E91:AG91),SUM(LARGE(E91:AG91,{1;2;3;4;5;6})))</f>
        <v>255</v>
      </c>
      <c r="AI91" s="28">
        <f>COUNT(E91:AG91)</f>
        <v>2</v>
      </c>
    </row>
    <row r="92" spans="1:35" x14ac:dyDescent="0.3">
      <c r="A92" s="31">
        <f>RANK(AH92,AH$2:$AH390)</f>
        <v>91</v>
      </c>
      <c r="B92" s="6" t="s">
        <v>57</v>
      </c>
      <c r="C92" s="6" t="s">
        <v>104</v>
      </c>
      <c r="D92" s="6" t="s">
        <v>392</v>
      </c>
      <c r="E92" s="6"/>
      <c r="F92" s="1">
        <v>30</v>
      </c>
      <c r="G92" s="1"/>
      <c r="H92" s="1"/>
      <c r="I92" s="1"/>
      <c r="J92" s="1">
        <v>45</v>
      </c>
      <c r="K92" s="1"/>
      <c r="L92" s="1">
        <v>25</v>
      </c>
      <c r="M92" s="1"/>
      <c r="N92" s="1"/>
      <c r="O92" s="1">
        <v>25</v>
      </c>
      <c r="P92" s="1"/>
      <c r="Q92" s="1"/>
      <c r="R92" s="1"/>
      <c r="S92" s="1"/>
      <c r="T92" s="1"/>
      <c r="U92" s="1"/>
      <c r="V92" s="1"/>
      <c r="W92" s="1"/>
      <c r="X92" s="1">
        <v>80</v>
      </c>
      <c r="Y92" s="1"/>
      <c r="Z92" s="8">
        <v>25</v>
      </c>
      <c r="AA92" s="1"/>
      <c r="AB92" s="1"/>
      <c r="AC92" s="8"/>
      <c r="AD92" s="8"/>
      <c r="AE92" s="122"/>
      <c r="AF92" s="113">
        <v>20</v>
      </c>
      <c r="AG92" s="8"/>
      <c r="AH92" s="14" cm="1">
        <f t="array" ref="AH92">IF(AI92&lt;6,SUM(E92:AG92),SUM(LARGE(E92:AG92,{1;2;3;4;5;6})))</f>
        <v>230</v>
      </c>
      <c r="AI92" s="28">
        <f>COUNT(E92:AG92)</f>
        <v>7</v>
      </c>
    </row>
    <row r="93" spans="1:35" x14ac:dyDescent="0.3">
      <c r="A93" s="31">
        <f>RANK(AH93,AH$2:$AH391)</f>
        <v>91</v>
      </c>
      <c r="B93" s="6" t="s">
        <v>57</v>
      </c>
      <c r="C93" s="6" t="s">
        <v>58</v>
      </c>
      <c r="D93" s="6" t="s">
        <v>20</v>
      </c>
      <c r="E93" s="6"/>
      <c r="F93" s="13"/>
      <c r="G93" s="13"/>
      <c r="H93" s="13"/>
      <c r="I93" s="1">
        <v>130</v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>
        <v>100</v>
      </c>
      <c r="W93" s="1"/>
      <c r="X93" s="1"/>
      <c r="Y93" s="1"/>
      <c r="Z93" s="8"/>
      <c r="AA93" s="1"/>
      <c r="AB93" s="1"/>
      <c r="AC93" s="8"/>
      <c r="AD93" s="8"/>
      <c r="AE93" s="122"/>
      <c r="AF93" s="8"/>
      <c r="AG93" s="8"/>
      <c r="AH93" s="14" cm="1">
        <f t="array" ref="AH93">IF(AI93&lt;6,SUM(E93:AG93),SUM(LARGE(E93:AG93,{1;2;3;4;5;6})))</f>
        <v>230</v>
      </c>
      <c r="AI93" s="28">
        <f>COUNT(E93:AG93)</f>
        <v>2</v>
      </c>
    </row>
    <row r="94" spans="1:35" x14ac:dyDescent="0.3">
      <c r="A94" s="31">
        <f>RANK(AH94,AH$2:$AH392)</f>
        <v>93</v>
      </c>
      <c r="B94" s="6" t="s">
        <v>57</v>
      </c>
      <c r="C94" s="6" t="s">
        <v>599</v>
      </c>
      <c r="D94" s="6" t="s">
        <v>629</v>
      </c>
      <c r="E94" s="6"/>
      <c r="F94" s="1"/>
      <c r="G94" s="1"/>
      <c r="H94" s="1"/>
      <c r="I94" s="1">
        <v>20</v>
      </c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>
        <v>21.5</v>
      </c>
      <c r="W94" s="1"/>
      <c r="X94" s="1">
        <v>100</v>
      </c>
      <c r="Y94" s="1"/>
      <c r="Z94" s="8"/>
      <c r="AA94" s="113">
        <v>80</v>
      </c>
      <c r="AB94" s="1"/>
      <c r="AC94" s="8"/>
      <c r="AD94" s="8"/>
      <c r="AE94" s="122"/>
      <c r="AF94" s="8"/>
      <c r="AG94" s="8"/>
      <c r="AH94" s="14" cm="1">
        <f t="array" ref="AH94">IF(AI94&lt;6,SUM(E94:AG94),SUM(LARGE(E94:AG94,{1;2;3;4;5;6})))</f>
        <v>221.5</v>
      </c>
      <c r="AI94" s="28">
        <f>COUNT(E94:AG94)</f>
        <v>4</v>
      </c>
    </row>
    <row r="95" spans="1:35" x14ac:dyDescent="0.3">
      <c r="A95" s="31">
        <f>RANK(AH95,AH$2:$AH393)</f>
        <v>94</v>
      </c>
      <c r="B95" s="6" t="s">
        <v>57</v>
      </c>
      <c r="C95" s="6" t="s">
        <v>76</v>
      </c>
      <c r="D95" s="6" t="s">
        <v>27</v>
      </c>
      <c r="E95" s="6"/>
      <c r="F95" s="1"/>
      <c r="G95" s="1"/>
      <c r="H95" s="1"/>
      <c r="I95" s="1"/>
      <c r="J95" s="1"/>
      <c r="K95" s="1">
        <v>55</v>
      </c>
      <c r="L95" s="1"/>
      <c r="M95" s="1"/>
      <c r="N95" s="1"/>
      <c r="O95" s="1"/>
      <c r="P95" s="1"/>
      <c r="Q95" s="1"/>
      <c r="R95" s="1"/>
      <c r="S95" s="1"/>
      <c r="T95" s="1">
        <v>35</v>
      </c>
      <c r="U95" s="1"/>
      <c r="V95" s="1"/>
      <c r="W95" s="1"/>
      <c r="X95" s="1"/>
      <c r="Y95" s="1"/>
      <c r="Z95" s="8"/>
      <c r="AA95" s="1"/>
      <c r="AB95" s="1"/>
      <c r="AC95" s="113">
        <v>130</v>
      </c>
      <c r="AD95" s="8"/>
      <c r="AE95" s="122"/>
      <c r="AF95" s="8"/>
      <c r="AG95" s="8"/>
      <c r="AH95" s="14" cm="1">
        <f t="array" ref="AH95">IF(AI95&lt;6,SUM(E95:AG95),SUM(LARGE(E95:AG95,{1;2;3;4;5;6})))</f>
        <v>220</v>
      </c>
      <c r="AI95" s="28">
        <f>COUNT(E95:AG95)</f>
        <v>3</v>
      </c>
    </row>
    <row r="96" spans="1:35" x14ac:dyDescent="0.3">
      <c r="A96" s="31">
        <f>RANK(AH96,AH$2:$AH394)</f>
        <v>95</v>
      </c>
      <c r="B96" s="6" t="s">
        <v>57</v>
      </c>
      <c r="C96" s="6" t="s">
        <v>62</v>
      </c>
      <c r="D96" s="6" t="s">
        <v>579</v>
      </c>
      <c r="E96" s="6"/>
      <c r="F96" s="1"/>
      <c r="G96" s="1"/>
      <c r="H96" s="1"/>
      <c r="I96" s="1"/>
      <c r="J96" s="1">
        <v>55</v>
      </c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8"/>
      <c r="AA96" s="1"/>
      <c r="AB96" s="1"/>
      <c r="AC96" s="8"/>
      <c r="AD96" s="8"/>
      <c r="AE96" s="122"/>
      <c r="AF96" s="8"/>
      <c r="AG96" s="113">
        <v>160</v>
      </c>
      <c r="AH96" s="14" cm="1">
        <f t="array" ref="AH96">IF(AI96&lt;6,SUM(E96:AG96),SUM(LARGE(E96:AG96,{1;2;3;4;5;6})))</f>
        <v>215</v>
      </c>
      <c r="AI96" s="28">
        <f>COUNT(E96:AG96)</f>
        <v>2</v>
      </c>
    </row>
    <row r="97" spans="1:35" x14ac:dyDescent="0.3">
      <c r="A97" s="31">
        <f>RANK(AH97,AH$2:$AH395)</f>
        <v>95</v>
      </c>
      <c r="B97" s="6" t="s">
        <v>57</v>
      </c>
      <c r="C97" s="6" t="s">
        <v>63</v>
      </c>
      <c r="D97" s="6" t="s">
        <v>162</v>
      </c>
      <c r="E97" s="6"/>
      <c r="F97" s="1"/>
      <c r="G97" s="1"/>
      <c r="H97" s="1"/>
      <c r="I97" s="1"/>
      <c r="J97" s="1"/>
      <c r="K97" s="1"/>
      <c r="L97" s="1"/>
      <c r="M97" s="1"/>
      <c r="N97" s="1"/>
      <c r="O97" s="1"/>
      <c r="P97" s="1">
        <v>215</v>
      </c>
      <c r="Q97" s="1"/>
      <c r="R97" s="1"/>
      <c r="S97" s="1"/>
      <c r="T97" s="1"/>
      <c r="U97" s="1"/>
      <c r="V97" s="1"/>
      <c r="W97" s="1"/>
      <c r="X97" s="1"/>
      <c r="Y97" s="1"/>
      <c r="Z97" s="8"/>
      <c r="AA97" s="1"/>
      <c r="AB97" s="1"/>
      <c r="AC97" s="8"/>
      <c r="AD97" s="8"/>
      <c r="AE97" s="122"/>
      <c r="AF97" s="8"/>
      <c r="AG97" s="8"/>
      <c r="AH97" s="14" cm="1">
        <f t="array" ref="AH97">IF(AI97&lt;6,SUM(E97:AG97),SUM(LARGE(E97:AG97,{1;2;3;4;5;6})))</f>
        <v>215</v>
      </c>
      <c r="AI97" s="28">
        <f>COUNT(E97:AG97)</f>
        <v>1</v>
      </c>
    </row>
    <row r="98" spans="1:35" x14ac:dyDescent="0.3">
      <c r="A98" s="31">
        <f>RANK(AH98,AH$2:$AH396)</f>
        <v>97</v>
      </c>
      <c r="B98" s="6" t="s">
        <v>57</v>
      </c>
      <c r="C98" s="6" t="s">
        <v>66</v>
      </c>
      <c r="D98" s="6" t="s">
        <v>259</v>
      </c>
      <c r="E98" s="6"/>
      <c r="F98" s="1"/>
      <c r="G98" s="1"/>
      <c r="H98" s="1"/>
      <c r="I98" s="1"/>
      <c r="J98" s="1"/>
      <c r="K98" s="1"/>
      <c r="L98" s="1"/>
      <c r="M98" s="1">
        <v>80</v>
      </c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8"/>
      <c r="AA98" s="113">
        <v>130</v>
      </c>
      <c r="AB98" s="1"/>
      <c r="AC98" s="8"/>
      <c r="AD98" s="8"/>
      <c r="AE98" s="122"/>
      <c r="AF98" s="8"/>
      <c r="AG98" s="8"/>
      <c r="AH98" s="14" cm="1">
        <f t="array" ref="AH98">IF(AI98&lt;6,SUM(E98:AG98),SUM(LARGE(E98:AG98,{1;2;3;4;5;6})))</f>
        <v>210</v>
      </c>
      <c r="AI98" s="28">
        <f>COUNT(E98:AG98)</f>
        <v>2</v>
      </c>
    </row>
    <row r="99" spans="1:35" x14ac:dyDescent="0.3">
      <c r="A99" s="31">
        <f>RANK(AH99,AH$2:$AH397)</f>
        <v>97</v>
      </c>
      <c r="B99" s="6" t="s">
        <v>57</v>
      </c>
      <c r="C99" s="6" t="s">
        <v>104</v>
      </c>
      <c r="D99" s="6" t="s">
        <v>681</v>
      </c>
      <c r="E99" s="6"/>
      <c r="F99" s="1">
        <v>130</v>
      </c>
      <c r="G99" s="1"/>
      <c r="H99" s="1"/>
      <c r="I99" s="1">
        <v>80</v>
      </c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8"/>
      <c r="AA99" s="1"/>
      <c r="AB99" s="1"/>
      <c r="AC99" s="8"/>
      <c r="AD99" s="8"/>
      <c r="AE99" s="122"/>
      <c r="AF99" s="8"/>
      <c r="AG99" s="8"/>
      <c r="AH99" s="14" cm="1">
        <f t="array" ref="AH99">IF(AI99&lt;6,SUM(E99:AG99),SUM(LARGE(E99:AG99,{1;2;3;4;5;6})))</f>
        <v>210</v>
      </c>
      <c r="AI99" s="28">
        <f>COUNT(E99:AG99)</f>
        <v>2</v>
      </c>
    </row>
    <row r="100" spans="1:35" x14ac:dyDescent="0.3">
      <c r="A100" s="31">
        <f>RANK(AH100,AH$2:$AH398)</f>
        <v>99</v>
      </c>
      <c r="B100" s="6" t="s">
        <v>57</v>
      </c>
      <c r="C100" s="6" t="s">
        <v>281</v>
      </c>
      <c r="D100" s="6" t="s">
        <v>766</v>
      </c>
      <c r="E100" s="6"/>
      <c r="F100" s="1"/>
      <c r="G100" s="1"/>
      <c r="H100" s="1"/>
      <c r="I100" s="1"/>
      <c r="J100" s="1"/>
      <c r="K100" s="1"/>
      <c r="L100" s="1"/>
      <c r="M100" s="1">
        <v>100</v>
      </c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8"/>
      <c r="AA100" s="1"/>
      <c r="AB100" s="1"/>
      <c r="AC100" s="113">
        <v>100</v>
      </c>
      <c r="AD100" s="8"/>
      <c r="AE100" s="122"/>
      <c r="AF100" s="8"/>
      <c r="AG100" s="8"/>
      <c r="AH100" s="14" cm="1">
        <f t="array" ref="AH100">IF(AI100&lt;6,SUM(E100:AG100),SUM(LARGE(E100:AG100,{1;2;3;4;5;6})))</f>
        <v>200</v>
      </c>
      <c r="AI100" s="28">
        <f>COUNT(E100:AG100)</f>
        <v>2</v>
      </c>
    </row>
    <row r="101" spans="1:35" x14ac:dyDescent="0.3">
      <c r="A101" s="31">
        <f>RANK(AH101,AH$2:$AH399)</f>
        <v>100</v>
      </c>
      <c r="B101" s="6" t="s">
        <v>57</v>
      </c>
      <c r="C101" s="6" t="s">
        <v>599</v>
      </c>
      <c r="D101" s="6" t="s">
        <v>596</v>
      </c>
      <c r="E101" s="6"/>
      <c r="F101" s="1"/>
      <c r="G101" s="1"/>
      <c r="H101" s="1"/>
      <c r="I101" s="1"/>
      <c r="J101" s="1">
        <v>55</v>
      </c>
      <c r="K101" s="1"/>
      <c r="L101" s="1"/>
      <c r="M101" s="1">
        <v>10</v>
      </c>
      <c r="N101" s="1"/>
      <c r="O101" s="1"/>
      <c r="P101" s="1"/>
      <c r="Q101" s="1">
        <v>17</v>
      </c>
      <c r="R101" s="1"/>
      <c r="S101" s="1"/>
      <c r="T101" s="1"/>
      <c r="U101" s="1"/>
      <c r="V101" s="1"/>
      <c r="W101" s="1"/>
      <c r="X101" s="1"/>
      <c r="Y101" s="1"/>
      <c r="Z101" s="8"/>
      <c r="AA101" s="1"/>
      <c r="AB101" s="113">
        <v>55</v>
      </c>
      <c r="AC101" s="113">
        <v>55</v>
      </c>
      <c r="AD101" s="8"/>
      <c r="AE101" s="122"/>
      <c r="AF101" s="8"/>
      <c r="AG101" s="115">
        <v>0</v>
      </c>
      <c r="AH101" s="14" cm="1">
        <f t="array" ref="AH101">IF(AI101&lt;6,SUM(E101:AG101),SUM(LARGE(E101:AG101,{1;2;3;4;5;6})))</f>
        <v>192</v>
      </c>
      <c r="AI101" s="28">
        <f>COUNT(E101:AG101)</f>
        <v>6</v>
      </c>
    </row>
    <row r="102" spans="1:35" x14ac:dyDescent="0.3">
      <c r="A102" s="31">
        <f>RANK(AH102,AH$2:$AH400)</f>
        <v>101</v>
      </c>
      <c r="B102" s="6" t="s">
        <v>751</v>
      </c>
      <c r="C102" s="6" t="s">
        <v>316</v>
      </c>
      <c r="D102" s="6" t="s">
        <v>750</v>
      </c>
      <c r="E102" s="6"/>
      <c r="F102" s="1"/>
      <c r="G102" s="1"/>
      <c r="H102" s="1"/>
      <c r="I102" s="1"/>
      <c r="J102" s="1">
        <v>190</v>
      </c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8"/>
      <c r="AA102" s="1"/>
      <c r="AB102" s="115">
        <v>0</v>
      </c>
      <c r="AC102" s="8"/>
      <c r="AD102" s="8"/>
      <c r="AE102" s="122"/>
      <c r="AF102" s="8"/>
      <c r="AG102" s="8"/>
      <c r="AH102" s="14" cm="1">
        <f t="array" ref="AH102">IF(AI102&lt;6,SUM(E102:AG102),SUM(LARGE(E102:AG102,{1;2;3;4;5;6})))</f>
        <v>190</v>
      </c>
      <c r="AI102" s="28">
        <f>COUNT(E102:AG102)</f>
        <v>2</v>
      </c>
    </row>
    <row r="103" spans="1:35" x14ac:dyDescent="0.3">
      <c r="A103" s="31">
        <f>RANK(AH103,AH$2:$AH401)</f>
        <v>102</v>
      </c>
      <c r="B103" s="6" t="s">
        <v>57</v>
      </c>
      <c r="C103" s="6" t="s">
        <v>63</v>
      </c>
      <c r="D103" s="6" t="s">
        <v>630</v>
      </c>
      <c r="E103" s="6"/>
      <c r="F103" s="1">
        <v>7</v>
      </c>
      <c r="G103" s="1"/>
      <c r="H103" s="1"/>
      <c r="I103" s="1">
        <v>9.5</v>
      </c>
      <c r="J103" s="1">
        <v>25</v>
      </c>
      <c r="K103" s="13">
        <v>0</v>
      </c>
      <c r="L103" s="1"/>
      <c r="M103" s="1"/>
      <c r="N103" s="1"/>
      <c r="O103" s="1">
        <v>12</v>
      </c>
      <c r="P103" s="1">
        <v>20</v>
      </c>
      <c r="Q103" s="1"/>
      <c r="R103" s="1"/>
      <c r="S103" s="1"/>
      <c r="T103" s="1"/>
      <c r="U103" s="1"/>
      <c r="V103" s="13">
        <v>0</v>
      </c>
      <c r="W103" s="1"/>
      <c r="X103" s="1">
        <v>30</v>
      </c>
      <c r="Y103" s="1"/>
      <c r="Z103" s="8"/>
      <c r="AA103" s="113">
        <v>20</v>
      </c>
      <c r="AB103" s="113">
        <v>80</v>
      </c>
      <c r="AC103" s="8"/>
      <c r="AD103" s="8"/>
      <c r="AE103" s="122"/>
      <c r="AF103" s="8"/>
      <c r="AG103" s="8"/>
      <c r="AH103" s="14" cm="1">
        <f t="array" ref="AH103">IF(AI103&lt;6,SUM(E103:AG103),SUM(LARGE(E103:AG103,{1;2;3;4;5;6})))</f>
        <v>187</v>
      </c>
      <c r="AI103" s="28">
        <f>COUNT(E103:AG103)</f>
        <v>10</v>
      </c>
    </row>
    <row r="104" spans="1:35" x14ac:dyDescent="0.3">
      <c r="A104" s="31">
        <f>RANK(AH104,AH$2:$AH402)</f>
        <v>103</v>
      </c>
      <c r="B104" s="6" t="s">
        <v>57</v>
      </c>
      <c r="C104" s="6" t="s">
        <v>147</v>
      </c>
      <c r="D104" s="6" t="s">
        <v>450</v>
      </c>
      <c r="E104" s="6"/>
      <c r="F104" s="1"/>
      <c r="G104" s="1"/>
      <c r="H104" s="1"/>
      <c r="I104" s="1">
        <v>25</v>
      </c>
      <c r="J104" s="1"/>
      <c r="K104" s="1"/>
      <c r="L104" s="1"/>
      <c r="M104" s="1"/>
      <c r="N104" s="1"/>
      <c r="O104" s="1"/>
      <c r="P104" s="1">
        <v>70</v>
      </c>
      <c r="Q104" s="1"/>
      <c r="R104" s="1"/>
      <c r="S104" s="1"/>
      <c r="T104" s="1"/>
      <c r="U104" s="1"/>
      <c r="V104" s="1">
        <v>30</v>
      </c>
      <c r="W104" s="1"/>
      <c r="X104" s="13">
        <v>0</v>
      </c>
      <c r="Y104" s="1"/>
      <c r="Z104" s="8">
        <v>35</v>
      </c>
      <c r="AA104" s="1"/>
      <c r="AB104" s="1"/>
      <c r="AC104" s="115">
        <v>0</v>
      </c>
      <c r="AD104" s="8"/>
      <c r="AE104" s="122"/>
      <c r="AF104" s="113">
        <v>25</v>
      </c>
      <c r="AG104" s="8"/>
      <c r="AH104" s="14" cm="1">
        <f t="array" ref="AH104">IF(AI104&lt;6,SUM(E104:AG104),SUM(LARGE(E104:AG104,{1;2;3;4;5;6})))</f>
        <v>185</v>
      </c>
      <c r="AI104" s="28">
        <f>COUNT(E104:AG104)</f>
        <v>7</v>
      </c>
    </row>
    <row r="105" spans="1:35" x14ac:dyDescent="0.3">
      <c r="A105" s="31">
        <f>RANK(AH105,AH$2:$AH403)</f>
        <v>103</v>
      </c>
      <c r="B105" s="6" t="s">
        <v>57</v>
      </c>
      <c r="C105" s="6" t="s">
        <v>189</v>
      </c>
      <c r="D105" s="6" t="s">
        <v>208</v>
      </c>
      <c r="E105" s="6"/>
      <c r="F105" s="1"/>
      <c r="G105" s="1"/>
      <c r="H105" s="1"/>
      <c r="I105" s="1"/>
      <c r="J105" s="1">
        <v>80</v>
      </c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>
        <v>25</v>
      </c>
      <c r="X105" s="1"/>
      <c r="Y105" s="1"/>
      <c r="Z105" s="8"/>
      <c r="AA105" s="1"/>
      <c r="AB105" s="1"/>
      <c r="AC105" s="8"/>
      <c r="AD105" s="8"/>
      <c r="AE105" s="122"/>
      <c r="AF105" s="8"/>
      <c r="AG105" s="113">
        <v>80</v>
      </c>
      <c r="AH105" s="14" cm="1">
        <f t="array" ref="AH105">IF(AI105&lt;6,SUM(E105:AG105),SUM(LARGE(E105:AG105,{1;2;3;4;5;6})))</f>
        <v>185</v>
      </c>
      <c r="AI105" s="28">
        <f>COUNT(E105:AG105)</f>
        <v>3</v>
      </c>
    </row>
    <row r="106" spans="1:35" x14ac:dyDescent="0.3">
      <c r="A106" s="31">
        <f>RANK(AH106,AH$2:$AH404)</f>
        <v>105</v>
      </c>
      <c r="B106" s="6" t="s">
        <v>57</v>
      </c>
      <c r="C106" s="6" t="s">
        <v>58</v>
      </c>
      <c r="D106" s="6" t="s">
        <v>431</v>
      </c>
      <c r="E106" s="6"/>
      <c r="F106" s="1"/>
      <c r="G106" s="1"/>
      <c r="H106" s="1"/>
      <c r="I106" s="1">
        <v>14</v>
      </c>
      <c r="J106" s="1">
        <v>55</v>
      </c>
      <c r="K106" s="1">
        <v>14</v>
      </c>
      <c r="L106" s="1">
        <v>20</v>
      </c>
      <c r="M106" s="1">
        <v>20</v>
      </c>
      <c r="N106" s="1"/>
      <c r="O106" s="1">
        <v>35</v>
      </c>
      <c r="P106" s="13">
        <v>0</v>
      </c>
      <c r="Q106" s="1">
        <v>17</v>
      </c>
      <c r="R106" s="13"/>
      <c r="S106" s="13"/>
      <c r="T106" s="13"/>
      <c r="U106" s="13"/>
      <c r="V106" s="1">
        <v>18.5</v>
      </c>
      <c r="W106" s="13"/>
      <c r="X106" s="13">
        <v>0</v>
      </c>
      <c r="Y106" s="13"/>
      <c r="Z106" s="8">
        <v>15</v>
      </c>
      <c r="AA106" s="13"/>
      <c r="AB106" s="13"/>
      <c r="AC106" s="8"/>
      <c r="AD106" s="8"/>
      <c r="AE106" s="122"/>
      <c r="AF106" s="113">
        <v>35</v>
      </c>
      <c r="AG106" s="8"/>
      <c r="AH106" s="14" cm="1">
        <f t="array" ref="AH106">IF(AI106&lt;6,SUM(E106:AG106),SUM(LARGE(E106:AG106,{1;2;3;4;5;6})))</f>
        <v>183.5</v>
      </c>
      <c r="AI106" s="28">
        <f>COUNT(E106:AG106)</f>
        <v>12</v>
      </c>
    </row>
    <row r="107" spans="1:35" x14ac:dyDescent="0.3">
      <c r="A107" s="31">
        <f>RANK(AH107,AH$2:$AH405)</f>
        <v>106</v>
      </c>
      <c r="B107" s="6" t="s">
        <v>57</v>
      </c>
      <c r="C107" s="6" t="s">
        <v>59</v>
      </c>
      <c r="D107" s="6" t="s">
        <v>88</v>
      </c>
      <c r="E107" s="6"/>
      <c r="F107" s="1"/>
      <c r="G107" s="1"/>
      <c r="H107" s="1"/>
      <c r="I107" s="1"/>
      <c r="J107" s="1"/>
      <c r="K107" s="1"/>
      <c r="L107" s="1"/>
      <c r="M107" s="1"/>
      <c r="N107" s="1">
        <v>100</v>
      </c>
      <c r="O107" s="1"/>
      <c r="P107" s="1"/>
      <c r="Q107" s="1"/>
      <c r="R107" s="1"/>
      <c r="S107" s="1"/>
      <c r="T107" s="1"/>
      <c r="U107" s="1"/>
      <c r="V107" s="1"/>
      <c r="W107" s="1">
        <v>80</v>
      </c>
      <c r="X107" s="1"/>
      <c r="Y107" s="1"/>
      <c r="Z107" s="8"/>
      <c r="AA107" s="1"/>
      <c r="AB107" s="1"/>
      <c r="AC107" s="8"/>
      <c r="AD107" s="8"/>
      <c r="AE107" s="122"/>
      <c r="AF107" s="8"/>
      <c r="AG107" s="8"/>
      <c r="AH107" s="14" cm="1">
        <f t="array" ref="AH107">IF(AI107&lt;6,SUM(E107:AG107),SUM(LARGE(E107:AG107,{1;2;3;4;5;6})))</f>
        <v>180</v>
      </c>
      <c r="AI107" s="28">
        <f>COUNT(E107:AG107)</f>
        <v>2</v>
      </c>
    </row>
    <row r="108" spans="1:35" x14ac:dyDescent="0.3">
      <c r="A108" s="31">
        <f>RANK(AH108,AH$2:$AH406)</f>
        <v>107</v>
      </c>
      <c r="B108" s="6" t="s">
        <v>57</v>
      </c>
      <c r="C108" s="6" t="s">
        <v>316</v>
      </c>
      <c r="D108" s="6" t="s">
        <v>820</v>
      </c>
      <c r="E108" s="6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>
        <v>170</v>
      </c>
      <c r="Q108" s="1"/>
      <c r="R108" s="1"/>
      <c r="S108" s="1"/>
      <c r="T108" s="1"/>
      <c r="U108" s="1"/>
      <c r="V108" s="1"/>
      <c r="W108" s="1"/>
      <c r="X108" s="1"/>
      <c r="Y108" s="1"/>
      <c r="Z108" s="8"/>
      <c r="AA108" s="1"/>
      <c r="AB108" s="1"/>
      <c r="AC108" s="8"/>
      <c r="AD108" s="8"/>
      <c r="AE108" s="122"/>
      <c r="AF108" s="8"/>
      <c r="AG108" s="8"/>
      <c r="AH108" s="14" cm="1">
        <f t="array" ref="AH108">IF(AI108&lt;6,SUM(E108:AG108),SUM(LARGE(E108:AG108,{1;2;3;4;5;6})))</f>
        <v>170</v>
      </c>
      <c r="AI108" s="28">
        <f>COUNT(E108:AG108)</f>
        <v>1</v>
      </c>
    </row>
    <row r="109" spans="1:35" x14ac:dyDescent="0.3">
      <c r="A109" s="31">
        <f>RANK(AH109,AH$2:$AH407)</f>
        <v>107</v>
      </c>
      <c r="B109" s="6" t="s">
        <v>57</v>
      </c>
      <c r="C109" s="6" t="s">
        <v>316</v>
      </c>
      <c r="D109" s="6" t="s">
        <v>819</v>
      </c>
      <c r="E109" s="6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>
        <v>170</v>
      </c>
      <c r="Q109" s="1"/>
      <c r="R109" s="1"/>
      <c r="S109" s="1"/>
      <c r="T109" s="1"/>
      <c r="U109" s="1"/>
      <c r="V109" s="1"/>
      <c r="W109" s="1"/>
      <c r="X109" s="1"/>
      <c r="Y109" s="1"/>
      <c r="Z109" s="8"/>
      <c r="AA109" s="1"/>
      <c r="AB109" s="1"/>
      <c r="AC109" s="8"/>
      <c r="AD109" s="8"/>
      <c r="AE109" s="122"/>
      <c r="AF109" s="8"/>
      <c r="AG109" s="8"/>
      <c r="AH109" s="14" cm="1">
        <f t="array" ref="AH109">IF(AI109&lt;6,SUM(E109:AG109),SUM(LARGE(E109:AG109,{1;2;3;4;5;6})))</f>
        <v>170</v>
      </c>
      <c r="AI109" s="28">
        <f>COUNT(E109:AG109)</f>
        <v>1</v>
      </c>
    </row>
    <row r="110" spans="1:35" x14ac:dyDescent="0.3">
      <c r="A110" s="31">
        <f>RANK(AH110,AH$2:$AH408)</f>
        <v>109</v>
      </c>
      <c r="B110" s="6" t="s">
        <v>57</v>
      </c>
      <c r="C110" s="6" t="s">
        <v>63</v>
      </c>
      <c r="D110" s="6" t="s">
        <v>401</v>
      </c>
      <c r="E110" s="6"/>
      <c r="F110" s="1"/>
      <c r="G110" s="1"/>
      <c r="H110" s="1"/>
      <c r="I110" s="8">
        <v>10.5</v>
      </c>
      <c r="J110" s="1"/>
      <c r="K110" s="1">
        <v>25</v>
      </c>
      <c r="L110" s="1"/>
      <c r="M110" s="1">
        <v>12</v>
      </c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8">
        <v>20</v>
      </c>
      <c r="AA110" s="113">
        <v>14</v>
      </c>
      <c r="AB110" s="113">
        <v>55</v>
      </c>
      <c r="AC110" s="113">
        <v>25</v>
      </c>
      <c r="AD110" s="8"/>
      <c r="AE110" s="113">
        <v>30</v>
      </c>
      <c r="AF110" s="8"/>
      <c r="AG110" s="8"/>
      <c r="AH110" s="14" cm="1">
        <f t="array" ref="AH110">IF(AI110&lt;6,SUM(E110:AG110),SUM(LARGE(E110:AG110,{1;2;3;4;5;6})))</f>
        <v>169</v>
      </c>
      <c r="AI110" s="28">
        <f>COUNT(E110:AG110)</f>
        <v>8</v>
      </c>
    </row>
    <row r="111" spans="1:35" x14ac:dyDescent="0.3">
      <c r="A111" s="31">
        <f>RANK(AH111,AH$2:$AH409)</f>
        <v>110</v>
      </c>
      <c r="B111" s="6" t="s">
        <v>57</v>
      </c>
      <c r="C111" s="6" t="s">
        <v>63</v>
      </c>
      <c r="D111" s="6" t="s">
        <v>308</v>
      </c>
      <c r="E111" s="6"/>
      <c r="F111" s="1"/>
      <c r="G111" s="1"/>
      <c r="H111" s="1"/>
      <c r="I111" s="1"/>
      <c r="J111" s="13">
        <v>0</v>
      </c>
      <c r="K111" s="13"/>
      <c r="L111" s="13"/>
      <c r="M111" s="1">
        <v>80</v>
      </c>
      <c r="N111" s="13"/>
      <c r="O111" s="13"/>
      <c r="P111" s="13">
        <v>0</v>
      </c>
      <c r="Q111" s="13">
        <v>0</v>
      </c>
      <c r="R111" s="13"/>
      <c r="S111" s="13"/>
      <c r="T111" s="13"/>
      <c r="U111" s="13"/>
      <c r="V111" s="1">
        <v>80</v>
      </c>
      <c r="W111" s="13"/>
      <c r="X111" s="13"/>
      <c r="Y111" s="13"/>
      <c r="Z111" s="8"/>
      <c r="AA111" s="13"/>
      <c r="AB111" s="13"/>
      <c r="AC111" s="8"/>
      <c r="AD111" s="8"/>
      <c r="AE111" s="122"/>
      <c r="AF111" s="8"/>
      <c r="AG111" s="8"/>
      <c r="AH111" s="14" cm="1">
        <f t="array" ref="AH111">IF(AI111&lt;6,SUM(E111:AG111),SUM(LARGE(E111:AG111,{1;2;3;4;5;6})))</f>
        <v>160</v>
      </c>
      <c r="AI111" s="28">
        <f>COUNT(E111:AG111)</f>
        <v>5</v>
      </c>
    </row>
    <row r="112" spans="1:35" x14ac:dyDescent="0.3">
      <c r="A112" s="31">
        <f>RANK(AH112,AH$2:$AH410)</f>
        <v>110</v>
      </c>
      <c r="B112" s="6" t="s">
        <v>57</v>
      </c>
      <c r="C112" s="6" t="s">
        <v>58</v>
      </c>
      <c r="D112" s="6" t="s">
        <v>404</v>
      </c>
      <c r="E112" s="6"/>
      <c r="F112" s="1">
        <v>35</v>
      </c>
      <c r="G112" s="1"/>
      <c r="H112" s="1"/>
      <c r="I112" s="1">
        <v>20</v>
      </c>
      <c r="J112" s="1"/>
      <c r="K112" s="1"/>
      <c r="L112" s="1">
        <v>25</v>
      </c>
      <c r="M112" s="1">
        <v>25</v>
      </c>
      <c r="N112" s="1"/>
      <c r="O112" s="1"/>
      <c r="P112" s="1">
        <v>55</v>
      </c>
      <c r="Q112" s="1"/>
      <c r="R112" s="1"/>
      <c r="S112" s="1"/>
      <c r="T112" s="1"/>
      <c r="U112" s="1"/>
      <c r="V112" s="1"/>
      <c r="W112" s="1"/>
      <c r="X112" s="1"/>
      <c r="Y112" s="1"/>
      <c r="Z112" s="8"/>
      <c r="AA112" s="1"/>
      <c r="AB112" s="1"/>
      <c r="AC112" s="8"/>
      <c r="AD112" s="8"/>
      <c r="AE112" s="122"/>
      <c r="AF112" s="8"/>
      <c r="AG112" s="8"/>
      <c r="AH112" s="14" cm="1">
        <f t="array" ref="AH112">IF(AI112&lt;6,SUM(E112:AG112),SUM(LARGE(E112:AG112,{1;2;3;4;5;6})))</f>
        <v>160</v>
      </c>
      <c r="AI112" s="28">
        <f>COUNT(E112:AG112)</f>
        <v>5</v>
      </c>
    </row>
    <row r="113" spans="1:35" x14ac:dyDescent="0.3">
      <c r="A113" s="31">
        <f>RANK(AH113,AH$2:$AH411)</f>
        <v>110</v>
      </c>
      <c r="B113" s="6" t="s">
        <v>57</v>
      </c>
      <c r="C113" s="6"/>
      <c r="D113" s="139" t="s">
        <v>1141</v>
      </c>
      <c r="E113" s="6"/>
      <c r="F113" s="114"/>
      <c r="G113" s="114"/>
      <c r="H113" s="114"/>
      <c r="I113" s="114"/>
      <c r="J113" s="114"/>
      <c r="K113" s="114"/>
      <c r="L113" s="114"/>
      <c r="M113" s="114"/>
      <c r="N113" s="114"/>
      <c r="O113" s="114"/>
      <c r="P113" s="114"/>
      <c r="Q113" s="114"/>
      <c r="R113" s="114"/>
      <c r="S113" s="114"/>
      <c r="T113" s="114"/>
      <c r="U113" s="114"/>
      <c r="V113" s="114"/>
      <c r="W113" s="114"/>
      <c r="X113" s="114"/>
      <c r="Y113" s="114"/>
      <c r="Z113" s="123"/>
      <c r="AA113" s="114"/>
      <c r="AB113" s="114"/>
      <c r="AC113" s="123"/>
      <c r="AD113" s="123"/>
      <c r="AE113" s="122"/>
      <c r="AF113" s="123"/>
      <c r="AG113" s="113">
        <v>160</v>
      </c>
      <c r="AH113" s="14" cm="1">
        <f t="array" ref="AH113">IF(AI113&lt;6,SUM(E113:AG113),SUM(LARGE(E113:AG113,{1;2;3;4;5;6})))</f>
        <v>160</v>
      </c>
      <c r="AI113" s="28">
        <f>COUNT(E113:AG113)</f>
        <v>1</v>
      </c>
    </row>
    <row r="114" spans="1:35" x14ac:dyDescent="0.3">
      <c r="A114" s="31">
        <f>RANK(AH114,AH$2:$AH412)</f>
        <v>110</v>
      </c>
      <c r="B114" s="6" t="s">
        <v>57</v>
      </c>
      <c r="C114" s="6"/>
      <c r="D114" s="139" t="s">
        <v>1136</v>
      </c>
      <c r="E114" s="6"/>
      <c r="F114" s="114"/>
      <c r="G114" s="114"/>
      <c r="H114" s="114"/>
      <c r="I114" s="114"/>
      <c r="J114" s="114"/>
      <c r="K114" s="114"/>
      <c r="L114" s="114"/>
      <c r="M114" s="114"/>
      <c r="N114" s="114"/>
      <c r="O114" s="114"/>
      <c r="P114" s="114"/>
      <c r="Q114" s="114"/>
      <c r="R114" s="114"/>
      <c r="S114" s="114"/>
      <c r="T114" s="114"/>
      <c r="U114" s="114"/>
      <c r="V114" s="114"/>
      <c r="W114" s="114"/>
      <c r="X114" s="114"/>
      <c r="Y114" s="114"/>
      <c r="Z114" s="123"/>
      <c r="AA114" s="114"/>
      <c r="AB114" s="114"/>
      <c r="AC114" s="123"/>
      <c r="AD114" s="123"/>
      <c r="AE114" s="122"/>
      <c r="AF114" s="123"/>
      <c r="AG114" s="113">
        <v>160</v>
      </c>
      <c r="AH114" s="14" cm="1">
        <f t="array" ref="AH114">IF(AI114&lt;6,SUM(E114:AG114),SUM(LARGE(E114:AG114,{1;2;3;4;5;6})))</f>
        <v>160</v>
      </c>
      <c r="AI114" s="28">
        <f>COUNT(E114:AG114)</f>
        <v>1</v>
      </c>
    </row>
    <row r="115" spans="1:35" x14ac:dyDescent="0.3">
      <c r="A115" s="32">
        <f>RANK(AH115,AH$2:$AH413)</f>
        <v>114</v>
      </c>
      <c r="B115" s="6" t="s">
        <v>57</v>
      </c>
      <c r="C115" s="6" t="s">
        <v>63</v>
      </c>
      <c r="D115" s="6" t="s">
        <v>682</v>
      </c>
      <c r="E115" s="6"/>
      <c r="F115" s="1">
        <v>7</v>
      </c>
      <c r="G115" s="1"/>
      <c r="H115" s="1"/>
      <c r="I115" s="1">
        <v>9.5</v>
      </c>
      <c r="J115" s="1"/>
      <c r="K115" s="13">
        <v>0</v>
      </c>
      <c r="L115" s="1"/>
      <c r="M115" s="1">
        <v>7</v>
      </c>
      <c r="N115" s="1"/>
      <c r="O115" s="1">
        <v>12</v>
      </c>
      <c r="P115" s="1">
        <v>20</v>
      </c>
      <c r="Q115" s="1"/>
      <c r="R115" s="1"/>
      <c r="S115" s="1"/>
      <c r="T115" s="1"/>
      <c r="U115" s="1"/>
      <c r="V115" s="13">
        <v>0</v>
      </c>
      <c r="W115" s="1"/>
      <c r="X115" s="1">
        <v>70</v>
      </c>
      <c r="Y115" s="1"/>
      <c r="Z115" s="8"/>
      <c r="AA115" s="1"/>
      <c r="AB115" s="1"/>
      <c r="AC115" s="113">
        <v>25</v>
      </c>
      <c r="AD115" s="8"/>
      <c r="AE115" s="113">
        <v>20</v>
      </c>
      <c r="AF115" s="8"/>
      <c r="AG115" s="8"/>
      <c r="AH115" s="14" cm="1">
        <f t="array" ref="AH115">IF(AI115&lt;6,SUM(E115:AG115),SUM(LARGE(E115:AG115,{1;2;3;4;5;6})))</f>
        <v>156.5</v>
      </c>
      <c r="AI115" s="28">
        <f>COUNT(E115:AG115)</f>
        <v>10</v>
      </c>
    </row>
    <row r="116" spans="1:35" x14ac:dyDescent="0.3">
      <c r="A116" s="32">
        <f>RANK(AH116,AH$2:$AH414)</f>
        <v>115</v>
      </c>
      <c r="B116" s="6" t="s">
        <v>57</v>
      </c>
      <c r="C116" s="6" t="s">
        <v>189</v>
      </c>
      <c r="D116" s="6" t="s">
        <v>187</v>
      </c>
      <c r="E116" s="6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>
        <v>25</v>
      </c>
      <c r="U116" s="1"/>
      <c r="V116" s="1">
        <v>21.5</v>
      </c>
      <c r="W116" s="1">
        <v>30</v>
      </c>
      <c r="X116" s="1">
        <v>55</v>
      </c>
      <c r="Y116" s="1"/>
      <c r="Z116" s="8">
        <v>20</v>
      </c>
      <c r="AA116" s="1"/>
      <c r="AB116" s="1"/>
      <c r="AC116" s="8"/>
      <c r="AD116" s="8"/>
      <c r="AE116" s="122"/>
      <c r="AF116" s="8"/>
      <c r="AG116" s="8"/>
      <c r="AH116" s="14" cm="1">
        <f t="array" ref="AH116">IF(AI116&lt;6,SUM(E116:AG116),SUM(LARGE(E116:AG116,{1;2;3;4;5;6})))</f>
        <v>151.5</v>
      </c>
      <c r="AI116" s="28">
        <f>COUNT(E116:AG116)</f>
        <v>5</v>
      </c>
    </row>
    <row r="117" spans="1:35" x14ac:dyDescent="0.3">
      <c r="A117" s="32">
        <f>RANK(AH117,AH$2:$AH415)</f>
        <v>116</v>
      </c>
      <c r="B117" s="6" t="s">
        <v>57</v>
      </c>
      <c r="C117" s="6" t="s">
        <v>59</v>
      </c>
      <c r="D117" s="6" t="s">
        <v>146</v>
      </c>
      <c r="E117" s="6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>
        <v>148.5</v>
      </c>
      <c r="Q117" s="1"/>
      <c r="R117" s="1"/>
      <c r="S117" s="1"/>
      <c r="T117" s="1"/>
      <c r="U117" s="1"/>
      <c r="V117" s="1"/>
      <c r="W117" s="1"/>
      <c r="X117" s="1"/>
      <c r="Y117" s="1"/>
      <c r="Z117" s="8"/>
      <c r="AA117" s="1"/>
      <c r="AB117" s="1"/>
      <c r="AC117" s="8"/>
      <c r="AD117" s="8"/>
      <c r="AE117" s="122"/>
      <c r="AF117" s="8"/>
      <c r="AG117" s="8"/>
      <c r="AH117" s="14" cm="1">
        <f t="array" ref="AH117">IF(AI117&lt;6,SUM(E117:AG117),SUM(LARGE(E117:AG117,{1;2;3;4;5;6})))</f>
        <v>148.5</v>
      </c>
      <c r="AI117" s="28">
        <f>COUNT(E117:AG117)</f>
        <v>1</v>
      </c>
    </row>
    <row r="118" spans="1:35" x14ac:dyDescent="0.3">
      <c r="A118" s="32">
        <f>RANK(AH118,AH$2:$AH416)</f>
        <v>117</v>
      </c>
      <c r="B118" s="6" t="s">
        <v>57</v>
      </c>
      <c r="C118" s="6" t="s">
        <v>281</v>
      </c>
      <c r="D118" s="6" t="s">
        <v>752</v>
      </c>
      <c r="E118" s="6"/>
      <c r="F118" s="13"/>
      <c r="G118" s="13"/>
      <c r="H118" s="13"/>
      <c r="I118" s="13"/>
      <c r="J118" s="1">
        <v>142.5</v>
      </c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8"/>
      <c r="AA118" s="1"/>
      <c r="AB118" s="1"/>
      <c r="AC118" s="8"/>
      <c r="AD118" s="8"/>
      <c r="AE118" s="122"/>
      <c r="AF118" s="8"/>
      <c r="AG118" s="8"/>
      <c r="AH118" s="14" cm="1">
        <f t="array" ref="AH118">IF(AI118&lt;6,SUM(E118:AG118),SUM(LARGE(E118:AG118,{1;2;3;4;5;6})))</f>
        <v>142.5</v>
      </c>
      <c r="AI118" s="28">
        <f>COUNT(E118:AG118)</f>
        <v>1</v>
      </c>
    </row>
    <row r="119" spans="1:35" x14ac:dyDescent="0.3">
      <c r="A119" s="32">
        <f>RANK(AH119,AH$2:$AH417)</f>
        <v>118</v>
      </c>
      <c r="B119" s="6" t="s">
        <v>57</v>
      </c>
      <c r="C119" s="6" t="s">
        <v>189</v>
      </c>
      <c r="D119" s="6" t="s">
        <v>513</v>
      </c>
      <c r="E119" s="6"/>
      <c r="F119" s="1">
        <v>10</v>
      </c>
      <c r="G119" s="1"/>
      <c r="H119" s="1"/>
      <c r="I119" s="1">
        <v>14</v>
      </c>
      <c r="J119" s="1">
        <v>55</v>
      </c>
      <c r="K119" s="1">
        <v>14</v>
      </c>
      <c r="L119" s="1"/>
      <c r="M119" s="1">
        <v>20</v>
      </c>
      <c r="N119" s="1"/>
      <c r="O119" s="1"/>
      <c r="P119" s="13">
        <v>0</v>
      </c>
      <c r="Q119" s="13"/>
      <c r="R119" s="13"/>
      <c r="S119" s="13"/>
      <c r="T119" s="1">
        <v>10</v>
      </c>
      <c r="U119" s="1"/>
      <c r="V119" s="1">
        <v>18.5</v>
      </c>
      <c r="W119" s="1"/>
      <c r="X119" s="13">
        <v>0</v>
      </c>
      <c r="Y119" s="1"/>
      <c r="Z119" s="8"/>
      <c r="AA119" s="1"/>
      <c r="AB119" s="1"/>
      <c r="AC119" s="8"/>
      <c r="AD119" s="8"/>
      <c r="AE119" s="122"/>
      <c r="AF119" s="8"/>
      <c r="AG119" s="8"/>
      <c r="AH119" s="14" cm="1">
        <f t="array" ref="AH119">IF(AI119&lt;6,SUM(E119:AG119),SUM(LARGE(E119:AG119,{1;2;3;4;5;6})))</f>
        <v>131.5</v>
      </c>
      <c r="AI119" s="28">
        <f>COUNT(E119:AG119)</f>
        <v>9</v>
      </c>
    </row>
    <row r="120" spans="1:35" x14ac:dyDescent="0.3">
      <c r="A120" s="32">
        <f>RANK(AH120,AH$2:$AH418)</f>
        <v>119</v>
      </c>
      <c r="B120" s="6" t="s">
        <v>57</v>
      </c>
      <c r="C120" s="6" t="s">
        <v>316</v>
      </c>
      <c r="D120" s="6" t="s">
        <v>381</v>
      </c>
      <c r="E120" s="6"/>
      <c r="F120" s="8">
        <v>20</v>
      </c>
      <c r="G120" s="8"/>
      <c r="H120" s="8"/>
      <c r="I120" s="8">
        <v>10.5</v>
      </c>
      <c r="J120" s="8"/>
      <c r="K120" s="8"/>
      <c r="L120" s="8"/>
      <c r="M120" s="8"/>
      <c r="N120" s="8"/>
      <c r="O120" s="8">
        <v>30</v>
      </c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113">
        <v>70</v>
      </c>
      <c r="AC120" s="8"/>
      <c r="AD120" s="8"/>
      <c r="AE120" s="122"/>
      <c r="AF120" s="8"/>
      <c r="AG120" s="8"/>
      <c r="AH120" s="14" cm="1">
        <f t="array" ref="AH120">IF(AI120&lt;6,SUM(E120:AG120),SUM(LARGE(E120:AG120,{1;2;3;4;5;6})))</f>
        <v>130.5</v>
      </c>
      <c r="AI120" s="28">
        <f>COUNT(E120:AG120)</f>
        <v>4</v>
      </c>
    </row>
    <row r="121" spans="1:35" x14ac:dyDescent="0.3">
      <c r="A121" s="32">
        <f>RANK(AH121,AH$2:$AH419)</f>
        <v>120</v>
      </c>
      <c r="B121" s="6" t="s">
        <v>57</v>
      </c>
      <c r="C121" s="6" t="s">
        <v>247</v>
      </c>
      <c r="D121" s="6" t="s">
        <v>74</v>
      </c>
      <c r="E121" s="6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8"/>
      <c r="AA121" s="1"/>
      <c r="AB121" s="1"/>
      <c r="AC121" s="8"/>
      <c r="AD121" s="8"/>
      <c r="AE121" s="122"/>
      <c r="AF121" s="8"/>
      <c r="AG121" s="113">
        <v>130</v>
      </c>
      <c r="AH121" s="14" cm="1">
        <f t="array" ref="AH121">IF(AI121&lt;6,SUM(E121:AG121),SUM(LARGE(E121:AG121,{1;2;3;4;5;6})))</f>
        <v>130</v>
      </c>
      <c r="AI121" s="28">
        <f>COUNT(E121:AG121)</f>
        <v>1</v>
      </c>
    </row>
    <row r="122" spans="1:35" x14ac:dyDescent="0.3">
      <c r="A122" s="32">
        <f>RANK(AH122,AH$2:$AH420)</f>
        <v>120</v>
      </c>
      <c r="B122" s="6" t="s">
        <v>57</v>
      </c>
      <c r="C122" s="6" t="s">
        <v>66</v>
      </c>
      <c r="D122" s="6" t="s">
        <v>100</v>
      </c>
      <c r="E122" s="6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  <c r="Z122" s="123"/>
      <c r="AA122" s="113">
        <v>130</v>
      </c>
      <c r="AB122" s="114"/>
      <c r="AC122" s="123"/>
      <c r="AD122" s="123"/>
      <c r="AE122" s="122"/>
      <c r="AF122" s="123"/>
      <c r="AG122" s="123"/>
      <c r="AH122" s="14" cm="1">
        <f t="array" ref="AH122">IF(AI122&lt;6,SUM(E122:AG122),SUM(LARGE(E122:AG122,{1;2;3;4;5;6})))</f>
        <v>130</v>
      </c>
      <c r="AI122" s="28">
        <f>COUNT(E122:AG122)</f>
        <v>1</v>
      </c>
    </row>
    <row r="123" spans="1:35" x14ac:dyDescent="0.3">
      <c r="A123" s="32">
        <f>RANK(AH123,AH$2:$AH421)</f>
        <v>120</v>
      </c>
      <c r="B123" s="6" t="s">
        <v>57</v>
      </c>
      <c r="C123" s="6"/>
      <c r="D123" s="6" t="s">
        <v>1095</v>
      </c>
      <c r="E123" s="6"/>
      <c r="F123" s="114"/>
      <c r="G123" s="114"/>
      <c r="H123" s="114"/>
      <c r="I123" s="114"/>
      <c r="J123" s="114"/>
      <c r="K123" s="114"/>
      <c r="L123" s="114"/>
      <c r="M123" s="114"/>
      <c r="N123" s="114"/>
      <c r="O123" s="114"/>
      <c r="P123" s="114"/>
      <c r="Q123" s="114"/>
      <c r="R123" s="114"/>
      <c r="S123" s="114"/>
      <c r="T123" s="114"/>
      <c r="U123" s="114"/>
      <c r="V123" s="114"/>
      <c r="W123" s="114"/>
      <c r="X123" s="114"/>
      <c r="Y123" s="114"/>
      <c r="Z123" s="123"/>
      <c r="AA123" s="114"/>
      <c r="AB123" s="114"/>
      <c r="AC123" s="123"/>
      <c r="AD123" s="123"/>
      <c r="AE123" s="122"/>
      <c r="AF123" s="113">
        <v>130</v>
      </c>
      <c r="AG123" s="123"/>
      <c r="AH123" s="14" cm="1">
        <f t="array" ref="AH123">IF(AI123&lt;6,SUM(E123:AG123),SUM(LARGE(E123:AG123,{1;2;3;4;5;6})))</f>
        <v>130</v>
      </c>
      <c r="AI123" s="28">
        <f>COUNT(E123:AG123)</f>
        <v>1</v>
      </c>
    </row>
    <row r="124" spans="1:35" x14ac:dyDescent="0.3">
      <c r="A124" s="32">
        <f>RANK(AH124,AH$2:$AH422)</f>
        <v>120</v>
      </c>
      <c r="B124" s="6" t="s">
        <v>57</v>
      </c>
      <c r="C124" s="6" t="s">
        <v>65</v>
      </c>
      <c r="D124" s="6" t="s">
        <v>153</v>
      </c>
      <c r="E124" s="6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>
        <v>130</v>
      </c>
      <c r="X124" s="1"/>
      <c r="Y124" s="1"/>
      <c r="Z124" s="8"/>
      <c r="AA124" s="1"/>
      <c r="AB124" s="1"/>
      <c r="AC124" s="8"/>
      <c r="AD124" s="8"/>
      <c r="AE124" s="122"/>
      <c r="AF124" s="8"/>
      <c r="AG124" s="8"/>
      <c r="AH124" s="14" cm="1">
        <f t="array" ref="AH124">IF(AI124&lt;6,SUM(E124:AG124),SUM(LARGE(E124:AG124,{1;2;3;4;5;6})))</f>
        <v>130</v>
      </c>
      <c r="AI124" s="28">
        <f>COUNT(E124:AG124)</f>
        <v>1</v>
      </c>
    </row>
    <row r="125" spans="1:35" x14ac:dyDescent="0.3">
      <c r="A125" s="32">
        <f>RANK(AH125,AH$2:$AH423)</f>
        <v>120</v>
      </c>
      <c r="B125" s="6" t="s">
        <v>57</v>
      </c>
      <c r="C125" s="6" t="s">
        <v>190</v>
      </c>
      <c r="D125" s="124" t="s">
        <v>349</v>
      </c>
      <c r="E125" s="6"/>
      <c r="F125" s="114"/>
      <c r="G125" s="114"/>
      <c r="H125" s="114"/>
      <c r="I125" s="114"/>
      <c r="J125" s="114"/>
      <c r="K125" s="114"/>
      <c r="L125" s="114"/>
      <c r="M125" s="114"/>
      <c r="N125" s="114"/>
      <c r="O125" s="114"/>
      <c r="P125" s="114"/>
      <c r="Q125" s="114"/>
      <c r="R125" s="114"/>
      <c r="S125" s="114"/>
      <c r="T125" s="114"/>
      <c r="U125" s="114"/>
      <c r="V125" s="114"/>
      <c r="W125" s="114"/>
      <c r="X125" s="114"/>
      <c r="Y125" s="114"/>
      <c r="Z125" s="123"/>
      <c r="AA125" s="114"/>
      <c r="AB125" s="114"/>
      <c r="AC125" s="123"/>
      <c r="AD125" s="123"/>
      <c r="AE125" s="122"/>
      <c r="AF125" s="113">
        <v>130</v>
      </c>
      <c r="AG125" s="123"/>
      <c r="AH125" s="14" cm="1">
        <f t="array" ref="AH125">IF(AI125&lt;6,SUM(E125:AG125),SUM(LARGE(E125:AG125,{1;2;3;4;5;6})))</f>
        <v>130</v>
      </c>
      <c r="AI125" s="28">
        <f>COUNT(E125:AG125)</f>
        <v>1</v>
      </c>
    </row>
    <row r="126" spans="1:35" x14ac:dyDescent="0.3">
      <c r="A126" s="32">
        <f>RANK(AH126,AH$2:$AH424)</f>
        <v>120</v>
      </c>
      <c r="B126" s="6" t="s">
        <v>57</v>
      </c>
      <c r="C126" s="6"/>
      <c r="D126" s="6" t="s">
        <v>10</v>
      </c>
      <c r="E126" s="6"/>
      <c r="F126" s="1"/>
      <c r="G126" s="1"/>
      <c r="H126" s="1"/>
      <c r="I126" s="1"/>
      <c r="J126" s="1"/>
      <c r="K126" s="1"/>
      <c r="L126" s="1"/>
      <c r="M126" s="1">
        <v>130</v>
      </c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8"/>
      <c r="AA126" s="1"/>
      <c r="AB126" s="1"/>
      <c r="AC126" s="8"/>
      <c r="AD126" s="8"/>
      <c r="AE126" s="122"/>
      <c r="AF126" s="8"/>
      <c r="AG126" s="8"/>
      <c r="AH126" s="14" cm="1">
        <f t="array" ref="AH126">IF(AI126&lt;6,SUM(E126:AG126),SUM(LARGE(E126:AG126,{1;2;3;4;5;6})))</f>
        <v>130</v>
      </c>
      <c r="AI126" s="28">
        <f>COUNT(E126:AG126)</f>
        <v>1</v>
      </c>
    </row>
    <row r="127" spans="1:35" x14ac:dyDescent="0.3">
      <c r="A127" s="32">
        <f>RANK(AH127,AH$2:$AH425)</f>
        <v>120</v>
      </c>
      <c r="B127" s="6" t="s">
        <v>60</v>
      </c>
      <c r="C127" s="6" t="s">
        <v>316</v>
      </c>
      <c r="D127" s="6" t="s">
        <v>822</v>
      </c>
      <c r="E127" s="6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>
        <v>130</v>
      </c>
      <c r="Q127" s="1"/>
      <c r="R127" s="1"/>
      <c r="S127" s="1"/>
      <c r="T127" s="1"/>
      <c r="U127" s="1"/>
      <c r="V127" s="1"/>
      <c r="W127" s="1"/>
      <c r="X127" s="1"/>
      <c r="Y127" s="1"/>
      <c r="Z127" s="8"/>
      <c r="AA127" s="1"/>
      <c r="AB127" s="1"/>
      <c r="AC127" s="8"/>
      <c r="AD127" s="8"/>
      <c r="AE127" s="122"/>
      <c r="AF127" s="8"/>
      <c r="AG127" s="8"/>
      <c r="AH127" s="14" cm="1">
        <f t="array" ref="AH127">IF(AI127&lt;6,SUM(E127:AG127),SUM(LARGE(E127:AG127,{1;2;3;4;5;6})))</f>
        <v>130</v>
      </c>
      <c r="AI127" s="28">
        <f>COUNT(E127:AG127)</f>
        <v>1</v>
      </c>
    </row>
    <row r="128" spans="1:35" x14ac:dyDescent="0.3">
      <c r="A128" s="32">
        <f>RANK(AH128,AH$2:$AH426)</f>
        <v>120</v>
      </c>
      <c r="B128" s="6" t="s">
        <v>60</v>
      </c>
      <c r="C128" s="6" t="s">
        <v>316</v>
      </c>
      <c r="D128" s="6" t="s">
        <v>821</v>
      </c>
      <c r="E128" s="6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>
        <v>130</v>
      </c>
      <c r="Q128" s="1"/>
      <c r="R128" s="1"/>
      <c r="S128" s="1"/>
      <c r="T128" s="1"/>
      <c r="U128" s="1"/>
      <c r="V128" s="1"/>
      <c r="W128" s="1"/>
      <c r="X128" s="1"/>
      <c r="Y128" s="1"/>
      <c r="Z128" s="8"/>
      <c r="AA128" s="1"/>
      <c r="AB128" s="1"/>
      <c r="AC128" s="8"/>
      <c r="AD128" s="8"/>
      <c r="AE128" s="122"/>
      <c r="AF128" s="8"/>
      <c r="AG128" s="8"/>
      <c r="AH128" s="14" cm="1">
        <f t="array" ref="AH128">IF(AI128&lt;6,SUM(E128:AG128),SUM(LARGE(E128:AG128,{1;2;3;4;5;6})))</f>
        <v>130</v>
      </c>
      <c r="AI128" s="28">
        <f>COUNT(E128:AG128)</f>
        <v>1</v>
      </c>
    </row>
    <row r="129" spans="1:35" x14ac:dyDescent="0.3">
      <c r="A129" s="32">
        <f>RANK(AH129,AH$2:$AH427)</f>
        <v>128</v>
      </c>
      <c r="B129" s="6" t="s">
        <v>57</v>
      </c>
      <c r="C129" s="6" t="s">
        <v>189</v>
      </c>
      <c r="D129" s="6" t="s">
        <v>294</v>
      </c>
      <c r="E129" s="6"/>
      <c r="F129" s="1"/>
      <c r="G129" s="1"/>
      <c r="H129" s="1"/>
      <c r="I129" s="1"/>
      <c r="J129" s="1">
        <v>30</v>
      </c>
      <c r="K129" s="1">
        <v>20</v>
      </c>
      <c r="L129" s="1"/>
      <c r="M129" s="1">
        <v>14</v>
      </c>
      <c r="N129" s="1"/>
      <c r="O129" s="1">
        <v>10</v>
      </c>
      <c r="P129" s="1">
        <v>30</v>
      </c>
      <c r="Q129" s="1">
        <v>14</v>
      </c>
      <c r="R129" s="1"/>
      <c r="S129" s="1"/>
      <c r="T129" s="1">
        <v>17</v>
      </c>
      <c r="U129" s="1"/>
      <c r="V129" s="1">
        <v>18.5</v>
      </c>
      <c r="W129" s="1">
        <v>10</v>
      </c>
      <c r="X129" s="1"/>
      <c r="Y129" s="1"/>
      <c r="Z129" s="110">
        <v>0</v>
      </c>
      <c r="AA129" s="113">
        <v>10</v>
      </c>
      <c r="AB129" s="1"/>
      <c r="AC129" s="110"/>
      <c r="AD129" s="110"/>
      <c r="AE129" s="122"/>
      <c r="AF129" s="110"/>
      <c r="AG129" s="110"/>
      <c r="AH129" s="14" cm="1">
        <f t="array" ref="AH129">IF(AI129&lt;6,SUM(E129:AG129),SUM(LARGE(E129:AG129,{1;2;3;4;5;6})))</f>
        <v>129.5</v>
      </c>
      <c r="AI129" s="28">
        <f>COUNT(E129:AG129)</f>
        <v>11</v>
      </c>
    </row>
    <row r="130" spans="1:35" x14ac:dyDescent="0.3">
      <c r="A130" s="32">
        <f>RANK(AH130,AH$2:$AH428)</f>
        <v>129</v>
      </c>
      <c r="B130" s="6" t="s">
        <v>57</v>
      </c>
      <c r="C130" s="6" t="s">
        <v>58</v>
      </c>
      <c r="D130" s="6" t="s">
        <v>486</v>
      </c>
      <c r="E130" s="6"/>
      <c r="F130" s="1"/>
      <c r="G130" s="1"/>
      <c r="H130" s="1"/>
      <c r="I130" s="13">
        <v>0</v>
      </c>
      <c r="J130" s="13"/>
      <c r="K130" s="13"/>
      <c r="L130" s="13"/>
      <c r="M130" s="1">
        <v>30</v>
      </c>
      <c r="N130" s="13"/>
      <c r="O130" s="1">
        <v>35</v>
      </c>
      <c r="P130" s="1"/>
      <c r="Q130" s="1">
        <v>25</v>
      </c>
      <c r="R130" s="1"/>
      <c r="S130" s="1"/>
      <c r="T130" s="1"/>
      <c r="U130" s="1"/>
      <c r="V130" s="1"/>
      <c r="W130" s="1"/>
      <c r="X130" s="1"/>
      <c r="Y130" s="1"/>
      <c r="Z130" s="8"/>
      <c r="AA130" s="1"/>
      <c r="AB130" s="1"/>
      <c r="AC130" s="8"/>
      <c r="AD130" s="8"/>
      <c r="AE130" s="122"/>
      <c r="AF130" s="113">
        <v>35</v>
      </c>
      <c r="AG130" s="8"/>
      <c r="AH130" s="14" cm="1">
        <f t="array" ref="AH130">IF(AI130&lt;6,SUM(E130:AG130),SUM(LARGE(E130:AG130,{1;2;3;4;5;6})))</f>
        <v>125</v>
      </c>
      <c r="AI130" s="28">
        <f>COUNT(E130:AG130)</f>
        <v>5</v>
      </c>
    </row>
    <row r="131" spans="1:35" x14ac:dyDescent="0.3">
      <c r="A131" s="32">
        <f>RANK(AH131,AH$2:$AH429)</f>
        <v>129</v>
      </c>
      <c r="B131" s="6" t="s">
        <v>57</v>
      </c>
      <c r="C131" s="6" t="s">
        <v>316</v>
      </c>
      <c r="D131" s="6" t="s">
        <v>391</v>
      </c>
      <c r="E131" s="6"/>
      <c r="F131" s="1">
        <v>30</v>
      </c>
      <c r="G131" s="1"/>
      <c r="H131" s="13"/>
      <c r="I131" s="13"/>
      <c r="J131" s="1">
        <v>45</v>
      </c>
      <c r="K131" s="1"/>
      <c r="L131" s="1">
        <v>25</v>
      </c>
      <c r="M131" s="1"/>
      <c r="N131" s="1"/>
      <c r="O131" s="1">
        <v>25</v>
      </c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8"/>
      <c r="AA131" s="1"/>
      <c r="AB131" s="1"/>
      <c r="AC131" s="8"/>
      <c r="AD131" s="8"/>
      <c r="AE131" s="122"/>
      <c r="AF131" s="8"/>
      <c r="AG131" s="8"/>
      <c r="AH131" s="14" cm="1">
        <f t="array" ref="AH131">IF(AI131&lt;6,SUM(E131:AG131),SUM(LARGE(E131:AG131,{1;2;3;4;5;6})))</f>
        <v>125</v>
      </c>
      <c r="AI131" s="28">
        <f>COUNT(E131:AG131)</f>
        <v>4</v>
      </c>
    </row>
    <row r="132" spans="1:35" x14ac:dyDescent="0.3">
      <c r="A132" s="32">
        <f>RANK(AH132,AH$2:$AH430)</f>
        <v>129</v>
      </c>
      <c r="B132" s="6" t="s">
        <v>57</v>
      </c>
      <c r="C132" s="6" t="s">
        <v>63</v>
      </c>
      <c r="D132" s="6" t="s">
        <v>437</v>
      </c>
      <c r="E132" s="6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8"/>
      <c r="AA132" s="113">
        <v>20</v>
      </c>
      <c r="AB132" s="113">
        <v>80</v>
      </c>
      <c r="AC132" s="8"/>
      <c r="AD132" s="8"/>
      <c r="AE132" s="122"/>
      <c r="AF132" s="8"/>
      <c r="AG132" s="113">
        <v>25</v>
      </c>
      <c r="AH132" s="14" cm="1">
        <f t="array" ref="AH132">IF(AI132&lt;6,SUM(E132:AG132),SUM(LARGE(E132:AG132,{1;2;3;4;5;6})))</f>
        <v>125</v>
      </c>
      <c r="AI132" s="28">
        <f>COUNT(E132:AG132)</f>
        <v>3</v>
      </c>
    </row>
    <row r="133" spans="1:35" x14ac:dyDescent="0.3">
      <c r="A133" s="32">
        <f>RANK(AH133,AH$2:$AH431)</f>
        <v>129</v>
      </c>
      <c r="B133" s="6" t="s">
        <v>57</v>
      </c>
      <c r="C133" s="6" t="s">
        <v>59</v>
      </c>
      <c r="D133" s="6" t="s">
        <v>216</v>
      </c>
      <c r="E133" s="6"/>
      <c r="F133" s="1"/>
      <c r="G133" s="1"/>
      <c r="H133" s="1"/>
      <c r="I133" s="1"/>
      <c r="J133" s="1"/>
      <c r="K133" s="1"/>
      <c r="L133" s="1"/>
      <c r="M133" s="1"/>
      <c r="N133" s="1">
        <v>125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8"/>
      <c r="AA133" s="1"/>
      <c r="AB133" s="1"/>
      <c r="AC133" s="8"/>
      <c r="AD133" s="8"/>
      <c r="AE133" s="122"/>
      <c r="AF133" s="8"/>
      <c r="AG133" s="115">
        <v>0</v>
      </c>
      <c r="AH133" s="14" cm="1">
        <f t="array" ref="AH133">IF(AI133&lt;6,SUM(E133:AG133),SUM(LARGE(E133:AG133,{1;2;3;4;5;6})))</f>
        <v>125</v>
      </c>
      <c r="AI133" s="28">
        <f>COUNT(E133:AG133)</f>
        <v>2</v>
      </c>
    </row>
    <row r="134" spans="1:35" x14ac:dyDescent="0.3">
      <c r="A134" s="32">
        <f>RANK(AH134,AH$2:$AH432)</f>
        <v>129</v>
      </c>
      <c r="B134" s="6" t="s">
        <v>57</v>
      </c>
      <c r="C134" s="6" t="s">
        <v>66</v>
      </c>
      <c r="D134" s="139" t="s">
        <v>1142</v>
      </c>
      <c r="E134" s="6"/>
      <c r="F134" s="114"/>
      <c r="G134" s="114"/>
      <c r="H134" s="114"/>
      <c r="I134" s="114"/>
      <c r="J134" s="114"/>
      <c r="K134" s="114"/>
      <c r="L134" s="114"/>
      <c r="M134" s="114"/>
      <c r="N134" s="114"/>
      <c r="O134" s="114"/>
      <c r="P134" s="114"/>
      <c r="Q134" s="114"/>
      <c r="R134" s="114"/>
      <c r="S134" s="114"/>
      <c r="T134" s="114"/>
      <c r="U134" s="114"/>
      <c r="V134" s="114"/>
      <c r="W134" s="114"/>
      <c r="X134" s="114"/>
      <c r="Y134" s="114"/>
      <c r="Z134" s="123"/>
      <c r="AA134" s="114"/>
      <c r="AB134" s="114"/>
      <c r="AC134" s="123"/>
      <c r="AD134" s="123"/>
      <c r="AE134" s="122"/>
      <c r="AF134" s="123"/>
      <c r="AG134" s="113">
        <v>125</v>
      </c>
      <c r="AH134" s="14" cm="1">
        <f t="array" ref="AH134">IF(AI134&lt;6,SUM(E134:AG134),SUM(LARGE(E134:AG134,{1;2;3;4;5;6})))</f>
        <v>125</v>
      </c>
      <c r="AI134" s="28">
        <f>COUNT(E134:AG134)</f>
        <v>1</v>
      </c>
    </row>
    <row r="135" spans="1:35" x14ac:dyDescent="0.3">
      <c r="A135" s="32">
        <f>RANK(AH135,AH$2:$AH433)</f>
        <v>129</v>
      </c>
      <c r="B135" s="6" t="s">
        <v>57</v>
      </c>
      <c r="C135" s="6" t="s">
        <v>66</v>
      </c>
      <c r="D135" s="139" t="s">
        <v>1143</v>
      </c>
      <c r="E135" s="6"/>
      <c r="F135" s="114"/>
      <c r="G135" s="114"/>
      <c r="H135" s="114"/>
      <c r="I135" s="114"/>
      <c r="J135" s="114"/>
      <c r="K135" s="114"/>
      <c r="L135" s="114"/>
      <c r="M135" s="114"/>
      <c r="N135" s="114"/>
      <c r="O135" s="114"/>
      <c r="P135" s="114"/>
      <c r="Q135" s="114"/>
      <c r="R135" s="114"/>
      <c r="S135" s="114"/>
      <c r="T135" s="114"/>
      <c r="U135" s="114"/>
      <c r="V135" s="114"/>
      <c r="W135" s="114"/>
      <c r="X135" s="114"/>
      <c r="Y135" s="114"/>
      <c r="Z135" s="123"/>
      <c r="AA135" s="114"/>
      <c r="AB135" s="114"/>
      <c r="AC135" s="123"/>
      <c r="AD135" s="123"/>
      <c r="AE135" s="122"/>
      <c r="AF135" s="123"/>
      <c r="AG135" s="113">
        <v>125</v>
      </c>
      <c r="AH135" s="14" cm="1">
        <f t="array" ref="AH135">IF(AI135&lt;6,SUM(E135:AG135),SUM(LARGE(E135:AG135,{1;2;3;4;5;6})))</f>
        <v>125</v>
      </c>
      <c r="AI135" s="28">
        <f>COUNT(E135:AG135)</f>
        <v>1</v>
      </c>
    </row>
    <row r="136" spans="1:35" x14ac:dyDescent="0.3">
      <c r="A136" s="32">
        <f>RANK(AH136,AH$2:$AH434)</f>
        <v>135</v>
      </c>
      <c r="B136" s="6" t="s">
        <v>57</v>
      </c>
      <c r="C136" s="6" t="s">
        <v>104</v>
      </c>
      <c r="D136" s="6" t="s">
        <v>439</v>
      </c>
      <c r="E136" s="6"/>
      <c r="F136" s="1">
        <v>6</v>
      </c>
      <c r="G136" s="1"/>
      <c r="H136" s="1"/>
      <c r="I136" s="1"/>
      <c r="J136" s="1">
        <v>25</v>
      </c>
      <c r="K136" s="1"/>
      <c r="L136" s="1"/>
      <c r="M136" s="1">
        <v>10</v>
      </c>
      <c r="N136" s="1"/>
      <c r="O136" s="1"/>
      <c r="P136" s="1">
        <v>25</v>
      </c>
      <c r="Q136" s="1"/>
      <c r="R136" s="1"/>
      <c r="S136" s="1"/>
      <c r="T136" s="1"/>
      <c r="U136" s="1"/>
      <c r="V136" s="1"/>
      <c r="W136" s="1"/>
      <c r="X136" s="1">
        <v>25</v>
      </c>
      <c r="Y136" s="1"/>
      <c r="Z136" s="8">
        <v>12</v>
      </c>
      <c r="AA136" s="113">
        <v>10</v>
      </c>
      <c r="AB136" s="115">
        <v>0</v>
      </c>
      <c r="AC136" s="8"/>
      <c r="AD136" s="8"/>
      <c r="AE136" s="113">
        <v>10</v>
      </c>
      <c r="AF136" s="113">
        <v>10</v>
      </c>
      <c r="AG136" s="113">
        <v>25</v>
      </c>
      <c r="AH136" s="14" cm="1">
        <f t="array" ref="AH136">IF(AI136&lt;6,SUM(E136:AG136),SUM(LARGE(E136:AG136,{1;2;3;4;5;6})))</f>
        <v>122</v>
      </c>
      <c r="AI136" s="28">
        <f>COUNT(E136:AG136)</f>
        <v>11</v>
      </c>
    </row>
    <row r="137" spans="1:35" x14ac:dyDescent="0.3">
      <c r="A137" s="32">
        <f>RANK(AH137,AH$2:$AH435)</f>
        <v>136</v>
      </c>
      <c r="B137" s="6" t="s">
        <v>57</v>
      </c>
      <c r="C137" s="6" t="s">
        <v>58</v>
      </c>
      <c r="D137" s="6" t="s">
        <v>371</v>
      </c>
      <c r="E137" s="6"/>
      <c r="F137" s="1">
        <v>10</v>
      </c>
      <c r="G137" s="1"/>
      <c r="H137" s="1"/>
      <c r="I137" s="1"/>
      <c r="J137" s="1"/>
      <c r="K137" s="1"/>
      <c r="L137" s="1">
        <v>17</v>
      </c>
      <c r="M137" s="1"/>
      <c r="N137" s="1"/>
      <c r="O137" s="1">
        <v>17</v>
      </c>
      <c r="P137" s="1">
        <v>35</v>
      </c>
      <c r="Q137" s="1"/>
      <c r="R137" s="1"/>
      <c r="S137" s="1"/>
      <c r="T137" s="1"/>
      <c r="U137" s="1"/>
      <c r="V137" s="1"/>
      <c r="W137" s="1"/>
      <c r="X137" s="1"/>
      <c r="Y137" s="1"/>
      <c r="Z137" s="8"/>
      <c r="AA137" s="113">
        <v>17</v>
      </c>
      <c r="AB137" s="1"/>
      <c r="AC137" s="8"/>
      <c r="AD137" s="8"/>
      <c r="AE137" s="113">
        <v>20</v>
      </c>
      <c r="AF137" s="8"/>
      <c r="AG137" s="8"/>
      <c r="AH137" s="14" cm="1">
        <f t="array" ref="AH137">IF(AI137&lt;6,SUM(E137:AG137),SUM(LARGE(E137:AG137,{1;2;3;4;5;6})))</f>
        <v>116</v>
      </c>
      <c r="AI137" s="28">
        <f>COUNT(E137:AG137)</f>
        <v>6</v>
      </c>
    </row>
    <row r="138" spans="1:35" x14ac:dyDescent="0.3">
      <c r="A138" s="32">
        <f>RANK(AH138,AH$2:$AH436)</f>
        <v>137</v>
      </c>
      <c r="B138" s="6" t="s">
        <v>57</v>
      </c>
      <c r="C138" s="6" t="s">
        <v>147</v>
      </c>
      <c r="D138" s="6" t="s">
        <v>407</v>
      </c>
      <c r="E138" s="6"/>
      <c r="F138" s="1"/>
      <c r="G138" s="1"/>
      <c r="H138" s="1"/>
      <c r="I138" s="8">
        <v>10.5</v>
      </c>
      <c r="J138" s="1">
        <v>35</v>
      </c>
      <c r="K138" s="13">
        <v>0</v>
      </c>
      <c r="L138" s="1"/>
      <c r="M138" s="1"/>
      <c r="N138" s="1"/>
      <c r="O138" s="1"/>
      <c r="P138" s="1">
        <v>70</v>
      </c>
      <c r="Q138" s="13">
        <v>0</v>
      </c>
      <c r="R138" s="1"/>
      <c r="S138" s="1"/>
      <c r="T138" s="1"/>
      <c r="U138" s="1"/>
      <c r="V138" s="13">
        <v>0</v>
      </c>
      <c r="W138" s="1"/>
      <c r="X138" s="1"/>
      <c r="Y138" s="1"/>
      <c r="Z138" s="8"/>
      <c r="AA138" s="1"/>
      <c r="AB138" s="1"/>
      <c r="AC138" s="8"/>
      <c r="AD138" s="8"/>
      <c r="AE138" s="122"/>
      <c r="AF138" s="8"/>
      <c r="AG138" s="8"/>
      <c r="AH138" s="14" cm="1">
        <f t="array" ref="AH138">IF(AI138&lt;6,SUM(E138:AG138),SUM(LARGE(E138:AG138,{1;2;3;4;5;6})))</f>
        <v>115.5</v>
      </c>
      <c r="AI138" s="28">
        <f>COUNT(E138:AG138)</f>
        <v>6</v>
      </c>
    </row>
    <row r="139" spans="1:35" x14ac:dyDescent="0.3">
      <c r="A139" s="32">
        <f>RANK(AH139,AH$2:$AH437)</f>
        <v>138</v>
      </c>
      <c r="B139" s="6" t="s">
        <v>77</v>
      </c>
      <c r="C139" s="6" t="s">
        <v>174</v>
      </c>
      <c r="D139" s="6" t="s">
        <v>75</v>
      </c>
      <c r="E139" s="6"/>
      <c r="F139" s="13"/>
      <c r="G139" s="13"/>
      <c r="H139" s="13"/>
      <c r="I139" s="13"/>
      <c r="J139" s="1">
        <v>70</v>
      </c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8"/>
      <c r="AA139" s="1"/>
      <c r="AB139" s="1"/>
      <c r="AC139" s="113">
        <v>35</v>
      </c>
      <c r="AD139" s="8"/>
      <c r="AE139" s="122"/>
      <c r="AF139" s="8"/>
      <c r="AG139" s="8"/>
      <c r="AH139" s="14" cm="1">
        <f t="array" ref="AH139">IF(AI139&lt;6,SUM(E139:AG139),SUM(LARGE(E139:AG139,{1;2;3;4;5;6})))</f>
        <v>105</v>
      </c>
      <c r="AI139" s="28">
        <f>COUNT(E139:AG139)</f>
        <v>2</v>
      </c>
    </row>
    <row r="140" spans="1:35" x14ac:dyDescent="0.3">
      <c r="A140" s="32">
        <f>RANK(AH140,AH$2:$AH438)</f>
        <v>138</v>
      </c>
      <c r="B140" s="6" t="s">
        <v>57</v>
      </c>
      <c r="C140" s="6" t="s">
        <v>104</v>
      </c>
      <c r="D140" s="6" t="s">
        <v>54</v>
      </c>
      <c r="E140" s="6"/>
      <c r="F140" s="1"/>
      <c r="G140" s="1"/>
      <c r="H140" s="1"/>
      <c r="I140" s="1"/>
      <c r="J140" s="1">
        <v>70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8"/>
      <c r="AA140" s="1"/>
      <c r="AB140" s="1"/>
      <c r="AC140" s="113">
        <v>35</v>
      </c>
      <c r="AD140" s="8"/>
      <c r="AE140" s="122"/>
      <c r="AF140" s="8"/>
      <c r="AG140" s="8"/>
      <c r="AH140" s="14" cm="1">
        <f t="array" ref="AH140">IF(AI140&lt;6,SUM(E140:AG140),SUM(LARGE(E140:AG140,{1;2;3;4;5;6})))</f>
        <v>105</v>
      </c>
      <c r="AI140" s="28">
        <f>COUNT(E140:AG140)</f>
        <v>2</v>
      </c>
    </row>
    <row r="141" spans="1:35" x14ac:dyDescent="0.3">
      <c r="A141" s="32">
        <f>RANK(AH141,AH$2:$AH439)</f>
        <v>140</v>
      </c>
      <c r="B141" s="6" t="s">
        <v>57</v>
      </c>
      <c r="C141" s="6" t="s">
        <v>58</v>
      </c>
      <c r="D141" s="6" t="s">
        <v>267</v>
      </c>
      <c r="E141" s="6"/>
      <c r="F141" s="1"/>
      <c r="G141" s="1"/>
      <c r="H141" s="1"/>
      <c r="I141" s="1"/>
      <c r="J141" s="1">
        <v>55</v>
      </c>
      <c r="K141" s="1"/>
      <c r="L141" s="1"/>
      <c r="M141" s="1"/>
      <c r="N141" s="1"/>
      <c r="O141" s="1"/>
      <c r="P141" s="1"/>
      <c r="Q141" s="1">
        <v>20</v>
      </c>
      <c r="R141" s="1"/>
      <c r="S141" s="1"/>
      <c r="T141" s="1"/>
      <c r="U141" s="1"/>
      <c r="V141" s="1"/>
      <c r="W141" s="1"/>
      <c r="X141" s="1"/>
      <c r="Y141" s="1"/>
      <c r="Z141" s="8"/>
      <c r="AA141" s="1"/>
      <c r="AB141" s="1"/>
      <c r="AC141" s="8"/>
      <c r="AD141" s="8"/>
      <c r="AE141" s="113">
        <v>25</v>
      </c>
      <c r="AF141" s="8"/>
      <c r="AG141" s="8"/>
      <c r="AH141" s="14" cm="1">
        <f t="array" ref="AH141">IF(AI141&lt;6,SUM(E141:AG141),SUM(LARGE(E141:AG141,{1;2;3;4;5;6})))</f>
        <v>100</v>
      </c>
      <c r="AI141" s="28">
        <f>COUNT(E141:AG141)</f>
        <v>3</v>
      </c>
    </row>
    <row r="142" spans="1:35" x14ac:dyDescent="0.3">
      <c r="A142" s="32">
        <f>RANK(AH142,AH$2:$AH440)</f>
        <v>140</v>
      </c>
      <c r="B142" s="6" t="s">
        <v>808</v>
      </c>
      <c r="C142" s="6" t="s">
        <v>190</v>
      </c>
      <c r="D142" s="6" t="s">
        <v>494</v>
      </c>
      <c r="E142" s="6"/>
      <c r="F142" s="1"/>
      <c r="G142" s="1"/>
      <c r="H142" s="1"/>
      <c r="I142" s="1"/>
      <c r="J142" s="1"/>
      <c r="K142" s="1"/>
      <c r="L142" s="1"/>
      <c r="M142" s="1"/>
      <c r="N142" s="1"/>
      <c r="O142" s="1">
        <v>30</v>
      </c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8"/>
      <c r="AA142" s="1"/>
      <c r="AB142" s="113">
        <v>70</v>
      </c>
      <c r="AC142" s="8"/>
      <c r="AD142" s="8"/>
      <c r="AE142" s="122"/>
      <c r="AF142" s="8"/>
      <c r="AG142" s="8"/>
      <c r="AH142" s="14" cm="1">
        <f t="array" ref="AH142">IF(AI142&lt;6,SUM(E142:AG142),SUM(LARGE(E142:AG142,{1;2;3;4;5;6})))</f>
        <v>100</v>
      </c>
      <c r="AI142" s="28">
        <f>COUNT(E142:AG142)</f>
        <v>2</v>
      </c>
    </row>
    <row r="143" spans="1:35" x14ac:dyDescent="0.3">
      <c r="A143" s="32">
        <f>RANK(AH143,AH$2:$AH441)</f>
        <v>140</v>
      </c>
      <c r="B143" s="6" t="s">
        <v>57</v>
      </c>
      <c r="C143" s="6" t="s">
        <v>281</v>
      </c>
      <c r="D143" s="6" t="s">
        <v>384</v>
      </c>
      <c r="E143" s="6"/>
      <c r="F143" s="114"/>
      <c r="G143" s="114"/>
      <c r="H143" s="114"/>
      <c r="I143" s="114"/>
      <c r="J143" s="114"/>
      <c r="K143" s="114"/>
      <c r="L143" s="114"/>
      <c r="M143" s="114"/>
      <c r="N143" s="114"/>
      <c r="O143" s="114"/>
      <c r="P143" s="114"/>
      <c r="Q143" s="114"/>
      <c r="R143" s="114"/>
      <c r="S143" s="114"/>
      <c r="T143" s="114"/>
      <c r="U143" s="114"/>
      <c r="V143" s="114"/>
      <c r="W143" s="114"/>
      <c r="X143" s="114"/>
      <c r="Y143" s="114"/>
      <c r="Z143" s="123"/>
      <c r="AA143" s="114"/>
      <c r="AB143" s="114"/>
      <c r="AC143" s="113">
        <v>70</v>
      </c>
      <c r="AD143" s="123"/>
      <c r="AE143" s="113">
        <v>30</v>
      </c>
      <c r="AF143" s="123"/>
      <c r="AG143" s="123"/>
      <c r="AH143" s="14" cm="1">
        <f t="array" ref="AH143">IF(AI143&lt;6,SUM(E143:AG143),SUM(LARGE(E143:AG143,{1;2;3;4;5;6})))</f>
        <v>100</v>
      </c>
      <c r="AI143" s="28">
        <f>COUNT(E143:AG143)</f>
        <v>2</v>
      </c>
    </row>
    <row r="144" spans="1:35" x14ac:dyDescent="0.3">
      <c r="A144" s="32">
        <f>RANK(AH144,AH$2:$AH442)</f>
        <v>140</v>
      </c>
      <c r="B144" s="6" t="s">
        <v>57</v>
      </c>
      <c r="C144" s="6" t="s">
        <v>62</v>
      </c>
      <c r="D144" s="6" t="s">
        <v>203</v>
      </c>
      <c r="E144" s="6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8"/>
      <c r="AA144" s="1"/>
      <c r="AB144" s="1"/>
      <c r="AC144" s="8"/>
      <c r="AD144" s="8"/>
      <c r="AE144" s="122"/>
      <c r="AF144" s="8"/>
      <c r="AG144" s="113">
        <v>100</v>
      </c>
      <c r="AH144" s="14" cm="1">
        <f t="array" ref="AH144">IF(AI144&lt;6,SUM(E144:AG144),SUM(LARGE(E144:AG144,{1;2;3;4;5;6})))</f>
        <v>100</v>
      </c>
      <c r="AI144" s="28">
        <f>COUNT(E144:AG144)</f>
        <v>1</v>
      </c>
    </row>
    <row r="145" spans="1:35" x14ac:dyDescent="0.3">
      <c r="A145" s="32">
        <f>RANK(AH145,AH$2:$AH443)</f>
        <v>140</v>
      </c>
      <c r="B145" s="6" t="s">
        <v>57</v>
      </c>
      <c r="C145" s="6" t="s">
        <v>62</v>
      </c>
      <c r="D145" s="6" t="s">
        <v>576</v>
      </c>
      <c r="E145" s="6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>
        <v>100</v>
      </c>
      <c r="X145" s="1"/>
      <c r="Y145" s="1"/>
      <c r="Z145" s="8"/>
      <c r="AA145" s="1"/>
      <c r="AB145" s="1"/>
      <c r="AC145" s="8"/>
      <c r="AD145" s="8"/>
      <c r="AE145" s="122"/>
      <c r="AF145" s="8"/>
      <c r="AG145" s="8"/>
      <c r="AH145" s="14" cm="1">
        <f t="array" ref="AH145">IF(AI145&lt;6,SUM(E145:AG145),SUM(LARGE(E145:AG145,{1;2;3;4;5;6})))</f>
        <v>100</v>
      </c>
      <c r="AI145" s="28">
        <f>COUNT(E145:AG145)</f>
        <v>1</v>
      </c>
    </row>
    <row r="146" spans="1:35" x14ac:dyDescent="0.3">
      <c r="A146" s="32">
        <f>RANK(AH146,AH$2:$AH444)</f>
        <v>140</v>
      </c>
      <c r="B146" s="6" t="s">
        <v>57</v>
      </c>
      <c r="C146" s="6" t="s">
        <v>62</v>
      </c>
      <c r="D146" s="6" t="s">
        <v>525</v>
      </c>
      <c r="E146" s="6"/>
      <c r="F146" s="1"/>
      <c r="G146" s="1"/>
      <c r="H146" s="1"/>
      <c r="I146" s="1"/>
      <c r="J146" s="1"/>
      <c r="K146" s="1"/>
      <c r="L146" s="1"/>
      <c r="M146" s="1"/>
      <c r="N146" s="1">
        <v>100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8"/>
      <c r="AA146" s="1"/>
      <c r="AB146" s="1"/>
      <c r="AC146" s="8"/>
      <c r="AD146" s="8"/>
      <c r="AE146" s="122"/>
      <c r="AF146" s="8"/>
      <c r="AG146" s="8"/>
      <c r="AH146" s="14" cm="1">
        <f t="array" ref="AH146">IF(AI146&lt;6,SUM(E146:AG146),SUM(LARGE(E146:AG146,{1;2;3;4;5;6})))</f>
        <v>100</v>
      </c>
      <c r="AI146" s="28">
        <f>COUNT(E146:AG146)</f>
        <v>1</v>
      </c>
    </row>
    <row r="147" spans="1:35" x14ac:dyDescent="0.3">
      <c r="A147" s="32">
        <f>RANK(AH147,AH$2:$AH445)</f>
        <v>140</v>
      </c>
      <c r="B147" s="6" t="s">
        <v>60</v>
      </c>
      <c r="C147" s="6" t="s">
        <v>316</v>
      </c>
      <c r="D147" s="6" t="s">
        <v>484</v>
      </c>
      <c r="E147" s="6"/>
      <c r="F147" s="1"/>
      <c r="G147" s="1"/>
      <c r="H147" s="1"/>
      <c r="I147" s="1"/>
      <c r="J147" s="1"/>
      <c r="K147" s="1">
        <v>100</v>
      </c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8"/>
      <c r="AA147" s="1"/>
      <c r="AB147" s="1"/>
      <c r="AC147" s="8"/>
      <c r="AD147" s="8"/>
      <c r="AE147" s="122"/>
      <c r="AF147" s="8"/>
      <c r="AG147" s="8"/>
      <c r="AH147" s="14" cm="1">
        <f t="array" ref="AH147">IF(AI147&lt;6,SUM(E147:AG147),SUM(LARGE(E147:AG147,{1;2;3;4;5;6})))</f>
        <v>100</v>
      </c>
      <c r="AI147" s="28">
        <f>COUNT(E147:AG147)</f>
        <v>1</v>
      </c>
    </row>
    <row r="148" spans="1:35" x14ac:dyDescent="0.3">
      <c r="A148" s="32">
        <f>RANK(AH148,AH$2:$AH446)</f>
        <v>140</v>
      </c>
      <c r="B148" s="6" t="s">
        <v>57</v>
      </c>
      <c r="C148" s="6" t="s">
        <v>104</v>
      </c>
      <c r="D148" s="139" t="s">
        <v>85</v>
      </c>
      <c r="E148" s="6"/>
      <c r="F148" s="114"/>
      <c r="G148" s="114"/>
      <c r="H148" s="114"/>
      <c r="I148" s="114"/>
      <c r="J148" s="114"/>
      <c r="K148" s="114"/>
      <c r="L148" s="114"/>
      <c r="M148" s="114"/>
      <c r="N148" s="114"/>
      <c r="O148" s="114"/>
      <c r="P148" s="114"/>
      <c r="Q148" s="114"/>
      <c r="R148" s="114"/>
      <c r="S148" s="114"/>
      <c r="T148" s="114"/>
      <c r="U148" s="114"/>
      <c r="V148" s="114"/>
      <c r="W148" s="114"/>
      <c r="X148" s="114"/>
      <c r="Y148" s="114"/>
      <c r="Z148" s="123"/>
      <c r="AA148" s="114"/>
      <c r="AB148" s="114"/>
      <c r="AC148" s="123"/>
      <c r="AD148" s="123"/>
      <c r="AE148" s="122"/>
      <c r="AF148" s="123"/>
      <c r="AG148" s="113">
        <v>100</v>
      </c>
      <c r="AH148" s="14" cm="1">
        <f t="array" ref="AH148">IF(AI148&lt;6,SUM(E148:AG148),SUM(LARGE(E148:AG148,{1;2;3;4;5;6})))</f>
        <v>100</v>
      </c>
      <c r="AI148" s="28">
        <f>COUNT(E148:AG148)</f>
        <v>1</v>
      </c>
    </row>
    <row r="149" spans="1:35" x14ac:dyDescent="0.3">
      <c r="A149" s="32">
        <f>RANK(AH149,AH$2:$AH447)</f>
        <v>148</v>
      </c>
      <c r="B149" s="6" t="s">
        <v>57</v>
      </c>
      <c r="C149" s="6" t="s">
        <v>63</v>
      </c>
      <c r="D149" s="6" t="s">
        <v>631</v>
      </c>
      <c r="E149" s="6"/>
      <c r="F149" s="1"/>
      <c r="G149" s="1"/>
      <c r="H149" s="1"/>
      <c r="I149" s="1"/>
      <c r="J149" s="1">
        <v>25</v>
      </c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8"/>
      <c r="AA149" s="113">
        <v>14</v>
      </c>
      <c r="AB149" s="113">
        <v>55</v>
      </c>
      <c r="AC149" s="8"/>
      <c r="AD149" s="8"/>
      <c r="AE149" s="122"/>
      <c r="AF149" s="8"/>
      <c r="AG149" s="8"/>
      <c r="AH149" s="14" cm="1">
        <f t="array" ref="AH149">IF(AI149&lt;6,SUM(E149:AG149),SUM(LARGE(E149:AG149,{1;2;3;4;5;6})))</f>
        <v>94</v>
      </c>
      <c r="AI149" s="28">
        <f>COUNT(E149:AG149)</f>
        <v>3</v>
      </c>
    </row>
    <row r="150" spans="1:35" x14ac:dyDescent="0.3">
      <c r="A150" s="32">
        <f>RANK(AH150,AH$2:$AH448)</f>
        <v>149</v>
      </c>
      <c r="B150" s="6" t="s">
        <v>57</v>
      </c>
      <c r="C150" s="6" t="s">
        <v>316</v>
      </c>
      <c r="D150" s="6" t="s">
        <v>310</v>
      </c>
      <c r="E150" s="6"/>
      <c r="F150" s="1">
        <v>20</v>
      </c>
      <c r="G150" s="1"/>
      <c r="H150" s="1"/>
      <c r="I150" s="1"/>
      <c r="J150" s="1"/>
      <c r="K150" s="1"/>
      <c r="L150" s="1">
        <v>20</v>
      </c>
      <c r="M150" s="13">
        <v>0</v>
      </c>
      <c r="N150" s="1"/>
      <c r="O150" s="1">
        <v>14</v>
      </c>
      <c r="P150" s="1"/>
      <c r="Q150" s="1"/>
      <c r="R150" s="1"/>
      <c r="S150" s="1"/>
      <c r="T150" s="13">
        <v>0</v>
      </c>
      <c r="U150" s="13"/>
      <c r="V150" s="1">
        <v>21.5</v>
      </c>
      <c r="W150" s="13"/>
      <c r="X150" s="13"/>
      <c r="Y150" s="13"/>
      <c r="Z150" s="8"/>
      <c r="AA150" s="13"/>
      <c r="AB150" s="13"/>
      <c r="AC150" s="8"/>
      <c r="AD150" s="8"/>
      <c r="AE150" s="113">
        <v>14</v>
      </c>
      <c r="AF150" s="8"/>
      <c r="AG150" s="8"/>
      <c r="AH150" s="14" cm="1">
        <f t="array" ref="AH150">IF(AI150&lt;6,SUM(E150:AG150),SUM(LARGE(E150:AG150,{1;2;3;4;5;6})))</f>
        <v>89.5</v>
      </c>
      <c r="AI150" s="28">
        <f>COUNT(E150:AG150)</f>
        <v>7</v>
      </c>
    </row>
    <row r="151" spans="1:35" x14ac:dyDescent="0.3">
      <c r="A151" s="32">
        <f>RANK(AH151,AH$2:$AH449)</f>
        <v>149</v>
      </c>
      <c r="B151" s="6" t="s">
        <v>57</v>
      </c>
      <c r="C151" s="6" t="s">
        <v>316</v>
      </c>
      <c r="D151" s="6" t="s">
        <v>554</v>
      </c>
      <c r="E151" s="6"/>
      <c r="F151" s="1">
        <v>20</v>
      </c>
      <c r="G151" s="1"/>
      <c r="H151" s="13"/>
      <c r="I151" s="13"/>
      <c r="J151" s="13"/>
      <c r="K151" s="13"/>
      <c r="L151" s="1">
        <v>20</v>
      </c>
      <c r="M151" s="13">
        <v>0</v>
      </c>
      <c r="N151" s="1"/>
      <c r="O151" s="1">
        <v>14</v>
      </c>
      <c r="P151" s="1"/>
      <c r="Q151" s="1"/>
      <c r="R151" s="1"/>
      <c r="S151" s="1"/>
      <c r="T151" s="1"/>
      <c r="U151" s="1"/>
      <c r="V151" s="1">
        <v>21.5</v>
      </c>
      <c r="W151" s="1"/>
      <c r="X151" s="1"/>
      <c r="Y151" s="1"/>
      <c r="Z151" s="8"/>
      <c r="AA151" s="1"/>
      <c r="AB151" s="1"/>
      <c r="AC151" s="8"/>
      <c r="AD151" s="8"/>
      <c r="AE151" s="113">
        <v>14</v>
      </c>
      <c r="AF151" s="8"/>
      <c r="AG151" s="8"/>
      <c r="AH151" s="14" cm="1">
        <f t="array" ref="AH151">IF(AI151&lt;6,SUM(E151:AG151),SUM(LARGE(E151:AG151,{1;2;3;4;5;6})))</f>
        <v>89.5</v>
      </c>
      <c r="AI151" s="28">
        <f>COUNT(E151:AG151)</f>
        <v>6</v>
      </c>
    </row>
    <row r="152" spans="1:35" x14ac:dyDescent="0.3">
      <c r="A152" s="32">
        <f>RANK(AH152,AH$2:$AH450)</f>
        <v>151</v>
      </c>
      <c r="B152" s="6" t="s">
        <v>57</v>
      </c>
      <c r="C152" s="6" t="s">
        <v>147</v>
      </c>
      <c r="D152" s="6" t="s">
        <v>417</v>
      </c>
      <c r="E152" s="6"/>
      <c r="F152" s="1"/>
      <c r="G152" s="1"/>
      <c r="H152" s="1"/>
      <c r="I152" s="1">
        <v>25</v>
      </c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>
        <v>30</v>
      </c>
      <c r="W152" s="1"/>
      <c r="X152" s="13">
        <v>0</v>
      </c>
      <c r="Y152" s="1"/>
      <c r="Z152" s="8">
        <v>30</v>
      </c>
      <c r="AA152" s="1"/>
      <c r="AB152" s="1"/>
      <c r="AC152" s="115">
        <v>0</v>
      </c>
      <c r="AD152" s="8"/>
      <c r="AE152" s="122"/>
      <c r="AF152" s="8"/>
      <c r="AG152" s="8"/>
      <c r="AH152" s="14" cm="1">
        <f t="array" ref="AH152">IF(AI152&lt;6,SUM(E152:AG152),SUM(LARGE(E152:AG152,{1;2;3;4;5;6})))</f>
        <v>85</v>
      </c>
      <c r="AI152" s="28">
        <f>COUNT(E152:AG152)</f>
        <v>5</v>
      </c>
    </row>
    <row r="153" spans="1:35" x14ac:dyDescent="0.3">
      <c r="A153" s="32">
        <f>RANK(AH153,AH$2:$AH451)</f>
        <v>151</v>
      </c>
      <c r="B153" s="6" t="s">
        <v>57</v>
      </c>
      <c r="C153" s="6" t="s">
        <v>76</v>
      </c>
      <c r="D153" s="6" t="s">
        <v>478</v>
      </c>
      <c r="E153" s="6"/>
      <c r="F153" s="1"/>
      <c r="G153" s="1"/>
      <c r="H153" s="1"/>
      <c r="I153" s="1"/>
      <c r="J153" s="1"/>
      <c r="K153" s="1"/>
      <c r="L153" s="1">
        <v>35</v>
      </c>
      <c r="M153" s="1"/>
      <c r="N153" s="1"/>
      <c r="O153" s="1"/>
      <c r="P153" s="1"/>
      <c r="Q153" s="1"/>
      <c r="R153" s="1"/>
      <c r="S153" s="1"/>
      <c r="T153" s="1">
        <v>25</v>
      </c>
      <c r="U153" s="1"/>
      <c r="V153" s="1"/>
      <c r="W153" s="1">
        <v>25</v>
      </c>
      <c r="X153" s="1"/>
      <c r="Y153" s="1"/>
      <c r="Z153" s="8"/>
      <c r="AA153" s="1"/>
      <c r="AB153" s="1"/>
      <c r="AC153" s="8"/>
      <c r="AD153" s="8"/>
      <c r="AE153" s="122"/>
      <c r="AF153" s="8"/>
      <c r="AG153" s="8"/>
      <c r="AH153" s="14" cm="1">
        <f t="array" ref="AH153">IF(AI153&lt;6,SUM(E153:AG153),SUM(LARGE(E153:AG153,{1;2;3;4;5;6})))</f>
        <v>85</v>
      </c>
      <c r="AI153" s="28">
        <f>COUNT(E153:AG153)</f>
        <v>3</v>
      </c>
    </row>
    <row r="154" spans="1:35" x14ac:dyDescent="0.3">
      <c r="A154" s="32">
        <f>RANK(AH154,AH$2:$AH452)</f>
        <v>153</v>
      </c>
      <c r="B154" s="6" t="s">
        <v>57</v>
      </c>
      <c r="C154" s="6" t="s">
        <v>190</v>
      </c>
      <c r="D154" s="6" t="s">
        <v>320</v>
      </c>
      <c r="E154" s="6"/>
      <c r="F154" s="1"/>
      <c r="G154" s="1"/>
      <c r="H154" s="1"/>
      <c r="I154" s="1">
        <v>17</v>
      </c>
      <c r="J154" s="1"/>
      <c r="K154" s="1"/>
      <c r="L154" s="1">
        <v>12</v>
      </c>
      <c r="M154" s="1">
        <v>10</v>
      </c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>
        <v>35</v>
      </c>
      <c r="Y154" s="1"/>
      <c r="Z154" s="8"/>
      <c r="AA154" s="1"/>
      <c r="AB154" s="1"/>
      <c r="AC154" s="8"/>
      <c r="AD154" s="8"/>
      <c r="AE154" s="122"/>
      <c r="AF154" s="113">
        <v>10</v>
      </c>
      <c r="AG154" s="8"/>
      <c r="AH154" s="14" cm="1">
        <f t="array" ref="AH154">IF(AI154&lt;6,SUM(E154:AG154),SUM(LARGE(E154:AG154,{1;2;3;4;5;6})))</f>
        <v>84</v>
      </c>
      <c r="AI154" s="28">
        <f>COUNT(E154:AG154)</f>
        <v>5</v>
      </c>
    </row>
    <row r="155" spans="1:35" x14ac:dyDescent="0.3">
      <c r="A155" s="32">
        <f>RANK(AH155,AH$2:$AH453)</f>
        <v>154</v>
      </c>
      <c r="B155" s="6" t="s">
        <v>57</v>
      </c>
      <c r="C155" s="6" t="s">
        <v>58</v>
      </c>
      <c r="D155" s="6" t="s">
        <v>272</v>
      </c>
      <c r="E155" s="6"/>
      <c r="F155" s="1"/>
      <c r="G155" s="1"/>
      <c r="H155" s="1"/>
      <c r="I155" s="1">
        <v>8</v>
      </c>
      <c r="J155" s="1">
        <v>25</v>
      </c>
      <c r="K155" s="1"/>
      <c r="L155" s="1"/>
      <c r="M155" s="1"/>
      <c r="N155" s="1"/>
      <c r="O155" s="1"/>
      <c r="P155" s="1">
        <v>25</v>
      </c>
      <c r="Q155" s="1"/>
      <c r="R155" s="1"/>
      <c r="S155" s="1"/>
      <c r="T155" s="1"/>
      <c r="U155" s="1"/>
      <c r="V155" s="1"/>
      <c r="W155" s="1"/>
      <c r="X155" s="1"/>
      <c r="Y155" s="1"/>
      <c r="Z155" s="8"/>
      <c r="AA155" s="1"/>
      <c r="AB155" s="1"/>
      <c r="AC155" s="8"/>
      <c r="AD155" s="8"/>
      <c r="AE155" s="122"/>
      <c r="AF155" s="8"/>
      <c r="AG155" s="113">
        <v>25</v>
      </c>
      <c r="AH155" s="14" cm="1">
        <f t="array" ref="AH155">IF(AI155&lt;6,SUM(E155:AG155),SUM(LARGE(E155:AG155,{1;2;3;4;5;6})))</f>
        <v>83</v>
      </c>
      <c r="AI155" s="28">
        <f>COUNT(E155:AG155)</f>
        <v>4</v>
      </c>
    </row>
    <row r="156" spans="1:35" x14ac:dyDescent="0.3">
      <c r="A156" s="32">
        <f>RANK(AH156,AH$2:$AH454)</f>
        <v>155</v>
      </c>
      <c r="B156" s="6" t="s">
        <v>57</v>
      </c>
      <c r="C156" s="6" t="s">
        <v>76</v>
      </c>
      <c r="D156" s="6" t="s">
        <v>73</v>
      </c>
      <c r="E156" s="6"/>
      <c r="F156" s="13"/>
      <c r="G156" s="13"/>
      <c r="H156" s="13"/>
      <c r="I156" s="13"/>
      <c r="J156" s="13"/>
      <c r="K156" s="13"/>
      <c r="L156" s="1">
        <v>35</v>
      </c>
      <c r="M156" s="1"/>
      <c r="N156" s="1"/>
      <c r="O156" s="1"/>
      <c r="P156" s="1"/>
      <c r="Q156" s="1"/>
      <c r="R156" s="1"/>
      <c r="S156" s="1"/>
      <c r="T156" s="1">
        <v>25</v>
      </c>
      <c r="U156" s="1"/>
      <c r="V156" s="1"/>
      <c r="W156" s="1"/>
      <c r="X156" s="1"/>
      <c r="Y156" s="1"/>
      <c r="Z156" s="8"/>
      <c r="AA156" s="1"/>
      <c r="AB156" s="1"/>
      <c r="AC156" s="8"/>
      <c r="AD156" s="8"/>
      <c r="AE156" s="113">
        <v>20</v>
      </c>
      <c r="AF156" s="8"/>
      <c r="AG156" s="8"/>
      <c r="AH156" s="14" cm="1">
        <f t="array" ref="AH156">IF(AI156&lt;6,SUM(E156:AG156),SUM(LARGE(E156:AG156,{1;2;3;4;5;6})))</f>
        <v>80</v>
      </c>
      <c r="AI156" s="28">
        <f>COUNT(E156:AG156)</f>
        <v>3</v>
      </c>
    </row>
    <row r="157" spans="1:35" x14ac:dyDescent="0.3">
      <c r="A157" s="32">
        <f>RANK(AH157,AH$2:$AH455)</f>
        <v>155</v>
      </c>
      <c r="B157" s="6" t="s">
        <v>57</v>
      </c>
      <c r="C157" s="6" t="s">
        <v>63</v>
      </c>
      <c r="D157" s="6" t="s">
        <v>460</v>
      </c>
      <c r="E157" s="6"/>
      <c r="F157" s="1"/>
      <c r="G157" s="1"/>
      <c r="H157" s="1"/>
      <c r="I157" s="1">
        <v>25</v>
      </c>
      <c r="J157" s="1"/>
      <c r="K157" s="1"/>
      <c r="L157" s="1"/>
      <c r="M157" s="1">
        <v>35</v>
      </c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8">
        <v>20</v>
      </c>
      <c r="AA157" s="1"/>
      <c r="AB157" s="1"/>
      <c r="AC157" s="8"/>
      <c r="AD157" s="8"/>
      <c r="AE157" s="122"/>
      <c r="AF157" s="8"/>
      <c r="AG157" s="8"/>
      <c r="AH157" s="14" cm="1">
        <f t="array" ref="AH157">IF(AI157&lt;6,SUM(E157:AG157),SUM(LARGE(E157:AG157,{1;2;3;4;5;6})))</f>
        <v>80</v>
      </c>
      <c r="AI157" s="28">
        <f>COUNT(E157:AG157)</f>
        <v>3</v>
      </c>
    </row>
    <row r="158" spans="1:35" x14ac:dyDescent="0.3">
      <c r="A158" s="32">
        <f>RANK(AH158,AH$2:$AH456)</f>
        <v>155</v>
      </c>
      <c r="B158" s="6" t="s">
        <v>57</v>
      </c>
      <c r="C158" s="6" t="s">
        <v>58</v>
      </c>
      <c r="D158" s="6" t="s">
        <v>295</v>
      </c>
      <c r="E158" s="6"/>
      <c r="F158" s="1">
        <v>25</v>
      </c>
      <c r="G158" s="1"/>
      <c r="H158" s="1"/>
      <c r="I158" s="1"/>
      <c r="J158" s="1"/>
      <c r="K158" s="1"/>
      <c r="L158" s="1"/>
      <c r="M158" s="1"/>
      <c r="N158" s="1"/>
      <c r="O158" s="1"/>
      <c r="P158" s="1">
        <v>55</v>
      </c>
      <c r="Q158" s="1"/>
      <c r="R158" s="1"/>
      <c r="S158" s="1"/>
      <c r="T158" s="1"/>
      <c r="U158" s="1"/>
      <c r="V158" s="1"/>
      <c r="W158" s="1"/>
      <c r="X158" s="1"/>
      <c r="Y158" s="1"/>
      <c r="Z158" s="8"/>
      <c r="AA158" s="1"/>
      <c r="AB158" s="1"/>
      <c r="AC158" s="8"/>
      <c r="AD158" s="8"/>
      <c r="AE158" s="122"/>
      <c r="AF158" s="8"/>
      <c r="AG158" s="8"/>
      <c r="AH158" s="14" cm="1">
        <f t="array" ref="AH158">IF(AI158&lt;6,SUM(E158:AG158),SUM(LARGE(E158:AG158,{1;2;3;4;5;6})))</f>
        <v>80</v>
      </c>
      <c r="AI158" s="28">
        <f>COUNT(E158:AG158)</f>
        <v>2</v>
      </c>
    </row>
    <row r="159" spans="1:35" x14ac:dyDescent="0.3">
      <c r="A159" s="32">
        <f>RANK(AH159,AH$2:$AH457)</f>
        <v>155</v>
      </c>
      <c r="B159" s="6" t="s">
        <v>57</v>
      </c>
      <c r="C159" s="6" t="s">
        <v>65</v>
      </c>
      <c r="D159" s="6" t="s">
        <v>157</v>
      </c>
      <c r="E159" s="6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>
        <v>80</v>
      </c>
      <c r="X159" s="1"/>
      <c r="Y159" s="1"/>
      <c r="Z159" s="8"/>
      <c r="AA159" s="1"/>
      <c r="AB159" s="1"/>
      <c r="AC159" s="8"/>
      <c r="AD159" s="8"/>
      <c r="AE159" s="122"/>
      <c r="AF159" s="8"/>
      <c r="AG159" s="8"/>
      <c r="AH159" s="14" cm="1">
        <f t="array" ref="AH159">IF(AI159&lt;6,SUM(E159:AG159),SUM(LARGE(E159:AG159,{1;2;3;4;5;6})))</f>
        <v>80</v>
      </c>
      <c r="AI159" s="28">
        <f>COUNT(E159:AG159)</f>
        <v>1</v>
      </c>
    </row>
    <row r="160" spans="1:35" x14ac:dyDescent="0.3">
      <c r="A160" s="32">
        <f>RANK(AH160,AH$2:$AH458)</f>
        <v>155</v>
      </c>
      <c r="B160" s="6" t="s">
        <v>57</v>
      </c>
      <c r="C160" s="6" t="s">
        <v>190</v>
      </c>
      <c r="D160" s="124" t="s">
        <v>912</v>
      </c>
      <c r="E160" s="6"/>
      <c r="F160" s="114"/>
      <c r="G160" s="114"/>
      <c r="H160" s="114"/>
      <c r="I160" s="114"/>
      <c r="J160" s="114"/>
      <c r="K160" s="114"/>
      <c r="L160" s="114"/>
      <c r="M160" s="114"/>
      <c r="N160" s="114"/>
      <c r="O160" s="114"/>
      <c r="P160" s="114"/>
      <c r="Q160" s="114"/>
      <c r="R160" s="114"/>
      <c r="S160" s="114"/>
      <c r="T160" s="114"/>
      <c r="U160" s="114"/>
      <c r="V160" s="114"/>
      <c r="W160" s="114"/>
      <c r="X160" s="114"/>
      <c r="Y160" s="114"/>
      <c r="Z160" s="123"/>
      <c r="AA160" s="114"/>
      <c r="AB160" s="114"/>
      <c r="AC160" s="123"/>
      <c r="AD160" s="123"/>
      <c r="AE160" s="122"/>
      <c r="AF160" s="113">
        <v>80</v>
      </c>
      <c r="AG160" s="123"/>
      <c r="AH160" s="14" cm="1">
        <f t="array" ref="AH160">IF(AI160&lt;6,SUM(E160:AG160),SUM(LARGE(E160:AG160,{1;2;3;4;5;6})))</f>
        <v>80</v>
      </c>
      <c r="AI160" s="28">
        <f>COUNT(E160:AG160)</f>
        <v>1</v>
      </c>
    </row>
    <row r="161" spans="1:35" x14ac:dyDescent="0.3">
      <c r="A161" s="32">
        <f>RANK(AH161,AH$2:$AH459)</f>
        <v>155</v>
      </c>
      <c r="B161" s="6" t="s">
        <v>57</v>
      </c>
      <c r="C161" s="6" t="s">
        <v>316</v>
      </c>
      <c r="D161" s="6" t="s">
        <v>145</v>
      </c>
      <c r="E161" s="6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>
        <v>80</v>
      </c>
      <c r="S161" s="1"/>
      <c r="T161" s="1"/>
      <c r="U161" s="1"/>
      <c r="V161" s="1"/>
      <c r="W161" s="1"/>
      <c r="X161" s="1"/>
      <c r="Y161" s="1"/>
      <c r="Z161" s="8"/>
      <c r="AA161" s="1"/>
      <c r="AB161" s="1"/>
      <c r="AC161" s="8"/>
      <c r="AD161" s="8"/>
      <c r="AE161" s="122"/>
      <c r="AF161" s="8"/>
      <c r="AG161" s="8"/>
      <c r="AH161" s="14" cm="1">
        <f t="array" ref="AH161">IF(AI161&lt;6,SUM(E161:AG161),SUM(LARGE(E161:AG161,{1;2;3;4;5;6})))</f>
        <v>80</v>
      </c>
      <c r="AI161" s="28">
        <f>COUNT(E161:AG161)</f>
        <v>1</v>
      </c>
    </row>
    <row r="162" spans="1:35" x14ac:dyDescent="0.3">
      <c r="A162" s="32">
        <f>RANK(AH162,AH$2:$AH460)</f>
        <v>155</v>
      </c>
      <c r="B162" s="6" t="s">
        <v>57</v>
      </c>
      <c r="C162" s="6" t="s">
        <v>64</v>
      </c>
      <c r="D162" s="6" t="s">
        <v>400</v>
      </c>
      <c r="E162" s="6"/>
      <c r="F162" s="1"/>
      <c r="G162" s="1"/>
      <c r="H162" s="1"/>
      <c r="I162" s="1"/>
      <c r="J162" s="1"/>
      <c r="K162" s="1"/>
      <c r="L162" s="1"/>
      <c r="M162" s="1"/>
      <c r="N162" s="1">
        <v>80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8"/>
      <c r="AA162" s="1"/>
      <c r="AB162" s="1"/>
      <c r="AC162" s="8"/>
      <c r="AD162" s="8"/>
      <c r="AE162" s="122"/>
      <c r="AF162" s="8"/>
      <c r="AG162" s="8"/>
      <c r="AH162" s="14" cm="1">
        <f t="array" ref="AH162">IF(AI162&lt;6,SUM(E162:AG162),SUM(LARGE(E162:AG162,{1;2;3;4;5;6})))</f>
        <v>80</v>
      </c>
      <c r="AI162" s="28">
        <f>COUNT(E162:AG162)</f>
        <v>1</v>
      </c>
    </row>
    <row r="163" spans="1:35" x14ac:dyDescent="0.3">
      <c r="A163" s="32">
        <f>RANK(AH163,AH$2:$AH461)</f>
        <v>155</v>
      </c>
      <c r="B163" s="6" t="s">
        <v>57</v>
      </c>
      <c r="C163" s="6" t="s">
        <v>190</v>
      </c>
      <c r="D163" s="124" t="s">
        <v>849</v>
      </c>
      <c r="E163" s="6"/>
      <c r="F163" s="114"/>
      <c r="G163" s="114"/>
      <c r="H163" s="114"/>
      <c r="I163" s="114"/>
      <c r="J163" s="114"/>
      <c r="K163" s="114"/>
      <c r="L163" s="114"/>
      <c r="M163" s="114"/>
      <c r="N163" s="114"/>
      <c r="O163" s="114"/>
      <c r="P163" s="114"/>
      <c r="Q163" s="114"/>
      <c r="R163" s="114"/>
      <c r="S163" s="114"/>
      <c r="T163" s="114"/>
      <c r="U163" s="114"/>
      <c r="V163" s="114"/>
      <c r="W163" s="114"/>
      <c r="X163" s="114"/>
      <c r="Y163" s="114"/>
      <c r="Z163" s="123"/>
      <c r="AA163" s="114"/>
      <c r="AB163" s="114"/>
      <c r="AC163" s="123"/>
      <c r="AD163" s="123"/>
      <c r="AE163" s="122"/>
      <c r="AF163" s="113">
        <v>80</v>
      </c>
      <c r="AG163" s="123"/>
      <c r="AH163" s="14" cm="1">
        <f t="array" ref="AH163">IF(AI163&lt;6,SUM(E163:AG163),SUM(LARGE(E163:AG163,{1;2;3;4;5;6})))</f>
        <v>80</v>
      </c>
      <c r="AI163" s="28">
        <f>COUNT(E163:AG163)</f>
        <v>1</v>
      </c>
    </row>
    <row r="164" spans="1:35" x14ac:dyDescent="0.3">
      <c r="A164" s="32">
        <f>RANK(AH164,AH$2:$AH462)</f>
        <v>163</v>
      </c>
      <c r="B164" s="6" t="s">
        <v>57</v>
      </c>
      <c r="C164" s="6" t="s">
        <v>104</v>
      </c>
      <c r="D164" s="6" t="s">
        <v>221</v>
      </c>
      <c r="E164" s="6"/>
      <c r="F164" s="1"/>
      <c r="G164" s="1"/>
      <c r="H164" s="1"/>
      <c r="I164" s="1"/>
      <c r="J164" s="1">
        <v>30</v>
      </c>
      <c r="K164" s="1">
        <v>20</v>
      </c>
      <c r="L164" s="1"/>
      <c r="M164" s="1">
        <v>14</v>
      </c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8"/>
      <c r="AA164" s="1"/>
      <c r="AB164" s="1"/>
      <c r="AC164" s="8"/>
      <c r="AD164" s="8"/>
      <c r="AE164" s="122"/>
      <c r="AF164" s="113">
        <v>12</v>
      </c>
      <c r="AG164" s="8"/>
      <c r="AH164" s="14" cm="1">
        <f t="array" ref="AH164">IF(AI164&lt;6,SUM(E164:AG164),SUM(LARGE(E164:AG164,{1;2;3;4;5;6})))</f>
        <v>76</v>
      </c>
      <c r="AI164" s="28">
        <f>COUNT(E164:AG164)</f>
        <v>4</v>
      </c>
    </row>
    <row r="165" spans="1:35" x14ac:dyDescent="0.3">
      <c r="A165" s="32">
        <f>RANK(AH165,AH$2:$AH463)</f>
        <v>164</v>
      </c>
      <c r="B165" s="6" t="s">
        <v>57</v>
      </c>
      <c r="C165" s="6" t="s">
        <v>190</v>
      </c>
      <c r="D165" s="6" t="s">
        <v>550</v>
      </c>
      <c r="E165" s="6"/>
      <c r="F165" s="1"/>
      <c r="G165" s="1"/>
      <c r="H165" s="1"/>
      <c r="I165" s="8">
        <v>10.5</v>
      </c>
      <c r="J165" s="1"/>
      <c r="K165" s="1"/>
      <c r="L165" s="1">
        <v>10</v>
      </c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>
        <v>35</v>
      </c>
      <c r="Y165" s="1"/>
      <c r="Z165" s="8"/>
      <c r="AA165" s="1"/>
      <c r="AB165" s="1"/>
      <c r="AC165" s="8"/>
      <c r="AD165" s="8"/>
      <c r="AE165" s="113">
        <v>10</v>
      </c>
      <c r="AF165" s="113">
        <v>10</v>
      </c>
      <c r="AG165" s="8"/>
      <c r="AH165" s="14" cm="1">
        <f t="array" ref="AH165">IF(AI165&lt;6,SUM(E165:AG165),SUM(LARGE(E165:AG165,{1;2;3;4;5;6})))</f>
        <v>75.5</v>
      </c>
      <c r="AI165" s="28">
        <f>COUNT(E165:AG165)</f>
        <v>5</v>
      </c>
    </row>
    <row r="166" spans="1:35" x14ac:dyDescent="0.3">
      <c r="A166" s="32">
        <f>RANK(AH166,AH$2:$AH464)</f>
        <v>165</v>
      </c>
      <c r="B166" s="6" t="s">
        <v>57</v>
      </c>
      <c r="C166" s="6" t="s">
        <v>58</v>
      </c>
      <c r="D166" s="6" t="s">
        <v>430</v>
      </c>
      <c r="E166" s="6"/>
      <c r="F166" s="1"/>
      <c r="G166" s="1"/>
      <c r="H166" s="1"/>
      <c r="I166" s="13">
        <v>0</v>
      </c>
      <c r="J166" s="13"/>
      <c r="K166" s="13"/>
      <c r="L166" s="1">
        <v>20</v>
      </c>
      <c r="M166" s="1">
        <v>30</v>
      </c>
      <c r="N166" s="1"/>
      <c r="O166" s="1"/>
      <c r="P166" s="1"/>
      <c r="Q166" s="1">
        <v>25</v>
      </c>
      <c r="R166" s="1"/>
      <c r="S166" s="1"/>
      <c r="T166" s="1"/>
      <c r="U166" s="1"/>
      <c r="V166" s="1"/>
      <c r="W166" s="1"/>
      <c r="X166" s="1"/>
      <c r="Y166" s="1"/>
      <c r="Z166" s="8"/>
      <c r="AA166" s="1"/>
      <c r="AB166" s="1"/>
      <c r="AC166" s="8"/>
      <c r="AD166" s="8"/>
      <c r="AE166" s="122"/>
      <c r="AF166" s="8"/>
      <c r="AG166" s="8"/>
      <c r="AH166" s="14" cm="1">
        <f t="array" ref="AH166">IF(AI166&lt;6,SUM(E166:AG166),SUM(LARGE(E166:AG166,{1;2;3;4;5;6})))</f>
        <v>75</v>
      </c>
      <c r="AI166" s="28">
        <f>COUNT(E166:AG166)</f>
        <v>4</v>
      </c>
    </row>
    <row r="167" spans="1:35" x14ac:dyDescent="0.3">
      <c r="A167" s="32">
        <f>RANK(AH167,AH$2:$AH465)</f>
        <v>165</v>
      </c>
      <c r="B167" s="6" t="s">
        <v>57</v>
      </c>
      <c r="C167" s="6" t="s">
        <v>599</v>
      </c>
      <c r="D167" s="6" t="s">
        <v>348</v>
      </c>
      <c r="E167" s="6"/>
      <c r="F167" s="13"/>
      <c r="G167" s="13"/>
      <c r="H167" s="13"/>
      <c r="I167" s="13"/>
      <c r="J167" s="13"/>
      <c r="K167" s="13"/>
      <c r="L167" s="13"/>
      <c r="M167" s="1">
        <v>10</v>
      </c>
      <c r="N167" s="13"/>
      <c r="O167" s="13"/>
      <c r="P167" s="13"/>
      <c r="Q167" s="1">
        <v>10</v>
      </c>
      <c r="R167" s="13"/>
      <c r="S167" s="13"/>
      <c r="T167" s="13"/>
      <c r="U167" s="13"/>
      <c r="V167" s="13"/>
      <c r="W167" s="13"/>
      <c r="X167" s="13"/>
      <c r="Y167" s="13"/>
      <c r="Z167" s="8"/>
      <c r="AA167" s="13"/>
      <c r="AB167" s="113">
        <v>55</v>
      </c>
      <c r="AC167" s="8"/>
      <c r="AD167" s="8"/>
      <c r="AE167" s="122"/>
      <c r="AF167" s="8"/>
      <c r="AG167" s="8"/>
      <c r="AH167" s="14" cm="1">
        <f t="array" ref="AH167">IF(AI167&lt;6,SUM(E167:AG167),SUM(LARGE(E167:AG167,{1;2;3;4;5;6})))</f>
        <v>75</v>
      </c>
      <c r="AI167" s="28">
        <f>COUNT(E167:AG167)</f>
        <v>3</v>
      </c>
    </row>
    <row r="168" spans="1:35" x14ac:dyDescent="0.3">
      <c r="A168" s="32">
        <f>RANK(AH168,AH$2:$AH466)</f>
        <v>165</v>
      </c>
      <c r="B168" s="6" t="s">
        <v>57</v>
      </c>
      <c r="C168" s="6" t="s">
        <v>58</v>
      </c>
      <c r="D168" s="6" t="s">
        <v>590</v>
      </c>
      <c r="E168" s="6"/>
      <c r="F168" s="1"/>
      <c r="G168" s="1"/>
      <c r="H168" s="1"/>
      <c r="I168" s="1"/>
      <c r="J168" s="1"/>
      <c r="K168" s="1"/>
      <c r="L168" s="1">
        <v>25</v>
      </c>
      <c r="M168" s="1">
        <v>25</v>
      </c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8"/>
      <c r="AA168" s="1"/>
      <c r="AB168" s="1"/>
      <c r="AC168" s="8"/>
      <c r="AD168" s="8"/>
      <c r="AE168" s="113">
        <v>25</v>
      </c>
      <c r="AF168" s="8"/>
      <c r="AG168" s="8"/>
      <c r="AH168" s="14" cm="1">
        <f t="array" ref="AH168">IF(AI168&lt;6,SUM(E168:AG168),SUM(LARGE(E168:AG168,{1;2;3;4;5;6})))</f>
        <v>75</v>
      </c>
      <c r="AI168" s="28">
        <f>COUNT(E168:AG168)</f>
        <v>3</v>
      </c>
    </row>
    <row r="169" spans="1:35" x14ac:dyDescent="0.3">
      <c r="A169" s="32">
        <f>RANK(AH169,AH$2:$AH467)</f>
        <v>165</v>
      </c>
      <c r="B169" s="6" t="s">
        <v>57</v>
      </c>
      <c r="C169" s="6" t="s">
        <v>190</v>
      </c>
      <c r="D169" s="6" t="s">
        <v>228</v>
      </c>
      <c r="E169" s="6"/>
      <c r="F169" s="1"/>
      <c r="G169" s="1"/>
      <c r="H169" s="1"/>
      <c r="I169" s="1"/>
      <c r="J169" s="1">
        <v>55</v>
      </c>
      <c r="K169" s="1"/>
      <c r="L169" s="1"/>
      <c r="M169" s="1"/>
      <c r="N169" s="1"/>
      <c r="O169" s="1"/>
      <c r="P169" s="1"/>
      <c r="Q169" s="1">
        <v>20</v>
      </c>
      <c r="R169" s="1"/>
      <c r="S169" s="1"/>
      <c r="T169" s="1"/>
      <c r="U169" s="1"/>
      <c r="V169" s="1"/>
      <c r="W169" s="1"/>
      <c r="X169" s="1"/>
      <c r="Y169" s="1"/>
      <c r="Z169" s="8"/>
      <c r="AA169" s="1"/>
      <c r="AB169" s="1"/>
      <c r="AC169" s="8"/>
      <c r="AD169" s="8"/>
      <c r="AE169" s="122"/>
      <c r="AF169" s="8"/>
      <c r="AG169" s="8"/>
      <c r="AH169" s="14" cm="1">
        <f t="array" ref="AH169">IF(AI169&lt;6,SUM(E169:AG169),SUM(LARGE(E169:AG169,{1;2;3;4;5;6})))</f>
        <v>75</v>
      </c>
      <c r="AI169" s="28">
        <f>COUNT(E169:AG169)</f>
        <v>2</v>
      </c>
    </row>
    <row r="170" spans="1:35" x14ac:dyDescent="0.3">
      <c r="A170" s="32">
        <f>RANK(AH170,AH$2:$AH468)</f>
        <v>169</v>
      </c>
      <c r="B170" s="6" t="s">
        <v>57</v>
      </c>
      <c r="C170" s="6" t="s">
        <v>58</v>
      </c>
      <c r="D170" s="6" t="s">
        <v>444</v>
      </c>
      <c r="E170" s="6"/>
      <c r="F170" s="13">
        <v>10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">
        <v>25</v>
      </c>
      <c r="Q170" s="1">
        <v>8</v>
      </c>
      <c r="R170" s="1"/>
      <c r="S170" s="1"/>
      <c r="T170" s="1"/>
      <c r="U170" s="1"/>
      <c r="V170" s="1"/>
      <c r="W170" s="1"/>
      <c r="X170" s="1"/>
      <c r="Y170" s="1"/>
      <c r="Z170" s="8">
        <v>14</v>
      </c>
      <c r="AA170" s="1"/>
      <c r="AB170" s="1"/>
      <c r="AC170" s="113">
        <v>17</v>
      </c>
      <c r="AD170" s="8"/>
      <c r="AE170" s="122"/>
      <c r="AF170" s="8"/>
      <c r="AG170" s="8"/>
      <c r="AH170" s="14" cm="1">
        <f t="array" ref="AH170">IF(AI170&lt;6,SUM(E170:AG170),SUM(LARGE(E170:AG170,{1;2;3;4;5;6})))</f>
        <v>74</v>
      </c>
      <c r="AI170" s="28">
        <f>COUNT(E170:AG170)</f>
        <v>5</v>
      </c>
    </row>
    <row r="171" spans="1:35" x14ac:dyDescent="0.3">
      <c r="A171" s="32">
        <f>RANK(AH171,AH$2:$AH469)</f>
        <v>170</v>
      </c>
      <c r="B171" s="6" t="s">
        <v>57</v>
      </c>
      <c r="C171" s="6" t="s">
        <v>59</v>
      </c>
      <c r="D171" s="6" t="s">
        <v>702</v>
      </c>
      <c r="E171" s="6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>
        <v>0</v>
      </c>
      <c r="S171" s="13"/>
      <c r="T171" s="13"/>
      <c r="U171" s="13"/>
      <c r="V171" s="13"/>
      <c r="W171" s="13"/>
      <c r="X171" s="13"/>
      <c r="Y171" s="13"/>
      <c r="Z171" s="8"/>
      <c r="AA171" s="13"/>
      <c r="AB171" s="13"/>
      <c r="AC171" s="8"/>
      <c r="AD171" s="8"/>
      <c r="AE171" s="122"/>
      <c r="AF171" s="8"/>
      <c r="AG171" s="113">
        <v>70</v>
      </c>
      <c r="AH171" s="14" cm="1">
        <f t="array" ref="AH171">IF(AI171&lt;6,SUM(E171:AG171),SUM(LARGE(E171:AG171,{1;2;3;4;5;6})))</f>
        <v>70</v>
      </c>
      <c r="AI171" s="28">
        <f>COUNT(E171:AG171)</f>
        <v>2</v>
      </c>
    </row>
    <row r="172" spans="1:35" x14ac:dyDescent="0.3">
      <c r="A172" s="32">
        <f>RANK(AH172,AH$2:$AH470)</f>
        <v>170</v>
      </c>
      <c r="B172" s="6" t="s">
        <v>60</v>
      </c>
      <c r="C172" s="6" t="s">
        <v>316</v>
      </c>
      <c r="D172" s="6" t="s">
        <v>680</v>
      </c>
      <c r="E172" s="6"/>
      <c r="F172" s="1"/>
      <c r="G172" s="1"/>
      <c r="H172" s="1"/>
      <c r="I172" s="1">
        <v>70</v>
      </c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8"/>
      <c r="AA172" s="1"/>
      <c r="AB172" s="1"/>
      <c r="AC172" s="8"/>
      <c r="AD172" s="8"/>
      <c r="AE172" s="122"/>
      <c r="AF172" s="8"/>
      <c r="AG172" s="8"/>
      <c r="AH172" s="14" cm="1">
        <f t="array" ref="AH172">IF(AI172&lt;6,SUM(E172:AG172),SUM(LARGE(E172:AG172,{1;2;3;4;5;6})))</f>
        <v>70</v>
      </c>
      <c r="AI172" s="28">
        <f>COUNT(E172:AG172)</f>
        <v>1</v>
      </c>
    </row>
    <row r="173" spans="1:35" x14ac:dyDescent="0.3">
      <c r="A173" s="32">
        <f>RANK(AH173,AH$2:$AH471)</f>
        <v>170</v>
      </c>
      <c r="B173" s="6" t="s">
        <v>57</v>
      </c>
      <c r="C173" s="6" t="s">
        <v>247</v>
      </c>
      <c r="D173" s="124" t="s">
        <v>1096</v>
      </c>
      <c r="E173" s="6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4"/>
      <c r="R173" s="114"/>
      <c r="S173" s="114"/>
      <c r="T173" s="114"/>
      <c r="U173" s="114"/>
      <c r="V173" s="114"/>
      <c r="W173" s="114"/>
      <c r="X173" s="114"/>
      <c r="Y173" s="114"/>
      <c r="Z173" s="123"/>
      <c r="AA173" s="114"/>
      <c r="AB173" s="114"/>
      <c r="AC173" s="123"/>
      <c r="AD173" s="123"/>
      <c r="AE173" s="122"/>
      <c r="AF173" s="113">
        <v>70</v>
      </c>
      <c r="AG173" s="123"/>
      <c r="AH173" s="14" cm="1">
        <f t="array" ref="AH173">IF(AI173&lt;6,SUM(E173:AG173),SUM(LARGE(E173:AG173,{1;2;3;4;5;6})))</f>
        <v>70</v>
      </c>
      <c r="AI173" s="28">
        <f>COUNT(E173:AG173)</f>
        <v>1</v>
      </c>
    </row>
    <row r="174" spans="1:35" x14ac:dyDescent="0.3">
      <c r="A174" s="32">
        <f>RANK(AH174,AH$2:$AH472)</f>
        <v>170</v>
      </c>
      <c r="B174" s="6" t="s">
        <v>57</v>
      </c>
      <c r="C174" s="6" t="s">
        <v>59</v>
      </c>
      <c r="D174" s="139" t="s">
        <v>1138</v>
      </c>
      <c r="E174" s="6"/>
      <c r="F174" s="114"/>
      <c r="G174" s="114"/>
      <c r="H174" s="114"/>
      <c r="I174" s="114"/>
      <c r="J174" s="114"/>
      <c r="K174" s="114"/>
      <c r="L174" s="114"/>
      <c r="M174" s="114"/>
      <c r="N174" s="114"/>
      <c r="O174" s="114"/>
      <c r="P174" s="114"/>
      <c r="Q174" s="114"/>
      <c r="R174" s="114"/>
      <c r="S174" s="114"/>
      <c r="T174" s="114"/>
      <c r="U174" s="114"/>
      <c r="V174" s="114"/>
      <c r="W174" s="114"/>
      <c r="X174" s="114"/>
      <c r="Y174" s="114"/>
      <c r="Z174" s="123"/>
      <c r="AA174" s="114"/>
      <c r="AB174" s="114"/>
      <c r="AC174" s="123"/>
      <c r="AD174" s="123"/>
      <c r="AE174" s="122"/>
      <c r="AF174" s="123"/>
      <c r="AG174" s="113">
        <v>70</v>
      </c>
      <c r="AH174" s="14" cm="1">
        <f t="array" ref="AH174">IF(AI174&lt;6,SUM(E174:AG174),SUM(LARGE(E174:AG174,{1;2;3;4;5;6})))</f>
        <v>70</v>
      </c>
      <c r="AI174" s="28">
        <f>COUNT(E174:AG174)</f>
        <v>1</v>
      </c>
    </row>
    <row r="175" spans="1:35" x14ac:dyDescent="0.3">
      <c r="A175" s="32">
        <f>RANK(AH175,AH$2:$AH473)</f>
        <v>174</v>
      </c>
      <c r="B175" s="6" t="s">
        <v>57</v>
      </c>
      <c r="C175" s="6" t="s">
        <v>190</v>
      </c>
      <c r="D175" s="6" t="s">
        <v>496</v>
      </c>
      <c r="E175" s="6"/>
      <c r="F175" s="1">
        <v>17</v>
      </c>
      <c r="G175" s="1"/>
      <c r="H175" s="1"/>
      <c r="I175" s="8">
        <v>10.5</v>
      </c>
      <c r="J175" s="1"/>
      <c r="K175" s="1"/>
      <c r="L175" s="1">
        <v>10</v>
      </c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8"/>
      <c r="AA175" s="1"/>
      <c r="AB175" s="1"/>
      <c r="AC175" s="113">
        <v>20</v>
      </c>
      <c r="AD175" s="8"/>
      <c r="AE175" s="122"/>
      <c r="AF175" s="113">
        <v>10</v>
      </c>
      <c r="AG175" s="8"/>
      <c r="AH175" s="14" cm="1">
        <f t="array" ref="AH175">IF(AI175&lt;6,SUM(E175:AG175),SUM(LARGE(E175:AG175,{1;2;3;4;5;6})))</f>
        <v>67.5</v>
      </c>
      <c r="AI175" s="28">
        <f>COUNT(E175:AG175)</f>
        <v>5</v>
      </c>
    </row>
    <row r="176" spans="1:35" x14ac:dyDescent="0.3">
      <c r="A176" s="32">
        <f>RANK(AH176,AH$2:$AH474)</f>
        <v>175</v>
      </c>
      <c r="B176" s="6" t="s">
        <v>57</v>
      </c>
      <c r="C176" s="6" t="s">
        <v>63</v>
      </c>
      <c r="D176" s="6" t="s">
        <v>485</v>
      </c>
      <c r="E176" s="6"/>
      <c r="F176" s="1"/>
      <c r="G176" s="1"/>
      <c r="H176" s="1"/>
      <c r="I176" s="1">
        <v>25</v>
      </c>
      <c r="J176" s="1"/>
      <c r="K176" s="1"/>
      <c r="L176" s="1"/>
      <c r="M176" s="1">
        <v>35</v>
      </c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8"/>
      <c r="AA176" s="1"/>
      <c r="AB176" s="1"/>
      <c r="AC176" s="8"/>
      <c r="AD176" s="8"/>
      <c r="AE176" s="122"/>
      <c r="AF176" s="8"/>
      <c r="AG176" s="8"/>
      <c r="AH176" s="14" cm="1">
        <f t="array" ref="AH176">IF(AI176&lt;6,SUM(E176:AG176),SUM(LARGE(E176:AG176,{1;2;3;4;5;6})))</f>
        <v>60</v>
      </c>
      <c r="AI176" s="28">
        <f>COUNT(E176:AG176)</f>
        <v>2</v>
      </c>
    </row>
    <row r="177" spans="1:35" x14ac:dyDescent="0.3">
      <c r="A177" s="32">
        <f>RANK(AH177,AH$2:$AH475)</f>
        <v>176</v>
      </c>
      <c r="B177" s="6" t="s">
        <v>57</v>
      </c>
      <c r="C177" s="6" t="s">
        <v>58</v>
      </c>
      <c r="D177" s="6" t="s">
        <v>459</v>
      </c>
      <c r="E177" s="6"/>
      <c r="F177" s="1">
        <v>10</v>
      </c>
      <c r="G177" s="1"/>
      <c r="H177" s="1"/>
      <c r="I177" s="1">
        <v>8</v>
      </c>
      <c r="J177" s="1"/>
      <c r="K177" s="1"/>
      <c r="L177" s="1"/>
      <c r="M177" s="1"/>
      <c r="N177" s="1"/>
      <c r="O177" s="1"/>
      <c r="P177" s="1">
        <v>25</v>
      </c>
      <c r="Q177" s="1"/>
      <c r="R177" s="1"/>
      <c r="S177" s="1"/>
      <c r="T177" s="1"/>
      <c r="U177" s="1"/>
      <c r="V177" s="1"/>
      <c r="W177" s="1"/>
      <c r="X177" s="1"/>
      <c r="Y177" s="1"/>
      <c r="Z177" s="8">
        <v>14</v>
      </c>
      <c r="AA177" s="1"/>
      <c r="AB177" s="1"/>
      <c r="AC177" s="8"/>
      <c r="AD177" s="8"/>
      <c r="AE177" s="122"/>
      <c r="AF177" s="8"/>
      <c r="AG177" s="8"/>
      <c r="AH177" s="14" cm="1">
        <f t="array" ref="AH177">IF(AI177&lt;6,SUM(E177:AG177),SUM(LARGE(E177:AG177,{1;2;3;4;5;6})))</f>
        <v>57</v>
      </c>
      <c r="AI177" s="28">
        <f>COUNT(E177:AG177)</f>
        <v>4</v>
      </c>
    </row>
    <row r="178" spans="1:35" x14ac:dyDescent="0.3">
      <c r="A178" s="32">
        <f>RANK(AH178,AH$2:$AH476)</f>
        <v>176</v>
      </c>
      <c r="B178" s="6" t="s">
        <v>67</v>
      </c>
      <c r="C178" s="6" t="s">
        <v>190</v>
      </c>
      <c r="D178" s="6" t="s">
        <v>346</v>
      </c>
      <c r="E178" s="6"/>
      <c r="F178" s="1"/>
      <c r="G178" s="1"/>
      <c r="H178" s="1"/>
      <c r="I178" s="1">
        <v>17</v>
      </c>
      <c r="J178" s="1"/>
      <c r="K178" s="1"/>
      <c r="L178" s="1">
        <v>10</v>
      </c>
      <c r="M178" s="1">
        <v>10</v>
      </c>
      <c r="N178" s="1"/>
      <c r="O178" s="1"/>
      <c r="P178" s="1">
        <v>20</v>
      </c>
      <c r="Q178" s="1"/>
      <c r="R178" s="1"/>
      <c r="S178" s="1"/>
      <c r="T178" s="1"/>
      <c r="U178" s="1"/>
      <c r="V178" s="1"/>
      <c r="W178" s="1"/>
      <c r="X178" s="1"/>
      <c r="Y178" s="1"/>
      <c r="Z178" s="8"/>
      <c r="AA178" s="1"/>
      <c r="AB178" s="1"/>
      <c r="AC178" s="8"/>
      <c r="AD178" s="8"/>
      <c r="AE178" s="122"/>
      <c r="AF178" s="8"/>
      <c r="AG178" s="8"/>
      <c r="AH178" s="14" cm="1">
        <f t="array" ref="AH178">IF(AI178&lt;6,SUM(E178:AG178),SUM(LARGE(E178:AG178,{1;2;3;4;5;6})))</f>
        <v>57</v>
      </c>
      <c r="AI178" s="28">
        <f>COUNT(E178:AG178)</f>
        <v>4</v>
      </c>
    </row>
    <row r="179" spans="1:35" x14ac:dyDescent="0.3">
      <c r="A179" s="32">
        <f>RANK(AH179,AH$2:$AH477)</f>
        <v>178</v>
      </c>
      <c r="B179" s="6" t="s">
        <v>57</v>
      </c>
      <c r="C179" s="6" t="s">
        <v>63</v>
      </c>
      <c r="D179" s="6" t="s">
        <v>402</v>
      </c>
      <c r="E179" s="6"/>
      <c r="F179" s="1"/>
      <c r="G179" s="1"/>
      <c r="H179" s="1"/>
      <c r="I179" s="1"/>
      <c r="J179" s="1"/>
      <c r="K179" s="1">
        <v>55</v>
      </c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8"/>
      <c r="AA179" s="1"/>
      <c r="AB179" s="115">
        <v>0</v>
      </c>
      <c r="AC179" s="8"/>
      <c r="AD179" s="8"/>
      <c r="AE179" s="122"/>
      <c r="AF179" s="110">
        <v>0</v>
      </c>
      <c r="AG179" s="115">
        <v>0</v>
      </c>
      <c r="AH179" s="14" cm="1">
        <f t="array" ref="AH179">IF(AI179&lt;6,SUM(E179:AG179),SUM(LARGE(E179:AG179,{1;2;3;4;5;6})))</f>
        <v>55</v>
      </c>
      <c r="AI179" s="28">
        <f>COUNT(E179:AG179)</f>
        <v>4</v>
      </c>
    </row>
    <row r="180" spans="1:35" x14ac:dyDescent="0.3">
      <c r="A180" s="32">
        <f>RANK(AH180,AH$2:$AH478)</f>
        <v>178</v>
      </c>
      <c r="B180" s="6" t="s">
        <v>57</v>
      </c>
      <c r="C180" s="6" t="s">
        <v>696</v>
      </c>
      <c r="D180" s="6" t="s">
        <v>292</v>
      </c>
      <c r="E180" s="6"/>
      <c r="F180" s="1"/>
      <c r="G180" s="1"/>
      <c r="H180" s="1"/>
      <c r="I180" s="1"/>
      <c r="J180" s="1"/>
      <c r="K180" s="1">
        <v>35</v>
      </c>
      <c r="L180" s="1"/>
      <c r="M180" s="1"/>
      <c r="N180" s="1"/>
      <c r="O180" s="1"/>
      <c r="P180" s="1"/>
      <c r="Q180" s="1"/>
      <c r="R180" s="1"/>
      <c r="S180" s="1"/>
      <c r="T180" s="1">
        <v>20</v>
      </c>
      <c r="U180" s="1"/>
      <c r="V180" s="1"/>
      <c r="W180" s="13">
        <v>0</v>
      </c>
      <c r="X180" s="1"/>
      <c r="Y180" s="1"/>
      <c r="Z180" s="8"/>
      <c r="AA180" s="1"/>
      <c r="AB180" s="1"/>
      <c r="AC180" s="8"/>
      <c r="AD180" s="8"/>
      <c r="AE180" s="122"/>
      <c r="AF180" s="8"/>
      <c r="AG180" s="8"/>
      <c r="AH180" s="14" cm="1">
        <f t="array" ref="AH180">IF(AI180&lt;6,SUM(E180:AG180),SUM(LARGE(E180:AG180,{1;2;3;4;5;6})))</f>
        <v>55</v>
      </c>
      <c r="AI180" s="28">
        <f>COUNT(E180:AG180)</f>
        <v>3</v>
      </c>
    </row>
    <row r="181" spans="1:35" x14ac:dyDescent="0.3">
      <c r="A181" s="32">
        <f>RANK(AH181,AH$2:$AH479)</f>
        <v>178</v>
      </c>
      <c r="B181" s="6" t="s">
        <v>57</v>
      </c>
      <c r="C181" s="6" t="s">
        <v>76</v>
      </c>
      <c r="D181" s="6" t="s">
        <v>243</v>
      </c>
      <c r="E181" s="6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>
        <v>30</v>
      </c>
      <c r="U181" s="1"/>
      <c r="V181" s="1"/>
      <c r="W181" s="1">
        <v>25</v>
      </c>
      <c r="X181" s="1"/>
      <c r="Y181" s="1"/>
      <c r="Z181" s="8"/>
      <c r="AA181" s="1"/>
      <c r="AB181" s="1"/>
      <c r="AC181" s="8"/>
      <c r="AD181" s="8"/>
      <c r="AE181" s="122"/>
      <c r="AF181" s="8"/>
      <c r="AG181" s="8"/>
      <c r="AH181" s="14" cm="1">
        <f t="array" ref="AH181">IF(AI181&lt;6,SUM(E181:AG181),SUM(LARGE(E181:AG181,{1;2;3;4;5;6})))</f>
        <v>55</v>
      </c>
      <c r="AI181" s="28">
        <f>COUNT(E181:AG181)</f>
        <v>2</v>
      </c>
    </row>
    <row r="182" spans="1:35" x14ac:dyDescent="0.3">
      <c r="A182" s="32">
        <f>RANK(AH182,AH$2:$AH480)</f>
        <v>178</v>
      </c>
      <c r="B182" s="6" t="s">
        <v>57</v>
      </c>
      <c r="C182" s="6" t="s">
        <v>247</v>
      </c>
      <c r="D182" s="6" t="s">
        <v>136</v>
      </c>
      <c r="E182" s="6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Y182" s="109"/>
      <c r="Z182" s="8">
        <v>20</v>
      </c>
      <c r="AA182" s="109"/>
      <c r="AB182" s="109"/>
      <c r="AC182" s="8"/>
      <c r="AD182" s="8"/>
      <c r="AE182" s="122"/>
      <c r="AF182" s="8"/>
      <c r="AG182" s="113">
        <v>35</v>
      </c>
      <c r="AH182" s="14" cm="1">
        <f t="array" ref="AH182">IF(AI182&lt;6,SUM(E182:AG182),SUM(LARGE(E182:AG182,{1;2;3;4;5;6})))</f>
        <v>55</v>
      </c>
      <c r="AI182" s="28">
        <f>COUNT(E182:AG182)</f>
        <v>2</v>
      </c>
    </row>
    <row r="183" spans="1:35" x14ac:dyDescent="0.3">
      <c r="A183" s="32">
        <f>RANK(AH183,AH$2:$AH481)</f>
        <v>178</v>
      </c>
      <c r="B183" s="6" t="s">
        <v>57</v>
      </c>
      <c r="C183" s="6" t="s">
        <v>189</v>
      </c>
      <c r="D183" s="6" t="s">
        <v>359</v>
      </c>
      <c r="E183" s="6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>
        <v>25</v>
      </c>
      <c r="U183" s="1"/>
      <c r="V183" s="1"/>
      <c r="W183" s="1">
        <v>30</v>
      </c>
      <c r="X183" s="1"/>
      <c r="Y183" s="1"/>
      <c r="Z183" s="8"/>
      <c r="AA183" s="1"/>
      <c r="AB183" s="1"/>
      <c r="AC183" s="8"/>
      <c r="AD183" s="8"/>
      <c r="AE183" s="122"/>
      <c r="AF183" s="8"/>
      <c r="AG183" s="8"/>
      <c r="AH183" s="14" cm="1">
        <f t="array" ref="AH183">IF(AI183&lt;6,SUM(E183:AG183),SUM(LARGE(E183:AG183,{1;2;3;4;5;6})))</f>
        <v>55</v>
      </c>
      <c r="AI183" s="28">
        <f>COUNT(E183:AG183)</f>
        <v>2</v>
      </c>
    </row>
    <row r="184" spans="1:35" x14ac:dyDescent="0.3">
      <c r="A184" s="32">
        <f>RANK(AH184,AH$2:$AH482)</f>
        <v>178</v>
      </c>
      <c r="B184" s="6" t="s">
        <v>57</v>
      </c>
      <c r="C184" s="6" t="s">
        <v>59</v>
      </c>
      <c r="D184" s="6" t="s">
        <v>785</v>
      </c>
      <c r="E184" s="6"/>
      <c r="F184" s="1"/>
      <c r="G184" s="1"/>
      <c r="H184" s="1"/>
      <c r="I184" s="1"/>
      <c r="J184" s="1"/>
      <c r="K184" s="1"/>
      <c r="L184" s="1"/>
      <c r="M184" s="1"/>
      <c r="N184" s="1">
        <v>55</v>
      </c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8"/>
      <c r="AA184" s="1"/>
      <c r="AB184" s="1"/>
      <c r="AC184" s="8"/>
      <c r="AD184" s="8"/>
      <c r="AE184" s="122"/>
      <c r="AF184" s="8"/>
      <c r="AG184" s="8"/>
      <c r="AH184" s="14" cm="1">
        <f t="array" ref="AH184">IF(AI184&lt;6,SUM(E184:AG184),SUM(LARGE(E184:AG184,{1;2;3;4;5;6})))</f>
        <v>55</v>
      </c>
      <c r="AI184" s="28">
        <f>COUNT(E184:AG184)</f>
        <v>1</v>
      </c>
    </row>
    <row r="185" spans="1:35" x14ac:dyDescent="0.3">
      <c r="A185" s="32">
        <f>RANK(AH185,AH$2:$AH483)</f>
        <v>178</v>
      </c>
      <c r="B185" s="6" t="s">
        <v>57</v>
      </c>
      <c r="C185" s="6" t="s">
        <v>59</v>
      </c>
      <c r="D185" s="6" t="s">
        <v>784</v>
      </c>
      <c r="E185" s="6"/>
      <c r="F185" s="1"/>
      <c r="G185" s="1"/>
      <c r="H185" s="1"/>
      <c r="I185" s="1"/>
      <c r="J185" s="1"/>
      <c r="K185" s="1"/>
      <c r="L185" s="1"/>
      <c r="M185" s="1"/>
      <c r="N185" s="1">
        <v>55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8"/>
      <c r="AA185" s="1"/>
      <c r="AB185" s="1"/>
      <c r="AC185" s="8"/>
      <c r="AD185" s="8"/>
      <c r="AE185" s="122"/>
      <c r="AF185" s="8"/>
      <c r="AG185" s="8"/>
      <c r="AH185" s="14" cm="1">
        <f t="array" ref="AH185">IF(AI185&lt;6,SUM(E185:AG185),SUM(LARGE(E185:AG185,{1;2;3;4;5;6})))</f>
        <v>55</v>
      </c>
      <c r="AI185" s="28">
        <f>COUNT(E185:AG185)</f>
        <v>1</v>
      </c>
    </row>
    <row r="186" spans="1:35" x14ac:dyDescent="0.3">
      <c r="A186" s="32">
        <f>RANK(AH186,AH$2:$AH484)</f>
        <v>178</v>
      </c>
      <c r="B186" s="6" t="s">
        <v>57</v>
      </c>
      <c r="C186" s="6" t="s">
        <v>58</v>
      </c>
      <c r="D186" s="6" t="s">
        <v>81</v>
      </c>
      <c r="E186" s="6"/>
      <c r="F186" s="1"/>
      <c r="G186" s="1"/>
      <c r="H186" s="1"/>
      <c r="I186" s="1">
        <v>55</v>
      </c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8"/>
      <c r="AA186" s="1"/>
      <c r="AB186" s="1"/>
      <c r="AC186" s="8"/>
      <c r="AD186" s="8"/>
      <c r="AE186" s="122"/>
      <c r="AF186" s="8"/>
      <c r="AG186" s="8"/>
      <c r="AH186" s="14" cm="1">
        <f t="array" ref="AH186">IF(AI186&lt;6,SUM(E186:AG186),SUM(LARGE(E186:AG186,{1;2;3;4;5;6})))</f>
        <v>55</v>
      </c>
      <c r="AI186" s="28">
        <f>COUNT(E186:AG186)</f>
        <v>1</v>
      </c>
    </row>
    <row r="187" spans="1:35" x14ac:dyDescent="0.3">
      <c r="A187" s="32">
        <f>RANK(AH187,AH$2:$AH485)</f>
        <v>178</v>
      </c>
      <c r="B187" s="6" t="s">
        <v>57</v>
      </c>
      <c r="C187" s="6" t="s">
        <v>59</v>
      </c>
      <c r="D187" s="6" t="s">
        <v>786</v>
      </c>
      <c r="E187" s="6"/>
      <c r="F187" s="1"/>
      <c r="G187" s="1"/>
      <c r="H187" s="1"/>
      <c r="I187" s="1"/>
      <c r="J187" s="1"/>
      <c r="K187" s="1"/>
      <c r="L187" s="1"/>
      <c r="M187" s="1"/>
      <c r="N187" s="1">
        <v>55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8"/>
      <c r="AA187" s="1"/>
      <c r="AB187" s="1"/>
      <c r="AC187" s="8"/>
      <c r="AD187" s="8"/>
      <c r="AE187" s="122"/>
      <c r="AF187" s="8"/>
      <c r="AG187" s="8"/>
      <c r="AH187" s="14" cm="1">
        <f t="array" ref="AH187">IF(AI187&lt;6,SUM(E187:AG187),SUM(LARGE(E187:AG187,{1;2;3;4;5;6})))</f>
        <v>55</v>
      </c>
      <c r="AI187" s="28">
        <f>COUNT(E187:AG187)</f>
        <v>1</v>
      </c>
    </row>
    <row r="188" spans="1:35" x14ac:dyDescent="0.3">
      <c r="A188" s="32">
        <f>RANK(AH188,AH$2:$AH486)</f>
        <v>178</v>
      </c>
      <c r="B188" s="6" t="s">
        <v>57</v>
      </c>
      <c r="C188" s="6" t="s">
        <v>58</v>
      </c>
      <c r="D188" s="6" t="s">
        <v>31</v>
      </c>
      <c r="E188" s="6"/>
      <c r="F188" s="1"/>
      <c r="G188" s="1"/>
      <c r="H188" s="1"/>
      <c r="I188" s="1">
        <v>55</v>
      </c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8"/>
      <c r="AA188" s="1"/>
      <c r="AB188" s="1"/>
      <c r="AC188" s="8"/>
      <c r="AD188" s="8"/>
      <c r="AE188" s="122"/>
      <c r="AF188" s="8"/>
      <c r="AG188" s="8"/>
      <c r="AH188" s="14" cm="1">
        <f t="array" ref="AH188">IF(AI188&lt;6,SUM(E188:AG188),SUM(LARGE(E188:AG188,{1;2;3;4;5;6})))</f>
        <v>55</v>
      </c>
      <c r="AI188" s="28">
        <f>COUNT(E188:AG188)</f>
        <v>1</v>
      </c>
    </row>
    <row r="189" spans="1:35" x14ac:dyDescent="0.3">
      <c r="A189" s="32">
        <f>RANK(AH189,AH$2:$AH487)</f>
        <v>178</v>
      </c>
      <c r="B189" s="6" t="s">
        <v>57</v>
      </c>
      <c r="C189" s="6" t="s">
        <v>59</v>
      </c>
      <c r="D189" s="6" t="s">
        <v>577</v>
      </c>
      <c r="E189" s="6"/>
      <c r="F189" s="1"/>
      <c r="G189" s="1"/>
      <c r="H189" s="1"/>
      <c r="I189" s="1"/>
      <c r="J189" s="1"/>
      <c r="K189" s="1"/>
      <c r="L189" s="1"/>
      <c r="M189" s="1"/>
      <c r="N189" s="1">
        <v>55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8"/>
      <c r="AA189" s="1"/>
      <c r="AB189" s="1"/>
      <c r="AC189" s="8"/>
      <c r="AD189" s="8"/>
      <c r="AE189" s="122"/>
      <c r="AF189" s="8"/>
      <c r="AG189" s="8"/>
      <c r="AH189" s="14" cm="1">
        <f t="array" ref="AH189">IF(AI189&lt;6,SUM(E189:AG189),SUM(LARGE(E189:AG189,{1;2;3;4;5;6})))</f>
        <v>55</v>
      </c>
      <c r="AI189" s="28">
        <f>COUNT(E189:AG189)</f>
        <v>1</v>
      </c>
    </row>
    <row r="190" spans="1:35" x14ac:dyDescent="0.3">
      <c r="A190" s="32">
        <f>RANK(AH190,AH$2:$AH488)</f>
        <v>178</v>
      </c>
      <c r="B190" s="6" t="s">
        <v>57</v>
      </c>
      <c r="C190" s="6" t="s">
        <v>190</v>
      </c>
      <c r="D190" s="6" t="s">
        <v>110</v>
      </c>
      <c r="E190" s="6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8"/>
      <c r="AA190" s="1"/>
      <c r="AB190" s="1"/>
      <c r="AC190" s="8"/>
      <c r="AD190" s="8"/>
      <c r="AE190" s="122"/>
      <c r="AF190" s="113">
        <v>55</v>
      </c>
      <c r="AG190" s="8"/>
      <c r="AH190" s="14" cm="1">
        <f t="array" ref="AH190">IF(AI190&lt;6,SUM(E190:AG190),SUM(LARGE(E190:AG190,{1;2;3;4;5;6})))</f>
        <v>55</v>
      </c>
      <c r="AI190" s="28">
        <f>COUNT(E190:AG190)</f>
        <v>1</v>
      </c>
    </row>
    <row r="191" spans="1:35" x14ac:dyDescent="0.3">
      <c r="A191" s="32">
        <f>RANK(AH191,AH$2:$AH489)</f>
        <v>178</v>
      </c>
      <c r="B191" s="6" t="s">
        <v>57</v>
      </c>
      <c r="C191" s="6" t="s">
        <v>66</v>
      </c>
      <c r="D191" s="6" t="s">
        <v>38</v>
      </c>
      <c r="E191" s="6"/>
      <c r="F191" s="1"/>
      <c r="G191" s="1"/>
      <c r="H191" s="1"/>
      <c r="I191" s="1">
        <v>55</v>
      </c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8"/>
      <c r="AA191" s="1"/>
      <c r="AB191" s="1"/>
      <c r="AC191" s="8"/>
      <c r="AD191" s="8"/>
      <c r="AE191" s="122"/>
      <c r="AF191" s="8"/>
      <c r="AG191" s="8"/>
      <c r="AH191" s="14" cm="1">
        <f t="array" ref="AH191">IF(AI191&lt;6,SUM(E191:AG191),SUM(LARGE(E191:AG191,{1;2;3;4;5;6})))</f>
        <v>55</v>
      </c>
      <c r="AI191" s="28">
        <f>COUNT(E191:AG191)</f>
        <v>1</v>
      </c>
    </row>
    <row r="192" spans="1:35" x14ac:dyDescent="0.3">
      <c r="A192" s="32">
        <f>RANK(AH192,AH$2:$AH490)</f>
        <v>191</v>
      </c>
      <c r="B192" s="6" t="s">
        <v>57</v>
      </c>
      <c r="C192" s="6" t="s">
        <v>58</v>
      </c>
      <c r="D192" s="6" t="s">
        <v>445</v>
      </c>
      <c r="E192" s="6"/>
      <c r="F192" s="1"/>
      <c r="G192" s="1"/>
      <c r="H192" s="1"/>
      <c r="I192" s="1">
        <v>9.5</v>
      </c>
      <c r="J192" s="1"/>
      <c r="K192" s="1"/>
      <c r="L192" s="1">
        <v>14</v>
      </c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8"/>
      <c r="AA192" s="113">
        <v>10</v>
      </c>
      <c r="AB192" s="1"/>
      <c r="AC192" s="113">
        <v>20</v>
      </c>
      <c r="AD192" s="8"/>
      <c r="AE192" s="122"/>
      <c r="AF192" s="8"/>
      <c r="AG192" s="8"/>
      <c r="AH192" s="14" cm="1">
        <f t="array" ref="AH192">IF(AI192&lt;6,SUM(E192:AG192),SUM(LARGE(E192:AG192,{1;2;3;4;5;6})))</f>
        <v>53.5</v>
      </c>
      <c r="AI192" s="28">
        <f>COUNT(E192:AG192)</f>
        <v>4</v>
      </c>
    </row>
    <row r="193" spans="1:35" x14ac:dyDescent="0.3">
      <c r="A193" s="32">
        <f>RANK(AH193,AH$2:$AH491)</f>
        <v>192</v>
      </c>
      <c r="B193" s="6" t="s">
        <v>57</v>
      </c>
      <c r="C193" s="6" t="s">
        <v>63</v>
      </c>
      <c r="D193" s="6" t="s">
        <v>851</v>
      </c>
      <c r="E193" s="6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>
        <v>4</v>
      </c>
      <c r="U193" s="1"/>
      <c r="V193" s="1"/>
      <c r="W193" s="1"/>
      <c r="X193" s="1">
        <v>30</v>
      </c>
      <c r="Y193" s="1"/>
      <c r="Z193" s="8"/>
      <c r="AA193" s="113">
        <v>8</v>
      </c>
      <c r="AB193" s="1"/>
      <c r="AC193" s="113">
        <v>10</v>
      </c>
      <c r="AD193" s="8"/>
      <c r="AE193" s="122"/>
      <c r="AF193" s="8"/>
      <c r="AG193" s="8"/>
      <c r="AH193" s="14" cm="1">
        <f t="array" ref="AH193">IF(AI193&lt;6,SUM(E193:AG193),SUM(LARGE(E193:AG193,{1;2;3;4;5;6})))</f>
        <v>52</v>
      </c>
      <c r="AI193" s="28">
        <f>COUNT(E193:AG193)</f>
        <v>4</v>
      </c>
    </row>
    <row r="194" spans="1:35" x14ac:dyDescent="0.3">
      <c r="A194" s="32">
        <f>RANK(AH194,AH$2:$AH492)</f>
        <v>193</v>
      </c>
      <c r="B194" s="6" t="s">
        <v>57</v>
      </c>
      <c r="C194" s="6" t="s">
        <v>316</v>
      </c>
      <c r="D194" s="6" t="s">
        <v>637</v>
      </c>
      <c r="E194" s="6"/>
      <c r="F194" s="1"/>
      <c r="G194" s="1"/>
      <c r="H194" s="1"/>
      <c r="I194" s="1"/>
      <c r="J194" s="1"/>
      <c r="K194" s="1">
        <v>10</v>
      </c>
      <c r="L194" s="1"/>
      <c r="M194" s="1"/>
      <c r="N194" s="1"/>
      <c r="O194" s="1">
        <v>20</v>
      </c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8">
        <v>20</v>
      </c>
      <c r="AA194" s="1"/>
      <c r="AB194" s="1"/>
      <c r="AC194" s="8"/>
      <c r="AD194" s="8"/>
      <c r="AE194" s="122"/>
      <c r="AF194" s="8"/>
      <c r="AG194" s="8"/>
      <c r="AH194" s="14" cm="1">
        <f t="array" ref="AH194">IF(AI194&lt;6,SUM(E194:AG194),SUM(LARGE(E194:AG194,{1;2;3;4;5;6})))</f>
        <v>50</v>
      </c>
      <c r="AI194" s="28">
        <f>COUNT(E194:AG194)</f>
        <v>3</v>
      </c>
    </row>
    <row r="195" spans="1:35" x14ac:dyDescent="0.3">
      <c r="A195" s="32">
        <f>RANK(AH195,AH$2:$AH493)</f>
        <v>193</v>
      </c>
      <c r="B195" s="6" t="s">
        <v>57</v>
      </c>
      <c r="C195" s="6" t="s">
        <v>58</v>
      </c>
      <c r="D195" s="6" t="s">
        <v>71</v>
      </c>
      <c r="E195" s="6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>
        <v>25</v>
      </c>
      <c r="R195" s="1"/>
      <c r="S195" s="1"/>
      <c r="T195" s="1"/>
      <c r="U195" s="1"/>
      <c r="V195" s="1"/>
      <c r="W195" s="1"/>
      <c r="X195" s="1"/>
      <c r="Y195" s="1"/>
      <c r="Z195" s="8"/>
      <c r="AA195" s="1"/>
      <c r="AB195" s="1"/>
      <c r="AC195" s="8"/>
      <c r="AD195" s="8"/>
      <c r="AE195" s="113">
        <v>25</v>
      </c>
      <c r="AF195" s="8"/>
      <c r="AG195" s="8"/>
      <c r="AH195" s="14" cm="1">
        <f t="array" ref="AH195">IF(AI195&lt;6,SUM(E195:AG195),SUM(LARGE(E195:AG195,{1;2;3;4;5;6})))</f>
        <v>50</v>
      </c>
      <c r="AI195" s="28">
        <f>COUNT(E195:AG195)</f>
        <v>2</v>
      </c>
    </row>
    <row r="196" spans="1:35" x14ac:dyDescent="0.3">
      <c r="A196" s="32">
        <f>RANK(AH196,AH$2:$AH494)</f>
        <v>195</v>
      </c>
      <c r="B196" s="6" t="s">
        <v>57</v>
      </c>
      <c r="C196" s="6" t="s">
        <v>104</v>
      </c>
      <c r="D196" s="6" t="s">
        <v>403</v>
      </c>
      <c r="E196" s="6"/>
      <c r="F196" s="1">
        <v>8</v>
      </c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>
        <v>21.5</v>
      </c>
      <c r="W196" s="1"/>
      <c r="X196" s="13">
        <v>0</v>
      </c>
      <c r="Y196" s="1"/>
      <c r="Z196" s="8">
        <v>20</v>
      </c>
      <c r="AA196" s="1"/>
      <c r="AB196" s="1"/>
      <c r="AC196" s="8"/>
      <c r="AD196" s="8"/>
      <c r="AE196" s="122"/>
      <c r="AF196" s="8"/>
      <c r="AG196" s="8"/>
      <c r="AH196" s="14" cm="1">
        <f t="array" ref="AH196">IF(AI196&lt;6,SUM(E196:AG196),SUM(LARGE(E196:AG196,{1;2;3;4;5;6})))</f>
        <v>49.5</v>
      </c>
      <c r="AI196" s="28">
        <f>COUNT(E196:AG196)</f>
        <v>4</v>
      </c>
    </row>
    <row r="197" spans="1:35" x14ac:dyDescent="0.3">
      <c r="A197" s="32">
        <f>RANK(AH197,AH$2:$AH495)</f>
        <v>196</v>
      </c>
      <c r="B197" s="6" t="s">
        <v>57</v>
      </c>
      <c r="C197" s="6" t="s">
        <v>104</v>
      </c>
      <c r="D197" s="6" t="s">
        <v>687</v>
      </c>
      <c r="E197" s="6"/>
      <c r="F197" s="13"/>
      <c r="G197" s="13"/>
      <c r="H197" s="13"/>
      <c r="I197" s="13"/>
      <c r="J197" s="13"/>
      <c r="K197" s="1">
        <v>12</v>
      </c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8">
        <v>8</v>
      </c>
      <c r="AA197" s="113">
        <v>12</v>
      </c>
      <c r="AB197" s="13"/>
      <c r="AC197" s="115">
        <v>0</v>
      </c>
      <c r="AD197" s="8"/>
      <c r="AE197" s="113">
        <v>17</v>
      </c>
      <c r="AF197" s="8"/>
      <c r="AG197" s="8"/>
      <c r="AH197" s="14" cm="1">
        <f t="array" ref="AH197">IF(AI197&lt;6,SUM(E197:AG197),SUM(LARGE(E197:AG197,{1;2;3;4;5;6})))</f>
        <v>49</v>
      </c>
      <c r="AI197" s="28">
        <f>COUNT(E197:AG197)</f>
        <v>5</v>
      </c>
    </row>
    <row r="198" spans="1:35" x14ac:dyDescent="0.3">
      <c r="A198" s="32">
        <f>RANK(AH198,AH$2:$AH496)</f>
        <v>197</v>
      </c>
      <c r="B198" s="6" t="s">
        <v>57</v>
      </c>
      <c r="C198" s="6" t="s">
        <v>599</v>
      </c>
      <c r="D198" s="6" t="s">
        <v>623</v>
      </c>
      <c r="E198" s="6"/>
      <c r="F198" s="1"/>
      <c r="G198" s="1"/>
      <c r="H198" s="1"/>
      <c r="I198" s="1">
        <v>20</v>
      </c>
      <c r="J198" s="1"/>
      <c r="K198" s="1"/>
      <c r="L198" s="1"/>
      <c r="M198" s="1"/>
      <c r="N198" s="1"/>
      <c r="O198" s="1"/>
      <c r="P198" s="1"/>
      <c r="Q198" s="1">
        <v>10</v>
      </c>
      <c r="R198" s="1"/>
      <c r="S198" s="1"/>
      <c r="T198" s="1"/>
      <c r="U198" s="1"/>
      <c r="V198" s="1">
        <v>18.5</v>
      </c>
      <c r="W198" s="1"/>
      <c r="X198" s="1"/>
      <c r="Y198" s="1"/>
      <c r="Z198" s="8"/>
      <c r="AA198" s="1"/>
      <c r="AB198" s="1"/>
      <c r="AC198" s="8"/>
      <c r="AD198" s="8"/>
      <c r="AE198" s="122"/>
      <c r="AF198" s="8"/>
      <c r="AG198" s="8"/>
      <c r="AH198" s="14" cm="1">
        <f t="array" ref="AH198">IF(AI198&lt;6,SUM(E198:AG198),SUM(LARGE(E198:AG198,{1;2;3;4;5;6})))</f>
        <v>48.5</v>
      </c>
      <c r="AI198" s="28">
        <f>COUNT(E198:AG198)</f>
        <v>3</v>
      </c>
    </row>
    <row r="199" spans="1:35" x14ac:dyDescent="0.3">
      <c r="A199" s="32">
        <f>RANK(AH199,AH$2:$AH497)</f>
        <v>198</v>
      </c>
      <c r="B199" s="6" t="s">
        <v>57</v>
      </c>
      <c r="C199" s="6" t="s">
        <v>58</v>
      </c>
      <c r="D199" s="6" t="s">
        <v>362</v>
      </c>
      <c r="E199" s="6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>
        <v>17</v>
      </c>
      <c r="U199" s="1"/>
      <c r="V199" s="1">
        <v>18.5</v>
      </c>
      <c r="W199" s="1"/>
      <c r="X199" s="1"/>
      <c r="Y199" s="1"/>
      <c r="Z199" s="8"/>
      <c r="AA199" s="113">
        <v>10</v>
      </c>
      <c r="AB199" s="1"/>
      <c r="AC199" s="115">
        <v>0</v>
      </c>
      <c r="AD199" s="8"/>
      <c r="AE199" s="122"/>
      <c r="AF199" s="8"/>
      <c r="AG199" s="8"/>
      <c r="AH199" s="14" cm="1">
        <f t="array" ref="AH199">IF(AI199&lt;6,SUM(E199:AG199),SUM(LARGE(E199:AG199,{1;2;3;4;5;6})))</f>
        <v>45.5</v>
      </c>
      <c r="AI199" s="28">
        <f>COUNT(E199:AG199)</f>
        <v>4</v>
      </c>
    </row>
    <row r="200" spans="1:35" x14ac:dyDescent="0.3">
      <c r="A200" s="32">
        <f>RANK(AH200,AH$2:$AH498)</f>
        <v>198</v>
      </c>
      <c r="B200" s="6" t="s">
        <v>57</v>
      </c>
      <c r="C200" s="6" t="s">
        <v>599</v>
      </c>
      <c r="D200" s="6" t="s">
        <v>529</v>
      </c>
      <c r="E200" s="6"/>
      <c r="F200" s="1"/>
      <c r="G200" s="1"/>
      <c r="H200" s="1"/>
      <c r="I200" s="8">
        <v>10.5</v>
      </c>
      <c r="J200" s="1">
        <v>35</v>
      </c>
      <c r="K200" s="13">
        <v>0</v>
      </c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3">
        <v>0</v>
      </c>
      <c r="W200" s="1"/>
      <c r="X200" s="1"/>
      <c r="Y200" s="1"/>
      <c r="Z200" s="8"/>
      <c r="AA200" s="1"/>
      <c r="AB200" s="1"/>
      <c r="AC200" s="8"/>
      <c r="AD200" s="8"/>
      <c r="AE200" s="122"/>
      <c r="AF200" s="8"/>
      <c r="AG200" s="8"/>
      <c r="AH200" s="14" cm="1">
        <f t="array" ref="AH200">IF(AI200&lt;6,SUM(E200:AG200),SUM(LARGE(E200:AG200,{1;2;3;4;5;6})))</f>
        <v>45.5</v>
      </c>
      <c r="AI200" s="28">
        <f>COUNT(E200:AG200)</f>
        <v>4</v>
      </c>
    </row>
    <row r="201" spans="1:35" x14ac:dyDescent="0.3">
      <c r="A201" s="32">
        <f>RANK(AH201,AH$2:$AH499)</f>
        <v>200</v>
      </c>
      <c r="B201" s="6" t="s">
        <v>57</v>
      </c>
      <c r="C201" s="6" t="s">
        <v>58</v>
      </c>
      <c r="D201" s="6" t="s">
        <v>79</v>
      </c>
      <c r="E201" s="6"/>
      <c r="F201" s="114"/>
      <c r="G201" s="114"/>
      <c r="H201" s="114"/>
      <c r="I201" s="114"/>
      <c r="J201" s="114"/>
      <c r="K201" s="114"/>
      <c r="L201" s="114"/>
      <c r="M201" s="114"/>
      <c r="N201" s="114"/>
      <c r="O201" s="114"/>
      <c r="P201" s="114"/>
      <c r="Q201" s="114"/>
      <c r="R201" s="114"/>
      <c r="S201" s="114"/>
      <c r="T201" s="114"/>
      <c r="U201" s="114"/>
      <c r="V201" s="114"/>
      <c r="W201" s="114"/>
      <c r="X201" s="13">
        <v>0</v>
      </c>
      <c r="Y201" s="114"/>
      <c r="Z201" s="8"/>
      <c r="AA201" s="114"/>
      <c r="AB201" s="114"/>
      <c r="AC201" s="113">
        <v>20</v>
      </c>
      <c r="AD201" s="8"/>
      <c r="AE201" s="122"/>
      <c r="AF201" s="113">
        <v>25</v>
      </c>
      <c r="AG201" s="8"/>
      <c r="AH201" s="14" cm="1">
        <f t="array" ref="AH201">IF(AI201&lt;6,SUM(E201:AG201),SUM(LARGE(E201:AG201,{1;2;3;4;5;6})))</f>
        <v>45</v>
      </c>
      <c r="AI201" s="28">
        <f>COUNT(E201:AG201)</f>
        <v>3</v>
      </c>
    </row>
    <row r="202" spans="1:35" x14ac:dyDescent="0.3">
      <c r="A202" s="32">
        <f>RANK(AH202,AH$2:$AH500)</f>
        <v>200</v>
      </c>
      <c r="B202" s="6" t="s">
        <v>57</v>
      </c>
      <c r="C202" s="6" t="s">
        <v>58</v>
      </c>
      <c r="D202" s="6" t="s">
        <v>227</v>
      </c>
      <c r="E202" s="6"/>
      <c r="F202" s="1"/>
      <c r="G202" s="1"/>
      <c r="H202" s="1"/>
      <c r="I202" s="1">
        <v>45</v>
      </c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8"/>
      <c r="AA202" s="1"/>
      <c r="AB202" s="1"/>
      <c r="AC202" s="8"/>
      <c r="AD202" s="8"/>
      <c r="AE202" s="122"/>
      <c r="AF202" s="8"/>
      <c r="AG202" s="8"/>
      <c r="AH202" s="14" cm="1">
        <f t="array" ref="AH202">IF(AI202&lt;6,SUM(E202:AG202),SUM(LARGE(E202:AG202,{1;2;3;4;5;6})))</f>
        <v>45</v>
      </c>
      <c r="AI202" s="28">
        <f>COUNT(E202:AG202)</f>
        <v>1</v>
      </c>
    </row>
    <row r="203" spans="1:35" x14ac:dyDescent="0.3">
      <c r="A203" s="32">
        <f>RANK(AH203,AH$2:$AH501)</f>
        <v>202</v>
      </c>
      <c r="B203" s="6" t="s">
        <v>57</v>
      </c>
      <c r="C203" s="6" t="s">
        <v>58</v>
      </c>
      <c r="D203" s="6" t="s">
        <v>533</v>
      </c>
      <c r="E203" s="6"/>
      <c r="F203" s="1"/>
      <c r="G203" s="1"/>
      <c r="H203" s="1"/>
      <c r="I203" s="1"/>
      <c r="J203" s="1"/>
      <c r="K203" s="1"/>
      <c r="L203" s="1"/>
      <c r="M203" s="1"/>
      <c r="N203" s="1"/>
      <c r="O203" s="1">
        <v>10</v>
      </c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8">
        <v>17</v>
      </c>
      <c r="AA203" s="1"/>
      <c r="AB203" s="1"/>
      <c r="AC203" s="113">
        <v>17</v>
      </c>
      <c r="AD203" s="8"/>
      <c r="AE203" s="122"/>
      <c r="AF203" s="8"/>
      <c r="AG203" s="8"/>
      <c r="AH203" s="14" cm="1">
        <f t="array" ref="AH203">IF(AI203&lt;6,SUM(E203:AG203),SUM(LARGE(E203:AG203,{1;2;3;4;5;6})))</f>
        <v>44</v>
      </c>
      <c r="AI203" s="28">
        <f>COUNT(E203:AG203)</f>
        <v>3</v>
      </c>
    </row>
    <row r="204" spans="1:35" x14ac:dyDescent="0.3">
      <c r="A204" s="32">
        <f>RANK(AH204,AH$2:$AH502)</f>
        <v>202</v>
      </c>
      <c r="B204" s="6" t="s">
        <v>57</v>
      </c>
      <c r="C204" s="6" t="s">
        <v>104</v>
      </c>
      <c r="D204" s="6" t="s">
        <v>366</v>
      </c>
      <c r="E204" s="6"/>
      <c r="F204" s="1">
        <v>14</v>
      </c>
      <c r="G204" s="1"/>
      <c r="H204" s="1"/>
      <c r="I204" s="1"/>
      <c r="J204" s="1"/>
      <c r="K204" s="1"/>
      <c r="L204" s="1">
        <v>30</v>
      </c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8"/>
      <c r="AA204" s="1"/>
      <c r="AB204" s="1"/>
      <c r="AC204" s="8"/>
      <c r="AD204" s="8"/>
      <c r="AE204" s="122"/>
      <c r="AF204" s="8"/>
      <c r="AG204" s="8"/>
      <c r="AH204" s="14" cm="1">
        <f t="array" ref="AH204">IF(AI204&lt;6,SUM(E204:AG204),SUM(LARGE(E204:AG204,{1;2;3;4;5;6})))</f>
        <v>44</v>
      </c>
      <c r="AI204" s="28">
        <f>COUNT(E204:AG204)</f>
        <v>2</v>
      </c>
    </row>
    <row r="205" spans="1:35" x14ac:dyDescent="0.3">
      <c r="A205" s="32">
        <f>RANK(AH205,AH$2:$AH503)</f>
        <v>204</v>
      </c>
      <c r="B205" s="6" t="s">
        <v>57</v>
      </c>
      <c r="C205" s="6" t="s">
        <v>58</v>
      </c>
      <c r="D205" s="6" t="s">
        <v>202</v>
      </c>
      <c r="E205" s="6"/>
      <c r="F205" s="1">
        <v>12</v>
      </c>
      <c r="G205" s="1"/>
      <c r="H205" s="1"/>
      <c r="I205" s="1"/>
      <c r="J205" s="1"/>
      <c r="K205" s="1">
        <v>17</v>
      </c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8"/>
      <c r="AA205" s="1"/>
      <c r="AB205" s="1"/>
      <c r="AC205" s="113">
        <v>14</v>
      </c>
      <c r="AD205" s="8"/>
      <c r="AE205" s="122"/>
      <c r="AF205" s="8"/>
      <c r="AG205" s="8"/>
      <c r="AH205" s="14" cm="1">
        <f t="array" ref="AH205">IF(AI205&lt;6,SUM(E205:AG205),SUM(LARGE(E205:AG205,{1;2;3;4;5;6})))</f>
        <v>43</v>
      </c>
      <c r="AI205" s="28">
        <f>COUNT(E205:AG205)</f>
        <v>3</v>
      </c>
    </row>
    <row r="206" spans="1:35" x14ac:dyDescent="0.3">
      <c r="A206" s="32">
        <f>RANK(AH206,AH$2:$AH504)</f>
        <v>205</v>
      </c>
      <c r="B206" s="6" t="s">
        <v>57</v>
      </c>
      <c r="C206" s="6" t="s">
        <v>76</v>
      </c>
      <c r="D206" s="6" t="s">
        <v>636</v>
      </c>
      <c r="E206" s="6"/>
      <c r="F206" s="1"/>
      <c r="G206" s="1"/>
      <c r="H206" s="1"/>
      <c r="I206" s="1"/>
      <c r="J206" s="1"/>
      <c r="K206" s="1"/>
      <c r="L206" s="1"/>
      <c r="M206" s="1"/>
      <c r="N206" s="1"/>
      <c r="O206" s="1">
        <v>20</v>
      </c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8">
        <v>20</v>
      </c>
      <c r="AA206" s="1"/>
      <c r="AB206" s="1"/>
      <c r="AC206" s="8"/>
      <c r="AD206" s="8"/>
      <c r="AE206" s="122"/>
      <c r="AF206" s="8"/>
      <c r="AG206" s="8"/>
      <c r="AH206" s="14" cm="1">
        <f t="array" ref="AH206">IF(AI206&lt;6,SUM(E206:AG206),SUM(LARGE(E206:AG206,{1;2;3;4;5;6})))</f>
        <v>40</v>
      </c>
      <c r="AI206" s="28">
        <f>COUNT(E206:AG206)</f>
        <v>2</v>
      </c>
    </row>
    <row r="207" spans="1:35" x14ac:dyDescent="0.3">
      <c r="A207" s="32">
        <f>RANK(AH207,AH$2:$AH505)</f>
        <v>205</v>
      </c>
      <c r="B207" s="6" t="s">
        <v>57</v>
      </c>
      <c r="C207" s="6" t="s">
        <v>599</v>
      </c>
      <c r="D207" s="6" t="s">
        <v>367</v>
      </c>
      <c r="E207" s="6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8">
        <v>20</v>
      </c>
      <c r="AA207" s="1"/>
      <c r="AB207" s="1"/>
      <c r="AC207" s="113">
        <v>20</v>
      </c>
      <c r="AD207" s="8"/>
      <c r="AE207" s="122"/>
      <c r="AF207" s="8"/>
      <c r="AG207" s="8"/>
      <c r="AH207" s="14" cm="1">
        <f t="array" ref="AH207">IF(AI207&lt;6,SUM(E207:AG207),SUM(LARGE(E207:AG207,{1;2;3;4;5;6})))</f>
        <v>40</v>
      </c>
      <c r="AI207" s="28">
        <f>COUNT(E207:AG207)</f>
        <v>2</v>
      </c>
    </row>
    <row r="208" spans="1:35" x14ac:dyDescent="0.3">
      <c r="A208" s="32">
        <f>RANK(AH208,AH$2:$AH506)</f>
        <v>205</v>
      </c>
      <c r="B208" s="6" t="s">
        <v>57</v>
      </c>
      <c r="C208" s="6" t="s">
        <v>65</v>
      </c>
      <c r="D208" s="6" t="s">
        <v>327</v>
      </c>
      <c r="E208" s="6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>
        <v>20</v>
      </c>
      <c r="U208" s="1"/>
      <c r="V208" s="1"/>
      <c r="W208" s="1">
        <v>20</v>
      </c>
      <c r="X208" s="1"/>
      <c r="Y208" s="1"/>
      <c r="Z208" s="8"/>
      <c r="AA208" s="1"/>
      <c r="AB208" s="1"/>
      <c r="AC208" s="8"/>
      <c r="AD208" s="8"/>
      <c r="AE208" s="122"/>
      <c r="AF208" s="8"/>
      <c r="AG208" s="8"/>
      <c r="AH208" s="14" cm="1">
        <f t="array" ref="AH208">IF(AI208&lt;6,SUM(E208:AG208),SUM(LARGE(E208:AG208,{1;2;3;4;5;6})))</f>
        <v>40</v>
      </c>
      <c r="AI208" s="28">
        <f>COUNT(E208:AG208)</f>
        <v>2</v>
      </c>
    </row>
    <row r="209" spans="1:35" x14ac:dyDescent="0.3">
      <c r="A209" s="32">
        <f>RANK(AH209,AH$2:$AH507)</f>
        <v>205</v>
      </c>
      <c r="B209" s="6" t="s">
        <v>57</v>
      </c>
      <c r="C209" s="6" t="s">
        <v>65</v>
      </c>
      <c r="D209" s="6" t="s">
        <v>250</v>
      </c>
      <c r="E209" s="6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>
        <v>20</v>
      </c>
      <c r="U209" s="1"/>
      <c r="V209" s="1"/>
      <c r="W209" s="1">
        <v>20</v>
      </c>
      <c r="X209" s="1"/>
      <c r="Y209" s="1"/>
      <c r="Z209" s="8"/>
      <c r="AA209" s="1"/>
      <c r="AB209" s="1"/>
      <c r="AC209" s="8"/>
      <c r="AD209" s="8"/>
      <c r="AE209" s="122"/>
      <c r="AF209" s="8"/>
      <c r="AG209" s="8"/>
      <c r="AH209" s="14" cm="1">
        <f t="array" ref="AH209">IF(AI209&lt;6,SUM(E209:AG209),SUM(LARGE(E209:AG209,{1;2;3;4;5;6})))</f>
        <v>40</v>
      </c>
      <c r="AI209" s="28">
        <f>COUNT(E209:AG209)</f>
        <v>2</v>
      </c>
    </row>
    <row r="210" spans="1:35" x14ac:dyDescent="0.3">
      <c r="A210" s="34">
        <f>RANK(AH210,AH$2:$AH508)</f>
        <v>209</v>
      </c>
      <c r="B210" s="6" t="s">
        <v>57</v>
      </c>
      <c r="C210" s="6" t="s">
        <v>104</v>
      </c>
      <c r="D210" s="6" t="s">
        <v>169</v>
      </c>
      <c r="E210" s="6"/>
      <c r="F210" s="1">
        <v>14</v>
      </c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>
        <v>25</v>
      </c>
      <c r="Y210" s="1"/>
      <c r="Z210" s="8"/>
      <c r="AA210" s="1"/>
      <c r="AB210" s="1"/>
      <c r="AC210" s="8"/>
      <c r="AD210" s="8"/>
      <c r="AE210" s="122"/>
      <c r="AF210" s="8"/>
      <c r="AG210" s="8"/>
      <c r="AH210" s="14" cm="1">
        <f t="array" ref="AH210">IF(AI210&lt;6,SUM(E210:AG210),SUM(LARGE(E210:AG210,{1;2;3;4;5;6})))</f>
        <v>39</v>
      </c>
      <c r="AI210" s="28">
        <f>COUNT(E210:AG210)</f>
        <v>2</v>
      </c>
    </row>
    <row r="211" spans="1:35" x14ac:dyDescent="0.3">
      <c r="A211" s="34">
        <f>RANK(AH211,AH$2:$AH509)</f>
        <v>210</v>
      </c>
      <c r="B211" s="6" t="s">
        <v>124</v>
      </c>
      <c r="C211" s="6" t="s">
        <v>190</v>
      </c>
      <c r="D211" s="6" t="s">
        <v>123</v>
      </c>
      <c r="E211" s="6"/>
      <c r="F211" s="1"/>
      <c r="G211" s="1"/>
      <c r="H211" s="1"/>
      <c r="I211" s="1"/>
      <c r="J211" s="1"/>
      <c r="K211" s="1">
        <v>17</v>
      </c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8"/>
      <c r="AA211" s="1"/>
      <c r="AB211" s="1"/>
      <c r="AC211" s="8"/>
      <c r="AD211" s="8"/>
      <c r="AE211" s="122"/>
      <c r="AF211" s="113">
        <v>20</v>
      </c>
      <c r="AG211" s="8"/>
      <c r="AH211" s="14" cm="1">
        <f t="array" ref="AH211">IF(AI211&lt;6,SUM(E211:AG211),SUM(LARGE(E211:AG211,{1;2;3;4;5;6})))</f>
        <v>37</v>
      </c>
      <c r="AI211" s="28">
        <f>COUNT(E211:AG211)</f>
        <v>2</v>
      </c>
    </row>
    <row r="212" spans="1:35" x14ac:dyDescent="0.3">
      <c r="A212" s="34">
        <f>RANK(AH212,AH$2:$AH510)</f>
        <v>211</v>
      </c>
      <c r="B212" s="6" t="s">
        <v>57</v>
      </c>
      <c r="C212" s="6" t="s">
        <v>63</v>
      </c>
      <c r="D212" s="6" t="s">
        <v>360</v>
      </c>
      <c r="E212" s="6"/>
      <c r="F212" s="1"/>
      <c r="G212" s="1"/>
      <c r="H212" s="1"/>
      <c r="I212" s="1">
        <v>35</v>
      </c>
      <c r="J212" s="13">
        <v>0</v>
      </c>
      <c r="K212" s="13"/>
      <c r="L212" s="13"/>
      <c r="M212" s="13"/>
      <c r="N212" s="13"/>
      <c r="O212" s="13"/>
      <c r="P212" s="13">
        <v>0</v>
      </c>
      <c r="Q212" s="13">
        <v>0</v>
      </c>
      <c r="R212" s="13"/>
      <c r="S212" s="13"/>
      <c r="T212" s="13"/>
      <c r="U212" s="13"/>
      <c r="V212" s="13"/>
      <c r="W212" s="13"/>
      <c r="X212" s="13"/>
      <c r="Y212" s="13"/>
      <c r="Z212" s="8"/>
      <c r="AA212" s="13"/>
      <c r="AB212" s="13"/>
      <c r="AC212" s="8"/>
      <c r="AD212" s="8"/>
      <c r="AE212" s="122"/>
      <c r="AF212" s="8"/>
      <c r="AG212" s="8"/>
      <c r="AH212" s="14" cm="1">
        <f t="array" ref="AH212">IF(AI212&lt;6,SUM(E212:AG212),SUM(LARGE(E212:AG212,{1;2;3;4;5;6})))</f>
        <v>35</v>
      </c>
      <c r="AI212" s="28">
        <f>COUNT(E212:AG212)</f>
        <v>4</v>
      </c>
    </row>
    <row r="213" spans="1:35" x14ac:dyDescent="0.3">
      <c r="A213" s="34">
        <f>RANK(AH213,AH$2:$AH511)</f>
        <v>211</v>
      </c>
      <c r="B213" s="6" t="s">
        <v>57</v>
      </c>
      <c r="C213" s="6" t="s">
        <v>104</v>
      </c>
      <c r="D213" s="6" t="s">
        <v>557</v>
      </c>
      <c r="E213" s="6"/>
      <c r="F213" s="13"/>
      <c r="G213" s="13"/>
      <c r="H213" s="13"/>
      <c r="I213" s="13"/>
      <c r="J213" s="13"/>
      <c r="K213" s="13"/>
      <c r="L213" s="13"/>
      <c r="M213" s="1">
        <v>10</v>
      </c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">
        <v>25</v>
      </c>
      <c r="Y213" s="13"/>
      <c r="Z213" s="8"/>
      <c r="AA213" s="13"/>
      <c r="AB213" s="13"/>
      <c r="AC213" s="8"/>
      <c r="AD213" s="8"/>
      <c r="AE213" s="122"/>
      <c r="AF213" s="8"/>
      <c r="AG213" s="8"/>
      <c r="AH213" s="14" cm="1">
        <f t="array" ref="AH213">IF(AI213&lt;6,SUM(E213:AG213),SUM(LARGE(E213:AG213,{1;2;3;4;5;6})))</f>
        <v>35</v>
      </c>
      <c r="AI213" s="28">
        <f>COUNT(E213:AG213)</f>
        <v>2</v>
      </c>
    </row>
    <row r="214" spans="1:35" x14ac:dyDescent="0.3">
      <c r="A214" s="34">
        <f>RANK(AH214,AH$2:$AH512)</f>
        <v>211</v>
      </c>
      <c r="B214" s="6" t="s">
        <v>57</v>
      </c>
      <c r="C214" s="6" t="s">
        <v>65</v>
      </c>
      <c r="D214" s="6" t="s">
        <v>419</v>
      </c>
      <c r="E214" s="6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>
        <v>35</v>
      </c>
      <c r="X214" s="1"/>
      <c r="Y214" s="1"/>
      <c r="Z214" s="8"/>
      <c r="AA214" s="1"/>
      <c r="AB214" s="1"/>
      <c r="AC214" s="8"/>
      <c r="AD214" s="8"/>
      <c r="AE214" s="122"/>
      <c r="AF214" s="8"/>
      <c r="AG214" s="8"/>
      <c r="AH214" s="14" cm="1">
        <f t="array" ref="AH214">IF(AI214&lt;6,SUM(E214:AG214),SUM(LARGE(E214:AG214,{1;2;3;4;5;6})))</f>
        <v>35</v>
      </c>
      <c r="AI214" s="28">
        <f>COUNT(E214:AG214)</f>
        <v>1</v>
      </c>
    </row>
    <row r="215" spans="1:35" x14ac:dyDescent="0.3">
      <c r="A215" s="34">
        <f>RANK(AH215,AH$2:$AH513)</f>
        <v>211</v>
      </c>
      <c r="B215" s="6" t="s">
        <v>57</v>
      </c>
      <c r="C215" s="6" t="s">
        <v>318</v>
      </c>
      <c r="D215" s="6" t="s">
        <v>117</v>
      </c>
      <c r="E215" s="6"/>
      <c r="F215" s="1"/>
      <c r="G215" s="1"/>
      <c r="H215" s="1"/>
      <c r="I215" s="1"/>
      <c r="J215" s="1"/>
      <c r="K215" s="1">
        <v>35</v>
      </c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8"/>
      <c r="AA215" s="1"/>
      <c r="AB215" s="1"/>
      <c r="AC215" s="8"/>
      <c r="AD215" s="8"/>
      <c r="AE215" s="122"/>
      <c r="AF215" s="8"/>
      <c r="AG215" s="8"/>
      <c r="AH215" s="14" cm="1">
        <f t="array" ref="AH215">IF(AI215&lt;6,SUM(E215:AG215),SUM(LARGE(E215:AG215,{1;2;3;4;5;6})))</f>
        <v>35</v>
      </c>
      <c r="AI215" s="28">
        <f>COUNT(E215:AG215)</f>
        <v>1</v>
      </c>
    </row>
    <row r="216" spans="1:35" x14ac:dyDescent="0.3">
      <c r="A216" s="34">
        <f>RANK(AH216,AH$2:$AH514)</f>
        <v>211</v>
      </c>
      <c r="B216" s="6" t="s">
        <v>57</v>
      </c>
      <c r="C216" s="6" t="s">
        <v>316</v>
      </c>
      <c r="D216" s="6" t="s">
        <v>915</v>
      </c>
      <c r="E216" s="6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">
        <v>35</v>
      </c>
      <c r="X216" s="13"/>
      <c r="Y216" s="13"/>
      <c r="Z216" s="8"/>
      <c r="AA216" s="13"/>
      <c r="AB216" s="13"/>
      <c r="AC216" s="8"/>
      <c r="AD216" s="8"/>
      <c r="AE216" s="122"/>
      <c r="AF216" s="8"/>
      <c r="AG216" s="8"/>
      <c r="AH216" s="14" cm="1">
        <f t="array" ref="AH216">IF(AI216&lt;6,SUM(E216:AG216),SUM(LARGE(E216:AG216,{1;2;3;4;5;6})))</f>
        <v>35</v>
      </c>
      <c r="AI216" s="28">
        <f>COUNT(E216:AG216)</f>
        <v>1</v>
      </c>
    </row>
    <row r="217" spans="1:35" x14ac:dyDescent="0.3">
      <c r="A217" s="34">
        <f>RANK(AH217,AH$2:$AH515)</f>
        <v>211</v>
      </c>
      <c r="B217" s="6" t="s">
        <v>57</v>
      </c>
      <c r="C217" s="6" t="s">
        <v>128</v>
      </c>
      <c r="D217" s="139" t="s">
        <v>645</v>
      </c>
      <c r="E217" s="6"/>
      <c r="F217" s="114"/>
      <c r="G217" s="114"/>
      <c r="H217" s="114"/>
      <c r="I217" s="114"/>
      <c r="J217" s="114"/>
      <c r="K217" s="114"/>
      <c r="L217" s="114"/>
      <c r="M217" s="114"/>
      <c r="N217" s="114"/>
      <c r="O217" s="114"/>
      <c r="P217" s="114"/>
      <c r="Q217" s="114"/>
      <c r="R217" s="114"/>
      <c r="S217" s="114"/>
      <c r="T217" s="114"/>
      <c r="U217" s="114"/>
      <c r="V217" s="114"/>
      <c r="W217" s="114"/>
      <c r="X217" s="114"/>
      <c r="Y217" s="114"/>
      <c r="Z217" s="123"/>
      <c r="AA217" s="114"/>
      <c r="AB217" s="114"/>
      <c r="AC217" s="123"/>
      <c r="AD217" s="123"/>
      <c r="AE217" s="122"/>
      <c r="AF217" s="123"/>
      <c r="AG217" s="113">
        <v>35</v>
      </c>
      <c r="AH217" s="14" cm="1">
        <f t="array" ref="AH217">IF(AI217&lt;6,SUM(E217:AG217),SUM(LARGE(E217:AG217,{1;2;3;4;5;6})))</f>
        <v>35</v>
      </c>
      <c r="AI217" s="28">
        <f>COUNT(E217:AG217)</f>
        <v>1</v>
      </c>
    </row>
    <row r="218" spans="1:35" x14ac:dyDescent="0.3">
      <c r="A218" s="34">
        <f>RANK(AH218,AH$2:$AH516)</f>
        <v>211</v>
      </c>
      <c r="B218" s="6" t="s">
        <v>57</v>
      </c>
      <c r="C218" s="6" t="s">
        <v>76</v>
      </c>
      <c r="D218" s="6" t="s">
        <v>159</v>
      </c>
      <c r="E218" s="6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>
        <v>35</v>
      </c>
      <c r="U218" s="1"/>
      <c r="V218" s="1"/>
      <c r="W218" s="1"/>
      <c r="X218" s="1"/>
      <c r="Y218" s="1"/>
      <c r="Z218" s="8"/>
      <c r="AA218" s="1"/>
      <c r="AB218" s="1"/>
      <c r="AC218" s="8"/>
      <c r="AD218" s="8"/>
      <c r="AE218" s="122"/>
      <c r="AF218" s="8"/>
      <c r="AG218" s="8"/>
      <c r="AH218" s="14" cm="1">
        <f t="array" ref="AH218">IF(AI218&lt;6,SUM(E218:AG218),SUM(LARGE(E218:AG218,{1;2;3;4;5;6})))</f>
        <v>35</v>
      </c>
      <c r="AI218" s="28">
        <f>COUNT(E218:AG218)</f>
        <v>1</v>
      </c>
    </row>
    <row r="219" spans="1:35" x14ac:dyDescent="0.3">
      <c r="A219" s="34">
        <f>RANK(AH219,AH$2:$AH517)</f>
        <v>218</v>
      </c>
      <c r="B219" s="6" t="s">
        <v>57</v>
      </c>
      <c r="C219" s="6" t="s">
        <v>63</v>
      </c>
      <c r="D219" s="6" t="s">
        <v>527</v>
      </c>
      <c r="E219" s="6"/>
      <c r="F219" s="1"/>
      <c r="G219" s="1"/>
      <c r="H219" s="1"/>
      <c r="I219" s="1"/>
      <c r="J219" s="1"/>
      <c r="K219" s="1"/>
      <c r="L219" s="1"/>
      <c r="M219" s="1">
        <v>12</v>
      </c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8">
        <v>8</v>
      </c>
      <c r="AA219" s="113">
        <v>12</v>
      </c>
      <c r="AB219" s="1"/>
      <c r="AC219" s="115">
        <v>0</v>
      </c>
      <c r="AD219" s="8"/>
      <c r="AE219" s="122"/>
      <c r="AF219" s="8"/>
      <c r="AG219" s="8"/>
      <c r="AH219" s="14" cm="1">
        <f t="array" ref="AH219">IF(AI219&lt;6,SUM(E219:AG219),SUM(LARGE(E219:AG219,{1;2;3;4;5;6})))</f>
        <v>32</v>
      </c>
      <c r="AI219" s="28">
        <f>COUNT(E219:AG219)</f>
        <v>4</v>
      </c>
    </row>
    <row r="220" spans="1:35" x14ac:dyDescent="0.3">
      <c r="A220" s="34">
        <f>RANK(AH220,AH$2:$AH518)</f>
        <v>218</v>
      </c>
      <c r="B220" s="6" t="s">
        <v>57</v>
      </c>
      <c r="C220" s="6" t="s">
        <v>58</v>
      </c>
      <c r="D220" s="6" t="s">
        <v>649</v>
      </c>
      <c r="E220" s="6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">
        <v>12</v>
      </c>
      <c r="R220" s="13"/>
      <c r="S220" s="13"/>
      <c r="T220" s="13"/>
      <c r="U220" s="13"/>
      <c r="V220" s="13"/>
      <c r="W220" s="13"/>
      <c r="X220" s="13"/>
      <c r="Y220" s="13"/>
      <c r="Z220" s="8"/>
      <c r="AA220" s="13"/>
      <c r="AB220" s="13"/>
      <c r="AC220" s="8"/>
      <c r="AD220" s="8"/>
      <c r="AE220" s="113">
        <v>20</v>
      </c>
      <c r="AF220" s="8"/>
      <c r="AG220" s="8"/>
      <c r="AH220" s="14" cm="1">
        <f t="array" ref="AH220">IF(AI220&lt;6,SUM(E220:AG220),SUM(LARGE(E220:AG220,{1;2;3;4;5;6})))</f>
        <v>32</v>
      </c>
      <c r="AI220" s="28">
        <f>COUNT(E220:AG220)</f>
        <v>2</v>
      </c>
    </row>
    <row r="221" spans="1:35" x14ac:dyDescent="0.3">
      <c r="A221" s="34">
        <f>RANK(AH221,AH$2:$AH519)</f>
        <v>220</v>
      </c>
      <c r="B221" s="6" t="s">
        <v>57</v>
      </c>
      <c r="C221" s="6" t="s">
        <v>65</v>
      </c>
      <c r="D221" s="6" t="s">
        <v>165</v>
      </c>
      <c r="E221" s="6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>
        <v>17</v>
      </c>
      <c r="X221" s="1"/>
      <c r="Y221" s="1"/>
      <c r="Z221" s="8"/>
      <c r="AA221" s="1"/>
      <c r="AB221" s="1"/>
      <c r="AC221" s="8"/>
      <c r="AD221" s="8"/>
      <c r="AE221" s="122"/>
      <c r="AF221" s="113">
        <v>14</v>
      </c>
      <c r="AG221" s="8"/>
      <c r="AH221" s="14" cm="1">
        <f t="array" ref="AH221">IF(AI221&lt;6,SUM(E221:AG221),SUM(LARGE(E221:AG221,{1;2;3;4;5;6})))</f>
        <v>31</v>
      </c>
      <c r="AI221" s="28">
        <f>COUNT(E221:AG221)</f>
        <v>2</v>
      </c>
    </row>
    <row r="222" spans="1:35" x14ac:dyDescent="0.3">
      <c r="A222" s="34">
        <f>RANK(AH222,AH$2:$AH520)</f>
        <v>221</v>
      </c>
      <c r="B222" s="6" t="s">
        <v>77</v>
      </c>
      <c r="C222" s="6" t="s">
        <v>190</v>
      </c>
      <c r="D222" s="6" t="s">
        <v>266</v>
      </c>
      <c r="E222" s="6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3">
        <v>0</v>
      </c>
      <c r="W222" s="1"/>
      <c r="X222" s="1"/>
      <c r="Y222" s="1"/>
      <c r="Z222" s="8"/>
      <c r="AA222" s="1"/>
      <c r="AB222" s="1"/>
      <c r="AC222" s="113">
        <v>30</v>
      </c>
      <c r="AD222" s="8"/>
      <c r="AE222" s="115">
        <v>0</v>
      </c>
      <c r="AF222" s="8"/>
      <c r="AG222" s="8"/>
      <c r="AH222" s="14" cm="1">
        <f t="array" ref="AH222">IF(AI222&lt;6,SUM(E222:AG222),SUM(LARGE(E222:AG222,{1;2;3;4;5;6})))</f>
        <v>30</v>
      </c>
      <c r="AI222" s="28">
        <f>COUNT(E222:AG222)</f>
        <v>3</v>
      </c>
    </row>
    <row r="223" spans="1:35" x14ac:dyDescent="0.3">
      <c r="A223" s="34">
        <f>RANK(AH223,AH$2:$AH521)</f>
        <v>221</v>
      </c>
      <c r="B223" s="6" t="s">
        <v>77</v>
      </c>
      <c r="C223" s="6" t="s">
        <v>190</v>
      </c>
      <c r="D223" s="6" t="s">
        <v>487</v>
      </c>
      <c r="E223" s="6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3">
        <v>0</v>
      </c>
      <c r="W223" s="1"/>
      <c r="X223" s="1"/>
      <c r="Y223" s="1"/>
      <c r="Z223" s="8"/>
      <c r="AA223" s="1"/>
      <c r="AB223" s="1"/>
      <c r="AC223" s="113">
        <v>30</v>
      </c>
      <c r="AD223" s="8"/>
      <c r="AE223" s="115">
        <v>0</v>
      </c>
      <c r="AF223" s="8"/>
      <c r="AG223" s="8"/>
      <c r="AH223" s="14" cm="1">
        <f t="array" ref="AH223">IF(AI223&lt;6,SUM(E223:AG223),SUM(LARGE(E223:AG223,{1;2;3;4;5;6})))</f>
        <v>30</v>
      </c>
      <c r="AI223" s="28">
        <f>COUNT(E223:AG223)</f>
        <v>3</v>
      </c>
    </row>
    <row r="224" spans="1:35" x14ac:dyDescent="0.3">
      <c r="A224" s="34">
        <f>RANK(AH224,AH$2:$AH522)</f>
        <v>221</v>
      </c>
      <c r="B224" s="6" t="s">
        <v>83</v>
      </c>
      <c r="C224" s="6" t="s">
        <v>316</v>
      </c>
      <c r="D224" s="6" t="s">
        <v>744</v>
      </c>
      <c r="E224" s="6"/>
      <c r="F224" s="114"/>
      <c r="G224" s="114"/>
      <c r="H224" s="114"/>
      <c r="I224" s="114"/>
      <c r="J224" s="114"/>
      <c r="K224" s="114"/>
      <c r="L224" s="114"/>
      <c r="M224" s="114"/>
      <c r="N224" s="114"/>
      <c r="O224" s="114"/>
      <c r="P224" s="114"/>
      <c r="Q224" s="114"/>
      <c r="R224" s="114"/>
      <c r="S224" s="114"/>
      <c r="T224" s="114"/>
      <c r="U224" s="114"/>
      <c r="V224" s="114"/>
      <c r="W224" s="114"/>
      <c r="X224" s="114"/>
      <c r="Y224" s="114"/>
      <c r="Z224" s="123"/>
      <c r="AA224" s="114"/>
      <c r="AB224" s="114"/>
      <c r="AC224" s="123"/>
      <c r="AD224" s="123"/>
      <c r="AE224" s="122"/>
      <c r="AF224" s="113">
        <v>30</v>
      </c>
      <c r="AG224" s="123"/>
      <c r="AH224" s="14" cm="1">
        <f t="array" ref="AH224">IF(AI224&lt;6,SUM(E224:AG224),SUM(LARGE(E224:AG224,{1;2;3;4;5;6})))</f>
        <v>30</v>
      </c>
      <c r="AI224" s="28">
        <f>COUNT(E224:AG224)</f>
        <v>1</v>
      </c>
    </row>
    <row r="225" spans="1:35" x14ac:dyDescent="0.3">
      <c r="A225" s="34">
        <f>RANK(AH225,AH$2:$AH523)</f>
        <v>221</v>
      </c>
      <c r="B225" s="6" t="s">
        <v>83</v>
      </c>
      <c r="C225" s="6"/>
      <c r="D225" s="6" t="s">
        <v>1097</v>
      </c>
      <c r="E225" s="6"/>
      <c r="F225" s="114"/>
      <c r="G225" s="114"/>
      <c r="H225" s="114"/>
      <c r="I225" s="114"/>
      <c r="J225" s="114"/>
      <c r="K225" s="114"/>
      <c r="L225" s="114"/>
      <c r="M225" s="114"/>
      <c r="N225" s="114"/>
      <c r="O225" s="114"/>
      <c r="P225" s="114"/>
      <c r="Q225" s="114"/>
      <c r="R225" s="114"/>
      <c r="S225" s="114"/>
      <c r="T225" s="114"/>
      <c r="U225" s="114"/>
      <c r="V225" s="114"/>
      <c r="W225" s="114"/>
      <c r="X225" s="114"/>
      <c r="Y225" s="114"/>
      <c r="Z225" s="123"/>
      <c r="AA225" s="114"/>
      <c r="AB225" s="114"/>
      <c r="AC225" s="123"/>
      <c r="AD225" s="123"/>
      <c r="AE225" s="122"/>
      <c r="AF225" s="113">
        <v>30</v>
      </c>
      <c r="AG225" s="123"/>
      <c r="AH225" s="14" cm="1">
        <f t="array" ref="AH225">IF(AI225&lt;6,SUM(E225:AG225),SUM(LARGE(E225:AG225,{1;2;3;4;5;6})))</f>
        <v>30</v>
      </c>
      <c r="AI225" s="28">
        <f>COUNT(E225:AG225)</f>
        <v>1</v>
      </c>
    </row>
    <row r="226" spans="1:35" x14ac:dyDescent="0.3">
      <c r="A226" s="34">
        <f>RANK(AH226,AH$2:$AH524)</f>
        <v>221</v>
      </c>
      <c r="B226" s="6" t="s">
        <v>57</v>
      </c>
      <c r="C226" s="6" t="s">
        <v>316</v>
      </c>
      <c r="D226" s="6" t="s">
        <v>111</v>
      </c>
      <c r="E226" s="6"/>
      <c r="F226" s="1"/>
      <c r="G226" s="1"/>
      <c r="H226" s="1"/>
      <c r="I226" s="1"/>
      <c r="J226" s="1"/>
      <c r="K226" s="1">
        <v>30</v>
      </c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8"/>
      <c r="AA226" s="1"/>
      <c r="AB226" s="1"/>
      <c r="AC226" s="8"/>
      <c r="AD226" s="8"/>
      <c r="AE226" s="122"/>
      <c r="AF226" s="8"/>
      <c r="AG226" s="8"/>
      <c r="AH226" s="14" cm="1">
        <f t="array" ref="AH226">IF(AI226&lt;6,SUM(E226:AG226),SUM(LARGE(E226:AG226,{1;2;3;4;5;6})))</f>
        <v>30</v>
      </c>
      <c r="AI226" s="28">
        <f>COUNT(E226:AG226)</f>
        <v>1</v>
      </c>
    </row>
    <row r="227" spans="1:35" x14ac:dyDescent="0.3">
      <c r="A227" s="34">
        <f>RANK(AH227,AH$2:$AH525)</f>
        <v>221</v>
      </c>
      <c r="B227" s="6" t="s">
        <v>57</v>
      </c>
      <c r="C227" s="6" t="s">
        <v>58</v>
      </c>
      <c r="D227" s="6" t="s">
        <v>141</v>
      </c>
      <c r="E227" s="6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>
        <v>30</v>
      </c>
      <c r="R227" s="1"/>
      <c r="S227" s="1"/>
      <c r="T227" s="1"/>
      <c r="U227" s="1"/>
      <c r="V227" s="1"/>
      <c r="W227" s="1"/>
      <c r="X227" s="1"/>
      <c r="Y227" s="1"/>
      <c r="Z227" s="8"/>
      <c r="AA227" s="1"/>
      <c r="AB227" s="1"/>
      <c r="AC227" s="8"/>
      <c r="AD227" s="8"/>
      <c r="AE227" s="122"/>
      <c r="AF227" s="8"/>
      <c r="AG227" s="8"/>
      <c r="AH227" s="14" cm="1">
        <f t="array" ref="AH227">IF(AI227&lt;6,SUM(E227:AG227),SUM(LARGE(E227:AG227,{1;2;3;4;5;6})))</f>
        <v>30</v>
      </c>
      <c r="AI227" s="28">
        <f>COUNT(E227:AG227)</f>
        <v>1</v>
      </c>
    </row>
    <row r="228" spans="1:35" x14ac:dyDescent="0.3">
      <c r="A228" s="34">
        <f>RANK(AH228,AH$2:$AH526)</f>
        <v>221</v>
      </c>
      <c r="B228" s="6" t="s">
        <v>297</v>
      </c>
      <c r="C228" s="6" t="s">
        <v>104</v>
      </c>
      <c r="D228" s="6" t="s">
        <v>296</v>
      </c>
      <c r="E228" s="6"/>
      <c r="F228" s="1"/>
      <c r="G228" s="1"/>
      <c r="H228" s="1"/>
      <c r="I228" s="1"/>
      <c r="J228" s="1"/>
      <c r="K228" s="1"/>
      <c r="L228" s="1">
        <v>30</v>
      </c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8"/>
      <c r="AA228" s="1"/>
      <c r="AB228" s="1"/>
      <c r="AC228" s="8"/>
      <c r="AD228" s="8"/>
      <c r="AE228" s="122"/>
      <c r="AF228" s="8"/>
      <c r="AG228" s="8"/>
      <c r="AH228" s="14" cm="1">
        <f t="array" ref="AH228">IF(AI228&lt;6,SUM(E228:AG228),SUM(LARGE(E228:AG228,{1;2;3;4;5;6})))</f>
        <v>30</v>
      </c>
      <c r="AI228" s="28">
        <f>COUNT(E228:AG228)</f>
        <v>1</v>
      </c>
    </row>
    <row r="229" spans="1:35" x14ac:dyDescent="0.3">
      <c r="A229" s="34">
        <f>RANK(AH229,AH$2:$AH527)</f>
        <v>221</v>
      </c>
      <c r="B229" s="6" t="s">
        <v>57</v>
      </c>
      <c r="C229" s="6" t="s">
        <v>316</v>
      </c>
      <c r="D229" s="6" t="s">
        <v>634</v>
      </c>
      <c r="E229" s="6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>
        <v>30</v>
      </c>
      <c r="U229" s="1"/>
      <c r="V229" s="1"/>
      <c r="W229" s="1"/>
      <c r="X229" s="1"/>
      <c r="Y229" s="1"/>
      <c r="Z229" s="8"/>
      <c r="AA229" s="1"/>
      <c r="AB229" s="1"/>
      <c r="AC229" s="8"/>
      <c r="AD229" s="8"/>
      <c r="AE229" s="122"/>
      <c r="AF229" s="8"/>
      <c r="AG229" s="8"/>
      <c r="AH229" s="14" cm="1">
        <f t="array" ref="AH229">IF(AI229&lt;6,SUM(E229:AG229),SUM(LARGE(E229:AG229,{1;2;3;4;5;6})))</f>
        <v>30</v>
      </c>
      <c r="AI229" s="28">
        <f>COUNT(E229:AG229)</f>
        <v>1</v>
      </c>
    </row>
    <row r="230" spans="1:35" x14ac:dyDescent="0.3">
      <c r="A230" s="34">
        <f>RANK(AH230,AH$2:$AH528)</f>
        <v>221</v>
      </c>
      <c r="B230" s="6" t="s">
        <v>57</v>
      </c>
      <c r="C230" s="6" t="s">
        <v>247</v>
      </c>
      <c r="D230" s="139" t="s">
        <v>1144</v>
      </c>
      <c r="E230" s="6"/>
      <c r="F230" s="114"/>
      <c r="G230" s="114"/>
      <c r="H230" s="114"/>
      <c r="I230" s="114"/>
      <c r="J230" s="114"/>
      <c r="K230" s="114"/>
      <c r="L230" s="114"/>
      <c r="M230" s="114"/>
      <c r="N230" s="114"/>
      <c r="O230" s="114"/>
      <c r="P230" s="114"/>
      <c r="Q230" s="114"/>
      <c r="R230" s="114"/>
      <c r="S230" s="114"/>
      <c r="T230" s="114"/>
      <c r="U230" s="114"/>
      <c r="V230" s="114"/>
      <c r="W230" s="114"/>
      <c r="X230" s="114"/>
      <c r="Y230" s="114"/>
      <c r="Z230" s="123"/>
      <c r="AA230" s="114"/>
      <c r="AB230" s="114"/>
      <c r="AC230" s="123"/>
      <c r="AD230" s="123"/>
      <c r="AE230" s="122"/>
      <c r="AF230" s="123"/>
      <c r="AG230" s="113">
        <v>30</v>
      </c>
      <c r="AH230" s="14" cm="1">
        <f t="array" ref="AH230">IF(AI230&lt;6,SUM(E230:AG230),SUM(LARGE(E230:AG230,{1;2;3;4;5;6})))</f>
        <v>30</v>
      </c>
      <c r="AI230" s="28">
        <f>COUNT(E230:AG230)</f>
        <v>1</v>
      </c>
    </row>
    <row r="231" spans="1:35" x14ac:dyDescent="0.3">
      <c r="A231" s="34">
        <f>RANK(AH231,AH$2:$AH529)</f>
        <v>221</v>
      </c>
      <c r="B231" s="6" t="s">
        <v>57</v>
      </c>
      <c r="C231" s="6" t="s">
        <v>104</v>
      </c>
      <c r="D231" s="6" t="s">
        <v>194</v>
      </c>
      <c r="E231" s="6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>
        <v>30</v>
      </c>
      <c r="Q231" s="1"/>
      <c r="R231" s="1"/>
      <c r="S231" s="1"/>
      <c r="T231" s="1"/>
      <c r="U231" s="1"/>
      <c r="V231" s="1"/>
      <c r="W231" s="1"/>
      <c r="X231" s="1"/>
      <c r="Y231" s="1"/>
      <c r="Z231" s="8"/>
      <c r="AA231" s="1"/>
      <c r="AB231" s="1"/>
      <c r="AC231" s="8"/>
      <c r="AD231" s="8"/>
      <c r="AE231" s="122"/>
      <c r="AF231" s="8"/>
      <c r="AG231" s="8"/>
      <c r="AH231" s="14" cm="1">
        <f t="array" ref="AH231">IF(AI231&lt;6,SUM(E231:AG231),SUM(LARGE(E231:AG231,{1;2;3;4;5;6})))</f>
        <v>30</v>
      </c>
      <c r="AI231" s="28">
        <f>COUNT(E231:AG231)</f>
        <v>1</v>
      </c>
    </row>
    <row r="232" spans="1:35" x14ac:dyDescent="0.3">
      <c r="A232" s="34">
        <f>RANK(AH232,AH$2:$AH530)</f>
        <v>221</v>
      </c>
      <c r="B232" s="6" t="s">
        <v>57</v>
      </c>
      <c r="C232" s="6" t="s">
        <v>247</v>
      </c>
      <c r="D232" s="6" t="s">
        <v>541</v>
      </c>
      <c r="E232" s="6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8"/>
      <c r="AA232" s="13"/>
      <c r="AB232" s="13"/>
      <c r="AC232" s="8"/>
      <c r="AD232" s="8"/>
      <c r="AE232" s="122"/>
      <c r="AF232" s="8"/>
      <c r="AG232" s="113">
        <v>30</v>
      </c>
      <c r="AH232" s="14" cm="1">
        <f t="array" ref="AH232">IF(AI232&lt;6,SUM(E232:AG232),SUM(LARGE(E232:AG232,{1;2;3;4;5;6})))</f>
        <v>30</v>
      </c>
      <c r="AI232" s="28">
        <f>COUNT(E232:AG232)</f>
        <v>1</v>
      </c>
    </row>
    <row r="233" spans="1:35" x14ac:dyDescent="0.3">
      <c r="A233" s="34">
        <f>RANK(AH233,AH$2:$AH531)</f>
        <v>221</v>
      </c>
      <c r="B233" s="6" t="s">
        <v>57</v>
      </c>
      <c r="C233" s="6" t="s">
        <v>316</v>
      </c>
      <c r="D233" s="6" t="s">
        <v>454</v>
      </c>
      <c r="E233" s="6"/>
      <c r="F233" s="1"/>
      <c r="G233" s="1"/>
      <c r="H233" s="1"/>
      <c r="I233" s="1"/>
      <c r="J233" s="1"/>
      <c r="K233" s="1">
        <v>30</v>
      </c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8"/>
      <c r="AA233" s="1"/>
      <c r="AB233" s="1"/>
      <c r="AC233" s="8"/>
      <c r="AD233" s="8"/>
      <c r="AE233" s="122"/>
      <c r="AF233" s="8"/>
      <c r="AG233" s="8"/>
      <c r="AH233" s="14" cm="1">
        <f t="array" ref="AH233">IF(AI233&lt;6,SUM(E233:AG233),SUM(LARGE(E233:AG233,{1;2;3;4;5;6})))</f>
        <v>30</v>
      </c>
      <c r="AI233" s="28">
        <f>COUNT(E233:AG233)</f>
        <v>1</v>
      </c>
    </row>
    <row r="234" spans="1:35" x14ac:dyDescent="0.3">
      <c r="A234" s="34">
        <f>RANK(AH234,AH$2:$AH532)</f>
        <v>233</v>
      </c>
      <c r="B234" s="6" t="s">
        <v>57</v>
      </c>
      <c r="C234" s="6" t="s">
        <v>58</v>
      </c>
      <c r="D234" s="6" t="s">
        <v>669</v>
      </c>
      <c r="E234" s="6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8">
        <v>7</v>
      </c>
      <c r="AA234" s="113">
        <v>7</v>
      </c>
      <c r="AB234" s="1"/>
      <c r="AC234" s="113">
        <v>7</v>
      </c>
      <c r="AD234" s="8"/>
      <c r="AE234" s="113">
        <v>5</v>
      </c>
      <c r="AF234" s="113">
        <v>3</v>
      </c>
      <c r="AG234" s="8"/>
      <c r="AH234" s="14" cm="1">
        <f t="array" ref="AH234">IF(AI234&lt;6,SUM(E234:AG234),SUM(LARGE(E234:AG234,{1;2;3;4;5;6})))</f>
        <v>29</v>
      </c>
      <c r="AI234" s="28">
        <f>COUNT(E234:AG234)</f>
        <v>5</v>
      </c>
    </row>
    <row r="235" spans="1:35" x14ac:dyDescent="0.3">
      <c r="A235" s="34">
        <f>RANK(AH235,AH$2:$AH533)</f>
        <v>233</v>
      </c>
      <c r="B235" s="6" t="s">
        <v>83</v>
      </c>
      <c r="C235" s="6" t="s">
        <v>316</v>
      </c>
      <c r="D235" s="6" t="s">
        <v>674</v>
      </c>
      <c r="E235" s="6"/>
      <c r="F235" s="13"/>
      <c r="G235" s="13"/>
      <c r="H235" s="13"/>
      <c r="I235" s="13"/>
      <c r="J235" s="13"/>
      <c r="K235" s="1">
        <v>12</v>
      </c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8"/>
      <c r="AA235" s="13"/>
      <c r="AB235" s="13"/>
      <c r="AC235" s="8"/>
      <c r="AD235" s="8"/>
      <c r="AE235" s="113">
        <v>17</v>
      </c>
      <c r="AF235" s="8"/>
      <c r="AG235" s="8"/>
      <c r="AH235" s="14" cm="1">
        <f t="array" ref="AH235">IF(AI235&lt;6,SUM(E235:AG235),SUM(LARGE(E235:AG235,{1;2;3;4;5;6})))</f>
        <v>29</v>
      </c>
      <c r="AI235" s="28">
        <f>COUNT(E235:AG235)</f>
        <v>2</v>
      </c>
    </row>
    <row r="236" spans="1:35" x14ac:dyDescent="0.3">
      <c r="A236" s="34">
        <f>RANK(AH236,AH$2:$AH534)</f>
        <v>235</v>
      </c>
      <c r="B236" s="6" t="s">
        <v>57</v>
      </c>
      <c r="C236" s="6" t="s">
        <v>59</v>
      </c>
      <c r="D236" s="6" t="s">
        <v>701</v>
      </c>
      <c r="E236" s="6"/>
      <c r="F236" s="13"/>
      <c r="G236" s="13"/>
      <c r="H236" s="13"/>
      <c r="I236" s="13"/>
      <c r="J236" s="13"/>
      <c r="K236" s="13"/>
      <c r="L236" s="13"/>
      <c r="M236" s="13"/>
      <c r="N236" s="1">
        <v>8</v>
      </c>
      <c r="O236" s="1"/>
      <c r="P236" s="1"/>
      <c r="Q236" s="1"/>
      <c r="R236" s="1">
        <v>20</v>
      </c>
      <c r="S236" s="1"/>
      <c r="T236" s="1"/>
      <c r="U236" s="1"/>
      <c r="V236" s="1"/>
      <c r="W236" s="1"/>
      <c r="X236" s="1"/>
      <c r="Y236" s="1"/>
      <c r="Z236" s="8"/>
      <c r="AA236" s="1"/>
      <c r="AB236" s="1"/>
      <c r="AC236" s="8"/>
      <c r="AD236" s="8"/>
      <c r="AE236" s="122"/>
      <c r="AF236" s="8"/>
      <c r="AG236" s="115">
        <v>0</v>
      </c>
      <c r="AH236" s="14" cm="1">
        <f t="array" ref="AH236">IF(AI236&lt;6,SUM(E236:AG236),SUM(LARGE(E236:AG236,{1;2;3;4;5;6})))</f>
        <v>28</v>
      </c>
      <c r="AI236" s="28">
        <f>COUNT(E236:AG236)</f>
        <v>3</v>
      </c>
    </row>
    <row r="237" spans="1:35" x14ac:dyDescent="0.3">
      <c r="A237" s="34">
        <f>RANK(AH237,AH$2:$AH535)</f>
        <v>235</v>
      </c>
      <c r="B237" s="6" t="s">
        <v>57</v>
      </c>
      <c r="C237" s="6" t="s">
        <v>59</v>
      </c>
      <c r="D237" s="6" t="s">
        <v>706</v>
      </c>
      <c r="E237" s="6"/>
      <c r="F237" s="13"/>
      <c r="G237" s="13"/>
      <c r="H237" s="13"/>
      <c r="I237" s="13"/>
      <c r="J237" s="13"/>
      <c r="K237" s="13"/>
      <c r="L237" s="13"/>
      <c r="M237" s="13"/>
      <c r="N237" s="1">
        <v>8</v>
      </c>
      <c r="O237" s="1"/>
      <c r="P237" s="1"/>
      <c r="Q237" s="1"/>
      <c r="R237" s="1">
        <v>20</v>
      </c>
      <c r="S237" s="1"/>
      <c r="T237" s="1"/>
      <c r="U237" s="1"/>
      <c r="V237" s="1"/>
      <c r="W237" s="1"/>
      <c r="X237" s="1"/>
      <c r="Y237" s="1"/>
      <c r="Z237" s="8"/>
      <c r="AA237" s="1"/>
      <c r="AB237" s="1"/>
      <c r="AC237" s="8"/>
      <c r="AD237" s="8"/>
      <c r="AE237" s="122"/>
      <c r="AF237" s="8"/>
      <c r="AG237" s="115">
        <v>0</v>
      </c>
      <c r="AH237" s="14" cm="1">
        <f t="array" ref="AH237">IF(AI237&lt;6,SUM(E237:AG237),SUM(LARGE(E237:AG237,{1;2;3;4;5;6})))</f>
        <v>28</v>
      </c>
      <c r="AI237" s="28">
        <f>COUNT(E237:AG237)</f>
        <v>3</v>
      </c>
    </row>
    <row r="238" spans="1:35" x14ac:dyDescent="0.3">
      <c r="A238" s="34">
        <f>RANK(AH238,AH$2:$AH536)</f>
        <v>237</v>
      </c>
      <c r="B238" s="6" t="s">
        <v>57</v>
      </c>
      <c r="C238" s="6" t="s">
        <v>104</v>
      </c>
      <c r="D238" s="6" t="s">
        <v>80</v>
      </c>
      <c r="E238" s="6"/>
      <c r="F238" s="1"/>
      <c r="G238" s="1"/>
      <c r="H238" s="1"/>
      <c r="I238" s="1"/>
      <c r="J238" s="1"/>
      <c r="K238" s="1"/>
      <c r="L238" s="1"/>
      <c r="M238" s="1">
        <v>17</v>
      </c>
      <c r="N238" s="1"/>
      <c r="O238" s="1">
        <v>10</v>
      </c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8"/>
      <c r="AA238" s="1"/>
      <c r="AB238" s="1"/>
      <c r="AC238" s="8"/>
      <c r="AD238" s="8"/>
      <c r="AE238" s="122"/>
      <c r="AF238" s="8"/>
      <c r="AG238" s="8"/>
      <c r="AH238" s="14" cm="1">
        <f t="array" ref="AH238">IF(AI238&lt;6,SUM(E238:AG238),SUM(LARGE(E238:AG238,{1;2;3;4;5;6})))</f>
        <v>27</v>
      </c>
      <c r="AI238" s="28">
        <f>COUNT(E238:AG238)</f>
        <v>2</v>
      </c>
    </row>
    <row r="239" spans="1:35" x14ac:dyDescent="0.3">
      <c r="A239" s="34">
        <f>RANK(AH239,AH$2:$AH537)</f>
        <v>237</v>
      </c>
      <c r="B239" s="6" t="s">
        <v>57</v>
      </c>
      <c r="C239" s="6" t="s">
        <v>58</v>
      </c>
      <c r="D239" s="6" t="s">
        <v>491</v>
      </c>
      <c r="E239" s="6"/>
      <c r="F239" s="1">
        <v>17</v>
      </c>
      <c r="G239" s="1"/>
      <c r="H239" s="1"/>
      <c r="I239" s="1"/>
      <c r="J239" s="1"/>
      <c r="K239" s="1"/>
      <c r="L239" s="1">
        <v>10</v>
      </c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8"/>
      <c r="AA239" s="1"/>
      <c r="AB239" s="1"/>
      <c r="AC239" s="8"/>
      <c r="AD239" s="8"/>
      <c r="AE239" s="122"/>
      <c r="AF239" s="8"/>
      <c r="AG239" s="8"/>
      <c r="AH239" s="14" cm="1">
        <f t="array" ref="AH239">IF(AI239&lt;6,SUM(E239:AG239),SUM(LARGE(E239:AG239,{1;2;3;4;5;6})))</f>
        <v>27</v>
      </c>
      <c r="AI239" s="28">
        <f>COUNT(E239:AG239)</f>
        <v>2</v>
      </c>
    </row>
    <row r="240" spans="1:35" x14ac:dyDescent="0.3">
      <c r="A240" s="34">
        <f>RANK(AH240,AH$2:$AH538)</f>
        <v>239</v>
      </c>
      <c r="B240" s="6" t="s">
        <v>57</v>
      </c>
      <c r="C240" s="6"/>
      <c r="D240" s="6" t="s">
        <v>326</v>
      </c>
      <c r="E240" s="6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>
        <v>12</v>
      </c>
      <c r="X240" s="1"/>
      <c r="Y240" s="1"/>
      <c r="Z240" s="8"/>
      <c r="AA240" s="1"/>
      <c r="AB240" s="1"/>
      <c r="AC240" s="8"/>
      <c r="AD240" s="8"/>
      <c r="AE240" s="122"/>
      <c r="AF240" s="113">
        <v>14</v>
      </c>
      <c r="AG240" s="8"/>
      <c r="AH240" s="14" cm="1">
        <f t="array" ref="AH240">IF(AI240&lt;6,SUM(E240:AG240),SUM(LARGE(E240:AG240,{1;2;3;4;5;6})))</f>
        <v>26</v>
      </c>
      <c r="AI240" s="28">
        <f>COUNT(E240:AG240)</f>
        <v>2</v>
      </c>
    </row>
    <row r="241" spans="1:35" x14ac:dyDescent="0.3">
      <c r="A241" s="34">
        <f>RANK(AH241,AH$2:$AH539)</f>
        <v>240</v>
      </c>
      <c r="B241" s="6" t="s">
        <v>57</v>
      </c>
      <c r="C241" s="6" t="s">
        <v>190</v>
      </c>
      <c r="D241" s="6" t="s">
        <v>1000</v>
      </c>
      <c r="E241" s="6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>
        <v>7</v>
      </c>
      <c r="R241" s="1"/>
      <c r="S241" s="1"/>
      <c r="T241" s="1">
        <v>8</v>
      </c>
      <c r="U241" s="1"/>
      <c r="V241" s="1"/>
      <c r="W241" s="1"/>
      <c r="X241" s="1"/>
      <c r="Y241" s="1"/>
      <c r="Z241" s="8"/>
      <c r="AA241" s="1"/>
      <c r="AB241" s="1"/>
      <c r="AC241" s="8"/>
      <c r="AD241" s="8"/>
      <c r="AE241" s="122"/>
      <c r="AF241" s="113">
        <v>10</v>
      </c>
      <c r="AG241" s="8"/>
      <c r="AH241" s="14" cm="1">
        <f t="array" ref="AH241">IF(AI241&lt;6,SUM(E241:AG241),SUM(LARGE(E241:AG241,{1;2;3;4;5;6})))</f>
        <v>25</v>
      </c>
      <c r="AI241" s="28">
        <f>COUNT(E241:AG241)</f>
        <v>3</v>
      </c>
    </row>
    <row r="242" spans="1:35" x14ac:dyDescent="0.3">
      <c r="A242" s="34">
        <f>RANK(AH242,AH$2:$AH540)</f>
        <v>240</v>
      </c>
      <c r="B242" s="6" t="s">
        <v>57</v>
      </c>
      <c r="C242" s="6" t="s">
        <v>58</v>
      </c>
      <c r="D242" s="6" t="s">
        <v>831</v>
      </c>
      <c r="E242" s="6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">
        <v>25</v>
      </c>
      <c r="R242" s="13"/>
      <c r="S242" s="13"/>
      <c r="T242" s="13"/>
      <c r="U242" s="13"/>
      <c r="V242" s="13"/>
      <c r="W242" s="13"/>
      <c r="X242" s="13"/>
      <c r="Y242" s="13"/>
      <c r="Z242" s="8"/>
      <c r="AA242" s="13"/>
      <c r="AB242" s="13"/>
      <c r="AC242" s="8"/>
      <c r="AD242" s="8"/>
      <c r="AE242" s="122"/>
      <c r="AF242" s="8"/>
      <c r="AG242" s="8"/>
      <c r="AH242" s="14" cm="1">
        <f t="array" ref="AH242">IF(AI242&lt;6,SUM(E242:AG242),SUM(LARGE(E242:AG242,{1;2;3;4;5;6})))</f>
        <v>25</v>
      </c>
      <c r="AI242" s="28">
        <f>COUNT(E242:AG242)</f>
        <v>1</v>
      </c>
    </row>
    <row r="243" spans="1:35" x14ac:dyDescent="0.3">
      <c r="A243" s="34">
        <f>RANK(AH243,AH$2:$AH541)</f>
        <v>240</v>
      </c>
      <c r="B243" s="6" t="s">
        <v>57</v>
      </c>
      <c r="C243" s="6" t="s">
        <v>147</v>
      </c>
      <c r="D243" s="6" t="s">
        <v>286</v>
      </c>
      <c r="E243" s="6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8"/>
      <c r="AA243" s="1"/>
      <c r="AB243" s="1"/>
      <c r="AC243" s="8"/>
      <c r="AD243" s="8"/>
      <c r="AE243" s="122"/>
      <c r="AF243" s="113">
        <v>25</v>
      </c>
      <c r="AG243" s="8"/>
      <c r="AH243" s="14" cm="1">
        <f t="array" ref="AH243">IF(AI243&lt;6,SUM(E243:AG243),SUM(LARGE(E243:AG243,{1;2;3;4;5;6})))</f>
        <v>25</v>
      </c>
      <c r="AI243" s="28">
        <f>COUNT(E243:AG243)</f>
        <v>1</v>
      </c>
    </row>
    <row r="244" spans="1:35" x14ac:dyDescent="0.3">
      <c r="A244" s="34">
        <f>RANK(AH244,AH$2:$AH542)</f>
        <v>240</v>
      </c>
      <c r="B244" s="6" t="s">
        <v>57</v>
      </c>
      <c r="C244" s="6" t="s">
        <v>63</v>
      </c>
      <c r="D244" s="6" t="s">
        <v>989</v>
      </c>
      <c r="E244" s="6"/>
      <c r="F244" s="114"/>
      <c r="G244" s="114"/>
      <c r="H244" s="114"/>
      <c r="I244" s="114"/>
      <c r="J244" s="114"/>
      <c r="K244" s="114"/>
      <c r="L244" s="114"/>
      <c r="M244" s="114"/>
      <c r="N244" s="114"/>
      <c r="O244" s="114"/>
      <c r="P244" s="114"/>
      <c r="Q244" s="114"/>
      <c r="R244" s="114"/>
      <c r="S244" s="114"/>
      <c r="T244" s="114"/>
      <c r="U244" s="114"/>
      <c r="V244" s="114"/>
      <c r="W244" s="114"/>
      <c r="X244" s="114"/>
      <c r="Y244" s="114"/>
      <c r="Z244" s="8">
        <v>25</v>
      </c>
      <c r="AA244" s="114"/>
      <c r="AB244" s="114"/>
      <c r="AC244" s="8"/>
      <c r="AD244" s="8"/>
      <c r="AE244" s="122"/>
      <c r="AF244" s="8"/>
      <c r="AG244" s="8"/>
      <c r="AH244" s="14" cm="1">
        <f t="array" ref="AH244">IF(AI244&lt;6,SUM(E244:AG244),SUM(LARGE(E244:AG244,{1;2;3;4;5;6})))</f>
        <v>25</v>
      </c>
      <c r="AI244" s="28">
        <f>COUNT(E244:AG244)</f>
        <v>1</v>
      </c>
    </row>
    <row r="245" spans="1:35" x14ac:dyDescent="0.3">
      <c r="A245" s="34">
        <f>RANK(AH245,AH$2:$AH543)</f>
        <v>240</v>
      </c>
      <c r="B245" s="6" t="s">
        <v>57</v>
      </c>
      <c r="C245" s="6"/>
      <c r="D245" s="6" t="s">
        <v>731</v>
      </c>
      <c r="E245" s="6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4"/>
      <c r="R245" s="114"/>
      <c r="S245" s="114"/>
      <c r="T245" s="114"/>
      <c r="U245" s="114"/>
      <c r="V245" s="114"/>
      <c r="W245" s="114"/>
      <c r="X245" s="114"/>
      <c r="Y245" s="114"/>
      <c r="Z245" s="8">
        <v>25</v>
      </c>
      <c r="AA245" s="114"/>
      <c r="AB245" s="114"/>
      <c r="AC245" s="8"/>
      <c r="AD245" s="8"/>
      <c r="AE245" s="122"/>
      <c r="AF245" s="8"/>
      <c r="AG245" s="8"/>
      <c r="AH245" s="14" cm="1">
        <f t="array" ref="AH245">IF(AI245&lt;6,SUM(E245:AG245),SUM(LARGE(E245:AG245,{1;2;3;4;5;6})))</f>
        <v>25</v>
      </c>
      <c r="AI245" s="28">
        <f>COUNT(E245:AG245)</f>
        <v>1</v>
      </c>
    </row>
    <row r="246" spans="1:35" x14ac:dyDescent="0.3">
      <c r="A246" s="34">
        <f>RANK(AH246,AH$2:$AH544)</f>
        <v>240</v>
      </c>
      <c r="B246" s="6" t="s">
        <v>57</v>
      </c>
      <c r="C246" s="6" t="s">
        <v>58</v>
      </c>
      <c r="D246" s="6" t="s">
        <v>461</v>
      </c>
      <c r="E246" s="6"/>
      <c r="F246" s="1">
        <v>25</v>
      </c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8"/>
      <c r="AA246" s="1"/>
      <c r="AB246" s="1"/>
      <c r="AC246" s="8"/>
      <c r="AD246" s="8"/>
      <c r="AE246" s="122"/>
      <c r="AF246" s="8"/>
      <c r="AG246" s="8"/>
      <c r="AH246" s="14" cm="1">
        <f t="array" ref="AH246">IF(AI246&lt;6,SUM(E246:AG246),SUM(LARGE(E246:AG246,{1;2;3;4;5;6})))</f>
        <v>25</v>
      </c>
      <c r="AI246" s="28">
        <f>COUNT(E246:AG246)</f>
        <v>1</v>
      </c>
    </row>
    <row r="247" spans="1:35" x14ac:dyDescent="0.3">
      <c r="A247" s="34">
        <f>RANK(AH247,AH$2:$AH545)</f>
        <v>240</v>
      </c>
      <c r="B247" s="6" t="s">
        <v>57</v>
      </c>
      <c r="C247" s="6"/>
      <c r="D247" s="6" t="s">
        <v>622</v>
      </c>
      <c r="E247" s="6"/>
      <c r="F247" s="114"/>
      <c r="G247" s="114"/>
      <c r="H247" s="114"/>
      <c r="I247" s="114"/>
      <c r="J247" s="114"/>
      <c r="K247" s="114"/>
      <c r="L247" s="114"/>
      <c r="M247" s="114"/>
      <c r="N247" s="114"/>
      <c r="O247" s="114"/>
      <c r="P247" s="114"/>
      <c r="Q247" s="114"/>
      <c r="R247" s="114"/>
      <c r="S247" s="114"/>
      <c r="T247" s="114"/>
      <c r="U247" s="114"/>
      <c r="V247" s="114"/>
      <c r="W247" s="114"/>
      <c r="X247" s="114"/>
      <c r="Y247" s="114"/>
      <c r="Z247" s="123"/>
      <c r="AA247" s="114"/>
      <c r="AB247" s="114"/>
      <c r="AC247" s="123"/>
      <c r="AD247" s="123"/>
      <c r="AE247" s="113">
        <v>25</v>
      </c>
      <c r="AF247" s="123"/>
      <c r="AG247" s="123"/>
      <c r="AH247" s="14" cm="1">
        <f t="array" ref="AH247">IF(AI247&lt;6,SUM(E247:AG247),SUM(LARGE(E247:AG247,{1;2;3;4;5;6})))</f>
        <v>25</v>
      </c>
      <c r="AI247" s="28">
        <f>COUNT(E247:AG247)</f>
        <v>1</v>
      </c>
    </row>
    <row r="248" spans="1:35" x14ac:dyDescent="0.3">
      <c r="A248" s="34">
        <f>RANK(AH248,AH$2:$AH546)</f>
        <v>247</v>
      </c>
      <c r="B248" s="6" t="s">
        <v>57</v>
      </c>
      <c r="C248" s="6" t="s">
        <v>696</v>
      </c>
      <c r="D248" s="6" t="s">
        <v>761</v>
      </c>
      <c r="E248" s="6"/>
      <c r="F248" s="13"/>
      <c r="G248" s="13"/>
      <c r="H248" s="13"/>
      <c r="I248" s="13"/>
      <c r="J248" s="13"/>
      <c r="K248" s="13"/>
      <c r="L248" s="1">
        <v>10</v>
      </c>
      <c r="M248" s="1"/>
      <c r="N248" s="1"/>
      <c r="O248" s="1"/>
      <c r="P248" s="1"/>
      <c r="Q248" s="1"/>
      <c r="R248" s="1"/>
      <c r="S248" s="1"/>
      <c r="T248" s="1">
        <v>14</v>
      </c>
      <c r="U248" s="1"/>
      <c r="V248" s="1"/>
      <c r="W248" s="1"/>
      <c r="X248" s="1"/>
      <c r="Y248" s="1"/>
      <c r="Z248" s="8"/>
      <c r="AA248" s="1"/>
      <c r="AB248" s="1"/>
      <c r="AC248" s="8"/>
      <c r="AD248" s="8"/>
      <c r="AE248" s="122"/>
      <c r="AF248" s="8"/>
      <c r="AG248" s="8"/>
      <c r="AH248" s="14" cm="1">
        <f t="array" ref="AH248">IF(AI248&lt;6,SUM(E248:AG248),SUM(LARGE(E248:AG248,{1;2;3;4;5;6})))</f>
        <v>24</v>
      </c>
      <c r="AI248" s="28">
        <f>COUNT(E248:AG248)</f>
        <v>2</v>
      </c>
    </row>
    <row r="249" spans="1:35" x14ac:dyDescent="0.3">
      <c r="A249" s="34">
        <f>RANK(AH249,AH$2:$AH547)</f>
        <v>247</v>
      </c>
      <c r="B249" s="6" t="s">
        <v>57</v>
      </c>
      <c r="C249" s="6" t="s">
        <v>696</v>
      </c>
      <c r="D249" s="6" t="s">
        <v>575</v>
      </c>
      <c r="E249" s="6"/>
      <c r="F249" s="1"/>
      <c r="G249" s="1"/>
      <c r="H249" s="1"/>
      <c r="I249" s="1"/>
      <c r="J249" s="1"/>
      <c r="K249" s="1"/>
      <c r="L249" s="1">
        <v>10</v>
      </c>
      <c r="M249" s="1"/>
      <c r="N249" s="1"/>
      <c r="O249" s="1"/>
      <c r="P249" s="1"/>
      <c r="Q249" s="1"/>
      <c r="R249" s="1"/>
      <c r="S249" s="1"/>
      <c r="T249" s="1">
        <v>14</v>
      </c>
      <c r="U249" s="1"/>
      <c r="V249" s="1"/>
      <c r="W249" s="1"/>
      <c r="X249" s="1"/>
      <c r="Y249" s="1"/>
      <c r="Z249" s="8"/>
      <c r="AA249" s="1"/>
      <c r="AB249" s="1"/>
      <c r="AC249" s="8"/>
      <c r="AD249" s="8"/>
      <c r="AE249" s="122"/>
      <c r="AF249" s="8"/>
      <c r="AG249" s="8"/>
      <c r="AH249" s="14" cm="1">
        <f t="array" ref="AH249">IF(AI249&lt;6,SUM(E249:AG249),SUM(LARGE(E249:AG249,{1;2;3;4;5;6})))</f>
        <v>24</v>
      </c>
      <c r="AI249" s="28">
        <f>COUNT(E249:AG249)</f>
        <v>2</v>
      </c>
    </row>
    <row r="250" spans="1:35" x14ac:dyDescent="0.3">
      <c r="A250" s="34">
        <f>RANK(AH250,AH$2:$AH548)</f>
        <v>247</v>
      </c>
      <c r="B250" s="6" t="s">
        <v>57</v>
      </c>
      <c r="C250" s="6"/>
      <c r="D250" s="6" t="s">
        <v>15</v>
      </c>
      <c r="E250" s="6"/>
      <c r="F250" s="1">
        <v>12</v>
      </c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8"/>
      <c r="AA250" s="1"/>
      <c r="AB250" s="1"/>
      <c r="AC250" s="8"/>
      <c r="AD250" s="8"/>
      <c r="AE250" s="122"/>
      <c r="AF250" s="113">
        <v>12</v>
      </c>
      <c r="AG250" s="8"/>
      <c r="AH250" s="14" cm="1">
        <f t="array" ref="AH250">IF(AI250&lt;6,SUM(E250:AG250),SUM(LARGE(E250:AG250,{1;2;3;4;5;6})))</f>
        <v>24</v>
      </c>
      <c r="AI250" s="28">
        <f>COUNT(E250:AG250)</f>
        <v>2</v>
      </c>
    </row>
    <row r="251" spans="1:35" x14ac:dyDescent="0.3">
      <c r="A251" s="34">
        <f>RANK(AH251,AH$2:$AH549)</f>
        <v>250</v>
      </c>
      <c r="B251" s="6" t="s">
        <v>57</v>
      </c>
      <c r="C251" s="6" t="s">
        <v>316</v>
      </c>
      <c r="D251" s="6" t="s">
        <v>730</v>
      </c>
      <c r="E251" s="6"/>
      <c r="F251" s="1"/>
      <c r="G251" s="1"/>
      <c r="H251" s="1"/>
      <c r="I251" s="1">
        <v>9.5</v>
      </c>
      <c r="J251" s="1"/>
      <c r="K251" s="1"/>
      <c r="L251" s="1">
        <v>14</v>
      </c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8"/>
      <c r="AA251" s="1"/>
      <c r="AB251" s="1"/>
      <c r="AC251" s="8"/>
      <c r="AD251" s="8"/>
      <c r="AE251" s="122"/>
      <c r="AF251" s="8"/>
      <c r="AG251" s="8"/>
      <c r="AH251" s="14" cm="1">
        <f t="array" ref="AH251">IF(AI251&lt;6,SUM(E251:AG251),SUM(LARGE(E251:AG251,{1;2;3;4;5;6})))</f>
        <v>23.5</v>
      </c>
      <c r="AI251" s="28">
        <f>COUNT(E251:AG251)</f>
        <v>2</v>
      </c>
    </row>
    <row r="252" spans="1:35" x14ac:dyDescent="0.3">
      <c r="A252" s="34">
        <f>RANK(AH252,AH$2:$AH550)</f>
        <v>251</v>
      </c>
      <c r="B252" s="6" t="s">
        <v>57</v>
      </c>
      <c r="C252" s="6"/>
      <c r="D252" s="6" t="s">
        <v>1017</v>
      </c>
      <c r="E252" s="6"/>
      <c r="F252" s="114"/>
      <c r="G252" s="114"/>
      <c r="H252" s="114"/>
      <c r="I252" s="114"/>
      <c r="J252" s="114"/>
      <c r="K252" s="114"/>
      <c r="L252" s="114"/>
      <c r="M252" s="114"/>
      <c r="N252" s="114"/>
      <c r="O252" s="114"/>
      <c r="P252" s="114"/>
      <c r="Q252" s="114"/>
      <c r="R252" s="114"/>
      <c r="S252" s="114"/>
      <c r="T252" s="114"/>
      <c r="U252" s="114"/>
      <c r="V252" s="114"/>
      <c r="W252" s="114"/>
      <c r="X252" s="114"/>
      <c r="Y252" s="114"/>
      <c r="Z252" s="123"/>
      <c r="AA252" s="113">
        <v>7</v>
      </c>
      <c r="AB252" s="114"/>
      <c r="AC252" s="113">
        <v>7</v>
      </c>
      <c r="AD252" s="123"/>
      <c r="AE252" s="113">
        <v>5</v>
      </c>
      <c r="AF252" s="113">
        <v>3</v>
      </c>
      <c r="AG252" s="123"/>
      <c r="AH252" s="14" cm="1">
        <f t="array" ref="AH252">IF(AI252&lt;6,SUM(E252:AG252),SUM(LARGE(E252:AG252,{1;2;3;4;5;6})))</f>
        <v>22</v>
      </c>
      <c r="AI252" s="28">
        <f>COUNT(E252:AG252)</f>
        <v>4</v>
      </c>
    </row>
    <row r="253" spans="1:35" x14ac:dyDescent="0.3">
      <c r="A253" s="34">
        <f>RANK(AH253,AH$2:$AH551)</f>
        <v>251</v>
      </c>
      <c r="B253" s="6" t="s">
        <v>57</v>
      </c>
      <c r="C253" s="6" t="s">
        <v>63</v>
      </c>
      <c r="D253" s="6" t="s">
        <v>853</v>
      </c>
      <c r="E253" s="6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>
        <v>4</v>
      </c>
      <c r="U253" s="1"/>
      <c r="V253" s="1"/>
      <c r="W253" s="1"/>
      <c r="X253" s="1"/>
      <c r="Y253" s="1"/>
      <c r="Z253" s="8"/>
      <c r="AA253" s="113">
        <v>8</v>
      </c>
      <c r="AB253" s="1"/>
      <c r="AC253" s="113">
        <v>10</v>
      </c>
      <c r="AD253" s="8"/>
      <c r="AE253" s="122"/>
      <c r="AF253" s="8"/>
      <c r="AG253" s="8"/>
      <c r="AH253" s="14" cm="1">
        <f t="array" ref="AH253">IF(AI253&lt;6,SUM(E253:AG253),SUM(LARGE(E253:AG253,{1;2;3;4;5;6})))</f>
        <v>22</v>
      </c>
      <c r="AI253" s="28">
        <f>COUNT(E253:AG253)</f>
        <v>3</v>
      </c>
    </row>
    <row r="254" spans="1:35" x14ac:dyDescent="0.3">
      <c r="A254" s="34">
        <f>RANK(AH254,AH$2:$AH552)</f>
        <v>251</v>
      </c>
      <c r="B254" s="6" t="s">
        <v>57</v>
      </c>
      <c r="C254" s="6"/>
      <c r="D254" s="6" t="s">
        <v>1056</v>
      </c>
      <c r="E254" s="6"/>
      <c r="F254" s="114"/>
      <c r="G254" s="114"/>
      <c r="H254" s="114"/>
      <c r="I254" s="114"/>
      <c r="J254" s="114"/>
      <c r="K254" s="114"/>
      <c r="L254" s="114"/>
      <c r="M254" s="114"/>
      <c r="N254" s="114"/>
      <c r="O254" s="114"/>
      <c r="P254" s="114"/>
      <c r="Q254" s="114"/>
      <c r="R254" s="114"/>
      <c r="S254" s="114"/>
      <c r="T254" s="114"/>
      <c r="U254" s="114"/>
      <c r="V254" s="114"/>
      <c r="W254" s="114"/>
      <c r="X254" s="114"/>
      <c r="Y254" s="114"/>
      <c r="Z254" s="123"/>
      <c r="AA254" s="114"/>
      <c r="AB254" s="114"/>
      <c r="AC254" s="113">
        <v>8</v>
      </c>
      <c r="AD254" s="123"/>
      <c r="AE254" s="113">
        <v>8</v>
      </c>
      <c r="AF254" s="113">
        <v>6</v>
      </c>
      <c r="AG254" s="123"/>
      <c r="AH254" s="14" cm="1">
        <f t="array" ref="AH254">IF(AI254&lt;6,SUM(E254:AG254),SUM(LARGE(E254:AG254,{1;2;3;4;5;6})))</f>
        <v>22</v>
      </c>
      <c r="AI254" s="28">
        <f>COUNT(E254:AG254)</f>
        <v>3</v>
      </c>
    </row>
    <row r="255" spans="1:35" x14ac:dyDescent="0.3">
      <c r="A255" s="34">
        <f>RANK(AH255,AH$2:$AH553)</f>
        <v>251</v>
      </c>
      <c r="B255" s="6" t="s">
        <v>57</v>
      </c>
      <c r="C255" s="6" t="s">
        <v>316</v>
      </c>
      <c r="D255" s="6" t="s">
        <v>643</v>
      </c>
      <c r="E255" s="6"/>
      <c r="F255" s="1"/>
      <c r="G255" s="1"/>
      <c r="H255" s="1"/>
      <c r="I255" s="1"/>
      <c r="J255" s="1"/>
      <c r="K255" s="1"/>
      <c r="L255" s="1"/>
      <c r="M255" s="1"/>
      <c r="N255" s="1"/>
      <c r="O255" s="1">
        <v>10</v>
      </c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8"/>
      <c r="AA255" s="1"/>
      <c r="AB255" s="1"/>
      <c r="AC255" s="113">
        <v>12</v>
      </c>
      <c r="AD255" s="8"/>
      <c r="AE255" s="122"/>
      <c r="AF255" s="8"/>
      <c r="AG255" s="8"/>
      <c r="AH255" s="14" cm="1">
        <f t="array" ref="AH255">IF(AI255&lt;6,SUM(E255:AG255),SUM(LARGE(E255:AG255,{1;2;3;4;5;6})))</f>
        <v>22</v>
      </c>
      <c r="AI255" s="28">
        <f>COUNT(E255:AG255)</f>
        <v>2</v>
      </c>
    </row>
    <row r="256" spans="1:35" x14ac:dyDescent="0.3">
      <c r="A256" s="34">
        <f>RANK(AH256,AH$2:$AH554)</f>
        <v>255</v>
      </c>
      <c r="B256" s="6" t="s">
        <v>57</v>
      </c>
      <c r="C256" s="6" t="s">
        <v>316</v>
      </c>
      <c r="D256" s="6" t="s">
        <v>84</v>
      </c>
      <c r="E256" s="6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8"/>
      <c r="AA256" s="113">
        <v>10</v>
      </c>
      <c r="AB256" s="1"/>
      <c r="AC256" s="8"/>
      <c r="AD256" s="8"/>
      <c r="AE256" s="113">
        <v>10</v>
      </c>
      <c r="AF256" s="8"/>
      <c r="AG256" s="8"/>
      <c r="AH256" s="14" cm="1">
        <f t="array" ref="AH256">IF(AI256&lt;6,SUM(E256:AG256),SUM(LARGE(E256:AG256,{1;2;3;4;5;6})))</f>
        <v>20</v>
      </c>
      <c r="AI256" s="28">
        <f>COUNT(E256:AG256)</f>
        <v>2</v>
      </c>
    </row>
    <row r="257" spans="1:35" x14ac:dyDescent="0.3">
      <c r="A257" s="34">
        <f>RANK(AH257,AH$2:$AH555)</f>
        <v>255</v>
      </c>
      <c r="B257" s="6" t="s">
        <v>57</v>
      </c>
      <c r="C257" s="6" t="s">
        <v>76</v>
      </c>
      <c r="D257" s="6" t="s">
        <v>118</v>
      </c>
      <c r="E257" s="6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3">
        <v>0</v>
      </c>
      <c r="U257" s="13"/>
      <c r="V257" s="13"/>
      <c r="W257" s="13"/>
      <c r="X257" s="13"/>
      <c r="Y257" s="13"/>
      <c r="Z257" s="8"/>
      <c r="AA257" s="13"/>
      <c r="AB257" s="13"/>
      <c r="AC257" s="8"/>
      <c r="AD257" s="8"/>
      <c r="AE257" s="113">
        <v>20</v>
      </c>
      <c r="AF257" s="8"/>
      <c r="AG257" s="8"/>
      <c r="AH257" s="14" cm="1">
        <f t="array" ref="AH257">IF(AI257&lt;6,SUM(E257:AG257),SUM(LARGE(E257:AG257,{1;2;3;4;5;6})))</f>
        <v>20</v>
      </c>
      <c r="AI257" s="28">
        <f>COUNT(E257:AG257)</f>
        <v>2</v>
      </c>
    </row>
    <row r="258" spans="1:35" x14ac:dyDescent="0.3">
      <c r="A258" s="34">
        <f>RANK(AH258,AH$2:$AH556)</f>
        <v>255</v>
      </c>
      <c r="B258" s="6" t="s">
        <v>57</v>
      </c>
      <c r="C258" s="6" t="s">
        <v>190</v>
      </c>
      <c r="D258" s="6" t="s">
        <v>399</v>
      </c>
      <c r="E258" s="6"/>
      <c r="F258" s="1">
        <v>20</v>
      </c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8"/>
      <c r="AA258" s="1"/>
      <c r="AB258" s="1"/>
      <c r="AC258" s="8"/>
      <c r="AD258" s="8"/>
      <c r="AE258" s="122"/>
      <c r="AF258" s="8"/>
      <c r="AG258" s="8"/>
      <c r="AH258" s="14" cm="1">
        <f t="array" ref="AH258">IF(AI258&lt;6,SUM(E258:AG258),SUM(LARGE(E258:AG258,{1;2;3;4;5;6})))</f>
        <v>20</v>
      </c>
      <c r="AI258" s="28">
        <f>COUNT(E258:AG258)</f>
        <v>1</v>
      </c>
    </row>
    <row r="259" spans="1:35" x14ac:dyDescent="0.3">
      <c r="A259" s="34">
        <f>RANK(AH259,AH$2:$AH557)</f>
        <v>255</v>
      </c>
      <c r="B259" s="6" t="s">
        <v>67</v>
      </c>
      <c r="C259" s="6" t="s">
        <v>316</v>
      </c>
      <c r="D259" s="6" t="s">
        <v>823</v>
      </c>
      <c r="E259" s="6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>
        <v>20</v>
      </c>
      <c r="Q259" s="1"/>
      <c r="R259" s="1"/>
      <c r="S259" s="1"/>
      <c r="T259" s="1"/>
      <c r="U259" s="1"/>
      <c r="V259" s="1"/>
      <c r="W259" s="1"/>
      <c r="X259" s="1"/>
      <c r="Y259" s="1"/>
      <c r="Z259" s="8"/>
      <c r="AA259" s="1"/>
      <c r="AB259" s="1"/>
      <c r="AC259" s="8"/>
      <c r="AD259" s="8"/>
      <c r="AE259" s="122"/>
      <c r="AF259" s="8"/>
      <c r="AG259" s="8"/>
      <c r="AH259" s="14" cm="1">
        <f t="array" ref="AH259">IF(AI259&lt;6,SUM(E259:AG259),SUM(LARGE(E259:AG259,{1;2;3;4;5;6})))</f>
        <v>20</v>
      </c>
      <c r="AI259" s="28">
        <f>COUNT(E259:AG259)</f>
        <v>1</v>
      </c>
    </row>
    <row r="260" spans="1:35" x14ac:dyDescent="0.3">
      <c r="A260" s="34">
        <f>RANK(AH260,AH$2:$AH558)</f>
        <v>255</v>
      </c>
      <c r="B260" s="6" t="s">
        <v>57</v>
      </c>
      <c r="C260" s="6" t="s">
        <v>190</v>
      </c>
      <c r="D260" s="124" t="s">
        <v>1098</v>
      </c>
      <c r="E260" s="6"/>
      <c r="F260" s="114"/>
      <c r="G260" s="114"/>
      <c r="H260" s="114"/>
      <c r="I260" s="114"/>
      <c r="J260" s="114"/>
      <c r="K260" s="114"/>
      <c r="L260" s="114"/>
      <c r="M260" s="114"/>
      <c r="N260" s="114"/>
      <c r="O260" s="114"/>
      <c r="P260" s="114"/>
      <c r="Q260" s="114"/>
      <c r="R260" s="114"/>
      <c r="S260" s="114"/>
      <c r="T260" s="114"/>
      <c r="U260" s="114"/>
      <c r="V260" s="114"/>
      <c r="W260" s="114"/>
      <c r="X260" s="114"/>
      <c r="Y260" s="114"/>
      <c r="Z260" s="123"/>
      <c r="AA260" s="114"/>
      <c r="AB260" s="114"/>
      <c r="AC260" s="123"/>
      <c r="AD260" s="123"/>
      <c r="AE260" s="122"/>
      <c r="AF260" s="113">
        <v>20</v>
      </c>
      <c r="AG260" s="123"/>
      <c r="AH260" s="14" cm="1">
        <f t="array" ref="AH260">IF(AI260&lt;6,SUM(E260:AG260),SUM(LARGE(E260:AG260,{1;2;3;4;5;6})))</f>
        <v>20</v>
      </c>
      <c r="AI260" s="28">
        <f>COUNT(E260:AG260)</f>
        <v>1</v>
      </c>
    </row>
    <row r="261" spans="1:35" x14ac:dyDescent="0.3">
      <c r="A261" s="34">
        <f>RANK(AH261,AH$2:$AH559)</f>
        <v>255</v>
      </c>
      <c r="B261" s="6" t="s">
        <v>57</v>
      </c>
      <c r="C261" s="6" t="s">
        <v>189</v>
      </c>
      <c r="D261" s="6" t="s">
        <v>398</v>
      </c>
      <c r="E261" s="6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">
        <v>20</v>
      </c>
      <c r="U261" s="1"/>
      <c r="V261" s="1"/>
      <c r="W261" s="1"/>
      <c r="X261" s="1"/>
      <c r="Y261" s="1"/>
      <c r="Z261" s="8"/>
      <c r="AA261" s="1"/>
      <c r="AB261" s="1"/>
      <c r="AC261" s="8"/>
      <c r="AD261" s="8"/>
      <c r="AE261" s="122"/>
      <c r="AF261" s="8"/>
      <c r="AG261" s="8"/>
      <c r="AH261" s="14" cm="1">
        <f t="array" ref="AH261">IF(AI261&lt;6,SUM(E261:AG261),SUM(LARGE(E261:AG261,{1;2;3;4;5;6})))</f>
        <v>20</v>
      </c>
      <c r="AI261" s="28">
        <f>COUNT(E261:AG261)</f>
        <v>1</v>
      </c>
    </row>
    <row r="262" spans="1:35" x14ac:dyDescent="0.3">
      <c r="A262" s="34">
        <f>RANK(AH262,AH$2:$AH560)</f>
        <v>255</v>
      </c>
      <c r="B262" s="6" t="s">
        <v>57</v>
      </c>
      <c r="C262" s="6" t="s">
        <v>65</v>
      </c>
      <c r="D262" s="6" t="s">
        <v>164</v>
      </c>
      <c r="E262" s="6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>
        <v>20</v>
      </c>
      <c r="X262" s="1"/>
      <c r="Y262" s="1"/>
      <c r="Z262" s="8"/>
      <c r="AA262" s="1"/>
      <c r="AB262" s="1"/>
      <c r="AC262" s="8"/>
      <c r="AD262" s="8"/>
      <c r="AE262" s="122"/>
      <c r="AF262" s="8"/>
      <c r="AG262" s="8"/>
      <c r="AH262" s="14" cm="1">
        <f t="array" ref="AH262">IF(AI262&lt;6,SUM(E262:AG262),SUM(LARGE(E262:AG262,{1;2;3;4;5;6})))</f>
        <v>20</v>
      </c>
      <c r="AI262" s="28">
        <f>COUNT(E262:AG262)</f>
        <v>1</v>
      </c>
    </row>
    <row r="263" spans="1:35" x14ac:dyDescent="0.3">
      <c r="A263" s="34">
        <f>RANK(AH263,AH$2:$AH561)</f>
        <v>255</v>
      </c>
      <c r="B263" s="6" t="s">
        <v>57</v>
      </c>
      <c r="C263" s="6" t="s">
        <v>190</v>
      </c>
      <c r="D263" s="6" t="s">
        <v>188</v>
      </c>
      <c r="E263" s="6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8"/>
      <c r="AA263" s="1"/>
      <c r="AB263" s="1"/>
      <c r="AC263" s="8"/>
      <c r="AD263" s="8"/>
      <c r="AE263" s="122"/>
      <c r="AF263" s="113">
        <v>20</v>
      </c>
      <c r="AG263" s="8"/>
      <c r="AH263" s="14" cm="1">
        <f t="array" ref="AH263">IF(AI263&lt;6,SUM(E263:AG263),SUM(LARGE(E263:AG263,{1;2;3;4;5;6})))</f>
        <v>20</v>
      </c>
      <c r="AI263" s="28">
        <f>COUNT(E263:AG263)</f>
        <v>1</v>
      </c>
    </row>
    <row r="264" spans="1:35" x14ac:dyDescent="0.3">
      <c r="A264" s="34">
        <f>RANK(AH264,AH$2:$AH562)</f>
        <v>255</v>
      </c>
      <c r="B264" s="6" t="s">
        <v>57</v>
      </c>
      <c r="C264" s="6" t="s">
        <v>104</v>
      </c>
      <c r="D264" s="6" t="s">
        <v>265</v>
      </c>
      <c r="E264" s="6"/>
      <c r="F264" s="114"/>
      <c r="G264" s="114"/>
      <c r="H264" s="114"/>
      <c r="I264" s="114"/>
      <c r="J264" s="114"/>
      <c r="K264" s="114"/>
      <c r="L264" s="114"/>
      <c r="M264" s="114"/>
      <c r="N264" s="114"/>
      <c r="O264" s="114"/>
      <c r="P264" s="114"/>
      <c r="Q264" s="114"/>
      <c r="R264" s="114"/>
      <c r="S264" s="114"/>
      <c r="T264" s="114"/>
      <c r="U264" s="114"/>
      <c r="V264" s="114"/>
      <c r="W264" s="114"/>
      <c r="X264" s="114"/>
      <c r="Y264" s="114"/>
      <c r="Z264" s="123"/>
      <c r="AA264" s="114"/>
      <c r="AB264" s="114"/>
      <c r="AC264" s="113">
        <v>20</v>
      </c>
      <c r="AD264" s="123"/>
      <c r="AE264" s="122"/>
      <c r="AF264" s="123"/>
      <c r="AG264" s="123"/>
      <c r="AH264" s="14" cm="1">
        <f t="array" ref="AH264">IF(AI264&lt;6,SUM(E264:AG264),SUM(LARGE(E264:AG264,{1;2;3;4;5;6})))</f>
        <v>20</v>
      </c>
      <c r="AI264" s="28">
        <f>COUNT(E264:AG264)</f>
        <v>1</v>
      </c>
    </row>
    <row r="265" spans="1:35" x14ac:dyDescent="0.3">
      <c r="A265" s="34">
        <f>RANK(AH265,AH$2:$AH563)</f>
        <v>255</v>
      </c>
      <c r="B265" s="6" t="s">
        <v>698</v>
      </c>
      <c r="C265" s="6"/>
      <c r="D265" s="6" t="s">
        <v>1100</v>
      </c>
      <c r="E265" s="6"/>
      <c r="F265" s="114"/>
      <c r="G265" s="114"/>
      <c r="H265" s="114"/>
      <c r="I265" s="114"/>
      <c r="J265" s="114"/>
      <c r="K265" s="114"/>
      <c r="L265" s="114"/>
      <c r="M265" s="114"/>
      <c r="N265" s="114"/>
      <c r="O265" s="114"/>
      <c r="P265" s="114"/>
      <c r="Q265" s="114"/>
      <c r="R265" s="114"/>
      <c r="S265" s="114"/>
      <c r="T265" s="114"/>
      <c r="U265" s="114"/>
      <c r="V265" s="114"/>
      <c r="W265" s="114"/>
      <c r="X265" s="114"/>
      <c r="Y265" s="114"/>
      <c r="Z265" s="123"/>
      <c r="AA265" s="114"/>
      <c r="AB265" s="114"/>
      <c r="AC265" s="123"/>
      <c r="AD265" s="123"/>
      <c r="AE265" s="122"/>
      <c r="AF265" s="113">
        <v>20</v>
      </c>
      <c r="AG265" s="123"/>
      <c r="AH265" s="14" cm="1">
        <f t="array" ref="AH265">IF(AI265&lt;6,SUM(E265:AG265),SUM(LARGE(E265:AG265,{1;2;3;4;5;6})))</f>
        <v>20</v>
      </c>
      <c r="AI265" s="28">
        <f>COUNT(E265:AG265)</f>
        <v>1</v>
      </c>
    </row>
    <row r="266" spans="1:35" x14ac:dyDescent="0.3">
      <c r="A266" s="34">
        <f>RANK(AH266,AH$2:$AH564)</f>
        <v>255</v>
      </c>
      <c r="B266" s="6" t="s">
        <v>57</v>
      </c>
      <c r="C266" s="6" t="s">
        <v>316</v>
      </c>
      <c r="D266" s="6" t="s">
        <v>667</v>
      </c>
      <c r="E266" s="6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8"/>
      <c r="AA266" s="1"/>
      <c r="AB266" s="1"/>
      <c r="AC266" s="113">
        <v>20</v>
      </c>
      <c r="AD266" s="8"/>
      <c r="AE266" s="122"/>
      <c r="AF266" s="8"/>
      <c r="AG266" s="8"/>
      <c r="AH266" s="14" cm="1">
        <f t="array" ref="AH266">IF(AI266&lt;6,SUM(E266:AG266),SUM(LARGE(E266:AG266,{1;2;3;4;5;6})))</f>
        <v>20</v>
      </c>
      <c r="AI266" s="28">
        <f>COUNT(E266:AG266)</f>
        <v>1</v>
      </c>
    </row>
    <row r="267" spans="1:35" x14ac:dyDescent="0.3">
      <c r="A267" s="34">
        <f>RANK(AH267,AH$2:$AH565)</f>
        <v>255</v>
      </c>
      <c r="B267" s="6" t="s">
        <v>57</v>
      </c>
      <c r="C267" s="6" t="s">
        <v>573</v>
      </c>
      <c r="D267" s="6" t="s">
        <v>254</v>
      </c>
      <c r="E267" s="6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>
        <v>20</v>
      </c>
      <c r="X267" s="1"/>
      <c r="Y267" s="1"/>
      <c r="Z267" s="8"/>
      <c r="AA267" s="1"/>
      <c r="AB267" s="1"/>
      <c r="AC267" s="8"/>
      <c r="AD267" s="8"/>
      <c r="AE267" s="122"/>
      <c r="AF267" s="8"/>
      <c r="AG267" s="8"/>
      <c r="AH267" s="14" cm="1">
        <f t="array" ref="AH267">IF(AI267&lt;6,SUM(E267:AG267),SUM(LARGE(E267:AG267,{1;2;3;4;5;6})))</f>
        <v>20</v>
      </c>
      <c r="AI267" s="28">
        <f>COUNT(E267:AG267)</f>
        <v>1</v>
      </c>
    </row>
    <row r="268" spans="1:35" x14ac:dyDescent="0.3">
      <c r="A268" s="34">
        <f>RANK(AH268,AH$2:$AH566)</f>
        <v>255</v>
      </c>
      <c r="B268" s="6" t="s">
        <v>57</v>
      </c>
      <c r="C268" s="6" t="s">
        <v>59</v>
      </c>
      <c r="D268" s="6" t="s">
        <v>618</v>
      </c>
      <c r="E268" s="6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>
        <v>20</v>
      </c>
      <c r="U268" s="1"/>
      <c r="V268" s="1"/>
      <c r="W268" s="1"/>
      <c r="X268" s="1"/>
      <c r="Y268" s="1"/>
      <c r="Z268" s="8"/>
      <c r="AA268" s="1"/>
      <c r="AB268" s="1"/>
      <c r="AC268" s="8"/>
      <c r="AD268" s="8"/>
      <c r="AE268" s="122"/>
      <c r="AF268" s="8"/>
      <c r="AG268" s="8"/>
      <c r="AH268" s="14" cm="1">
        <f t="array" ref="AH268">IF(AI268&lt;6,SUM(E268:AG268),SUM(LARGE(E268:AG268,{1;2;3;4;5;6})))</f>
        <v>20</v>
      </c>
      <c r="AI268" s="28">
        <f>COUNT(E268:AG268)</f>
        <v>1</v>
      </c>
    </row>
    <row r="269" spans="1:35" x14ac:dyDescent="0.3">
      <c r="A269" s="34">
        <f>RANK(AH269,AH$2:$AH567)</f>
        <v>255</v>
      </c>
      <c r="B269" s="6" t="s">
        <v>57</v>
      </c>
      <c r="C269" s="6" t="s">
        <v>599</v>
      </c>
      <c r="D269" s="6" t="s">
        <v>350</v>
      </c>
      <c r="E269" s="6"/>
      <c r="F269" s="114"/>
      <c r="G269" s="114"/>
      <c r="H269" s="114"/>
      <c r="I269" s="114"/>
      <c r="J269" s="114"/>
      <c r="K269" s="114"/>
      <c r="L269" s="114"/>
      <c r="M269" s="114"/>
      <c r="N269" s="114"/>
      <c r="O269" s="114"/>
      <c r="P269" s="114"/>
      <c r="Q269" s="114"/>
      <c r="R269" s="114"/>
      <c r="S269" s="114"/>
      <c r="T269" s="114"/>
      <c r="U269" s="114"/>
      <c r="V269" s="114"/>
      <c r="W269" s="114"/>
      <c r="X269" s="114"/>
      <c r="Y269" s="114"/>
      <c r="Z269" s="8">
        <v>20</v>
      </c>
      <c r="AA269" s="114"/>
      <c r="AB269" s="114"/>
      <c r="AC269" s="8"/>
      <c r="AD269" s="8"/>
      <c r="AE269" s="122"/>
      <c r="AF269" s="8"/>
      <c r="AG269" s="8"/>
      <c r="AH269" s="14" cm="1">
        <f t="array" ref="AH269">IF(AI269&lt;6,SUM(E269:AG269),SUM(LARGE(E269:AG269,{1;2;3;4;5;6})))</f>
        <v>20</v>
      </c>
      <c r="AI269" s="28">
        <f>COUNT(E269:AG269)</f>
        <v>1</v>
      </c>
    </row>
    <row r="270" spans="1:35" x14ac:dyDescent="0.3">
      <c r="A270" s="34">
        <f>RANK(AH270,AH$2:$AH568)</f>
        <v>255</v>
      </c>
      <c r="B270" s="6" t="s">
        <v>57</v>
      </c>
      <c r="C270" s="6" t="s">
        <v>58</v>
      </c>
      <c r="D270" s="6" t="s">
        <v>552</v>
      </c>
      <c r="E270" s="6"/>
      <c r="F270" s="114"/>
      <c r="G270" s="114"/>
      <c r="H270" s="114"/>
      <c r="I270" s="114"/>
      <c r="J270" s="114"/>
      <c r="K270" s="114"/>
      <c r="L270" s="114"/>
      <c r="M270" s="114"/>
      <c r="N270" s="114"/>
      <c r="O270" s="114"/>
      <c r="P270" s="114"/>
      <c r="Q270" s="114"/>
      <c r="R270" s="114"/>
      <c r="S270" s="114"/>
      <c r="T270" s="114"/>
      <c r="U270" s="114"/>
      <c r="V270" s="114"/>
      <c r="W270" s="114"/>
      <c r="X270" s="114"/>
      <c r="Y270" s="114"/>
      <c r="Z270" s="123"/>
      <c r="AA270" s="114"/>
      <c r="AB270" s="114"/>
      <c r="AC270" s="113">
        <v>20</v>
      </c>
      <c r="AD270" s="123"/>
      <c r="AE270" s="122"/>
      <c r="AF270" s="123"/>
      <c r="AG270" s="123"/>
      <c r="AH270" s="14" cm="1">
        <f t="array" ref="AH270">IF(AI270&lt;6,SUM(E270:AG270),SUM(LARGE(E270:AG270,{1;2;3;4;5;6})))</f>
        <v>20</v>
      </c>
      <c r="AI270" s="28">
        <f>COUNT(E270:AG270)</f>
        <v>1</v>
      </c>
    </row>
    <row r="271" spans="1:35" ht="14.4" x14ac:dyDescent="0.3">
      <c r="A271" s="34">
        <f>RANK(AH271,AH$2:$AH569)</f>
        <v>255</v>
      </c>
      <c r="B271" s="6" t="s">
        <v>57</v>
      </c>
      <c r="C271" s="6" t="s">
        <v>190</v>
      </c>
      <c r="D271" s="125" t="s">
        <v>1099</v>
      </c>
      <c r="E271" s="6"/>
      <c r="F271" s="114"/>
      <c r="G271" s="114"/>
      <c r="H271" s="114"/>
      <c r="I271" s="114"/>
      <c r="J271" s="114"/>
      <c r="K271" s="114"/>
      <c r="L271" s="114"/>
      <c r="M271" s="114"/>
      <c r="N271" s="114"/>
      <c r="O271" s="114"/>
      <c r="P271" s="114"/>
      <c r="Q271" s="114"/>
      <c r="R271" s="114"/>
      <c r="S271" s="114"/>
      <c r="T271" s="114"/>
      <c r="U271" s="114"/>
      <c r="V271" s="114"/>
      <c r="W271" s="114"/>
      <c r="X271" s="114"/>
      <c r="Y271" s="114"/>
      <c r="Z271" s="123"/>
      <c r="AA271" s="114"/>
      <c r="AB271" s="114"/>
      <c r="AC271" s="123"/>
      <c r="AD271" s="123"/>
      <c r="AE271" s="122"/>
      <c r="AF271" s="113">
        <v>20</v>
      </c>
      <c r="AG271" s="123"/>
      <c r="AH271" s="14" cm="1">
        <f t="array" ref="AH271">IF(AI271&lt;6,SUM(E271:AG271),SUM(LARGE(E271:AG271,{1;2;3;4;5;6})))</f>
        <v>20</v>
      </c>
      <c r="AI271" s="28">
        <f>COUNT(E271:AG271)</f>
        <v>1</v>
      </c>
    </row>
    <row r="272" spans="1:35" x14ac:dyDescent="0.3">
      <c r="A272" s="34">
        <f>RANK(AH272,AH$2:$AH570)</f>
        <v>255</v>
      </c>
      <c r="B272" s="6" t="s">
        <v>57</v>
      </c>
      <c r="C272" s="6" t="s">
        <v>190</v>
      </c>
      <c r="D272" s="6" t="s">
        <v>182</v>
      </c>
      <c r="E272" s="6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8"/>
      <c r="AA272" s="13"/>
      <c r="AB272" s="13"/>
      <c r="AC272" s="8"/>
      <c r="AD272" s="8"/>
      <c r="AE272" s="122"/>
      <c r="AF272" s="113">
        <v>20</v>
      </c>
      <c r="AG272" s="8"/>
      <c r="AH272" s="14" cm="1">
        <f t="array" ref="AH272">IF(AI272&lt;6,SUM(E272:AG272),SUM(LARGE(E272:AG272,{1;2;3;4;5;6})))</f>
        <v>20</v>
      </c>
      <c r="AI272" s="28">
        <f>COUNT(E272:AG272)</f>
        <v>1</v>
      </c>
    </row>
    <row r="273" spans="1:35" x14ac:dyDescent="0.3">
      <c r="A273" s="34">
        <f>RANK(AH273,AH$2:$AH571)</f>
        <v>272</v>
      </c>
      <c r="B273" s="6" t="s">
        <v>57</v>
      </c>
      <c r="C273" s="6" t="s">
        <v>256</v>
      </c>
      <c r="D273" s="6" t="s">
        <v>72</v>
      </c>
      <c r="E273" s="6"/>
      <c r="F273" s="1">
        <v>10</v>
      </c>
      <c r="G273" s="1"/>
      <c r="H273" s="1"/>
      <c r="I273" s="1">
        <v>9.5</v>
      </c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8"/>
      <c r="AA273" s="1"/>
      <c r="AB273" s="1"/>
      <c r="AC273" s="8"/>
      <c r="AD273" s="8"/>
      <c r="AE273" s="122"/>
      <c r="AF273" s="8"/>
      <c r="AG273" s="8"/>
      <c r="AH273" s="14" cm="1">
        <f t="array" ref="AH273">IF(AI273&lt;6,SUM(E273:AG273),SUM(LARGE(E273:AG273,{1;2;3;4;5;6})))</f>
        <v>19.5</v>
      </c>
      <c r="AI273" s="28">
        <f>COUNT(E273:AG273)</f>
        <v>2</v>
      </c>
    </row>
    <row r="274" spans="1:35" x14ac:dyDescent="0.3">
      <c r="A274" s="34">
        <f>RANK(AH274,AH$2:$AH572)</f>
        <v>273</v>
      </c>
      <c r="B274" s="6" t="s">
        <v>57</v>
      </c>
      <c r="C274" s="6" t="s">
        <v>104</v>
      </c>
      <c r="D274" s="6" t="s">
        <v>633</v>
      </c>
      <c r="E274" s="6"/>
      <c r="F274" s="1"/>
      <c r="G274" s="1"/>
      <c r="H274" s="1"/>
      <c r="I274" s="1"/>
      <c r="J274" s="1"/>
      <c r="K274" s="1"/>
      <c r="L274" s="1"/>
      <c r="M274" s="1">
        <v>6</v>
      </c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8"/>
      <c r="AA274" s="1"/>
      <c r="AB274" s="1"/>
      <c r="AC274" s="113">
        <v>6</v>
      </c>
      <c r="AD274" s="8"/>
      <c r="AE274" s="113">
        <v>4</v>
      </c>
      <c r="AF274" s="113">
        <v>3</v>
      </c>
      <c r="AG274" s="8"/>
      <c r="AH274" s="14" cm="1">
        <f t="array" ref="AH274">IF(AI274&lt;6,SUM(E274:AG274),SUM(LARGE(E274:AG274,{1;2;3;4;5;6})))</f>
        <v>19</v>
      </c>
      <c r="AI274" s="28">
        <f>COUNT(E274:AG274)</f>
        <v>4</v>
      </c>
    </row>
    <row r="275" spans="1:35" x14ac:dyDescent="0.3">
      <c r="A275" s="34">
        <f>RANK(AH275,AH$2:$AH573)</f>
        <v>273</v>
      </c>
      <c r="B275" s="6" t="s">
        <v>57</v>
      </c>
      <c r="C275" s="6" t="s">
        <v>62</v>
      </c>
      <c r="D275" s="6" t="s">
        <v>788</v>
      </c>
      <c r="E275" s="6"/>
      <c r="F275" s="1"/>
      <c r="G275" s="1"/>
      <c r="H275" s="1"/>
      <c r="I275" s="1"/>
      <c r="J275" s="1"/>
      <c r="K275" s="1"/>
      <c r="L275" s="1"/>
      <c r="M275" s="1"/>
      <c r="N275" s="1">
        <v>5</v>
      </c>
      <c r="O275" s="1"/>
      <c r="P275" s="1"/>
      <c r="Q275" s="1"/>
      <c r="R275" s="1">
        <v>14</v>
      </c>
      <c r="S275" s="1"/>
      <c r="T275" s="1"/>
      <c r="U275" s="1"/>
      <c r="V275" s="1"/>
      <c r="W275" s="1"/>
      <c r="X275" s="1"/>
      <c r="Y275" s="1"/>
      <c r="Z275" s="8"/>
      <c r="AA275" s="1"/>
      <c r="AB275" s="1"/>
      <c r="AC275" s="8"/>
      <c r="AD275" s="8"/>
      <c r="AE275" s="122"/>
      <c r="AF275" s="8"/>
      <c r="AG275" s="8"/>
      <c r="AH275" s="14" cm="1">
        <f t="array" ref="AH275">IF(AI275&lt;6,SUM(E275:AG275),SUM(LARGE(E275:AG275,{1;2;3;4;5;6})))</f>
        <v>19</v>
      </c>
      <c r="AI275" s="28">
        <f>COUNT(E275:AG275)</f>
        <v>2</v>
      </c>
    </row>
    <row r="276" spans="1:35" x14ac:dyDescent="0.3">
      <c r="A276" s="34">
        <f>RANK(AH276,AH$2:$AH574)</f>
        <v>275</v>
      </c>
      <c r="B276" s="6" t="s">
        <v>57</v>
      </c>
      <c r="C276" s="6" t="s">
        <v>599</v>
      </c>
      <c r="D276" s="6" t="s">
        <v>632</v>
      </c>
      <c r="E276" s="6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>
        <v>18.5</v>
      </c>
      <c r="W276" s="1"/>
      <c r="X276" s="1"/>
      <c r="Y276" s="1"/>
      <c r="Z276" s="8"/>
      <c r="AA276" s="1"/>
      <c r="AB276" s="1"/>
      <c r="AC276" s="8"/>
      <c r="AD276" s="8"/>
      <c r="AE276" s="122"/>
      <c r="AF276" s="8"/>
      <c r="AG276" s="8"/>
      <c r="AH276" s="14" cm="1">
        <f t="array" ref="AH276">IF(AI276&lt;6,SUM(E276:AG276),SUM(LARGE(E276:AG276,{1;2;3;4;5;6})))</f>
        <v>18.5</v>
      </c>
      <c r="AI276" s="28">
        <f>COUNT(E276:AG276)</f>
        <v>1</v>
      </c>
    </row>
    <row r="277" spans="1:35" x14ac:dyDescent="0.3">
      <c r="A277" s="34">
        <f>RANK(AH277,AH$2:$AH575)</f>
        <v>276</v>
      </c>
      <c r="B277" s="6" t="s">
        <v>57</v>
      </c>
      <c r="C277" s="6" t="s">
        <v>316</v>
      </c>
      <c r="D277" s="6" t="s">
        <v>421</v>
      </c>
      <c r="E277" s="6"/>
      <c r="F277" s="1">
        <v>8</v>
      </c>
      <c r="G277" s="1"/>
      <c r="H277" s="1"/>
      <c r="I277" s="1"/>
      <c r="J277" s="1"/>
      <c r="K277" s="1"/>
      <c r="L277" s="13">
        <v>0</v>
      </c>
      <c r="M277" s="1">
        <v>10</v>
      </c>
      <c r="N277" s="13"/>
      <c r="O277" s="13"/>
      <c r="P277" s="13"/>
      <c r="Q277" s="13">
        <v>0</v>
      </c>
      <c r="R277" s="13"/>
      <c r="S277" s="13"/>
      <c r="T277" s="13"/>
      <c r="U277" s="13"/>
      <c r="V277" s="13"/>
      <c r="W277" s="13"/>
      <c r="X277" s="13"/>
      <c r="Y277" s="13"/>
      <c r="Z277" s="8"/>
      <c r="AA277" s="13"/>
      <c r="AB277" s="13"/>
      <c r="AC277" s="8"/>
      <c r="AD277" s="8"/>
      <c r="AE277" s="122"/>
      <c r="AF277" s="8"/>
      <c r="AG277" s="8"/>
      <c r="AH277" s="14" cm="1">
        <f t="array" ref="AH277">IF(AI277&lt;6,SUM(E277:AG277),SUM(LARGE(E277:AG277,{1;2;3;4;5;6})))</f>
        <v>18</v>
      </c>
      <c r="AI277" s="28">
        <f>COUNT(E277:AG277)</f>
        <v>4</v>
      </c>
    </row>
    <row r="278" spans="1:35" x14ac:dyDescent="0.3">
      <c r="A278" s="34">
        <f>RANK(AH278,AH$2:$AH576)</f>
        <v>276</v>
      </c>
      <c r="B278" s="6" t="s">
        <v>57</v>
      </c>
      <c r="C278" s="6" t="s">
        <v>316</v>
      </c>
      <c r="D278" s="6" t="s">
        <v>603</v>
      </c>
      <c r="E278" s="6"/>
      <c r="F278" s="1">
        <v>8</v>
      </c>
      <c r="G278" s="1"/>
      <c r="H278" s="1"/>
      <c r="I278" s="1"/>
      <c r="J278" s="1"/>
      <c r="K278" s="1"/>
      <c r="L278" s="13">
        <v>0</v>
      </c>
      <c r="M278" s="1">
        <v>10</v>
      </c>
      <c r="N278" s="13"/>
      <c r="O278" s="13"/>
      <c r="P278" s="13"/>
      <c r="Q278" s="13">
        <v>0</v>
      </c>
      <c r="R278" s="13"/>
      <c r="S278" s="13"/>
      <c r="T278" s="13"/>
      <c r="U278" s="13"/>
      <c r="V278" s="13"/>
      <c r="W278" s="13"/>
      <c r="X278" s="13"/>
      <c r="Y278" s="13"/>
      <c r="Z278" s="8"/>
      <c r="AA278" s="13"/>
      <c r="AB278" s="13"/>
      <c r="AC278" s="8"/>
      <c r="AD278" s="8"/>
      <c r="AE278" s="122"/>
      <c r="AF278" s="8"/>
      <c r="AG278" s="8"/>
      <c r="AH278" s="14" cm="1">
        <f t="array" ref="AH278">IF(AI278&lt;6,SUM(E278:AG278),SUM(LARGE(E278:AG278,{1;2;3;4;5;6})))</f>
        <v>18</v>
      </c>
      <c r="AI278" s="28">
        <f>COUNT(E278:AG278)</f>
        <v>4</v>
      </c>
    </row>
    <row r="279" spans="1:35" x14ac:dyDescent="0.3">
      <c r="A279" s="34">
        <f>RANK(AH279,AH$2:$AH577)</f>
        <v>278</v>
      </c>
      <c r="B279" s="6" t="s">
        <v>57</v>
      </c>
      <c r="C279" s="6" t="s">
        <v>316</v>
      </c>
      <c r="D279" s="6" t="s">
        <v>841</v>
      </c>
      <c r="E279" s="6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">
        <v>17</v>
      </c>
      <c r="S279" s="13"/>
      <c r="T279" s="13"/>
      <c r="U279" s="13"/>
      <c r="V279" s="13"/>
      <c r="W279" s="13"/>
      <c r="X279" s="13"/>
      <c r="Y279" s="13"/>
      <c r="Z279" s="8"/>
      <c r="AA279" s="13"/>
      <c r="AB279" s="13"/>
      <c r="AC279" s="8"/>
      <c r="AD279" s="8"/>
      <c r="AE279" s="122"/>
      <c r="AF279" s="8"/>
      <c r="AG279" s="8"/>
      <c r="AH279" s="14" cm="1">
        <f t="array" ref="AH279">IF(AI279&lt;6,SUM(E279:AG279),SUM(LARGE(E279:AG279,{1;2;3;4;5;6})))</f>
        <v>17</v>
      </c>
      <c r="AI279" s="28">
        <f>COUNT(E279:AG279)</f>
        <v>1</v>
      </c>
    </row>
    <row r="280" spans="1:35" x14ac:dyDescent="0.3">
      <c r="A280" s="34">
        <f>RANK(AH280,AH$2:$AH578)</f>
        <v>278</v>
      </c>
      <c r="B280" s="6" t="s">
        <v>386</v>
      </c>
      <c r="C280" s="6" t="s">
        <v>190</v>
      </c>
      <c r="D280" s="6" t="s">
        <v>385</v>
      </c>
      <c r="E280" s="6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8"/>
      <c r="AA280" s="13"/>
      <c r="AB280" s="13"/>
      <c r="AC280" s="8"/>
      <c r="AD280" s="8"/>
      <c r="AE280" s="122"/>
      <c r="AF280" s="113">
        <v>17</v>
      </c>
      <c r="AG280" s="8"/>
      <c r="AH280" s="14" cm="1">
        <f t="array" ref="AH280">IF(AI280&lt;6,SUM(E280:AG280),SUM(LARGE(E280:AG280,{1;2;3;4;5;6})))</f>
        <v>17</v>
      </c>
      <c r="AI280" s="28">
        <f>COUNT(E280:AG280)</f>
        <v>1</v>
      </c>
    </row>
    <row r="281" spans="1:35" x14ac:dyDescent="0.3">
      <c r="A281" s="34">
        <f>RANK(AH281,AH$2:$AH579)</f>
        <v>278</v>
      </c>
      <c r="B281" s="6" t="s">
        <v>57</v>
      </c>
      <c r="C281" s="6" t="s">
        <v>65</v>
      </c>
      <c r="D281" s="6" t="s">
        <v>916</v>
      </c>
      <c r="E281" s="6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>
        <v>17</v>
      </c>
      <c r="X281" s="1"/>
      <c r="Y281" s="1"/>
      <c r="Z281" s="8"/>
      <c r="AA281" s="1"/>
      <c r="AB281" s="1"/>
      <c r="AC281" s="8"/>
      <c r="AD281" s="8"/>
      <c r="AE281" s="122"/>
      <c r="AF281" s="8"/>
      <c r="AG281" s="8"/>
      <c r="AH281" s="14" cm="1">
        <f t="array" ref="AH281">IF(AI281&lt;6,SUM(E281:AG281),SUM(LARGE(E281:AG281,{1;2;3;4;5;6})))</f>
        <v>17</v>
      </c>
      <c r="AI281" s="28">
        <f>COUNT(E281:AG281)</f>
        <v>1</v>
      </c>
    </row>
    <row r="282" spans="1:35" x14ac:dyDescent="0.3">
      <c r="A282" s="34">
        <f>RANK(AH282,AH$2:$AH580)</f>
        <v>278</v>
      </c>
      <c r="B282" s="6" t="s">
        <v>57</v>
      </c>
      <c r="C282" s="6" t="s">
        <v>316</v>
      </c>
      <c r="D282" s="6" t="s">
        <v>229</v>
      </c>
      <c r="E282" s="6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>
        <v>17</v>
      </c>
      <c r="S282" s="1"/>
      <c r="T282" s="1"/>
      <c r="U282" s="1"/>
      <c r="V282" s="1"/>
      <c r="W282" s="1"/>
      <c r="X282" s="1"/>
      <c r="Y282" s="1"/>
      <c r="Z282" s="8"/>
      <c r="AA282" s="1"/>
      <c r="AB282" s="1"/>
      <c r="AC282" s="8"/>
      <c r="AD282" s="8"/>
      <c r="AE282" s="122"/>
      <c r="AF282" s="8"/>
      <c r="AG282" s="8"/>
      <c r="AH282" s="14" cm="1">
        <f t="array" ref="AH282">IF(AI282&lt;6,SUM(E282:AG282),SUM(LARGE(E282:AG282,{1;2;3;4;5;6})))</f>
        <v>17</v>
      </c>
      <c r="AI282" s="28">
        <f>COUNT(E282:AG282)</f>
        <v>1</v>
      </c>
    </row>
    <row r="283" spans="1:35" x14ac:dyDescent="0.3">
      <c r="A283" s="34">
        <f>RANK(AH283,AH$2:$AH581)</f>
        <v>278</v>
      </c>
      <c r="B283" s="6" t="s">
        <v>83</v>
      </c>
      <c r="C283" s="6"/>
      <c r="D283" s="6" t="s">
        <v>1101</v>
      </c>
      <c r="E283" s="6"/>
      <c r="F283" s="114"/>
      <c r="G283" s="114"/>
      <c r="H283" s="114"/>
      <c r="I283" s="114"/>
      <c r="J283" s="114"/>
      <c r="K283" s="114"/>
      <c r="L283" s="114"/>
      <c r="M283" s="114"/>
      <c r="N283" s="114"/>
      <c r="O283" s="114"/>
      <c r="P283" s="114"/>
      <c r="Q283" s="114"/>
      <c r="R283" s="114"/>
      <c r="S283" s="114"/>
      <c r="T283" s="114"/>
      <c r="U283" s="114"/>
      <c r="V283" s="114"/>
      <c r="W283" s="114"/>
      <c r="X283" s="114"/>
      <c r="Y283" s="114"/>
      <c r="Z283" s="123"/>
      <c r="AA283" s="114"/>
      <c r="AB283" s="114"/>
      <c r="AC283" s="123"/>
      <c r="AD283" s="123"/>
      <c r="AE283" s="122"/>
      <c r="AF283" s="113">
        <v>17</v>
      </c>
      <c r="AG283" s="123"/>
      <c r="AH283" s="14" cm="1">
        <f t="array" ref="AH283">IF(AI283&lt;6,SUM(E283:AG283),SUM(LARGE(E283:AG283,{1;2;3;4;5;6})))</f>
        <v>17</v>
      </c>
      <c r="AI283" s="28">
        <f>COUNT(E283:AG283)</f>
        <v>1</v>
      </c>
    </row>
    <row r="284" spans="1:35" x14ac:dyDescent="0.3">
      <c r="A284" s="34">
        <f>RANK(AH284,AH$2:$AH582)</f>
        <v>278</v>
      </c>
      <c r="B284" s="6" t="s">
        <v>57</v>
      </c>
      <c r="C284" s="6"/>
      <c r="D284" s="6" t="s">
        <v>683</v>
      </c>
      <c r="E284" s="6"/>
      <c r="F284" s="114"/>
      <c r="G284" s="114"/>
      <c r="H284" s="114"/>
      <c r="I284" s="114"/>
      <c r="J284" s="114"/>
      <c r="K284" s="114"/>
      <c r="L284" s="114"/>
      <c r="M284" s="114"/>
      <c r="N284" s="114"/>
      <c r="O284" s="114"/>
      <c r="P284" s="114"/>
      <c r="Q284" s="114"/>
      <c r="R284" s="114"/>
      <c r="S284" s="114"/>
      <c r="T284" s="114"/>
      <c r="U284" s="114"/>
      <c r="V284" s="114"/>
      <c r="W284" s="114"/>
      <c r="X284" s="114"/>
      <c r="Y284" s="114"/>
      <c r="Z284" s="8">
        <v>17</v>
      </c>
      <c r="AA284" s="114"/>
      <c r="AB284" s="114"/>
      <c r="AC284" s="8"/>
      <c r="AD284" s="8"/>
      <c r="AE284" s="122"/>
      <c r="AF284" s="8"/>
      <c r="AG284" s="8"/>
      <c r="AH284" s="14" cm="1">
        <f t="array" ref="AH284">IF(AI284&lt;6,SUM(E284:AG284),SUM(LARGE(E284:AG284,{1;2;3;4;5;6})))</f>
        <v>17</v>
      </c>
      <c r="AI284" s="28">
        <f>COUNT(E284:AG284)</f>
        <v>1</v>
      </c>
    </row>
    <row r="285" spans="1:35" x14ac:dyDescent="0.3">
      <c r="A285" s="34">
        <f>RANK(AH285,AH$2:$AH583)</f>
        <v>278</v>
      </c>
      <c r="B285" s="6" t="s">
        <v>57</v>
      </c>
      <c r="C285" s="6" t="s">
        <v>58</v>
      </c>
      <c r="D285" s="6" t="s">
        <v>1016</v>
      </c>
      <c r="E285" s="6"/>
      <c r="F285" s="114"/>
      <c r="G285" s="114"/>
      <c r="H285" s="114"/>
      <c r="I285" s="114"/>
      <c r="J285" s="114"/>
      <c r="K285" s="114"/>
      <c r="L285" s="114"/>
      <c r="M285" s="114"/>
      <c r="N285" s="114"/>
      <c r="O285" s="114"/>
      <c r="P285" s="114"/>
      <c r="Q285" s="114"/>
      <c r="R285" s="114"/>
      <c r="S285" s="114"/>
      <c r="T285" s="114"/>
      <c r="U285" s="114"/>
      <c r="V285" s="114"/>
      <c r="W285" s="114"/>
      <c r="X285" s="114"/>
      <c r="Y285" s="114"/>
      <c r="Z285" s="123"/>
      <c r="AA285" s="113">
        <v>17</v>
      </c>
      <c r="AB285" s="114"/>
      <c r="AC285" s="123"/>
      <c r="AD285" s="123"/>
      <c r="AE285" s="122"/>
      <c r="AF285" s="123"/>
      <c r="AG285" s="123"/>
      <c r="AH285" s="14" cm="1">
        <f t="array" ref="AH285">IF(AI285&lt;6,SUM(E285:AG285),SUM(LARGE(E285:AG285,{1;2;3;4;5;6})))</f>
        <v>17</v>
      </c>
      <c r="AI285" s="28">
        <f>COUNT(E285:AG285)</f>
        <v>1</v>
      </c>
    </row>
    <row r="286" spans="1:35" x14ac:dyDescent="0.3">
      <c r="A286" s="34">
        <f>RANK(AH286,AH$2:$AH584)</f>
        <v>285</v>
      </c>
      <c r="B286" s="6" t="s">
        <v>57</v>
      </c>
      <c r="C286" s="6"/>
      <c r="D286" s="6" t="s">
        <v>1053</v>
      </c>
      <c r="E286" s="6"/>
      <c r="F286" s="114"/>
      <c r="G286" s="114"/>
      <c r="H286" s="114"/>
      <c r="I286" s="114"/>
      <c r="J286" s="114"/>
      <c r="K286" s="114"/>
      <c r="L286" s="114"/>
      <c r="M286" s="114"/>
      <c r="N286" s="114"/>
      <c r="O286" s="114"/>
      <c r="P286" s="114"/>
      <c r="Q286" s="114"/>
      <c r="R286" s="114"/>
      <c r="S286" s="114"/>
      <c r="T286" s="114"/>
      <c r="U286" s="114"/>
      <c r="V286" s="114"/>
      <c r="W286" s="114"/>
      <c r="X286" s="114"/>
      <c r="Y286" s="114"/>
      <c r="Z286" s="123"/>
      <c r="AA286" s="114"/>
      <c r="AB286" s="114"/>
      <c r="AC286" s="113">
        <v>8</v>
      </c>
      <c r="AD286" s="123"/>
      <c r="AE286" s="113">
        <v>8</v>
      </c>
      <c r="AF286" s="123"/>
      <c r="AG286" s="123"/>
      <c r="AH286" s="14" cm="1">
        <f t="array" ref="AH286">IF(AI286&lt;6,SUM(E286:AG286),SUM(LARGE(E286:AG286,{1;2;3;4;5;6})))</f>
        <v>16</v>
      </c>
      <c r="AI286" s="28">
        <f>COUNT(E286:AG286)</f>
        <v>2</v>
      </c>
    </row>
    <row r="287" spans="1:35" x14ac:dyDescent="0.3">
      <c r="A287" s="34">
        <f>RANK(AH287,AH$2:$AH585)</f>
        <v>286</v>
      </c>
      <c r="B287" s="6" t="s">
        <v>57</v>
      </c>
      <c r="C287" s="6" t="s">
        <v>190</v>
      </c>
      <c r="D287" s="6" t="s">
        <v>971</v>
      </c>
      <c r="E287" s="6"/>
      <c r="F287" s="114"/>
      <c r="G287" s="114"/>
      <c r="H287" s="114"/>
      <c r="I287" s="114"/>
      <c r="J287" s="114"/>
      <c r="K287" s="114"/>
      <c r="L287" s="114"/>
      <c r="M287" s="114"/>
      <c r="N287" s="114"/>
      <c r="O287" s="114"/>
      <c r="P287" s="114"/>
      <c r="Q287" s="114"/>
      <c r="R287" s="114"/>
      <c r="S287" s="114"/>
      <c r="T287" s="114"/>
      <c r="U287" s="114"/>
      <c r="V287" s="114"/>
      <c r="W287" s="114"/>
      <c r="X287" s="114"/>
      <c r="Y287" s="114"/>
      <c r="Z287" s="123"/>
      <c r="AA287" s="114"/>
      <c r="AB287" s="114"/>
      <c r="AC287" s="123"/>
      <c r="AD287" s="123"/>
      <c r="AE287" s="113">
        <v>10</v>
      </c>
      <c r="AF287" s="113">
        <v>5</v>
      </c>
      <c r="AG287" s="123"/>
      <c r="AH287" s="14" cm="1">
        <f t="array" ref="AH287">IF(AI287&lt;6,SUM(E287:AG287),SUM(LARGE(E287:AG287,{1;2;3;4;5;6})))</f>
        <v>15</v>
      </c>
      <c r="AI287" s="28">
        <f>COUNT(E287:AG287)</f>
        <v>2</v>
      </c>
    </row>
    <row r="288" spans="1:35" x14ac:dyDescent="0.3">
      <c r="A288" s="34">
        <f>RANK(AH288,AH$2:$AH586)</f>
        <v>286</v>
      </c>
      <c r="B288" s="6" t="s">
        <v>77</v>
      </c>
      <c r="C288" s="6" t="s">
        <v>316</v>
      </c>
      <c r="D288" s="6" t="s">
        <v>767</v>
      </c>
      <c r="E288" s="6"/>
      <c r="F288" s="1"/>
      <c r="G288" s="1"/>
      <c r="H288" s="1"/>
      <c r="I288" s="1"/>
      <c r="J288" s="1"/>
      <c r="K288" s="1"/>
      <c r="L288" s="1"/>
      <c r="M288" s="1">
        <v>8</v>
      </c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8"/>
      <c r="AA288" s="1"/>
      <c r="AB288" s="1"/>
      <c r="AC288" s="8"/>
      <c r="AD288" s="8"/>
      <c r="AE288" s="122"/>
      <c r="AF288" s="113">
        <v>7</v>
      </c>
      <c r="AG288" s="8"/>
      <c r="AH288" s="14" cm="1">
        <f t="array" ref="AH288">IF(AI288&lt;6,SUM(E288:AG288),SUM(LARGE(E288:AG288,{1;2;3;4;5;6})))</f>
        <v>15</v>
      </c>
      <c r="AI288" s="28">
        <f>COUNT(E288:AG288)</f>
        <v>2</v>
      </c>
    </row>
    <row r="289" spans="1:35" x14ac:dyDescent="0.3">
      <c r="A289" s="34">
        <f>RANK(AH289,AH$2:$AH587)</f>
        <v>286</v>
      </c>
      <c r="B289" s="6" t="s">
        <v>57</v>
      </c>
      <c r="C289" s="6" t="s">
        <v>599</v>
      </c>
      <c r="D289" s="6" t="s">
        <v>660</v>
      </c>
      <c r="E289" s="6"/>
      <c r="F289" s="1">
        <v>5</v>
      </c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8"/>
      <c r="AA289" s="113">
        <v>10</v>
      </c>
      <c r="AB289" s="1"/>
      <c r="AC289" s="8"/>
      <c r="AD289" s="8"/>
      <c r="AE289" s="122"/>
      <c r="AF289" s="8"/>
      <c r="AG289" s="8"/>
      <c r="AH289" s="14" cm="1">
        <f t="array" ref="AH289">IF(AI289&lt;6,SUM(E289:AG289),SUM(LARGE(E289:AG289,{1;2;3;4;5;6})))</f>
        <v>15</v>
      </c>
      <c r="AI289" s="28">
        <f>COUNT(E289:AG289)</f>
        <v>2</v>
      </c>
    </row>
    <row r="290" spans="1:35" x14ac:dyDescent="0.3">
      <c r="A290" s="34">
        <f>RANK(AH290,AH$2:$AH588)</f>
        <v>289</v>
      </c>
      <c r="B290" s="6" t="s">
        <v>57</v>
      </c>
      <c r="C290" s="6" t="s">
        <v>58</v>
      </c>
      <c r="D290" s="6" t="s">
        <v>388</v>
      </c>
      <c r="E290" s="6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8"/>
      <c r="AA290" s="1"/>
      <c r="AB290" s="1"/>
      <c r="AC290" s="113">
        <v>14</v>
      </c>
      <c r="AD290" s="8"/>
      <c r="AE290" s="122"/>
      <c r="AF290" s="8"/>
      <c r="AG290" s="8"/>
      <c r="AH290" s="14" cm="1">
        <f t="array" ref="AH290">IF(AI290&lt;6,SUM(E290:AG290),SUM(LARGE(E290:AG290,{1;2;3;4;5;6})))</f>
        <v>14</v>
      </c>
      <c r="AI290" s="28">
        <f>COUNT(E290:AG290)</f>
        <v>1</v>
      </c>
    </row>
    <row r="291" spans="1:35" x14ac:dyDescent="0.3">
      <c r="A291" s="34">
        <f>RANK(AH291,AH$2:$AH589)</f>
        <v>289</v>
      </c>
      <c r="B291" s="6" t="s">
        <v>57</v>
      </c>
      <c r="C291" s="6"/>
      <c r="D291" s="6" t="s">
        <v>160</v>
      </c>
      <c r="E291" s="6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>
        <v>14</v>
      </c>
      <c r="X291" s="1"/>
      <c r="Y291" s="1"/>
      <c r="Z291" s="8"/>
      <c r="AA291" s="1"/>
      <c r="AB291" s="1"/>
      <c r="AC291" s="8"/>
      <c r="AD291" s="8"/>
      <c r="AE291" s="122"/>
      <c r="AF291" s="8"/>
      <c r="AG291" s="8"/>
      <c r="AH291" s="14" cm="1">
        <f t="array" ref="AH291">IF(AI291&lt;6,SUM(E291:AG291),SUM(LARGE(E291:AG291,{1;2;3;4;5;6})))</f>
        <v>14</v>
      </c>
      <c r="AI291" s="28">
        <f>COUNT(E291:AG291)</f>
        <v>1</v>
      </c>
    </row>
    <row r="292" spans="1:35" x14ac:dyDescent="0.3">
      <c r="A292" s="34">
        <f>RANK(AH292,AH$2:$AH590)</f>
        <v>289</v>
      </c>
      <c r="B292" s="6" t="s">
        <v>57</v>
      </c>
      <c r="C292" s="6"/>
      <c r="D292" s="6" t="s">
        <v>606</v>
      </c>
      <c r="E292" s="6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>
        <v>14</v>
      </c>
      <c r="X292" s="1"/>
      <c r="Y292" s="1"/>
      <c r="Z292" s="8"/>
      <c r="AA292" s="1"/>
      <c r="AB292" s="1"/>
      <c r="AC292" s="8"/>
      <c r="AD292" s="8"/>
      <c r="AE292" s="122"/>
      <c r="AF292" s="8"/>
      <c r="AG292" s="8"/>
      <c r="AH292" s="14" cm="1">
        <f t="array" ref="AH292">IF(AI292&lt;6,SUM(E292:AG292),SUM(LARGE(E292:AG292,{1;2;3;4;5;6})))</f>
        <v>14</v>
      </c>
      <c r="AI292" s="28">
        <f>COUNT(E292:AG292)</f>
        <v>1</v>
      </c>
    </row>
    <row r="293" spans="1:35" x14ac:dyDescent="0.3">
      <c r="A293" s="34">
        <f>RANK(AH293,AH$2:$AH591)</f>
        <v>289</v>
      </c>
      <c r="B293" s="6" t="s">
        <v>57</v>
      </c>
      <c r="C293" s="6" t="s">
        <v>62</v>
      </c>
      <c r="D293" s="6" t="s">
        <v>555</v>
      </c>
      <c r="E293" s="6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">
        <v>14</v>
      </c>
      <c r="S293" s="13"/>
      <c r="T293" s="13"/>
      <c r="U293" s="13"/>
      <c r="V293" s="13"/>
      <c r="W293" s="13"/>
      <c r="X293" s="13"/>
      <c r="Y293" s="13"/>
      <c r="Z293" s="8"/>
      <c r="AA293" s="13"/>
      <c r="AB293" s="13"/>
      <c r="AC293" s="8"/>
      <c r="AD293" s="8"/>
      <c r="AE293" s="122"/>
      <c r="AF293" s="8"/>
      <c r="AG293" s="8"/>
      <c r="AH293" s="14" cm="1">
        <f t="array" ref="AH293">IF(AI293&lt;6,SUM(E293:AG293),SUM(LARGE(E293:AG293,{1;2;3;4;5;6})))</f>
        <v>14</v>
      </c>
      <c r="AI293" s="28">
        <f>COUNT(E293:AG293)</f>
        <v>1</v>
      </c>
    </row>
    <row r="294" spans="1:35" x14ac:dyDescent="0.3">
      <c r="A294" s="34">
        <f>RANK(AH294,AH$2:$AH592)</f>
        <v>293</v>
      </c>
      <c r="B294" s="6" t="s">
        <v>57</v>
      </c>
      <c r="C294" s="6"/>
      <c r="D294" s="6" t="s">
        <v>1057</v>
      </c>
      <c r="E294" s="6"/>
      <c r="F294" s="114"/>
      <c r="G294" s="114"/>
      <c r="H294" s="114"/>
      <c r="I294" s="114"/>
      <c r="J294" s="114"/>
      <c r="K294" s="114"/>
      <c r="L294" s="114"/>
      <c r="M294" s="114"/>
      <c r="N294" s="114"/>
      <c r="O294" s="114"/>
      <c r="P294" s="114"/>
      <c r="Q294" s="114"/>
      <c r="R294" s="114"/>
      <c r="S294" s="114"/>
      <c r="T294" s="114"/>
      <c r="U294" s="114"/>
      <c r="V294" s="114"/>
      <c r="W294" s="114"/>
      <c r="X294" s="114"/>
      <c r="Y294" s="114"/>
      <c r="Z294" s="123"/>
      <c r="AA294" s="114"/>
      <c r="AB294" s="114"/>
      <c r="AC294" s="113">
        <v>6</v>
      </c>
      <c r="AD294" s="123"/>
      <c r="AE294" s="113">
        <v>4</v>
      </c>
      <c r="AF294" s="113">
        <v>3</v>
      </c>
      <c r="AG294" s="123"/>
      <c r="AH294" s="14" cm="1">
        <f t="array" ref="AH294">IF(AI294&lt;6,SUM(E294:AG294),SUM(LARGE(E294:AG294,{1;2;3;4;5;6})))</f>
        <v>13</v>
      </c>
      <c r="AI294" s="28">
        <f>COUNT(E294:AG294)</f>
        <v>3</v>
      </c>
    </row>
    <row r="295" spans="1:35" x14ac:dyDescent="0.3">
      <c r="A295" s="34">
        <f>RANK(AH295,AH$2:$AH593)</f>
        <v>293</v>
      </c>
      <c r="B295" s="6" t="s">
        <v>57</v>
      </c>
      <c r="C295" s="6"/>
      <c r="D295" s="6" t="s">
        <v>1067</v>
      </c>
      <c r="E295" s="6"/>
      <c r="F295" s="114"/>
      <c r="G295" s="114"/>
      <c r="H295" s="114"/>
      <c r="I295" s="114"/>
      <c r="J295" s="114"/>
      <c r="K295" s="114"/>
      <c r="L295" s="114"/>
      <c r="M295" s="114"/>
      <c r="N295" s="114"/>
      <c r="O295" s="114"/>
      <c r="P295" s="114"/>
      <c r="Q295" s="114"/>
      <c r="R295" s="114"/>
      <c r="S295" s="114"/>
      <c r="T295" s="114"/>
      <c r="U295" s="114"/>
      <c r="V295" s="114"/>
      <c r="W295" s="114"/>
      <c r="X295" s="114"/>
      <c r="Y295" s="114"/>
      <c r="Z295" s="123"/>
      <c r="AA295" s="114"/>
      <c r="AB295" s="114"/>
      <c r="AC295" s="123"/>
      <c r="AD295" s="123"/>
      <c r="AE295" s="113">
        <v>7</v>
      </c>
      <c r="AF295" s="113">
        <v>6</v>
      </c>
      <c r="AG295" s="123"/>
      <c r="AH295" s="14" cm="1">
        <f t="array" ref="AH295">IF(AI295&lt;6,SUM(E295:AG295),SUM(LARGE(E295:AG295,{1;2;3;4;5;6})))</f>
        <v>13</v>
      </c>
      <c r="AI295" s="28">
        <f>COUNT(E295:AG295)</f>
        <v>2</v>
      </c>
    </row>
    <row r="296" spans="1:35" x14ac:dyDescent="0.3">
      <c r="A296" s="34">
        <f>RANK(AH296,AH$2:$AH594)</f>
        <v>293</v>
      </c>
      <c r="B296" s="6" t="s">
        <v>57</v>
      </c>
      <c r="C296" s="6" t="s">
        <v>58</v>
      </c>
      <c r="D296" s="6" t="s">
        <v>835</v>
      </c>
      <c r="E296" s="6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">
        <v>6</v>
      </c>
      <c r="R296" s="13"/>
      <c r="S296" s="13"/>
      <c r="T296" s="13"/>
      <c r="U296" s="13"/>
      <c r="V296" s="13"/>
      <c r="W296" s="13"/>
      <c r="X296" s="13"/>
      <c r="Y296" s="13"/>
      <c r="Z296" s="8">
        <v>7</v>
      </c>
      <c r="AA296" s="13"/>
      <c r="AB296" s="13"/>
      <c r="AC296" s="8"/>
      <c r="AD296" s="8"/>
      <c r="AE296" s="122"/>
      <c r="AF296" s="8"/>
      <c r="AG296" s="8"/>
      <c r="AH296" s="14" cm="1">
        <f t="array" ref="AH296">IF(AI296&lt;6,SUM(E296:AG296),SUM(LARGE(E296:AG296,{1;2;3;4;5;6})))</f>
        <v>13</v>
      </c>
      <c r="AI296" s="28">
        <f>COUNT(E296:AG296)</f>
        <v>2</v>
      </c>
    </row>
    <row r="297" spans="1:35" x14ac:dyDescent="0.3">
      <c r="A297" s="34">
        <f>RANK(AH297,AH$2:$AH595)</f>
        <v>296</v>
      </c>
      <c r="B297" s="6" t="s">
        <v>57</v>
      </c>
      <c r="C297" s="6" t="s">
        <v>58</v>
      </c>
      <c r="D297" s="6" t="s">
        <v>361</v>
      </c>
      <c r="E297" s="6"/>
      <c r="F297" s="13">
        <v>0</v>
      </c>
      <c r="G297" s="13"/>
      <c r="H297" s="13"/>
      <c r="I297" s="13"/>
      <c r="J297" s="13"/>
      <c r="K297" s="13"/>
      <c r="L297" s="13">
        <v>0</v>
      </c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8"/>
      <c r="AA297" s="13"/>
      <c r="AB297" s="13"/>
      <c r="AC297" s="113">
        <v>12</v>
      </c>
      <c r="AD297" s="8"/>
      <c r="AE297" s="122"/>
      <c r="AF297" s="8"/>
      <c r="AG297" s="8"/>
      <c r="AH297" s="14" cm="1">
        <f t="array" ref="AH297">IF(AI297&lt;6,SUM(E297:AG297),SUM(LARGE(E297:AG297,{1;2;3;4;5;6})))</f>
        <v>12</v>
      </c>
      <c r="AI297" s="28">
        <f>COUNT(E297:AG297)</f>
        <v>3</v>
      </c>
    </row>
    <row r="298" spans="1:35" x14ac:dyDescent="0.3">
      <c r="A298" s="34">
        <f>RANK(AH298,AH$2:$AH596)</f>
        <v>296</v>
      </c>
      <c r="B298" s="6" t="s">
        <v>57</v>
      </c>
      <c r="C298" s="6" t="s">
        <v>599</v>
      </c>
      <c r="D298" s="6" t="s">
        <v>1014</v>
      </c>
      <c r="E298" s="6"/>
      <c r="F298" s="114"/>
      <c r="G298" s="114"/>
      <c r="H298" s="114"/>
      <c r="I298" s="114"/>
      <c r="J298" s="114"/>
      <c r="K298" s="114"/>
      <c r="L298" s="114"/>
      <c r="M298" s="114"/>
      <c r="N298" s="114"/>
      <c r="O298" s="114"/>
      <c r="P298" s="114"/>
      <c r="Q298" s="114"/>
      <c r="R298" s="114"/>
      <c r="S298" s="114"/>
      <c r="T298" s="114"/>
      <c r="U298" s="114"/>
      <c r="V298" s="114"/>
      <c r="W298" s="114"/>
      <c r="X298" s="114"/>
      <c r="Y298" s="114"/>
      <c r="Z298" s="123"/>
      <c r="AA298" s="113">
        <v>6</v>
      </c>
      <c r="AB298" s="114"/>
      <c r="AC298" s="123"/>
      <c r="AD298" s="123"/>
      <c r="AE298" s="113">
        <v>6</v>
      </c>
      <c r="AF298" s="123"/>
      <c r="AG298" s="123"/>
      <c r="AH298" s="14" cm="1">
        <f t="array" ref="AH298">IF(AI298&lt;6,SUM(E298:AG298),SUM(LARGE(E298:AG298,{1;2;3;4;5;6})))</f>
        <v>12</v>
      </c>
      <c r="AI298" s="28">
        <f>COUNT(E298:AG298)</f>
        <v>2</v>
      </c>
    </row>
    <row r="299" spans="1:35" x14ac:dyDescent="0.3">
      <c r="A299" s="34">
        <f>RANK(AH299,AH$2:$AH597)</f>
        <v>296</v>
      </c>
      <c r="B299" s="6" t="s">
        <v>57</v>
      </c>
      <c r="C299" s="6" t="s">
        <v>599</v>
      </c>
      <c r="D299" s="6" t="s">
        <v>1019</v>
      </c>
      <c r="E299" s="6"/>
      <c r="F299" s="114"/>
      <c r="G299" s="114"/>
      <c r="H299" s="114"/>
      <c r="I299" s="114"/>
      <c r="J299" s="114"/>
      <c r="K299" s="114"/>
      <c r="L299" s="114"/>
      <c r="M299" s="114"/>
      <c r="N299" s="114"/>
      <c r="O299" s="114"/>
      <c r="P299" s="114"/>
      <c r="Q299" s="114"/>
      <c r="R299" s="114"/>
      <c r="S299" s="114"/>
      <c r="T299" s="114"/>
      <c r="U299" s="114"/>
      <c r="V299" s="114"/>
      <c r="W299" s="114"/>
      <c r="X299" s="114"/>
      <c r="Y299" s="114"/>
      <c r="Z299" s="123"/>
      <c r="AA299" s="113">
        <v>6</v>
      </c>
      <c r="AB299" s="114"/>
      <c r="AC299" s="123"/>
      <c r="AD299" s="123"/>
      <c r="AE299" s="113">
        <v>6</v>
      </c>
      <c r="AF299" s="123"/>
      <c r="AG299" s="123"/>
      <c r="AH299" s="14" cm="1">
        <f t="array" ref="AH299">IF(AI299&lt;6,SUM(E299:AG299),SUM(LARGE(E299:AG299,{1;2;3;4;5;6})))</f>
        <v>12</v>
      </c>
      <c r="AI299" s="28">
        <f>COUNT(E299:AG299)</f>
        <v>2</v>
      </c>
    </row>
    <row r="300" spans="1:35" x14ac:dyDescent="0.3">
      <c r="A300" s="34">
        <f>RANK(AH300,AH$2:$AH598)</f>
        <v>296</v>
      </c>
      <c r="B300" s="6" t="s">
        <v>57</v>
      </c>
      <c r="C300" s="6" t="s">
        <v>599</v>
      </c>
      <c r="D300" s="6" t="s">
        <v>661</v>
      </c>
      <c r="E300" s="6"/>
      <c r="F300" s="1">
        <v>5</v>
      </c>
      <c r="G300" s="1"/>
      <c r="H300" s="1"/>
      <c r="I300" s="1"/>
      <c r="J300" s="1"/>
      <c r="K300" s="1"/>
      <c r="L300" s="1"/>
      <c r="M300" s="1">
        <v>7</v>
      </c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8"/>
      <c r="AA300" s="1"/>
      <c r="AB300" s="1"/>
      <c r="AC300" s="8"/>
      <c r="AD300" s="8"/>
      <c r="AE300" s="122"/>
      <c r="AF300" s="8"/>
      <c r="AG300" s="8"/>
      <c r="AH300" s="14" cm="1">
        <f t="array" ref="AH300">IF(AI300&lt;6,SUM(E300:AG300),SUM(LARGE(E300:AG300,{1;2;3;4;5;6})))</f>
        <v>12</v>
      </c>
      <c r="AI300" s="28">
        <f>COUNT(E300:AG300)</f>
        <v>2</v>
      </c>
    </row>
    <row r="301" spans="1:35" x14ac:dyDescent="0.3">
      <c r="A301" s="34">
        <f>RANK(AH301,AH$2:$AH599)</f>
        <v>296</v>
      </c>
      <c r="B301" s="6" t="s">
        <v>57</v>
      </c>
      <c r="C301" s="6" t="s">
        <v>316</v>
      </c>
      <c r="D301" s="6" t="s">
        <v>860</v>
      </c>
      <c r="E301" s="6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>
        <v>12</v>
      </c>
      <c r="U301" s="1"/>
      <c r="V301" s="1"/>
      <c r="W301" s="1"/>
      <c r="X301" s="1"/>
      <c r="Y301" s="1"/>
      <c r="Z301" s="8"/>
      <c r="AA301" s="1"/>
      <c r="AB301" s="1"/>
      <c r="AC301" s="8"/>
      <c r="AD301" s="8"/>
      <c r="AE301" s="122"/>
      <c r="AF301" s="8"/>
      <c r="AG301" s="8"/>
      <c r="AH301" s="14" cm="1">
        <f t="array" ref="AH301">IF(AI301&lt;6,SUM(E301:AG301),SUM(LARGE(E301:AG301,{1;2;3;4;5;6})))</f>
        <v>12</v>
      </c>
      <c r="AI301" s="28">
        <f>COUNT(E301:AG301)</f>
        <v>1</v>
      </c>
    </row>
    <row r="302" spans="1:35" x14ac:dyDescent="0.3">
      <c r="A302" s="34">
        <f>RANK(AH302,AH$2:$AH600)</f>
        <v>296</v>
      </c>
      <c r="B302" s="6" t="s">
        <v>57</v>
      </c>
      <c r="C302" s="6" t="s">
        <v>599</v>
      </c>
      <c r="D302" s="6" t="s">
        <v>1051</v>
      </c>
      <c r="E302" s="6"/>
      <c r="F302" s="114"/>
      <c r="G302" s="114"/>
      <c r="H302" s="114"/>
      <c r="I302" s="114"/>
      <c r="J302" s="114"/>
      <c r="K302" s="114"/>
      <c r="L302" s="114"/>
      <c r="M302" s="114"/>
      <c r="N302" s="114"/>
      <c r="O302" s="114"/>
      <c r="P302" s="114"/>
      <c r="Q302" s="114"/>
      <c r="R302" s="114"/>
      <c r="S302" s="114"/>
      <c r="T302" s="114"/>
      <c r="U302" s="114"/>
      <c r="V302" s="114"/>
      <c r="W302" s="114"/>
      <c r="X302" s="114"/>
      <c r="Y302" s="114"/>
      <c r="Z302" s="123"/>
      <c r="AA302" s="114"/>
      <c r="AB302" s="114"/>
      <c r="AC302" s="123"/>
      <c r="AD302" s="123"/>
      <c r="AE302" s="113">
        <v>12</v>
      </c>
      <c r="AF302" s="123"/>
      <c r="AG302" s="123"/>
      <c r="AH302" s="14" cm="1">
        <f t="array" ref="AH302">IF(AI302&lt;6,SUM(E302:AG302),SUM(LARGE(E302:AG302,{1;2;3;4;5;6})))</f>
        <v>12</v>
      </c>
      <c r="AI302" s="28">
        <f>COUNT(E302:AG302)</f>
        <v>1</v>
      </c>
    </row>
    <row r="303" spans="1:35" x14ac:dyDescent="0.3">
      <c r="A303" s="34">
        <f>RANK(AH303,AH$2:$AH601)</f>
        <v>296</v>
      </c>
      <c r="B303" s="6" t="s">
        <v>57</v>
      </c>
      <c r="C303" s="6" t="s">
        <v>58</v>
      </c>
      <c r="D303" s="6" t="s">
        <v>832</v>
      </c>
      <c r="E303" s="6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">
        <v>12</v>
      </c>
      <c r="R303" s="13"/>
      <c r="S303" s="13"/>
      <c r="T303" s="13"/>
      <c r="U303" s="13"/>
      <c r="V303" s="13"/>
      <c r="W303" s="13"/>
      <c r="X303" s="13"/>
      <c r="Y303" s="13"/>
      <c r="Z303" s="8"/>
      <c r="AA303" s="13"/>
      <c r="AB303" s="13"/>
      <c r="AC303" s="8"/>
      <c r="AD303" s="8"/>
      <c r="AE303" s="122"/>
      <c r="AF303" s="8"/>
      <c r="AG303" s="8"/>
      <c r="AH303" s="14" cm="1">
        <f t="array" ref="AH303">IF(AI303&lt;6,SUM(E303:AG303),SUM(LARGE(E303:AG303,{1;2;3;4;5;6})))</f>
        <v>12</v>
      </c>
      <c r="AI303" s="28">
        <f>COUNT(E303:AG303)</f>
        <v>1</v>
      </c>
    </row>
    <row r="304" spans="1:35" x14ac:dyDescent="0.3">
      <c r="A304" s="34">
        <f>RANK(AH304,AH$2:$AH602)</f>
        <v>296</v>
      </c>
      <c r="B304" s="6" t="s">
        <v>57</v>
      </c>
      <c r="C304" s="6" t="s">
        <v>316</v>
      </c>
      <c r="D304" s="6" t="s">
        <v>479</v>
      </c>
      <c r="E304" s="6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>
        <v>12</v>
      </c>
      <c r="U304" s="1"/>
      <c r="V304" s="1"/>
      <c r="W304" s="1"/>
      <c r="X304" s="1"/>
      <c r="Y304" s="1"/>
      <c r="Z304" s="8"/>
      <c r="AA304" s="1"/>
      <c r="AB304" s="1"/>
      <c r="AC304" s="8"/>
      <c r="AD304" s="8"/>
      <c r="AE304" s="122"/>
      <c r="AF304" s="8"/>
      <c r="AG304" s="8"/>
      <c r="AH304" s="14" cm="1">
        <f t="array" ref="AH304">IF(AI304&lt;6,SUM(E304:AG304),SUM(LARGE(E304:AG304,{1;2;3;4;5;6})))</f>
        <v>12</v>
      </c>
      <c r="AI304" s="28">
        <f>COUNT(E304:AG304)</f>
        <v>1</v>
      </c>
    </row>
    <row r="305" spans="1:35" x14ac:dyDescent="0.3">
      <c r="A305" s="34">
        <f>RANK(AH305,AH$2:$AH603)</f>
        <v>296</v>
      </c>
      <c r="B305" s="6" t="s">
        <v>57</v>
      </c>
      <c r="C305" s="6" t="s">
        <v>65</v>
      </c>
      <c r="D305" s="6" t="s">
        <v>921</v>
      </c>
      <c r="E305" s="6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>
        <v>12</v>
      </c>
      <c r="X305" s="1"/>
      <c r="Y305" s="1"/>
      <c r="Z305" s="8"/>
      <c r="AA305" s="1"/>
      <c r="AB305" s="1"/>
      <c r="AC305" s="8"/>
      <c r="AD305" s="8"/>
      <c r="AE305" s="122"/>
      <c r="AF305" s="8"/>
      <c r="AG305" s="8"/>
      <c r="AH305" s="14" cm="1">
        <f t="array" ref="AH305">IF(AI305&lt;6,SUM(E305:AG305),SUM(LARGE(E305:AG305,{1;2;3;4;5;6})))</f>
        <v>12</v>
      </c>
      <c r="AI305" s="28">
        <f>COUNT(E305:AG305)</f>
        <v>1</v>
      </c>
    </row>
    <row r="306" spans="1:35" x14ac:dyDescent="0.3">
      <c r="A306" s="34">
        <f>RANK(AH306,AH$2:$AH604)</f>
        <v>296</v>
      </c>
      <c r="B306" s="6" t="s">
        <v>57</v>
      </c>
      <c r="C306" s="6" t="s">
        <v>599</v>
      </c>
      <c r="D306" s="6" t="s">
        <v>1065</v>
      </c>
      <c r="E306" s="6"/>
      <c r="F306" s="114"/>
      <c r="G306" s="114"/>
      <c r="H306" s="114"/>
      <c r="I306" s="114"/>
      <c r="J306" s="114"/>
      <c r="K306" s="114"/>
      <c r="L306" s="114"/>
      <c r="M306" s="114"/>
      <c r="N306" s="114"/>
      <c r="O306" s="114"/>
      <c r="P306" s="114"/>
      <c r="Q306" s="114"/>
      <c r="R306" s="114"/>
      <c r="S306" s="114"/>
      <c r="T306" s="114"/>
      <c r="U306" s="114"/>
      <c r="V306" s="114"/>
      <c r="W306" s="114"/>
      <c r="X306" s="114"/>
      <c r="Y306" s="114"/>
      <c r="Z306" s="123"/>
      <c r="AA306" s="114"/>
      <c r="AB306" s="114"/>
      <c r="AC306" s="123"/>
      <c r="AD306" s="123"/>
      <c r="AE306" s="113">
        <v>12</v>
      </c>
      <c r="AF306" s="123"/>
      <c r="AG306" s="123"/>
      <c r="AH306" s="14" cm="1">
        <f t="array" ref="AH306">IF(AI306&lt;6,SUM(E306:AG306),SUM(LARGE(E306:AG306,{1;2;3;4;5;6})))</f>
        <v>12</v>
      </c>
      <c r="AI306" s="28">
        <f>COUNT(E306:AG306)</f>
        <v>1</v>
      </c>
    </row>
    <row r="307" spans="1:35" ht="12.75" customHeight="1" x14ac:dyDescent="0.3">
      <c r="A307" s="34">
        <f>RANK(AH307,AH$2:$AH605)</f>
        <v>296</v>
      </c>
      <c r="B307" s="6" t="s">
        <v>57</v>
      </c>
      <c r="C307" s="6" t="s">
        <v>316</v>
      </c>
      <c r="D307" s="6" t="s">
        <v>333</v>
      </c>
      <c r="E307" s="6"/>
      <c r="F307" s="1"/>
      <c r="G307" s="1"/>
      <c r="H307" s="1"/>
      <c r="I307" s="1"/>
      <c r="J307" s="1"/>
      <c r="K307" s="1"/>
      <c r="L307" s="1">
        <v>12</v>
      </c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8"/>
      <c r="AA307" s="1"/>
      <c r="AB307" s="1"/>
      <c r="AC307" s="8"/>
      <c r="AD307" s="8"/>
      <c r="AE307" s="122"/>
      <c r="AF307" s="8"/>
      <c r="AG307" s="8"/>
      <c r="AH307" s="14" cm="1">
        <f t="array" ref="AH307">IF(AI307&lt;6,SUM(E307:AG307),SUM(LARGE(E307:AG307,{1;2;3;4;5;6})))</f>
        <v>12</v>
      </c>
      <c r="AI307" s="28">
        <f>COUNT(E307:AG307)</f>
        <v>1</v>
      </c>
    </row>
    <row r="308" spans="1:35" x14ac:dyDescent="0.3">
      <c r="A308" s="34">
        <f>RANK(AH308,AH$2:$AH606)</f>
        <v>307</v>
      </c>
      <c r="B308" s="6" t="s">
        <v>57</v>
      </c>
      <c r="C308" s="6" t="s">
        <v>190</v>
      </c>
      <c r="D308" s="6" t="s">
        <v>972</v>
      </c>
      <c r="E308" s="6"/>
      <c r="F308" s="114"/>
      <c r="G308" s="114"/>
      <c r="H308" s="114"/>
      <c r="I308" s="114"/>
      <c r="J308" s="114"/>
      <c r="K308" s="114"/>
      <c r="L308" s="114"/>
      <c r="M308" s="114"/>
      <c r="N308" s="114"/>
      <c r="O308" s="114"/>
      <c r="P308" s="114"/>
      <c r="Q308" s="114"/>
      <c r="R308" s="114"/>
      <c r="S308" s="114"/>
      <c r="T308" s="114"/>
      <c r="U308" s="114"/>
      <c r="V308" s="114"/>
      <c r="W308" s="114"/>
      <c r="X308" s="114"/>
      <c r="Y308" s="114"/>
      <c r="Z308" s="123"/>
      <c r="AA308" s="114"/>
      <c r="AB308" s="114"/>
      <c r="AC308" s="123"/>
      <c r="AD308" s="123"/>
      <c r="AE308" s="113">
        <v>7</v>
      </c>
      <c r="AF308" s="113">
        <v>4</v>
      </c>
      <c r="AG308" s="123"/>
      <c r="AH308" s="14" cm="1">
        <f t="array" ref="AH308">IF(AI308&lt;6,SUM(E308:AG308),SUM(LARGE(E308:AG308,{1;2;3;4;5;6})))</f>
        <v>11</v>
      </c>
      <c r="AI308" s="28">
        <f>COUNT(E308:AG308)</f>
        <v>2</v>
      </c>
    </row>
    <row r="309" spans="1:35" x14ac:dyDescent="0.3">
      <c r="A309" s="34">
        <f>RANK(AH309,AH$2:$AH607)</f>
        <v>308</v>
      </c>
      <c r="B309" s="6" t="s">
        <v>57</v>
      </c>
      <c r="C309" s="6" t="s">
        <v>59</v>
      </c>
      <c r="D309" s="6" t="s">
        <v>922</v>
      </c>
      <c r="E309" s="6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">
        <v>10</v>
      </c>
      <c r="X309" s="13"/>
      <c r="Y309" s="13"/>
      <c r="Z309" s="8"/>
      <c r="AA309" s="13"/>
      <c r="AB309" s="13"/>
      <c r="AC309" s="8"/>
      <c r="AD309" s="8"/>
      <c r="AE309" s="122"/>
      <c r="AF309" s="8"/>
      <c r="AG309" s="8"/>
      <c r="AH309" s="14" cm="1">
        <f t="array" ref="AH309">IF(AI309&lt;6,SUM(E309:AG309),SUM(LARGE(E309:AG309,{1;2;3;4;5;6})))</f>
        <v>10</v>
      </c>
      <c r="AI309" s="28">
        <f>COUNT(E309:AG309)</f>
        <v>1</v>
      </c>
    </row>
    <row r="310" spans="1:35" x14ac:dyDescent="0.3">
      <c r="A310" s="34">
        <f>RANK(AH310,AH$2:$AH608)</f>
        <v>308</v>
      </c>
      <c r="B310" s="6" t="s">
        <v>57</v>
      </c>
      <c r="C310" s="6"/>
      <c r="D310" s="6" t="s">
        <v>1066</v>
      </c>
      <c r="E310" s="6"/>
      <c r="F310" s="114"/>
      <c r="G310" s="114"/>
      <c r="H310" s="114"/>
      <c r="I310" s="114"/>
      <c r="J310" s="114"/>
      <c r="K310" s="114"/>
      <c r="L310" s="114"/>
      <c r="M310" s="114"/>
      <c r="N310" s="114"/>
      <c r="O310" s="114"/>
      <c r="P310" s="114"/>
      <c r="Q310" s="114"/>
      <c r="R310" s="114"/>
      <c r="S310" s="114"/>
      <c r="T310" s="114"/>
      <c r="U310" s="114"/>
      <c r="V310" s="114"/>
      <c r="W310" s="114"/>
      <c r="X310" s="114"/>
      <c r="Y310" s="114"/>
      <c r="Z310" s="123"/>
      <c r="AA310" s="114"/>
      <c r="AB310" s="114"/>
      <c r="AC310" s="123"/>
      <c r="AD310" s="123"/>
      <c r="AE310" s="113">
        <v>10</v>
      </c>
      <c r="AF310" s="123"/>
      <c r="AG310" s="123"/>
      <c r="AH310" s="14" cm="1">
        <f t="array" ref="AH310">IF(AI310&lt;6,SUM(E310:AG310),SUM(LARGE(E310:AG310,{1;2;3;4;5;6})))</f>
        <v>10</v>
      </c>
      <c r="AI310" s="28">
        <f>COUNT(E310:AG310)</f>
        <v>1</v>
      </c>
    </row>
    <row r="311" spans="1:35" x14ac:dyDescent="0.3">
      <c r="A311" s="34">
        <f>RANK(AH311,AH$2:$AH609)</f>
        <v>308</v>
      </c>
      <c r="B311" s="6" t="s">
        <v>57</v>
      </c>
      <c r="C311" s="6"/>
      <c r="D311" s="6" t="s">
        <v>566</v>
      </c>
      <c r="E311" s="6"/>
      <c r="F311" s="114"/>
      <c r="G311" s="114"/>
      <c r="H311" s="114"/>
      <c r="I311" s="114"/>
      <c r="J311" s="114"/>
      <c r="K311" s="114"/>
      <c r="L311" s="114"/>
      <c r="M311" s="114"/>
      <c r="N311" s="114"/>
      <c r="O311" s="114"/>
      <c r="P311" s="114"/>
      <c r="Q311" s="114"/>
      <c r="R311" s="114"/>
      <c r="S311" s="114"/>
      <c r="T311" s="114"/>
      <c r="U311" s="114"/>
      <c r="V311" s="114"/>
      <c r="W311" s="114"/>
      <c r="X311" s="114"/>
      <c r="Y311" s="114"/>
      <c r="Z311" s="123"/>
      <c r="AA311" s="114"/>
      <c r="AB311" s="114"/>
      <c r="AC311" s="123"/>
      <c r="AD311" s="123"/>
      <c r="AE311" s="122"/>
      <c r="AF311" s="113">
        <v>10</v>
      </c>
      <c r="AG311" s="123"/>
      <c r="AH311" s="14" cm="1">
        <f t="array" ref="AH311">IF(AI311&lt;6,SUM(E311:AG311),SUM(LARGE(E311:AG311,{1;2;3;4;5;6})))</f>
        <v>10</v>
      </c>
      <c r="AI311" s="28">
        <f>COUNT(E311:AG311)</f>
        <v>1</v>
      </c>
    </row>
    <row r="312" spans="1:35" x14ac:dyDescent="0.3">
      <c r="A312" s="34">
        <f>RANK(AH312,AH$2:$AH610)</f>
        <v>308</v>
      </c>
      <c r="B312" s="6" t="s">
        <v>57</v>
      </c>
      <c r="C312" s="6" t="s">
        <v>572</v>
      </c>
      <c r="D312" s="6" t="s">
        <v>1071</v>
      </c>
      <c r="E312" s="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>
        <v>10</v>
      </c>
      <c r="U312" s="1"/>
      <c r="V312" s="1"/>
      <c r="W312" s="1"/>
      <c r="X312" s="1"/>
      <c r="Y312" s="1"/>
      <c r="Z312" s="8"/>
      <c r="AA312" s="1"/>
      <c r="AB312" s="1"/>
      <c r="AC312" s="8"/>
      <c r="AD312" s="8"/>
      <c r="AE312" s="122"/>
      <c r="AF312" s="8"/>
      <c r="AG312" s="8"/>
      <c r="AH312" s="14" cm="1">
        <f t="array" ref="AH312">IF(AI312&lt;6,SUM(E312:AG312),SUM(LARGE(E312:AG312,{1;2;3;4;5;6})))</f>
        <v>10</v>
      </c>
      <c r="AI312" s="28">
        <f>COUNT(E312:AG312)</f>
        <v>1</v>
      </c>
    </row>
    <row r="313" spans="1:35" x14ac:dyDescent="0.3">
      <c r="A313" s="34">
        <f>RANK(AH313,AH$2:$AH611)</f>
        <v>308</v>
      </c>
      <c r="B313" s="6" t="s">
        <v>57</v>
      </c>
      <c r="C313" s="6" t="s">
        <v>316</v>
      </c>
      <c r="D313" s="6" t="s">
        <v>762</v>
      </c>
      <c r="E313" s="6"/>
      <c r="F313" s="1"/>
      <c r="G313" s="1"/>
      <c r="H313" s="1"/>
      <c r="I313" s="1"/>
      <c r="J313" s="1"/>
      <c r="K313" s="1"/>
      <c r="L313" s="1">
        <v>10</v>
      </c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8"/>
      <c r="AA313" s="1"/>
      <c r="AB313" s="1"/>
      <c r="AC313" s="8"/>
      <c r="AD313" s="8"/>
      <c r="AE313" s="122"/>
      <c r="AF313" s="8"/>
      <c r="AG313" s="8"/>
      <c r="AH313" s="14" cm="1">
        <f t="array" ref="AH313">IF(AI313&lt;6,SUM(E313:AG313),SUM(LARGE(E313:AG313,{1;2;3;4;5;6})))</f>
        <v>10</v>
      </c>
      <c r="AI313" s="28">
        <f>COUNT(E313:AG313)</f>
        <v>1</v>
      </c>
    </row>
    <row r="314" spans="1:35" x14ac:dyDescent="0.3">
      <c r="A314" s="34">
        <f>RANK(AH314,AH$2:$AH612)</f>
        <v>308</v>
      </c>
      <c r="B314" s="6" t="s">
        <v>57</v>
      </c>
      <c r="C314" s="6"/>
      <c r="D314" s="6" t="s">
        <v>166</v>
      </c>
      <c r="E314" s="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>
        <v>10</v>
      </c>
      <c r="X314" s="1"/>
      <c r="Y314" s="1"/>
      <c r="Z314" s="8"/>
      <c r="AA314" s="1"/>
      <c r="AB314" s="1"/>
      <c r="AC314" s="8"/>
      <c r="AD314" s="8"/>
      <c r="AE314" s="122"/>
      <c r="AF314" s="8"/>
      <c r="AG314" s="8"/>
      <c r="AH314" s="14" cm="1">
        <f t="array" ref="AH314">IF(AI314&lt;6,SUM(E314:AG314),SUM(LARGE(E314:AG314,{1;2;3;4;5;6})))</f>
        <v>10</v>
      </c>
      <c r="AI314" s="28">
        <f>COUNT(E314:AG314)</f>
        <v>1</v>
      </c>
    </row>
    <row r="315" spans="1:35" x14ac:dyDescent="0.3">
      <c r="A315" s="34">
        <f>RANK(AH315,AH$2:$AH613)</f>
        <v>308</v>
      </c>
      <c r="B315" s="6" t="s">
        <v>57</v>
      </c>
      <c r="C315" s="6" t="s">
        <v>316</v>
      </c>
      <c r="D315" s="6" t="s">
        <v>568</v>
      </c>
      <c r="E315" s="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>
        <v>10</v>
      </c>
      <c r="U315" s="1"/>
      <c r="V315" s="1"/>
      <c r="W315" s="1"/>
      <c r="X315" s="1"/>
      <c r="Y315" s="1"/>
      <c r="Z315" s="8"/>
      <c r="AA315" s="1"/>
      <c r="AB315" s="1"/>
      <c r="AC315" s="8"/>
      <c r="AD315" s="8"/>
      <c r="AE315" s="122"/>
      <c r="AF315" s="8"/>
      <c r="AG315" s="8"/>
      <c r="AH315" s="14" cm="1">
        <f t="array" ref="AH315">IF(AI315&lt;6,SUM(E315:AG315),SUM(LARGE(E315:AG315,{1;2;3;4;5;6})))</f>
        <v>10</v>
      </c>
      <c r="AI315" s="28">
        <f>COUNT(E315:AG315)</f>
        <v>1</v>
      </c>
    </row>
    <row r="316" spans="1:35" x14ac:dyDescent="0.3">
      <c r="A316" s="34">
        <f>RANK(AH316,AH$2:$AH614)</f>
        <v>308</v>
      </c>
      <c r="B316" s="6" t="s">
        <v>57</v>
      </c>
      <c r="C316" s="6" t="s">
        <v>696</v>
      </c>
      <c r="D316" s="6" t="s">
        <v>638</v>
      </c>
      <c r="E316" s="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>
        <v>10</v>
      </c>
      <c r="X316" s="1"/>
      <c r="Y316" s="1"/>
      <c r="Z316" s="8"/>
      <c r="AA316" s="1"/>
      <c r="AB316" s="1"/>
      <c r="AC316" s="8"/>
      <c r="AD316" s="8"/>
      <c r="AE316" s="122"/>
      <c r="AF316" s="8"/>
      <c r="AG316" s="8"/>
      <c r="AH316" s="14" cm="1">
        <f t="array" ref="AH316">IF(AI316&lt;6,SUM(E316:AG316),SUM(LARGE(E316:AG316,{1;2;3;4;5;6})))</f>
        <v>10</v>
      </c>
      <c r="AI316" s="28">
        <f>COUNT(E316:AG316)</f>
        <v>1</v>
      </c>
    </row>
    <row r="317" spans="1:35" x14ac:dyDescent="0.3">
      <c r="A317" s="34">
        <f>RANK(AH317,AH$2:$AH615)</f>
        <v>308</v>
      </c>
      <c r="B317" s="6" t="s">
        <v>57</v>
      </c>
      <c r="C317" s="6" t="s">
        <v>696</v>
      </c>
      <c r="D317" s="6" t="s">
        <v>917</v>
      </c>
      <c r="E317" s="6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>
        <v>10</v>
      </c>
      <c r="X317" s="1"/>
      <c r="Y317" s="1"/>
      <c r="Z317" s="8"/>
      <c r="AA317" s="1"/>
      <c r="AB317" s="1"/>
      <c r="AC317" s="8"/>
      <c r="AD317" s="8"/>
      <c r="AE317" s="122"/>
      <c r="AF317" s="8"/>
      <c r="AG317" s="8"/>
      <c r="AH317" s="14" cm="1">
        <f t="array" ref="AH317">IF(AI317&lt;6,SUM(E317:AG317),SUM(LARGE(E317:AG317,{1;2;3;4;5;6})))</f>
        <v>10</v>
      </c>
      <c r="AI317" s="28">
        <f>COUNT(E317:AG317)</f>
        <v>1</v>
      </c>
    </row>
    <row r="318" spans="1:35" x14ac:dyDescent="0.3">
      <c r="A318" s="34">
        <f>RANK(AH318,AH$2:$AH616)</f>
        <v>308</v>
      </c>
      <c r="B318" s="6" t="s">
        <v>57</v>
      </c>
      <c r="C318" s="6" t="s">
        <v>247</v>
      </c>
      <c r="D318" s="6" t="s">
        <v>862</v>
      </c>
      <c r="E318" s="6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>
        <v>10</v>
      </c>
      <c r="U318" s="1"/>
      <c r="V318" s="1"/>
      <c r="W318" s="1"/>
      <c r="X318" s="1"/>
      <c r="Y318" s="1"/>
      <c r="Z318" s="8"/>
      <c r="AA318" s="1"/>
      <c r="AB318" s="1"/>
      <c r="AC318" s="8"/>
      <c r="AD318" s="8"/>
      <c r="AE318" s="122"/>
      <c r="AF318" s="8"/>
      <c r="AG318" s="8"/>
      <c r="AH318" s="14" cm="1">
        <f t="array" ref="AH318">IF(AI318&lt;6,SUM(E318:AG318),SUM(LARGE(E318:AG318,{1;2;3;4;5;6})))</f>
        <v>10</v>
      </c>
      <c r="AI318" s="28">
        <f>COUNT(E318:AG318)</f>
        <v>1</v>
      </c>
    </row>
    <row r="319" spans="1:35" x14ac:dyDescent="0.3">
      <c r="A319" s="34">
        <f>RANK(AH319,AH$2:$AH617)</f>
        <v>308</v>
      </c>
      <c r="B319" s="6" t="s">
        <v>57</v>
      </c>
      <c r="C319" s="6"/>
      <c r="D319" s="6" t="s">
        <v>918</v>
      </c>
      <c r="E319" s="6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>
        <v>10</v>
      </c>
      <c r="X319" s="1"/>
      <c r="Y319" s="1"/>
      <c r="Z319" s="8"/>
      <c r="AA319" s="1"/>
      <c r="AB319" s="1"/>
      <c r="AC319" s="8"/>
      <c r="AD319" s="8"/>
      <c r="AE319" s="122"/>
      <c r="AF319" s="8"/>
      <c r="AG319" s="8"/>
      <c r="AH319" s="14" cm="1">
        <f t="array" ref="AH319">IF(AI319&lt;6,SUM(E319:AG319),SUM(LARGE(E319:AG319,{1;2;3;4;5;6})))</f>
        <v>10</v>
      </c>
      <c r="AI319" s="28">
        <f>COUNT(E319:AG319)</f>
        <v>1</v>
      </c>
    </row>
    <row r="320" spans="1:35" x14ac:dyDescent="0.3">
      <c r="A320" s="34">
        <f>RANK(AH320,AH$2:$AH618)</f>
        <v>308</v>
      </c>
      <c r="B320" s="6" t="s">
        <v>57</v>
      </c>
      <c r="C320" s="6"/>
      <c r="D320" s="6" t="s">
        <v>1102</v>
      </c>
      <c r="E320" s="6"/>
      <c r="F320" s="114"/>
      <c r="G320" s="114"/>
      <c r="H320" s="114"/>
      <c r="I320" s="114"/>
      <c r="J320" s="114"/>
      <c r="K320" s="114"/>
      <c r="L320" s="114"/>
      <c r="M320" s="114"/>
      <c r="N320" s="114"/>
      <c r="O320" s="114"/>
      <c r="P320" s="114"/>
      <c r="Q320" s="114"/>
      <c r="R320" s="114"/>
      <c r="S320" s="114"/>
      <c r="T320" s="114"/>
      <c r="U320" s="114"/>
      <c r="V320" s="114"/>
      <c r="W320" s="114"/>
      <c r="X320" s="114"/>
      <c r="Y320" s="114"/>
      <c r="Z320" s="123"/>
      <c r="AA320" s="114"/>
      <c r="AB320" s="114"/>
      <c r="AC320" s="123"/>
      <c r="AD320" s="123"/>
      <c r="AE320" s="122"/>
      <c r="AF320" s="113">
        <v>10</v>
      </c>
      <c r="AG320" s="123"/>
      <c r="AH320" s="14" cm="1">
        <f t="array" ref="AH320">IF(AI320&lt;6,SUM(E320:AG320),SUM(LARGE(E320:AG320,{1;2;3;4;5;6})))</f>
        <v>10</v>
      </c>
      <c r="AI320" s="28">
        <f>COUNT(E320:AG320)</f>
        <v>1</v>
      </c>
    </row>
    <row r="321" spans="1:35" x14ac:dyDescent="0.3">
      <c r="A321" s="34">
        <f>RANK(AH321,AH$2:$AH619)</f>
        <v>308</v>
      </c>
      <c r="B321" s="6" t="s">
        <v>57</v>
      </c>
      <c r="C321" s="6"/>
      <c r="D321" s="6" t="s">
        <v>923</v>
      </c>
      <c r="E321" s="6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>
        <v>10</v>
      </c>
      <c r="X321" s="1"/>
      <c r="Y321" s="1"/>
      <c r="Z321" s="8"/>
      <c r="AA321" s="1"/>
      <c r="AB321" s="1"/>
      <c r="AC321" s="8"/>
      <c r="AD321" s="8"/>
      <c r="AE321" s="122"/>
      <c r="AF321" s="8"/>
      <c r="AG321" s="8"/>
      <c r="AH321" s="14" cm="1">
        <f t="array" ref="AH321">IF(AI321&lt;6,SUM(E321:AG321),SUM(LARGE(E321:AG321,{1;2;3;4;5;6})))</f>
        <v>10</v>
      </c>
      <c r="AI321" s="28">
        <f>COUNT(E321:AG321)</f>
        <v>1</v>
      </c>
    </row>
    <row r="322" spans="1:35" x14ac:dyDescent="0.3">
      <c r="A322" s="34">
        <f>RANK(AH322,AH$2:$AH620)</f>
        <v>308</v>
      </c>
      <c r="B322" s="6" t="s">
        <v>57</v>
      </c>
      <c r="C322" s="6" t="s">
        <v>599</v>
      </c>
      <c r="D322" s="6" t="s">
        <v>959</v>
      </c>
      <c r="E322" s="6"/>
      <c r="F322" s="114"/>
      <c r="G322" s="114"/>
      <c r="H322" s="114"/>
      <c r="I322" s="114"/>
      <c r="J322" s="114"/>
      <c r="K322" s="114"/>
      <c r="L322" s="114"/>
      <c r="M322" s="114"/>
      <c r="N322" s="114"/>
      <c r="O322" s="114"/>
      <c r="P322" s="114"/>
      <c r="Q322" s="114"/>
      <c r="R322" s="114"/>
      <c r="S322" s="114"/>
      <c r="T322" s="114"/>
      <c r="U322" s="114"/>
      <c r="V322" s="114"/>
      <c r="W322" s="114"/>
      <c r="X322" s="114"/>
      <c r="Y322" s="114"/>
      <c r="Z322" s="123"/>
      <c r="AA322" s="113">
        <v>10</v>
      </c>
      <c r="AB322" s="114"/>
      <c r="AC322" s="123"/>
      <c r="AD322" s="123"/>
      <c r="AE322" s="122"/>
      <c r="AF322" s="123"/>
      <c r="AG322" s="123"/>
      <c r="AH322" s="14" cm="1">
        <f t="array" ref="AH322">IF(AI322&lt;6,SUM(E322:AG322),SUM(LARGE(E322:AG322,{1;2;3;4;5;6})))</f>
        <v>10</v>
      </c>
      <c r="AI322" s="28">
        <f>COUNT(E322:AG322)</f>
        <v>1</v>
      </c>
    </row>
    <row r="323" spans="1:35" x14ac:dyDescent="0.3">
      <c r="A323" s="34">
        <f>RANK(AH323,AH$2:$AH621)</f>
        <v>308</v>
      </c>
      <c r="B323" s="6" t="s">
        <v>57</v>
      </c>
      <c r="C323" s="6" t="s">
        <v>572</v>
      </c>
      <c r="D323" s="6" t="s">
        <v>861</v>
      </c>
      <c r="E323" s="6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>
        <v>10</v>
      </c>
      <c r="U323" s="1"/>
      <c r="V323" s="1"/>
      <c r="W323" s="1"/>
      <c r="X323" s="1"/>
      <c r="Y323" s="1"/>
      <c r="Z323" s="8"/>
      <c r="AA323" s="1"/>
      <c r="AB323" s="1"/>
      <c r="AC323" s="8"/>
      <c r="AD323" s="8"/>
      <c r="AE323" s="122"/>
      <c r="AF323" s="8"/>
      <c r="AG323" s="8"/>
      <c r="AH323" s="14" cm="1">
        <f t="array" ref="AH323">IF(AI323&lt;6,SUM(E323:AG323),SUM(LARGE(E323:AG323,{1;2;3;4;5;6})))</f>
        <v>10</v>
      </c>
      <c r="AI323" s="28">
        <f>COUNT(E323:AG323)</f>
        <v>1</v>
      </c>
    </row>
    <row r="324" spans="1:35" x14ac:dyDescent="0.3">
      <c r="A324" s="34">
        <f>RANK(AH324,AH$2:$AH622)</f>
        <v>308</v>
      </c>
      <c r="B324" s="6" t="s">
        <v>57</v>
      </c>
      <c r="C324" s="6" t="s">
        <v>247</v>
      </c>
      <c r="D324" s="6" t="s">
        <v>813</v>
      </c>
      <c r="E324" s="6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>
        <v>10</v>
      </c>
      <c r="U324" s="1"/>
      <c r="V324" s="1"/>
      <c r="W324" s="1"/>
      <c r="X324" s="1"/>
      <c r="Y324" s="1"/>
      <c r="Z324" s="8"/>
      <c r="AA324" s="1"/>
      <c r="AB324" s="1"/>
      <c r="AC324" s="8"/>
      <c r="AD324" s="8"/>
      <c r="AE324" s="122"/>
      <c r="AF324" s="8"/>
      <c r="AG324" s="8"/>
      <c r="AH324" s="14" cm="1">
        <f t="array" ref="AH324">IF(AI324&lt;6,SUM(E324:AG324),SUM(LARGE(E324:AG324,{1;2;3;4;5;6})))</f>
        <v>10</v>
      </c>
      <c r="AI324" s="28">
        <f>COUNT(E324:AG324)</f>
        <v>1</v>
      </c>
    </row>
    <row r="325" spans="1:35" x14ac:dyDescent="0.3">
      <c r="A325" s="34">
        <f>RANK(AH325,AH$2:$AH623)</f>
        <v>308</v>
      </c>
      <c r="B325" s="6" t="s">
        <v>57</v>
      </c>
      <c r="C325" s="6" t="s">
        <v>316</v>
      </c>
      <c r="D325" s="6" t="s">
        <v>753</v>
      </c>
      <c r="E325" s="6"/>
      <c r="F325" s="13"/>
      <c r="G325" s="13"/>
      <c r="H325" s="13"/>
      <c r="I325" s="13"/>
      <c r="J325" s="13"/>
      <c r="K325" s="1">
        <v>10</v>
      </c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8"/>
      <c r="AA325" s="13"/>
      <c r="AB325" s="13"/>
      <c r="AC325" s="8"/>
      <c r="AD325" s="8"/>
      <c r="AE325" s="122"/>
      <c r="AF325" s="8"/>
      <c r="AG325" s="8"/>
      <c r="AH325" s="14" cm="1">
        <f t="array" ref="AH325">IF(AI325&lt;6,SUM(E325:AG325),SUM(LARGE(E325:AG325,{1;2;3;4;5;6})))</f>
        <v>10</v>
      </c>
      <c r="AI325" s="28">
        <f>COUNT(E325:AG325)</f>
        <v>1</v>
      </c>
    </row>
    <row r="326" spans="1:35" x14ac:dyDescent="0.3">
      <c r="A326" s="34">
        <f>RANK(AH326,AH$2:$AH624)</f>
        <v>308</v>
      </c>
      <c r="B326" s="6" t="s">
        <v>57</v>
      </c>
      <c r="C326" s="6" t="s">
        <v>65</v>
      </c>
      <c r="D326" s="6" t="s">
        <v>616</v>
      </c>
      <c r="E326" s="6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>
        <v>10</v>
      </c>
      <c r="X326" s="1"/>
      <c r="Y326" s="1"/>
      <c r="Z326" s="8"/>
      <c r="AA326" s="1"/>
      <c r="AB326" s="1"/>
      <c r="AC326" s="8"/>
      <c r="AD326" s="8"/>
      <c r="AE326" s="122"/>
      <c r="AF326" s="8"/>
      <c r="AG326" s="8"/>
      <c r="AH326" s="14" cm="1">
        <f t="array" ref="AH326">IF(AI326&lt;6,SUM(E326:AG326),SUM(LARGE(E326:AG326,{1;2;3;4;5;6})))</f>
        <v>10</v>
      </c>
      <c r="AI326" s="28">
        <f>COUNT(E326:AG326)</f>
        <v>1</v>
      </c>
    </row>
    <row r="327" spans="1:35" x14ac:dyDescent="0.3">
      <c r="A327" s="34">
        <f>RANK(AH327,AH$2:$AH625)</f>
        <v>308</v>
      </c>
      <c r="B327" s="6" t="s">
        <v>57</v>
      </c>
      <c r="C327" s="6" t="s">
        <v>316</v>
      </c>
      <c r="D327" s="6" t="s">
        <v>659</v>
      </c>
      <c r="E327" s="6"/>
      <c r="F327" s="1"/>
      <c r="G327" s="1"/>
      <c r="H327" s="1"/>
      <c r="I327" s="1"/>
      <c r="J327" s="1"/>
      <c r="K327" s="1"/>
      <c r="L327" s="1">
        <v>10</v>
      </c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8"/>
      <c r="AA327" s="1"/>
      <c r="AB327" s="1"/>
      <c r="AC327" s="8"/>
      <c r="AD327" s="8"/>
      <c r="AE327" s="122"/>
      <c r="AF327" s="8"/>
      <c r="AG327" s="8"/>
      <c r="AH327" s="14" cm="1">
        <f t="array" ref="AH327">IF(AI327&lt;6,SUM(E327:AG327),SUM(LARGE(E327:AG327,{1;2;3;4;5;6})))</f>
        <v>10</v>
      </c>
      <c r="AI327" s="28">
        <f>COUNT(E327:AG327)</f>
        <v>1</v>
      </c>
    </row>
    <row r="328" spans="1:35" x14ac:dyDescent="0.3">
      <c r="A328" s="34">
        <f>RANK(AH328,AH$2:$AH626)</f>
        <v>327</v>
      </c>
      <c r="B328" s="6" t="s">
        <v>57</v>
      </c>
      <c r="C328" s="6" t="s">
        <v>256</v>
      </c>
      <c r="D328" s="6" t="s">
        <v>90</v>
      </c>
      <c r="E328" s="6"/>
      <c r="F328" s="1"/>
      <c r="G328" s="1"/>
      <c r="H328" s="1"/>
      <c r="I328" s="1">
        <v>9.5</v>
      </c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8"/>
      <c r="AA328" s="1"/>
      <c r="AB328" s="1"/>
      <c r="AC328" s="8"/>
      <c r="AD328" s="8"/>
      <c r="AE328" s="122"/>
      <c r="AF328" s="8"/>
      <c r="AG328" s="8"/>
      <c r="AH328" s="14" cm="1">
        <f t="array" ref="AH328">IF(AI328&lt;6,SUM(E328:AG328),SUM(LARGE(E328:AG328,{1;2;3;4;5;6})))</f>
        <v>9.5</v>
      </c>
      <c r="AI328" s="28">
        <f>COUNT(E328:AG328)</f>
        <v>1</v>
      </c>
    </row>
    <row r="329" spans="1:35" x14ac:dyDescent="0.3">
      <c r="A329" s="34">
        <f>RANK(AH329,AH$2:$AH627)</f>
        <v>328</v>
      </c>
      <c r="B329" s="6" t="s">
        <v>57</v>
      </c>
      <c r="C329" s="6" t="s">
        <v>58</v>
      </c>
      <c r="D329" s="6" t="s">
        <v>617</v>
      </c>
      <c r="E329" s="6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>
        <v>4</v>
      </c>
      <c r="U329" s="1"/>
      <c r="V329" s="1"/>
      <c r="W329" s="1"/>
      <c r="X329" s="1"/>
      <c r="Y329" s="1"/>
      <c r="Z329" s="8"/>
      <c r="AA329" s="1"/>
      <c r="AB329" s="1"/>
      <c r="AC329" s="8"/>
      <c r="AD329" s="8"/>
      <c r="AE329" s="113">
        <v>4</v>
      </c>
      <c r="AF329" s="8"/>
      <c r="AG329" s="8"/>
      <c r="AH329" s="14" cm="1">
        <f t="array" ref="AH329">IF(AI329&lt;6,SUM(E329:AG329),SUM(LARGE(E329:AG329,{1;2;3;4;5;6})))</f>
        <v>8</v>
      </c>
      <c r="AI329" s="28">
        <f>COUNT(E329:AG329)</f>
        <v>2</v>
      </c>
    </row>
    <row r="330" spans="1:35" x14ac:dyDescent="0.3">
      <c r="A330" s="34">
        <f>RANK(AH330,AH$2:$AH628)</f>
        <v>328</v>
      </c>
      <c r="B330" s="6" t="s">
        <v>57</v>
      </c>
      <c r="C330" s="6" t="s">
        <v>316</v>
      </c>
      <c r="D330" s="6" t="s">
        <v>809</v>
      </c>
      <c r="E330" s="6"/>
      <c r="F330" s="1"/>
      <c r="G330" s="1"/>
      <c r="H330" s="1"/>
      <c r="I330" s="1"/>
      <c r="J330" s="1"/>
      <c r="K330" s="1"/>
      <c r="L330" s="1"/>
      <c r="M330" s="1"/>
      <c r="N330" s="1"/>
      <c r="O330" s="13">
        <v>0</v>
      </c>
      <c r="P330" s="13"/>
      <c r="Q330" s="13"/>
      <c r="R330" s="13"/>
      <c r="S330" s="13"/>
      <c r="T330" s="13"/>
      <c r="U330" s="13"/>
      <c r="V330" s="13"/>
      <c r="W330" s="1">
        <v>8</v>
      </c>
      <c r="X330" s="13"/>
      <c r="Y330" s="13"/>
      <c r="Z330" s="8"/>
      <c r="AA330" s="13"/>
      <c r="AB330" s="13"/>
      <c r="AC330" s="8"/>
      <c r="AD330" s="8"/>
      <c r="AE330" s="122"/>
      <c r="AF330" s="8"/>
      <c r="AG330" s="8"/>
      <c r="AH330" s="14" cm="1">
        <f t="array" ref="AH330">IF(AI330&lt;6,SUM(E330:AG330),SUM(LARGE(E330:AG330,{1;2;3;4;5;6})))</f>
        <v>8</v>
      </c>
      <c r="AI330" s="28">
        <f>COUNT(E330:AG330)</f>
        <v>2</v>
      </c>
    </row>
    <row r="331" spans="1:35" x14ac:dyDescent="0.3">
      <c r="A331" s="34">
        <f>RANK(AH331,AH$2:$AH629)</f>
        <v>328</v>
      </c>
      <c r="B331" s="6" t="s">
        <v>57</v>
      </c>
      <c r="C331" s="6" t="s">
        <v>316</v>
      </c>
      <c r="D331" s="6" t="s">
        <v>455</v>
      </c>
      <c r="E331" s="6"/>
      <c r="F331" s="13"/>
      <c r="G331" s="13"/>
      <c r="H331" s="13"/>
      <c r="I331" s="13"/>
      <c r="J331" s="13"/>
      <c r="K331" s="13"/>
      <c r="L331" s="13"/>
      <c r="M331" s="13"/>
      <c r="N331" s="13"/>
      <c r="O331" s="13">
        <v>0</v>
      </c>
      <c r="P331" s="13"/>
      <c r="Q331" s="13"/>
      <c r="R331" s="13"/>
      <c r="S331" s="13"/>
      <c r="T331" s="13"/>
      <c r="U331" s="13"/>
      <c r="V331" s="13"/>
      <c r="W331" s="1">
        <v>8</v>
      </c>
      <c r="X331" s="13"/>
      <c r="Y331" s="13"/>
      <c r="Z331" s="8"/>
      <c r="AA331" s="13"/>
      <c r="AB331" s="13"/>
      <c r="AC331" s="8"/>
      <c r="AD331" s="8"/>
      <c r="AE331" s="122"/>
      <c r="AF331" s="8"/>
      <c r="AG331" s="8"/>
      <c r="AH331" s="14" cm="1">
        <f t="array" ref="AH331">IF(AI331&lt;6,SUM(E331:AG331),SUM(LARGE(E331:AG331,{1;2;3;4;5;6})))</f>
        <v>8</v>
      </c>
      <c r="AI331" s="28">
        <f>COUNT(E331:AG331)</f>
        <v>2</v>
      </c>
    </row>
    <row r="332" spans="1:35" x14ac:dyDescent="0.3">
      <c r="A332" s="34">
        <f>RANK(AH332,AH$2:$AH630)</f>
        <v>328</v>
      </c>
      <c r="B332" s="6" t="s">
        <v>83</v>
      </c>
      <c r="C332" s="6" t="s">
        <v>190</v>
      </c>
      <c r="D332" s="6" t="s">
        <v>768</v>
      </c>
      <c r="E332" s="6"/>
      <c r="F332" s="1"/>
      <c r="G332" s="1"/>
      <c r="H332" s="1"/>
      <c r="I332" s="1"/>
      <c r="J332" s="1"/>
      <c r="K332" s="1"/>
      <c r="L332" s="1"/>
      <c r="M332" s="1">
        <v>8</v>
      </c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8"/>
      <c r="AA332" s="1"/>
      <c r="AB332" s="1"/>
      <c r="AC332" s="8"/>
      <c r="AD332" s="8"/>
      <c r="AE332" s="122"/>
      <c r="AF332" s="8"/>
      <c r="AG332" s="8"/>
      <c r="AH332" s="14" cm="1">
        <f t="array" ref="AH332">IF(AI332&lt;6,SUM(E332:AG332),SUM(LARGE(E332:AG332,{1;2;3;4;5;6})))</f>
        <v>8</v>
      </c>
      <c r="AI332" s="28">
        <f>COUNT(E332:AG332)</f>
        <v>1</v>
      </c>
    </row>
    <row r="333" spans="1:35" x14ac:dyDescent="0.3">
      <c r="A333" s="34">
        <f>RANK(AH333,AH$2:$AH631)</f>
        <v>328</v>
      </c>
      <c r="B333" s="6" t="s">
        <v>57</v>
      </c>
      <c r="C333" s="6" t="s">
        <v>316</v>
      </c>
      <c r="D333" s="6" t="s">
        <v>515</v>
      </c>
      <c r="E333" s="6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>
        <v>8</v>
      </c>
      <c r="R333" s="1"/>
      <c r="S333" s="1"/>
      <c r="T333" s="1"/>
      <c r="U333" s="1"/>
      <c r="V333" s="1"/>
      <c r="W333" s="1"/>
      <c r="X333" s="1"/>
      <c r="Y333" s="1"/>
      <c r="Z333" s="8"/>
      <c r="AA333" s="1"/>
      <c r="AB333" s="1"/>
      <c r="AC333" s="8"/>
      <c r="AD333" s="8"/>
      <c r="AE333" s="122"/>
      <c r="AF333" s="8"/>
      <c r="AG333" s="8"/>
      <c r="AH333" s="14" cm="1">
        <f t="array" ref="AH333">IF(AI333&lt;6,SUM(E333:AG333),SUM(LARGE(E333:AG333,{1;2;3;4;5;6})))</f>
        <v>8</v>
      </c>
      <c r="AI333" s="28">
        <f>COUNT(E333:AG333)</f>
        <v>1</v>
      </c>
    </row>
    <row r="334" spans="1:35" x14ac:dyDescent="0.3">
      <c r="A334" s="34">
        <f>RANK(AH334,AH$2:$AH632)</f>
        <v>328</v>
      </c>
      <c r="B334" s="6" t="s">
        <v>57</v>
      </c>
      <c r="C334" s="6"/>
      <c r="D334" s="6" t="s">
        <v>1103</v>
      </c>
      <c r="E334" s="6"/>
      <c r="F334" s="114"/>
      <c r="G334" s="114"/>
      <c r="H334" s="114"/>
      <c r="I334" s="114"/>
      <c r="J334" s="114"/>
      <c r="K334" s="114"/>
      <c r="L334" s="114"/>
      <c r="M334" s="114"/>
      <c r="N334" s="114"/>
      <c r="O334" s="114"/>
      <c r="P334" s="114"/>
      <c r="Q334" s="114"/>
      <c r="R334" s="114"/>
      <c r="S334" s="114"/>
      <c r="T334" s="114"/>
      <c r="U334" s="114"/>
      <c r="V334" s="114"/>
      <c r="W334" s="114"/>
      <c r="X334" s="114"/>
      <c r="Y334" s="114"/>
      <c r="Z334" s="123"/>
      <c r="AA334" s="114"/>
      <c r="AB334" s="114"/>
      <c r="AC334" s="123"/>
      <c r="AD334" s="123"/>
      <c r="AE334" s="122"/>
      <c r="AF334" s="113">
        <v>8</v>
      </c>
      <c r="AG334" s="123"/>
      <c r="AH334" s="14" cm="1">
        <f t="array" ref="AH334">IF(AI334&lt;6,SUM(E334:AG334),SUM(LARGE(E334:AG334,{1;2;3;4;5;6})))</f>
        <v>8</v>
      </c>
      <c r="AI334" s="28">
        <f>COUNT(E334:AG334)</f>
        <v>1</v>
      </c>
    </row>
    <row r="335" spans="1:35" x14ac:dyDescent="0.3">
      <c r="A335" s="34">
        <f>RANK(AH335,AH$2:$AH633)</f>
        <v>328</v>
      </c>
      <c r="B335" s="6" t="s">
        <v>57</v>
      </c>
      <c r="C335" s="6"/>
      <c r="D335" s="6" t="s">
        <v>998</v>
      </c>
      <c r="E335" s="6"/>
      <c r="F335" s="114"/>
      <c r="G335" s="114"/>
      <c r="H335" s="114"/>
      <c r="I335" s="114"/>
      <c r="J335" s="114"/>
      <c r="K335" s="114"/>
      <c r="L335" s="114"/>
      <c r="M335" s="114"/>
      <c r="N335" s="114"/>
      <c r="O335" s="114"/>
      <c r="P335" s="114"/>
      <c r="Q335" s="114"/>
      <c r="R335" s="114"/>
      <c r="S335" s="114"/>
      <c r="T335" s="114"/>
      <c r="U335" s="114"/>
      <c r="V335" s="114"/>
      <c r="W335" s="114"/>
      <c r="X335" s="114"/>
      <c r="Y335" s="114"/>
      <c r="Z335" s="123"/>
      <c r="AA335" s="114"/>
      <c r="AB335" s="114"/>
      <c r="AC335" s="123"/>
      <c r="AD335" s="123"/>
      <c r="AE335" s="122"/>
      <c r="AF335" s="113">
        <v>8</v>
      </c>
      <c r="AG335" s="123"/>
      <c r="AH335" s="14" cm="1">
        <f t="array" ref="AH335">IF(AI335&lt;6,SUM(E335:AG335),SUM(LARGE(E335:AG335,{1;2;3;4;5;6})))</f>
        <v>8</v>
      </c>
      <c r="AI335" s="28">
        <f>COUNT(E335:AG335)</f>
        <v>1</v>
      </c>
    </row>
    <row r="336" spans="1:35" x14ac:dyDescent="0.3">
      <c r="A336" s="34">
        <f>RANK(AH336,AH$2:$AH634)</f>
        <v>328</v>
      </c>
      <c r="B336" s="6" t="s">
        <v>57</v>
      </c>
      <c r="C336" s="6" t="s">
        <v>949</v>
      </c>
      <c r="D336" s="6" t="s">
        <v>924</v>
      </c>
      <c r="E336" s="6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">
        <v>8</v>
      </c>
      <c r="X336" s="13"/>
      <c r="Y336" s="13"/>
      <c r="Z336" s="8"/>
      <c r="AA336" s="13"/>
      <c r="AB336" s="13"/>
      <c r="AC336" s="8"/>
      <c r="AD336" s="8"/>
      <c r="AE336" s="122"/>
      <c r="AF336" s="8"/>
      <c r="AG336" s="8"/>
      <c r="AH336" s="14" cm="1">
        <f t="array" ref="AH336">IF(AI336&lt;6,SUM(E336:AG336),SUM(LARGE(E336:AG336,{1;2;3;4;5;6})))</f>
        <v>8</v>
      </c>
      <c r="AI336" s="28">
        <f>COUNT(E336:AG336)</f>
        <v>1</v>
      </c>
    </row>
    <row r="337" spans="1:35" x14ac:dyDescent="0.3">
      <c r="A337" s="34">
        <f>RANK(AH337,AH$2:$AH635)</f>
        <v>328</v>
      </c>
      <c r="B337" s="6" t="s">
        <v>57</v>
      </c>
      <c r="C337" s="6" t="s">
        <v>104</v>
      </c>
      <c r="D337" s="6" t="s">
        <v>495</v>
      </c>
      <c r="E337" s="6"/>
      <c r="F337" s="1">
        <v>8</v>
      </c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8"/>
      <c r="AA337" s="1"/>
      <c r="AB337" s="1"/>
      <c r="AC337" s="8"/>
      <c r="AD337" s="8"/>
      <c r="AE337" s="122"/>
      <c r="AF337" s="8"/>
      <c r="AG337" s="8"/>
      <c r="AH337" s="14" cm="1">
        <f t="array" ref="AH337">IF(AI337&lt;6,SUM(E337:AG337),SUM(LARGE(E337:AG337,{1;2;3;4;5;6})))</f>
        <v>8</v>
      </c>
      <c r="AI337" s="28">
        <f>COUNT(E337:AG337)</f>
        <v>1</v>
      </c>
    </row>
    <row r="338" spans="1:35" x14ac:dyDescent="0.3">
      <c r="A338" s="34">
        <f>RANK(AH338,AH$2:$AH636)</f>
        <v>328</v>
      </c>
      <c r="B338" s="6" t="s">
        <v>57</v>
      </c>
      <c r="C338" s="6" t="s">
        <v>316</v>
      </c>
      <c r="D338" s="6" t="s">
        <v>863</v>
      </c>
      <c r="E338" s="6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">
        <v>8</v>
      </c>
      <c r="U338" s="1"/>
      <c r="V338" s="1"/>
      <c r="W338" s="1"/>
      <c r="X338" s="1"/>
      <c r="Y338" s="1"/>
      <c r="Z338" s="8"/>
      <c r="AA338" s="1"/>
      <c r="AB338" s="1"/>
      <c r="AC338" s="8"/>
      <c r="AD338" s="8"/>
      <c r="AE338" s="122"/>
      <c r="AF338" s="8"/>
      <c r="AG338" s="8"/>
      <c r="AH338" s="14" cm="1">
        <f t="array" ref="AH338">IF(AI338&lt;6,SUM(E338:AG338),SUM(LARGE(E338:AG338,{1;2;3;4;5;6})))</f>
        <v>8</v>
      </c>
      <c r="AI338" s="28">
        <f>COUNT(E338:AG338)</f>
        <v>1</v>
      </c>
    </row>
    <row r="339" spans="1:35" x14ac:dyDescent="0.3">
      <c r="A339" s="34">
        <f>RANK(AH339,AH$2:$AH637)</f>
        <v>328</v>
      </c>
      <c r="B339" s="6" t="s">
        <v>57</v>
      </c>
      <c r="C339" s="6" t="s">
        <v>949</v>
      </c>
      <c r="D339" s="6" t="s">
        <v>338</v>
      </c>
      <c r="E339" s="6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>
        <v>8</v>
      </c>
      <c r="X339" s="1"/>
      <c r="Y339" s="1"/>
      <c r="Z339" s="8"/>
      <c r="AA339" s="1"/>
      <c r="AB339" s="1"/>
      <c r="AC339" s="8"/>
      <c r="AD339" s="8"/>
      <c r="AE339" s="122"/>
      <c r="AF339" s="8"/>
      <c r="AG339" s="8"/>
      <c r="AH339" s="14" cm="1">
        <f t="array" ref="AH339">IF(AI339&lt;6,SUM(E339:AG339),SUM(LARGE(E339:AG339,{1;2;3;4;5;6})))</f>
        <v>8</v>
      </c>
      <c r="AI339" s="28">
        <f>COUNT(E339:AG339)</f>
        <v>1</v>
      </c>
    </row>
    <row r="340" spans="1:35" x14ac:dyDescent="0.3">
      <c r="A340" s="34">
        <f>RANK(AH340,AH$2:$AH638)</f>
        <v>339</v>
      </c>
      <c r="B340" s="6" t="s">
        <v>57</v>
      </c>
      <c r="C340" s="6" t="s">
        <v>316</v>
      </c>
      <c r="D340" s="6" t="s">
        <v>833</v>
      </c>
      <c r="E340" s="6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>
        <v>7</v>
      </c>
      <c r="R340" s="1"/>
      <c r="S340" s="1"/>
      <c r="T340" s="1"/>
      <c r="U340" s="1"/>
      <c r="V340" s="1"/>
      <c r="W340" s="1"/>
      <c r="X340" s="1"/>
      <c r="Y340" s="1"/>
      <c r="Z340" s="8"/>
      <c r="AA340" s="1"/>
      <c r="AB340" s="1"/>
      <c r="AC340" s="8"/>
      <c r="AD340" s="8"/>
      <c r="AE340" s="122"/>
      <c r="AF340" s="8"/>
      <c r="AG340" s="8"/>
      <c r="AH340" s="14" cm="1">
        <f t="array" ref="AH340">IF(AI340&lt;6,SUM(E340:AG340),SUM(LARGE(E340:AG340,{1;2;3;4;5;6})))</f>
        <v>7</v>
      </c>
      <c r="AI340" s="28">
        <f>COUNT(E340:AG340)</f>
        <v>1</v>
      </c>
    </row>
    <row r="341" spans="1:35" x14ac:dyDescent="0.3">
      <c r="A341" s="34">
        <f>RANK(AH341,AH$2:$AH639)</f>
        <v>339</v>
      </c>
      <c r="B341" s="6" t="s">
        <v>57</v>
      </c>
      <c r="C341" s="6" t="s">
        <v>316</v>
      </c>
      <c r="D341" s="6" t="s">
        <v>700</v>
      </c>
      <c r="E341" s="6"/>
      <c r="F341" s="1"/>
      <c r="G341" s="1"/>
      <c r="H341" s="1"/>
      <c r="I341" s="1"/>
      <c r="J341" s="1"/>
      <c r="K341" s="1"/>
      <c r="L341" s="1"/>
      <c r="M341" s="1"/>
      <c r="N341" s="1">
        <v>7</v>
      </c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8"/>
      <c r="AA341" s="1"/>
      <c r="AB341" s="1"/>
      <c r="AC341" s="8"/>
      <c r="AD341" s="8"/>
      <c r="AE341" s="122"/>
      <c r="AF341" s="8"/>
      <c r="AG341" s="8"/>
      <c r="AH341" s="14" cm="1">
        <f t="array" ref="AH341">IF(AI341&lt;6,SUM(E341:AG341),SUM(LARGE(E341:AG341,{1;2;3;4;5;6})))</f>
        <v>7</v>
      </c>
      <c r="AI341" s="28">
        <f>COUNT(E341:AG341)</f>
        <v>1</v>
      </c>
    </row>
    <row r="342" spans="1:35" x14ac:dyDescent="0.3">
      <c r="A342" s="34">
        <f>RANK(AH342,AH$2:$AH640)</f>
        <v>339</v>
      </c>
      <c r="B342" s="6" t="s">
        <v>57</v>
      </c>
      <c r="C342" s="6" t="s">
        <v>316</v>
      </c>
      <c r="D342" s="6" t="s">
        <v>864</v>
      </c>
      <c r="E342" s="6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>
        <v>7</v>
      </c>
      <c r="U342" s="1"/>
      <c r="V342" s="1"/>
      <c r="W342" s="1"/>
      <c r="X342" s="1"/>
      <c r="Y342" s="1"/>
      <c r="Z342" s="8"/>
      <c r="AA342" s="1"/>
      <c r="AB342" s="1"/>
      <c r="AC342" s="8"/>
      <c r="AD342" s="8"/>
      <c r="AE342" s="122"/>
      <c r="AF342" s="8"/>
      <c r="AG342" s="8"/>
      <c r="AH342" s="14" cm="1">
        <f t="array" ref="AH342">IF(AI342&lt;6,SUM(E342:AG342),SUM(LARGE(E342:AG342,{1;2;3;4;5;6})))</f>
        <v>7</v>
      </c>
      <c r="AI342" s="28">
        <f>COUNT(E342:AG342)</f>
        <v>1</v>
      </c>
    </row>
    <row r="343" spans="1:35" x14ac:dyDescent="0.3">
      <c r="A343" s="34">
        <f>RANK(AH343,AH$2:$AH641)</f>
        <v>339</v>
      </c>
      <c r="B343" s="6" t="s">
        <v>57</v>
      </c>
      <c r="C343" s="6" t="s">
        <v>316</v>
      </c>
      <c r="D343" s="6" t="s">
        <v>619</v>
      </c>
      <c r="E343" s="6"/>
      <c r="F343" s="1"/>
      <c r="G343" s="1"/>
      <c r="H343" s="1"/>
      <c r="I343" s="1"/>
      <c r="J343" s="1"/>
      <c r="K343" s="1"/>
      <c r="L343" s="1"/>
      <c r="M343" s="1"/>
      <c r="N343" s="1">
        <v>7</v>
      </c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8"/>
      <c r="AA343" s="1"/>
      <c r="AB343" s="1"/>
      <c r="AC343" s="8"/>
      <c r="AD343" s="8"/>
      <c r="AE343" s="122"/>
      <c r="AF343" s="8"/>
      <c r="AG343" s="8"/>
      <c r="AH343" s="14" cm="1">
        <f t="array" ref="AH343">IF(AI343&lt;6,SUM(E343:AG343),SUM(LARGE(E343:AG343,{1;2;3;4;5;6})))</f>
        <v>7</v>
      </c>
      <c r="AI343" s="28">
        <f>COUNT(E343:AG343)</f>
        <v>1</v>
      </c>
    </row>
    <row r="344" spans="1:35" x14ac:dyDescent="0.3">
      <c r="A344" s="34">
        <f>RANK(AH344,AH$2:$AH642)</f>
        <v>339</v>
      </c>
      <c r="B344" s="6" t="s">
        <v>83</v>
      </c>
      <c r="C344" s="6"/>
      <c r="D344" s="6" t="s">
        <v>1104</v>
      </c>
      <c r="E344" s="6"/>
      <c r="F344" s="114"/>
      <c r="G344" s="114"/>
      <c r="H344" s="114"/>
      <c r="I344" s="114"/>
      <c r="J344" s="114"/>
      <c r="K344" s="114"/>
      <c r="L344" s="114"/>
      <c r="M344" s="114"/>
      <c r="N344" s="114"/>
      <c r="O344" s="114"/>
      <c r="P344" s="114"/>
      <c r="Q344" s="114"/>
      <c r="R344" s="114"/>
      <c r="S344" s="114"/>
      <c r="T344" s="114"/>
      <c r="U344" s="114"/>
      <c r="V344" s="114"/>
      <c r="W344" s="114"/>
      <c r="X344" s="114"/>
      <c r="Y344" s="114"/>
      <c r="Z344" s="123"/>
      <c r="AA344" s="114"/>
      <c r="AB344" s="114"/>
      <c r="AC344" s="123"/>
      <c r="AD344" s="123"/>
      <c r="AE344" s="122"/>
      <c r="AF344" s="113">
        <v>7</v>
      </c>
      <c r="AG344" s="123"/>
      <c r="AH344" s="14" cm="1">
        <f t="array" ref="AH344">IF(AI344&lt;6,SUM(E344:AG344),SUM(LARGE(E344:AG344,{1;2;3;4;5;6})))</f>
        <v>7</v>
      </c>
      <c r="AI344" s="28">
        <f>COUNT(E344:AG344)</f>
        <v>1</v>
      </c>
    </row>
    <row r="345" spans="1:35" x14ac:dyDescent="0.3">
      <c r="A345" s="34">
        <f>RANK(AH345,AH$2:$AH643)</f>
        <v>339</v>
      </c>
      <c r="B345" s="6" t="s">
        <v>57</v>
      </c>
      <c r="C345" s="6" t="s">
        <v>104</v>
      </c>
      <c r="D345" s="6" t="s">
        <v>865</v>
      </c>
      <c r="E345" s="6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>
        <v>7</v>
      </c>
      <c r="U345" s="1"/>
      <c r="V345" s="1"/>
      <c r="W345" s="1"/>
      <c r="X345" s="1"/>
      <c r="Y345" s="1"/>
      <c r="Z345" s="8"/>
      <c r="AA345" s="1"/>
      <c r="AB345" s="1"/>
      <c r="AC345" s="8"/>
      <c r="AD345" s="8"/>
      <c r="AE345" s="122"/>
      <c r="AF345" s="8"/>
      <c r="AG345" s="8"/>
      <c r="AH345" s="14" cm="1">
        <f t="array" ref="AH345">IF(AI345&lt;6,SUM(E345:AG345),SUM(LARGE(E345:AG345,{1;2;3;4;5;6})))</f>
        <v>7</v>
      </c>
      <c r="AI345" s="28">
        <f>COUNT(E345:AG345)</f>
        <v>1</v>
      </c>
    </row>
    <row r="346" spans="1:35" x14ac:dyDescent="0.3">
      <c r="A346" s="34">
        <f>RANK(AH346,AH$2:$AH644)</f>
        <v>345</v>
      </c>
      <c r="B346" s="6" t="s">
        <v>57</v>
      </c>
      <c r="C346" s="6" t="s">
        <v>104</v>
      </c>
      <c r="D346" s="6" t="s">
        <v>433</v>
      </c>
      <c r="E346" s="6"/>
      <c r="F346" s="1">
        <v>6</v>
      </c>
      <c r="G346" s="1"/>
      <c r="H346" s="1"/>
      <c r="I346" s="13">
        <v>0</v>
      </c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>
        <v>0</v>
      </c>
      <c r="Y346" s="13"/>
      <c r="Z346" s="8"/>
      <c r="AA346" s="115">
        <v>0</v>
      </c>
      <c r="AB346" s="115">
        <v>0</v>
      </c>
      <c r="AC346" s="8"/>
      <c r="AD346" s="8"/>
      <c r="AE346" s="115">
        <v>0</v>
      </c>
      <c r="AF346" s="110">
        <v>0</v>
      </c>
      <c r="AG346" s="115">
        <v>0</v>
      </c>
      <c r="AH346" s="14" cm="1">
        <f t="array" ref="AH346">IF(AI346&lt;6,SUM(E346:AG346),SUM(LARGE(E346:AG346,{1;2;3;4;5;6})))</f>
        <v>6</v>
      </c>
      <c r="AI346" s="28">
        <f>COUNT(E346:AG346)</f>
        <v>8</v>
      </c>
    </row>
    <row r="347" spans="1:35" x14ac:dyDescent="0.3">
      <c r="A347" s="34">
        <f>RANK(AH347,AH$2:$AH645)</f>
        <v>345</v>
      </c>
      <c r="B347" s="6" t="s">
        <v>57</v>
      </c>
      <c r="C347" s="6" t="s">
        <v>59</v>
      </c>
      <c r="D347" s="6" t="s">
        <v>703</v>
      </c>
      <c r="E347" s="6"/>
      <c r="F347" s="1"/>
      <c r="G347" s="1"/>
      <c r="H347" s="1"/>
      <c r="I347" s="1"/>
      <c r="J347" s="1"/>
      <c r="K347" s="1"/>
      <c r="L347" s="1"/>
      <c r="M347" s="1"/>
      <c r="N347" s="1">
        <v>6</v>
      </c>
      <c r="O347" s="1"/>
      <c r="P347" s="1"/>
      <c r="Q347" s="1"/>
      <c r="R347" s="13">
        <v>0</v>
      </c>
      <c r="S347" s="1"/>
      <c r="T347" s="1"/>
      <c r="U347" s="1"/>
      <c r="V347" s="1"/>
      <c r="W347" s="1"/>
      <c r="X347" s="1"/>
      <c r="Y347" s="1"/>
      <c r="Z347" s="8"/>
      <c r="AA347" s="1"/>
      <c r="AB347" s="1"/>
      <c r="AC347" s="8"/>
      <c r="AD347" s="8"/>
      <c r="AE347" s="122"/>
      <c r="AF347" s="8"/>
      <c r="AG347" s="8"/>
      <c r="AH347" s="14" cm="1">
        <f t="array" ref="AH347">IF(AI347&lt;6,SUM(E347:AG347),SUM(LARGE(E347:AG347,{1;2;3;4;5;6})))</f>
        <v>6</v>
      </c>
      <c r="AI347" s="28">
        <f>COUNT(E347:AG347)</f>
        <v>2</v>
      </c>
    </row>
    <row r="348" spans="1:35" x14ac:dyDescent="0.3">
      <c r="A348" s="34">
        <f>RANK(AH348,AH$2:$AH646)</f>
        <v>345</v>
      </c>
      <c r="B348" s="6" t="s">
        <v>57</v>
      </c>
      <c r="C348" s="6" t="s">
        <v>104</v>
      </c>
      <c r="D348" s="6" t="s">
        <v>990</v>
      </c>
      <c r="E348" s="6"/>
      <c r="F348" s="114"/>
      <c r="G348" s="114"/>
      <c r="H348" s="114"/>
      <c r="I348" s="114"/>
      <c r="J348" s="114"/>
      <c r="K348" s="114"/>
      <c r="L348" s="114"/>
      <c r="M348" s="114"/>
      <c r="N348" s="114"/>
      <c r="O348" s="114"/>
      <c r="P348" s="114"/>
      <c r="Q348" s="114"/>
      <c r="R348" s="114"/>
      <c r="S348" s="114"/>
      <c r="T348" s="114"/>
      <c r="U348" s="114"/>
      <c r="V348" s="114"/>
      <c r="W348" s="114"/>
      <c r="X348" s="114"/>
      <c r="Y348" s="114"/>
      <c r="Z348" s="8">
        <v>6</v>
      </c>
      <c r="AA348" s="114"/>
      <c r="AB348" s="114"/>
      <c r="AC348" s="8"/>
      <c r="AD348" s="8"/>
      <c r="AE348" s="122"/>
      <c r="AF348" s="8"/>
      <c r="AG348" s="8"/>
      <c r="AH348" s="14" cm="1">
        <f t="array" ref="AH348">IF(AI348&lt;6,SUM(E348:AG348),SUM(LARGE(E348:AG348,{1;2;3;4;5;6})))</f>
        <v>6</v>
      </c>
      <c r="AI348" s="28">
        <f>COUNT(E348:AG348)</f>
        <v>1</v>
      </c>
    </row>
    <row r="349" spans="1:35" x14ac:dyDescent="0.3">
      <c r="A349" s="34">
        <f>RANK(AH349,AH$2:$AH647)</f>
        <v>345</v>
      </c>
      <c r="B349" s="6" t="s">
        <v>57</v>
      </c>
      <c r="C349" s="6" t="s">
        <v>316</v>
      </c>
      <c r="D349" s="6" t="s">
        <v>867</v>
      </c>
      <c r="E349" s="6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>
        <v>6</v>
      </c>
      <c r="U349" s="1"/>
      <c r="V349" s="1"/>
      <c r="W349" s="1"/>
      <c r="X349" s="1"/>
      <c r="Y349" s="1"/>
      <c r="Z349" s="8"/>
      <c r="AA349" s="1"/>
      <c r="AB349" s="1"/>
      <c r="AC349" s="8"/>
      <c r="AD349" s="8"/>
      <c r="AE349" s="122"/>
      <c r="AF349" s="8"/>
      <c r="AG349" s="8"/>
      <c r="AH349" s="14" cm="1">
        <f t="array" ref="AH349">IF(AI349&lt;6,SUM(E349:AG349),SUM(LARGE(E349:AG349,{1;2;3;4;5;6})))</f>
        <v>6</v>
      </c>
      <c r="AI349" s="28">
        <f>COUNT(E349:AG349)</f>
        <v>1</v>
      </c>
    </row>
    <row r="350" spans="1:35" x14ac:dyDescent="0.3">
      <c r="A350" s="34">
        <f>RANK(AH350,AH$2:$AH648)</f>
        <v>345</v>
      </c>
      <c r="B350" s="6" t="s">
        <v>57</v>
      </c>
      <c r="C350" s="6" t="s">
        <v>316</v>
      </c>
      <c r="D350" s="6" t="s">
        <v>866</v>
      </c>
      <c r="E350" s="6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>
        <v>6</v>
      </c>
      <c r="U350" s="1"/>
      <c r="V350" s="1"/>
      <c r="W350" s="1"/>
      <c r="X350" s="1"/>
      <c r="Y350" s="1"/>
      <c r="Z350" s="8"/>
      <c r="AA350" s="1"/>
      <c r="AB350" s="1"/>
      <c r="AC350" s="8"/>
      <c r="AD350" s="8"/>
      <c r="AE350" s="122"/>
      <c r="AF350" s="8"/>
      <c r="AG350" s="8"/>
      <c r="AH350" s="14" cm="1">
        <f t="array" ref="AH350">IF(AI350&lt;6,SUM(E350:AG350),SUM(LARGE(E350:AG350,{1;2;3;4;5;6})))</f>
        <v>6</v>
      </c>
      <c r="AI350" s="28">
        <f>COUNT(E350:AG350)</f>
        <v>1</v>
      </c>
    </row>
    <row r="351" spans="1:35" x14ac:dyDescent="0.3">
      <c r="A351" s="34">
        <f>RANK(AH351,AH$2:$AH649)</f>
        <v>345</v>
      </c>
      <c r="B351" s="6" t="s">
        <v>57</v>
      </c>
      <c r="C351" s="6" t="s">
        <v>104</v>
      </c>
      <c r="D351" s="6" t="s">
        <v>846</v>
      </c>
      <c r="E351" s="6"/>
      <c r="F351" s="114"/>
      <c r="G351" s="114"/>
      <c r="H351" s="114"/>
      <c r="I351" s="114"/>
      <c r="J351" s="114"/>
      <c r="K351" s="114"/>
      <c r="L351" s="114"/>
      <c r="M351" s="114"/>
      <c r="N351" s="114"/>
      <c r="O351" s="114"/>
      <c r="P351" s="114"/>
      <c r="Q351" s="114"/>
      <c r="R351" s="114"/>
      <c r="S351" s="114"/>
      <c r="T351" s="114"/>
      <c r="U351" s="114"/>
      <c r="V351" s="114"/>
      <c r="W351" s="114"/>
      <c r="X351" s="114"/>
      <c r="Y351" s="114"/>
      <c r="Z351" s="8">
        <v>6</v>
      </c>
      <c r="AA351" s="114"/>
      <c r="AB351" s="114"/>
      <c r="AC351" s="8"/>
      <c r="AD351" s="8"/>
      <c r="AE351" s="122"/>
      <c r="AF351" s="8"/>
      <c r="AG351" s="8"/>
      <c r="AH351" s="14" cm="1">
        <f t="array" ref="AH351">IF(AI351&lt;6,SUM(E351:AG351),SUM(LARGE(E351:AG351,{1;2;3;4;5;6})))</f>
        <v>6</v>
      </c>
      <c r="AI351" s="28">
        <f>COUNT(E351:AG351)</f>
        <v>1</v>
      </c>
    </row>
    <row r="352" spans="1:35" x14ac:dyDescent="0.3">
      <c r="A352" s="34">
        <f>RANK(AH352,AH$2:$AH650)</f>
        <v>345</v>
      </c>
      <c r="B352" s="6" t="s">
        <v>57</v>
      </c>
      <c r="C352" s="6" t="s">
        <v>316</v>
      </c>
      <c r="D352" s="6" t="s">
        <v>834</v>
      </c>
      <c r="E352" s="6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">
        <v>6</v>
      </c>
      <c r="R352" s="13"/>
      <c r="S352" s="13"/>
      <c r="T352" s="13"/>
      <c r="U352" s="13"/>
      <c r="V352" s="13"/>
      <c r="W352" s="13"/>
      <c r="X352" s="13"/>
      <c r="Y352" s="13"/>
      <c r="Z352" s="8"/>
      <c r="AA352" s="13"/>
      <c r="AB352" s="13"/>
      <c r="AC352" s="8"/>
      <c r="AD352" s="8"/>
      <c r="AE352" s="122"/>
      <c r="AF352" s="8"/>
      <c r="AG352" s="8"/>
      <c r="AH352" s="14" cm="1">
        <f t="array" ref="AH352">IF(AI352&lt;6,SUM(E352:AG352),SUM(LARGE(E352:AG352,{1;2;3;4;5;6})))</f>
        <v>6</v>
      </c>
      <c r="AI352" s="28">
        <f>COUNT(E352:AG352)</f>
        <v>1</v>
      </c>
    </row>
    <row r="353" spans="1:35" x14ac:dyDescent="0.3">
      <c r="A353" s="34">
        <f>RANK(AH353,AH$2:$AH651)</f>
        <v>345</v>
      </c>
      <c r="B353" s="6" t="s">
        <v>57</v>
      </c>
      <c r="C353" s="6" t="s">
        <v>316</v>
      </c>
      <c r="D353" s="6" t="s">
        <v>769</v>
      </c>
      <c r="E353" s="6"/>
      <c r="F353" s="1"/>
      <c r="G353" s="1"/>
      <c r="H353" s="1"/>
      <c r="I353" s="1"/>
      <c r="J353" s="1"/>
      <c r="K353" s="1"/>
      <c r="L353" s="1"/>
      <c r="M353" s="1">
        <v>6</v>
      </c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8"/>
      <c r="AA353" s="1"/>
      <c r="AB353" s="1"/>
      <c r="AC353" s="8"/>
      <c r="AD353" s="8"/>
      <c r="AE353" s="122"/>
      <c r="AF353" s="8"/>
      <c r="AG353" s="8"/>
      <c r="AH353" s="14" cm="1">
        <f t="array" ref="AH353">IF(AI353&lt;6,SUM(E353:AG353),SUM(LARGE(E353:AG353,{1;2;3;4;5;6})))</f>
        <v>6</v>
      </c>
      <c r="AI353" s="28">
        <f>COUNT(E353:AG353)</f>
        <v>1</v>
      </c>
    </row>
    <row r="354" spans="1:35" x14ac:dyDescent="0.3">
      <c r="A354" s="34">
        <f>RANK(AH354,AH$2:$AH652)</f>
        <v>345</v>
      </c>
      <c r="B354" s="6" t="s">
        <v>57</v>
      </c>
      <c r="C354" s="6" t="s">
        <v>59</v>
      </c>
      <c r="D354" s="6" t="s">
        <v>427</v>
      </c>
      <c r="E354" s="6"/>
      <c r="F354" s="13"/>
      <c r="G354" s="13"/>
      <c r="H354" s="13"/>
      <c r="I354" s="13"/>
      <c r="J354" s="13"/>
      <c r="K354" s="13"/>
      <c r="L354" s="13"/>
      <c r="M354" s="13"/>
      <c r="N354" s="1">
        <v>6</v>
      </c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8"/>
      <c r="AA354" s="1"/>
      <c r="AB354" s="1"/>
      <c r="AC354" s="8"/>
      <c r="AD354" s="8"/>
      <c r="AE354" s="122"/>
      <c r="AF354" s="8"/>
      <c r="AG354" s="8"/>
      <c r="AH354" s="14" cm="1">
        <f t="array" ref="AH354">IF(AI354&lt;6,SUM(E354:AG354),SUM(LARGE(E354:AG354,{1;2;3;4;5;6})))</f>
        <v>6</v>
      </c>
      <c r="AI354" s="28">
        <f>COUNT(E354:AG354)</f>
        <v>1</v>
      </c>
    </row>
    <row r="355" spans="1:35" x14ac:dyDescent="0.3">
      <c r="A355" s="34">
        <f>RANK(AH355,AH$2:$AH653)</f>
        <v>354</v>
      </c>
      <c r="B355" s="6" t="s">
        <v>57</v>
      </c>
      <c r="C355" s="6" t="s">
        <v>281</v>
      </c>
      <c r="D355" s="6" t="s">
        <v>1058</v>
      </c>
      <c r="E355" s="6"/>
      <c r="F355" s="114"/>
      <c r="G355" s="114"/>
      <c r="H355" s="114"/>
      <c r="I355" s="114"/>
      <c r="J355" s="114"/>
      <c r="K355" s="114"/>
      <c r="L355" s="114"/>
      <c r="M355" s="114"/>
      <c r="N355" s="114"/>
      <c r="O355" s="114"/>
      <c r="P355" s="114"/>
      <c r="Q355" s="114"/>
      <c r="R355" s="114"/>
      <c r="S355" s="114"/>
      <c r="T355" s="114"/>
      <c r="U355" s="114"/>
      <c r="V355" s="114"/>
      <c r="W355" s="114"/>
      <c r="X355" s="114"/>
      <c r="Y355" s="114"/>
      <c r="Z355" s="123"/>
      <c r="AA355" s="114"/>
      <c r="AB355" s="114"/>
      <c r="AC355" s="113">
        <v>5</v>
      </c>
      <c r="AD355" s="123"/>
      <c r="AE355" s="122"/>
      <c r="AF355" s="123"/>
      <c r="AG355" s="123"/>
      <c r="AH355" s="14" cm="1">
        <f t="array" ref="AH355">IF(AI355&lt;6,SUM(E355:AG355),SUM(LARGE(E355:AG355,{1;2;3;4;5;6})))</f>
        <v>5</v>
      </c>
      <c r="AI355" s="28">
        <f>COUNT(E355:AG355)</f>
        <v>1</v>
      </c>
    </row>
    <row r="356" spans="1:35" x14ac:dyDescent="0.3">
      <c r="A356" s="34">
        <f>RANK(AH356,AH$2:$AH654)</f>
        <v>354</v>
      </c>
      <c r="B356" s="6" t="s">
        <v>57</v>
      </c>
      <c r="C356" s="6" t="s">
        <v>599</v>
      </c>
      <c r="D356" s="6" t="s">
        <v>1018</v>
      </c>
      <c r="E356" s="6"/>
      <c r="F356" s="114"/>
      <c r="G356" s="114"/>
      <c r="H356" s="114"/>
      <c r="I356" s="114"/>
      <c r="J356" s="114"/>
      <c r="K356" s="114"/>
      <c r="L356" s="114"/>
      <c r="M356" s="114"/>
      <c r="N356" s="114"/>
      <c r="O356" s="114"/>
      <c r="P356" s="114"/>
      <c r="Q356" s="114"/>
      <c r="R356" s="114"/>
      <c r="S356" s="114"/>
      <c r="T356" s="114"/>
      <c r="U356" s="114"/>
      <c r="V356" s="114"/>
      <c r="W356" s="114"/>
      <c r="X356" s="114"/>
      <c r="Y356" s="114"/>
      <c r="Z356" s="123"/>
      <c r="AA356" s="113">
        <v>5</v>
      </c>
      <c r="AB356" s="114"/>
      <c r="AC356" s="123"/>
      <c r="AD356" s="123"/>
      <c r="AE356" s="122"/>
      <c r="AF356" s="123"/>
      <c r="AG356" s="123"/>
      <c r="AH356" s="14" cm="1">
        <f t="array" ref="AH356">IF(AI356&lt;6,SUM(E356:AG356),SUM(LARGE(E356:AG356,{1;2;3;4;5;6})))</f>
        <v>5</v>
      </c>
      <c r="AI356" s="28">
        <f>COUNT(E356:AG356)</f>
        <v>1</v>
      </c>
    </row>
    <row r="357" spans="1:35" x14ac:dyDescent="0.3">
      <c r="A357" s="34">
        <f>RANK(AH357,AH$2:$AH655)</f>
        <v>354</v>
      </c>
      <c r="B357" s="6" t="s">
        <v>57</v>
      </c>
      <c r="C357" s="6" t="s">
        <v>599</v>
      </c>
      <c r="D357" s="6" t="s">
        <v>679</v>
      </c>
      <c r="E357" s="6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>
        <v>5</v>
      </c>
      <c r="R357" s="1"/>
      <c r="S357" s="1"/>
      <c r="T357" s="1"/>
      <c r="U357" s="1"/>
      <c r="V357" s="1"/>
      <c r="W357" s="1"/>
      <c r="X357" s="1"/>
      <c r="Y357" s="1"/>
      <c r="Z357" s="8"/>
      <c r="AA357" s="1"/>
      <c r="AB357" s="1"/>
      <c r="AC357" s="8"/>
      <c r="AD357" s="8"/>
      <c r="AE357" s="122"/>
      <c r="AF357" s="8"/>
      <c r="AG357" s="8"/>
      <c r="AH357" s="14" cm="1">
        <f t="array" ref="AH357">IF(AI357&lt;6,SUM(E357:AG357),SUM(LARGE(E357:AG357,{1;2;3;4;5;6})))</f>
        <v>5</v>
      </c>
      <c r="AI357" s="28">
        <f>COUNT(E357:AG357)</f>
        <v>1</v>
      </c>
    </row>
    <row r="358" spans="1:35" x14ac:dyDescent="0.3">
      <c r="A358" s="34">
        <f>RANK(AH358,AH$2:$AH656)</f>
        <v>354</v>
      </c>
      <c r="B358" s="6" t="s">
        <v>57</v>
      </c>
      <c r="C358" s="6" t="s">
        <v>316</v>
      </c>
      <c r="D358" s="6" t="s">
        <v>868</v>
      </c>
      <c r="E358" s="6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>
        <v>5</v>
      </c>
      <c r="U358" s="1"/>
      <c r="V358" s="1"/>
      <c r="W358" s="1"/>
      <c r="X358" s="1"/>
      <c r="Y358" s="1"/>
      <c r="Z358" s="8"/>
      <c r="AA358" s="1"/>
      <c r="AB358" s="1"/>
      <c r="AC358" s="8"/>
      <c r="AD358" s="8"/>
      <c r="AE358" s="122"/>
      <c r="AF358" s="8"/>
      <c r="AG358" s="8"/>
      <c r="AH358" s="14" cm="1">
        <f t="array" ref="AH358">IF(AI358&lt;6,SUM(E358:AG358),SUM(LARGE(E358:AG358,{1;2;3;4;5;6})))</f>
        <v>5</v>
      </c>
      <c r="AI358" s="28">
        <f>COUNT(E358:AG358)</f>
        <v>1</v>
      </c>
    </row>
    <row r="359" spans="1:35" x14ac:dyDescent="0.3">
      <c r="A359" s="34">
        <f>RANK(AH359,AH$2:$AH657)</f>
        <v>354</v>
      </c>
      <c r="B359" s="6" t="s">
        <v>57</v>
      </c>
      <c r="C359" s="6" t="s">
        <v>599</v>
      </c>
      <c r="D359" s="6" t="s">
        <v>836</v>
      </c>
      <c r="E359" s="6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>
        <v>5</v>
      </c>
      <c r="R359" s="1"/>
      <c r="S359" s="1"/>
      <c r="T359" s="1"/>
      <c r="U359" s="1"/>
      <c r="V359" s="1"/>
      <c r="W359" s="1"/>
      <c r="X359" s="1"/>
      <c r="Y359" s="1"/>
      <c r="Z359" s="8"/>
      <c r="AA359" s="1"/>
      <c r="AB359" s="1"/>
      <c r="AC359" s="8"/>
      <c r="AD359" s="8"/>
      <c r="AE359" s="122"/>
      <c r="AF359" s="8"/>
      <c r="AG359" s="8"/>
      <c r="AH359" s="14" cm="1">
        <f t="array" ref="AH359">IF(AI359&lt;6,SUM(E359:AG359),SUM(LARGE(E359:AG359,{1;2;3;4;5;6})))</f>
        <v>5</v>
      </c>
      <c r="AI359" s="28">
        <f>COUNT(E359:AG359)</f>
        <v>1</v>
      </c>
    </row>
    <row r="360" spans="1:35" x14ac:dyDescent="0.3">
      <c r="A360" s="34">
        <f>RANK(AH360,AH$2:$AH658)</f>
        <v>354</v>
      </c>
      <c r="B360" s="6" t="s">
        <v>57</v>
      </c>
      <c r="C360" s="6" t="s">
        <v>599</v>
      </c>
      <c r="D360" s="6" t="s">
        <v>1020</v>
      </c>
      <c r="E360" s="6"/>
      <c r="F360" s="114"/>
      <c r="G360" s="114"/>
      <c r="H360" s="114"/>
      <c r="I360" s="114"/>
      <c r="J360" s="114"/>
      <c r="K360" s="114"/>
      <c r="L360" s="114"/>
      <c r="M360" s="114"/>
      <c r="N360" s="114"/>
      <c r="O360" s="114"/>
      <c r="P360" s="114"/>
      <c r="Q360" s="114"/>
      <c r="R360" s="114"/>
      <c r="S360" s="114"/>
      <c r="T360" s="114"/>
      <c r="U360" s="114"/>
      <c r="V360" s="114"/>
      <c r="W360" s="114"/>
      <c r="X360" s="114"/>
      <c r="Y360" s="114"/>
      <c r="Z360" s="123"/>
      <c r="AA360" s="113">
        <v>5</v>
      </c>
      <c r="AB360" s="114"/>
      <c r="AC360" s="123"/>
      <c r="AD360" s="123"/>
      <c r="AE360" s="122"/>
      <c r="AF360" s="123"/>
      <c r="AG360" s="123"/>
      <c r="AH360" s="14" cm="1">
        <f t="array" ref="AH360">IF(AI360&lt;6,SUM(E360:AG360),SUM(LARGE(E360:AG360,{1;2;3;4;5;6})))</f>
        <v>5</v>
      </c>
      <c r="AI360" s="28">
        <f>COUNT(E360:AG360)</f>
        <v>1</v>
      </c>
    </row>
    <row r="361" spans="1:35" x14ac:dyDescent="0.3">
      <c r="A361" s="34">
        <f>RANK(AH361,AH$2:$AH659)</f>
        <v>354</v>
      </c>
      <c r="B361" s="6" t="s">
        <v>57</v>
      </c>
      <c r="C361" s="6" t="s">
        <v>62</v>
      </c>
      <c r="D361" s="6" t="s">
        <v>787</v>
      </c>
      <c r="E361" s="6"/>
      <c r="F361" s="1"/>
      <c r="G361" s="1"/>
      <c r="H361" s="1"/>
      <c r="I361" s="1"/>
      <c r="J361" s="1"/>
      <c r="K361" s="1"/>
      <c r="L361" s="1"/>
      <c r="M361" s="1"/>
      <c r="N361" s="1">
        <v>5</v>
      </c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8"/>
      <c r="AA361" s="1"/>
      <c r="AB361" s="1"/>
      <c r="AC361" s="8"/>
      <c r="AD361" s="8"/>
      <c r="AE361" s="122"/>
      <c r="AF361" s="8"/>
      <c r="AG361" s="8"/>
      <c r="AH361" s="14" cm="1">
        <f t="array" ref="AH361">IF(AI361&lt;6,SUM(E361:AG361),SUM(LARGE(E361:AG361,{1;2;3;4;5;6})))</f>
        <v>5</v>
      </c>
      <c r="AI361" s="28">
        <f>COUNT(E361:AG361)</f>
        <v>1</v>
      </c>
    </row>
    <row r="362" spans="1:35" x14ac:dyDescent="0.3">
      <c r="A362" s="34">
        <f>RANK(AH362,AH$2:$AH660)</f>
        <v>354</v>
      </c>
      <c r="B362" s="6" t="s">
        <v>57</v>
      </c>
      <c r="C362" s="6" t="s">
        <v>281</v>
      </c>
      <c r="D362" s="6" t="s">
        <v>1054</v>
      </c>
      <c r="E362" s="6"/>
      <c r="F362" s="114"/>
      <c r="G362" s="114"/>
      <c r="H362" s="114"/>
      <c r="I362" s="114"/>
      <c r="J362" s="114"/>
      <c r="K362" s="114"/>
      <c r="L362" s="114"/>
      <c r="M362" s="114"/>
      <c r="N362" s="114"/>
      <c r="O362" s="114"/>
      <c r="P362" s="114"/>
      <c r="Q362" s="114"/>
      <c r="R362" s="114"/>
      <c r="S362" s="114"/>
      <c r="T362" s="114"/>
      <c r="U362" s="114"/>
      <c r="V362" s="114"/>
      <c r="W362" s="114"/>
      <c r="X362" s="114"/>
      <c r="Y362" s="114"/>
      <c r="Z362" s="123"/>
      <c r="AA362" s="114"/>
      <c r="AB362" s="114"/>
      <c r="AC362" s="113">
        <v>5</v>
      </c>
      <c r="AD362" s="123"/>
      <c r="AE362" s="122"/>
      <c r="AF362" s="123"/>
      <c r="AG362" s="123"/>
      <c r="AH362" s="14" cm="1">
        <f t="array" ref="AH362">IF(AI362&lt;6,SUM(E362:AG362),SUM(LARGE(E362:AG362,{1;2;3;4;5;6})))</f>
        <v>5</v>
      </c>
      <c r="AI362" s="28">
        <f>COUNT(E362:AG362)</f>
        <v>1</v>
      </c>
    </row>
    <row r="363" spans="1:35" x14ac:dyDescent="0.3">
      <c r="A363" s="34">
        <f>RANK(AH363,AH$2:$AH661)</f>
        <v>354</v>
      </c>
      <c r="B363" s="6" t="s">
        <v>57</v>
      </c>
      <c r="C363" s="6" t="s">
        <v>316</v>
      </c>
      <c r="D363" s="6" t="s">
        <v>639</v>
      </c>
      <c r="E363" s="6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">
        <v>5</v>
      </c>
      <c r="U363" s="1"/>
      <c r="V363" s="1"/>
      <c r="W363" s="1"/>
      <c r="X363" s="1"/>
      <c r="Y363" s="1"/>
      <c r="Z363" s="8"/>
      <c r="AA363" s="1"/>
      <c r="AB363" s="1"/>
      <c r="AC363" s="8"/>
      <c r="AD363" s="8"/>
      <c r="AE363" s="122"/>
      <c r="AF363" s="8"/>
      <c r="AG363" s="8"/>
      <c r="AH363" s="14" cm="1">
        <f t="array" ref="AH363">IF(AI363&lt;6,SUM(E363:AG363),SUM(LARGE(E363:AG363,{1;2;3;4;5;6})))</f>
        <v>5</v>
      </c>
      <c r="AI363" s="28">
        <f>COUNT(E363:AG363)</f>
        <v>1</v>
      </c>
    </row>
    <row r="364" spans="1:35" x14ac:dyDescent="0.3">
      <c r="A364" s="34">
        <f>RANK(AH364,AH$2:$AH662)</f>
        <v>354</v>
      </c>
      <c r="B364" s="6" t="s">
        <v>57</v>
      </c>
      <c r="C364" s="6"/>
      <c r="D364" s="6" t="s">
        <v>1088</v>
      </c>
      <c r="E364" s="6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  <c r="Z364" s="123"/>
      <c r="AA364" s="114"/>
      <c r="AB364" s="114"/>
      <c r="AC364" s="123"/>
      <c r="AD364" s="123"/>
      <c r="AE364" s="122"/>
      <c r="AF364" s="113">
        <v>5</v>
      </c>
      <c r="AG364" s="123"/>
      <c r="AH364" s="14" cm="1">
        <f t="array" ref="AH364">IF(AI364&lt;6,SUM(E364:AG364),SUM(LARGE(E364:AG364,{1;2;3;4;5;6})))</f>
        <v>5</v>
      </c>
      <c r="AI364" s="28">
        <f>COUNT(E364:AG364)</f>
        <v>1</v>
      </c>
    </row>
    <row r="365" spans="1:35" x14ac:dyDescent="0.3">
      <c r="A365" s="34">
        <f>RANK(AH365,AH$2:$AH663)</f>
        <v>364</v>
      </c>
      <c r="B365" s="6" t="s">
        <v>57</v>
      </c>
      <c r="C365" s="6" t="s">
        <v>190</v>
      </c>
      <c r="D365" s="6" t="s">
        <v>712</v>
      </c>
      <c r="E365" s="6"/>
      <c r="F365" s="1">
        <v>4</v>
      </c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8"/>
      <c r="AA365" s="1"/>
      <c r="AB365" s="1"/>
      <c r="AC365" s="8"/>
      <c r="AD365" s="8"/>
      <c r="AE365" s="122"/>
      <c r="AF365" s="110">
        <v>0</v>
      </c>
      <c r="AG365" s="8"/>
      <c r="AH365" s="14" cm="1">
        <f t="array" ref="AH365">IF(AI365&lt;6,SUM(E365:AG365),SUM(LARGE(E365:AG365,{1;2;3;4;5;6})))</f>
        <v>4</v>
      </c>
      <c r="AI365" s="28">
        <f>COUNT(E365:AG365)</f>
        <v>2</v>
      </c>
    </row>
    <row r="366" spans="1:35" x14ac:dyDescent="0.3">
      <c r="A366" s="34">
        <f>RANK(AH366,AH$2:$AH664)</f>
        <v>364</v>
      </c>
      <c r="B366" s="6" t="s">
        <v>57</v>
      </c>
      <c r="C366" s="6"/>
      <c r="D366" s="6" t="s">
        <v>1110</v>
      </c>
      <c r="E366" s="6"/>
      <c r="F366" s="114"/>
      <c r="G366" s="114"/>
      <c r="H366" s="114"/>
      <c r="I366" s="114"/>
      <c r="J366" s="114"/>
      <c r="K366" s="114"/>
      <c r="L366" s="114"/>
      <c r="M366" s="114"/>
      <c r="N366" s="114"/>
      <c r="O366" s="114"/>
      <c r="P366" s="114"/>
      <c r="Q366" s="114"/>
      <c r="R366" s="114"/>
      <c r="S366" s="114"/>
      <c r="T366" s="114"/>
      <c r="U366" s="114"/>
      <c r="V366" s="114"/>
      <c r="W366" s="114"/>
      <c r="X366" s="114"/>
      <c r="Y366" s="114"/>
      <c r="Z366" s="123"/>
      <c r="AA366" s="114"/>
      <c r="AB366" s="114"/>
      <c r="AC366" s="123"/>
      <c r="AD366" s="123"/>
      <c r="AE366" s="122"/>
      <c r="AF366" s="113">
        <v>4</v>
      </c>
      <c r="AG366" s="123"/>
      <c r="AH366" s="14" cm="1">
        <f t="array" ref="AH366">IF(AI366&lt;6,SUM(E366:AG366),SUM(LARGE(E366:AG366,{1;2;3;4;5;6})))</f>
        <v>4</v>
      </c>
      <c r="AI366" s="28">
        <f>COUNT(E366:AG366)</f>
        <v>1</v>
      </c>
    </row>
    <row r="367" spans="1:35" x14ac:dyDescent="0.3">
      <c r="A367" s="34">
        <f>RANK(AH367,AH$2:$AH665)</f>
        <v>364</v>
      </c>
      <c r="B367" s="6" t="s">
        <v>57</v>
      </c>
      <c r="C367" s="6" t="s">
        <v>316</v>
      </c>
      <c r="D367" s="6" t="s">
        <v>869</v>
      </c>
      <c r="E367" s="6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>
        <v>4</v>
      </c>
      <c r="U367" s="1"/>
      <c r="V367" s="1"/>
      <c r="W367" s="1"/>
      <c r="X367" s="1"/>
      <c r="Y367" s="1"/>
      <c r="Z367" s="8"/>
      <c r="AA367" s="1"/>
      <c r="AB367" s="1"/>
      <c r="AC367" s="8"/>
      <c r="AD367" s="8"/>
      <c r="AE367" s="122"/>
      <c r="AF367" s="8"/>
      <c r="AG367" s="8"/>
      <c r="AH367" s="14" cm="1">
        <f t="array" ref="AH367">IF(AI367&lt;6,SUM(E367:AG367),SUM(LARGE(E367:AG367,{1;2;3;4;5;6})))</f>
        <v>4</v>
      </c>
      <c r="AI367" s="28">
        <f>COUNT(E367:AG367)</f>
        <v>1</v>
      </c>
    </row>
    <row r="368" spans="1:35" x14ac:dyDescent="0.3">
      <c r="A368" s="34">
        <f>RANK(AH368,AH$2:$AH666)</f>
        <v>364</v>
      </c>
      <c r="B368" s="6" t="s">
        <v>57</v>
      </c>
      <c r="C368" s="6"/>
      <c r="D368" s="6" t="s">
        <v>1109</v>
      </c>
      <c r="E368" s="6"/>
      <c r="F368" s="114"/>
      <c r="G368" s="114"/>
      <c r="H368" s="114"/>
      <c r="I368" s="114"/>
      <c r="J368" s="114"/>
      <c r="K368" s="114"/>
      <c r="L368" s="114"/>
      <c r="M368" s="114"/>
      <c r="N368" s="114"/>
      <c r="O368" s="114"/>
      <c r="P368" s="114"/>
      <c r="Q368" s="114"/>
      <c r="R368" s="114"/>
      <c r="S368" s="114"/>
      <c r="T368" s="114"/>
      <c r="U368" s="114"/>
      <c r="V368" s="114"/>
      <c r="W368" s="114"/>
      <c r="X368" s="114"/>
      <c r="Y368" s="114"/>
      <c r="Z368" s="123"/>
      <c r="AA368" s="114"/>
      <c r="AB368" s="114"/>
      <c r="AC368" s="123"/>
      <c r="AD368" s="123"/>
      <c r="AE368" s="122"/>
      <c r="AF368" s="113">
        <v>4</v>
      </c>
      <c r="AG368" s="123"/>
      <c r="AH368" s="14" cm="1">
        <f t="array" ref="AH368">IF(AI368&lt;6,SUM(E368:AG368),SUM(LARGE(E368:AG368,{1;2;3;4;5;6})))</f>
        <v>4</v>
      </c>
      <c r="AI368" s="28">
        <f>COUNT(E368:AG368)</f>
        <v>1</v>
      </c>
    </row>
    <row r="369" spans="1:35" x14ac:dyDescent="0.3">
      <c r="A369" s="34">
        <f>RANK(AH369,AH$2:$AH667)</f>
        <v>364</v>
      </c>
      <c r="B369" s="6" t="s">
        <v>57</v>
      </c>
      <c r="C369" s="6" t="s">
        <v>190</v>
      </c>
      <c r="D369" s="124" t="s">
        <v>1106</v>
      </c>
      <c r="E369" s="6"/>
      <c r="F369" s="114"/>
      <c r="G369" s="114"/>
      <c r="H369" s="114"/>
      <c r="I369" s="114"/>
      <c r="J369" s="114"/>
      <c r="K369" s="114"/>
      <c r="L369" s="114"/>
      <c r="M369" s="114"/>
      <c r="N369" s="114"/>
      <c r="O369" s="114"/>
      <c r="P369" s="114"/>
      <c r="Q369" s="114"/>
      <c r="R369" s="114"/>
      <c r="S369" s="114"/>
      <c r="T369" s="114"/>
      <c r="U369" s="114"/>
      <c r="V369" s="114"/>
      <c r="W369" s="114"/>
      <c r="X369" s="114"/>
      <c r="Y369" s="114"/>
      <c r="Z369" s="123"/>
      <c r="AA369" s="114"/>
      <c r="AB369" s="114"/>
      <c r="AC369" s="123"/>
      <c r="AD369" s="123"/>
      <c r="AE369" s="122"/>
      <c r="AF369" s="113">
        <v>4</v>
      </c>
      <c r="AG369" s="123"/>
      <c r="AH369" s="14" cm="1">
        <f t="array" ref="AH369">IF(AI369&lt;6,SUM(E369:AG369),SUM(LARGE(E369:AG369,{1;2;3;4;5;6})))</f>
        <v>4</v>
      </c>
      <c r="AI369" s="28">
        <f>COUNT(E369:AG369)</f>
        <v>1</v>
      </c>
    </row>
    <row r="370" spans="1:35" x14ac:dyDescent="0.3">
      <c r="A370" s="34">
        <f>RANK(AH370,AH$2:$AH668)</f>
        <v>364</v>
      </c>
      <c r="B370" s="6"/>
      <c r="C370" s="6"/>
      <c r="D370" s="6" t="s">
        <v>1111</v>
      </c>
      <c r="E370" s="6"/>
      <c r="F370" s="114"/>
      <c r="G370" s="114"/>
      <c r="H370" s="114"/>
      <c r="I370" s="114"/>
      <c r="J370" s="114"/>
      <c r="K370" s="114"/>
      <c r="L370" s="114"/>
      <c r="M370" s="114"/>
      <c r="N370" s="114"/>
      <c r="O370" s="114"/>
      <c r="P370" s="114"/>
      <c r="Q370" s="114"/>
      <c r="R370" s="114"/>
      <c r="S370" s="114"/>
      <c r="T370" s="114"/>
      <c r="U370" s="114"/>
      <c r="V370" s="114"/>
      <c r="W370" s="114"/>
      <c r="X370" s="114"/>
      <c r="Y370" s="114"/>
      <c r="Z370" s="123"/>
      <c r="AA370" s="114"/>
      <c r="AB370" s="114"/>
      <c r="AC370" s="123"/>
      <c r="AD370" s="123"/>
      <c r="AE370" s="122"/>
      <c r="AF370" s="113">
        <v>4</v>
      </c>
      <c r="AG370" s="123"/>
      <c r="AH370" s="14" cm="1">
        <f t="array" ref="AH370">IF(AI370&lt;6,SUM(E370:AG370),SUM(LARGE(E370:AG370,{1;2;3;4;5;6})))</f>
        <v>4</v>
      </c>
      <c r="AI370" s="28">
        <f>COUNT(E370:AG370)</f>
        <v>1</v>
      </c>
    </row>
    <row r="371" spans="1:35" x14ac:dyDescent="0.3">
      <c r="A371" s="34">
        <f>RANK(AH371,AH$2:$AH669)</f>
        <v>364</v>
      </c>
      <c r="B371" s="6" t="s">
        <v>57</v>
      </c>
      <c r="C371" s="6" t="s">
        <v>63</v>
      </c>
      <c r="D371" s="6" t="s">
        <v>711</v>
      </c>
      <c r="E371" s="6"/>
      <c r="F371" s="1">
        <v>4</v>
      </c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8"/>
      <c r="AA371" s="1"/>
      <c r="AB371" s="1"/>
      <c r="AC371" s="8"/>
      <c r="AD371" s="8"/>
      <c r="AE371" s="122"/>
      <c r="AF371" s="8"/>
      <c r="AG371" s="8"/>
      <c r="AH371" s="14" cm="1">
        <f t="array" ref="AH371">IF(AI371&lt;6,SUM(E371:AG371),SUM(LARGE(E371:AG371,{1;2;3;4;5;6})))</f>
        <v>4</v>
      </c>
      <c r="AI371" s="28">
        <f>COUNT(E371:AG371)</f>
        <v>1</v>
      </c>
    </row>
    <row r="372" spans="1:35" x14ac:dyDescent="0.3">
      <c r="A372" s="34">
        <f>RANK(AH372,AH$2:$AH670)</f>
        <v>364</v>
      </c>
      <c r="B372" s="6" t="s">
        <v>57</v>
      </c>
      <c r="C372" s="6" t="s">
        <v>281</v>
      </c>
      <c r="D372" s="6" t="s">
        <v>1055</v>
      </c>
      <c r="E372" s="6"/>
      <c r="F372" s="114"/>
      <c r="G372" s="114"/>
      <c r="H372" s="114"/>
      <c r="I372" s="114"/>
      <c r="J372" s="114"/>
      <c r="K372" s="114"/>
      <c r="L372" s="114"/>
      <c r="M372" s="114"/>
      <c r="N372" s="114"/>
      <c r="O372" s="114"/>
      <c r="P372" s="114"/>
      <c r="Q372" s="114"/>
      <c r="R372" s="114"/>
      <c r="S372" s="114"/>
      <c r="T372" s="114"/>
      <c r="U372" s="114"/>
      <c r="V372" s="114"/>
      <c r="W372" s="114"/>
      <c r="X372" s="114"/>
      <c r="Y372" s="114"/>
      <c r="Z372" s="123"/>
      <c r="AA372" s="114"/>
      <c r="AB372" s="114"/>
      <c r="AC372" s="113">
        <v>4</v>
      </c>
      <c r="AD372" s="123"/>
      <c r="AE372" s="122"/>
      <c r="AF372" s="123"/>
      <c r="AG372" s="123"/>
      <c r="AH372" s="14" cm="1">
        <f t="array" ref="AH372">IF(AI372&lt;6,SUM(E372:AG372),SUM(LARGE(E372:AG372,{1;2;3;4;5;6})))</f>
        <v>4</v>
      </c>
      <c r="AI372" s="28">
        <f>COUNT(E372:AG372)</f>
        <v>1</v>
      </c>
    </row>
    <row r="373" spans="1:35" x14ac:dyDescent="0.3">
      <c r="A373" s="34">
        <f>RANK(AH373,AH$2:$AH671)</f>
        <v>364</v>
      </c>
      <c r="B373" s="6" t="s">
        <v>57</v>
      </c>
      <c r="C373" s="6" t="s">
        <v>59</v>
      </c>
      <c r="D373" s="6" t="s">
        <v>789</v>
      </c>
      <c r="E373" s="6"/>
      <c r="F373" s="1"/>
      <c r="G373" s="1"/>
      <c r="H373" s="1"/>
      <c r="I373" s="1"/>
      <c r="J373" s="1"/>
      <c r="K373" s="1"/>
      <c r="L373" s="1"/>
      <c r="M373" s="1"/>
      <c r="N373" s="1">
        <v>4</v>
      </c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8"/>
      <c r="AA373" s="1"/>
      <c r="AB373" s="1"/>
      <c r="AC373" s="8"/>
      <c r="AD373" s="8"/>
      <c r="AE373" s="122"/>
      <c r="AF373" s="8"/>
      <c r="AG373" s="8"/>
      <c r="AH373" s="14" cm="1">
        <f t="array" ref="AH373">IF(AI373&lt;6,SUM(E373:AG373),SUM(LARGE(E373:AG373,{1;2;3;4;5;6})))</f>
        <v>4</v>
      </c>
      <c r="AI373" s="28">
        <f>COUNT(E373:AG373)</f>
        <v>1</v>
      </c>
    </row>
    <row r="374" spans="1:35" ht="14.4" x14ac:dyDescent="0.3">
      <c r="A374" s="34">
        <f>RANK(AH374,AH$2:$AH672)</f>
        <v>364</v>
      </c>
      <c r="B374" s="6" t="s">
        <v>57</v>
      </c>
      <c r="C374" s="6" t="s">
        <v>1108</v>
      </c>
      <c r="D374" s="125" t="s">
        <v>1107</v>
      </c>
      <c r="E374" s="6"/>
      <c r="F374" s="114"/>
      <c r="G374" s="114"/>
      <c r="H374" s="114"/>
      <c r="I374" s="114"/>
      <c r="J374" s="114"/>
      <c r="K374" s="114"/>
      <c r="L374" s="114"/>
      <c r="M374" s="114"/>
      <c r="N374" s="114"/>
      <c r="O374" s="114"/>
      <c r="P374" s="114"/>
      <c r="Q374" s="114"/>
      <c r="R374" s="114"/>
      <c r="S374" s="114"/>
      <c r="T374" s="114"/>
      <c r="U374" s="114"/>
      <c r="V374" s="114"/>
      <c r="W374" s="114"/>
      <c r="X374" s="114"/>
      <c r="Y374" s="114"/>
      <c r="Z374" s="123"/>
      <c r="AA374" s="114"/>
      <c r="AB374" s="114"/>
      <c r="AC374" s="123"/>
      <c r="AD374" s="123"/>
      <c r="AE374" s="122"/>
      <c r="AF374" s="113">
        <v>4</v>
      </c>
      <c r="AG374" s="123"/>
      <c r="AH374" s="14" cm="1">
        <f t="array" ref="AH374">IF(AI374&lt;6,SUM(E374:AG374),SUM(LARGE(E374:AG374,{1;2;3;4;5;6})))</f>
        <v>4</v>
      </c>
      <c r="AI374" s="28">
        <f>COUNT(E374:AG374)</f>
        <v>1</v>
      </c>
    </row>
    <row r="375" spans="1:35" x14ac:dyDescent="0.3">
      <c r="A375" s="34">
        <f>RANK(AH375,AH$2:$AH673)</f>
        <v>364</v>
      </c>
      <c r="B375" s="6" t="s">
        <v>57</v>
      </c>
      <c r="C375" s="6" t="s">
        <v>59</v>
      </c>
      <c r="D375" s="6" t="s">
        <v>790</v>
      </c>
      <c r="E375" s="6"/>
      <c r="F375" s="1"/>
      <c r="G375" s="1"/>
      <c r="H375" s="1"/>
      <c r="I375" s="1"/>
      <c r="J375" s="1"/>
      <c r="K375" s="1"/>
      <c r="L375" s="1"/>
      <c r="M375" s="1"/>
      <c r="N375" s="1">
        <v>4</v>
      </c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8"/>
      <c r="AA375" s="1"/>
      <c r="AB375" s="1"/>
      <c r="AC375" s="8"/>
      <c r="AD375" s="8"/>
      <c r="AE375" s="122"/>
      <c r="AF375" s="8"/>
      <c r="AG375" s="8"/>
      <c r="AH375" s="14" cm="1">
        <f t="array" ref="AH375">IF(AI375&lt;6,SUM(E375:AG375),SUM(LARGE(E375:AG375,{1;2;3;4;5;6})))</f>
        <v>4</v>
      </c>
      <c r="AI375" s="28">
        <f>COUNT(E375:AG375)</f>
        <v>1</v>
      </c>
    </row>
    <row r="376" spans="1:35" x14ac:dyDescent="0.3">
      <c r="A376" s="34">
        <f>RANK(AH376,AH$2:$AH674)</f>
        <v>364</v>
      </c>
      <c r="B376" s="6" t="s">
        <v>57</v>
      </c>
      <c r="C376" s="6" t="s">
        <v>59</v>
      </c>
      <c r="D376" s="6" t="s">
        <v>871</v>
      </c>
      <c r="E376" s="6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>
        <v>4</v>
      </c>
      <c r="U376" s="1"/>
      <c r="V376" s="1"/>
      <c r="W376" s="1"/>
      <c r="X376" s="1"/>
      <c r="Y376" s="1"/>
      <c r="Z376" s="8"/>
      <c r="AA376" s="1"/>
      <c r="AB376" s="1"/>
      <c r="AC376" s="8"/>
      <c r="AD376" s="8"/>
      <c r="AE376" s="122"/>
      <c r="AF376" s="8"/>
      <c r="AG376" s="8"/>
      <c r="AH376" s="14" cm="1">
        <f t="array" ref="AH376">IF(AI376&lt;6,SUM(E376:AG376),SUM(LARGE(E376:AG376,{1;2;3;4;5;6})))</f>
        <v>4</v>
      </c>
      <c r="AI376" s="28">
        <f>COUNT(E376:AG376)</f>
        <v>1</v>
      </c>
    </row>
    <row r="377" spans="1:35" x14ac:dyDescent="0.3">
      <c r="A377" s="34">
        <f>RANK(AH377,AH$2:$AH675)</f>
        <v>364</v>
      </c>
      <c r="B377" s="6"/>
      <c r="C377" s="6"/>
      <c r="D377" s="6" t="s">
        <v>1112</v>
      </c>
      <c r="E377" s="6"/>
      <c r="F377" s="114"/>
      <c r="G377" s="114"/>
      <c r="H377" s="114"/>
      <c r="I377" s="114"/>
      <c r="J377" s="114"/>
      <c r="K377" s="114"/>
      <c r="L377" s="114"/>
      <c r="M377" s="114"/>
      <c r="N377" s="114"/>
      <c r="O377" s="114"/>
      <c r="P377" s="114"/>
      <c r="Q377" s="114"/>
      <c r="R377" s="114"/>
      <c r="S377" s="114"/>
      <c r="T377" s="114"/>
      <c r="U377" s="114"/>
      <c r="V377" s="114"/>
      <c r="W377" s="114"/>
      <c r="X377" s="114"/>
      <c r="Y377" s="114"/>
      <c r="Z377" s="123"/>
      <c r="AA377" s="114"/>
      <c r="AB377" s="114"/>
      <c r="AC377" s="123"/>
      <c r="AD377" s="123"/>
      <c r="AE377" s="122"/>
      <c r="AF377" s="113">
        <v>4</v>
      </c>
      <c r="AG377" s="123"/>
      <c r="AH377" s="14" cm="1">
        <f t="array" ref="AH377">IF(AI377&lt;6,SUM(E377:AG377),SUM(LARGE(E377:AG377,{1;2;3;4;5;6})))</f>
        <v>4</v>
      </c>
      <c r="AI377" s="28">
        <f>COUNT(E377:AG377)</f>
        <v>1</v>
      </c>
    </row>
    <row r="378" spans="1:35" x14ac:dyDescent="0.3">
      <c r="A378" s="34">
        <f>RANK(AH378,AH$2:$AH676)</f>
        <v>364</v>
      </c>
      <c r="B378" s="6" t="s">
        <v>57</v>
      </c>
      <c r="C378" s="6" t="s">
        <v>316</v>
      </c>
      <c r="D378" s="6" t="s">
        <v>646</v>
      </c>
      <c r="E378" s="6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>
        <v>4</v>
      </c>
      <c r="U378" s="1"/>
      <c r="V378" s="1"/>
      <c r="W378" s="1"/>
      <c r="X378" s="1"/>
      <c r="Y378" s="1"/>
      <c r="Z378" s="8"/>
      <c r="AA378" s="1"/>
      <c r="AB378" s="1"/>
      <c r="AC378" s="8"/>
      <c r="AD378" s="8"/>
      <c r="AE378" s="122"/>
      <c r="AF378" s="8"/>
      <c r="AG378" s="8"/>
      <c r="AH378" s="14" cm="1">
        <f t="array" ref="AH378">IF(AI378&lt;6,SUM(E378:AG378),SUM(LARGE(E378:AG378,{1;2;3;4;5;6})))</f>
        <v>4</v>
      </c>
      <c r="AI378" s="28">
        <f>COUNT(E378:AG378)</f>
        <v>1</v>
      </c>
    </row>
    <row r="379" spans="1:35" x14ac:dyDescent="0.3">
      <c r="A379" s="34">
        <f>RANK(AH379,AH$2:$AH677)</f>
        <v>364</v>
      </c>
      <c r="B379" s="6" t="s">
        <v>57</v>
      </c>
      <c r="C379" s="6" t="s">
        <v>316</v>
      </c>
      <c r="D379" s="6" t="s">
        <v>870</v>
      </c>
      <c r="E379" s="6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>
        <v>4</v>
      </c>
      <c r="U379" s="1"/>
      <c r="V379" s="1"/>
      <c r="W379" s="1"/>
      <c r="X379" s="1"/>
      <c r="Y379" s="1"/>
      <c r="Z379" s="8"/>
      <c r="AA379" s="1"/>
      <c r="AB379" s="1"/>
      <c r="AC379" s="8"/>
      <c r="AD379" s="8"/>
      <c r="AE379" s="122"/>
      <c r="AF379" s="8"/>
      <c r="AG379" s="8"/>
      <c r="AH379" s="14" cm="1">
        <f t="array" ref="AH379">IF(AI379&lt;6,SUM(E379:AG379),SUM(LARGE(E379:AG379,{1;2;3;4;5;6})))</f>
        <v>4</v>
      </c>
      <c r="AI379" s="28">
        <f>COUNT(E379:AG379)</f>
        <v>1</v>
      </c>
    </row>
    <row r="380" spans="1:35" ht="14.4" x14ac:dyDescent="0.3">
      <c r="A380" s="34">
        <f>RANK(AH380,AH$2:$AH678)</f>
        <v>364</v>
      </c>
      <c r="B380" s="6" t="s">
        <v>57</v>
      </c>
      <c r="C380" s="6" t="s">
        <v>63</v>
      </c>
      <c r="D380" s="125" t="s">
        <v>1105</v>
      </c>
      <c r="E380" s="6"/>
      <c r="F380" s="114"/>
      <c r="G380" s="114"/>
      <c r="H380" s="114"/>
      <c r="I380" s="114"/>
      <c r="J380" s="114"/>
      <c r="K380" s="114"/>
      <c r="L380" s="114"/>
      <c r="M380" s="114"/>
      <c r="N380" s="114"/>
      <c r="O380" s="114"/>
      <c r="P380" s="114"/>
      <c r="Q380" s="114"/>
      <c r="R380" s="114"/>
      <c r="S380" s="114"/>
      <c r="T380" s="114"/>
      <c r="U380" s="114"/>
      <c r="V380" s="114"/>
      <c r="W380" s="114"/>
      <c r="X380" s="114"/>
      <c r="Y380" s="114"/>
      <c r="Z380" s="123"/>
      <c r="AA380" s="114"/>
      <c r="AB380" s="114"/>
      <c r="AC380" s="123"/>
      <c r="AD380" s="123"/>
      <c r="AE380" s="122"/>
      <c r="AF380" s="113">
        <v>4</v>
      </c>
      <c r="AG380" s="123"/>
      <c r="AH380" s="14" cm="1">
        <f t="array" ref="AH380">IF(AI380&lt;6,SUM(E380:AG380),SUM(LARGE(E380:AG380,{1;2;3;4;5;6})))</f>
        <v>4</v>
      </c>
      <c r="AI380" s="28">
        <f>COUNT(E380:AG380)</f>
        <v>1</v>
      </c>
    </row>
    <row r="381" spans="1:35" x14ac:dyDescent="0.3">
      <c r="A381" s="34">
        <f>RANK(AH381,AH$2:$AH679)</f>
        <v>364</v>
      </c>
      <c r="B381" s="6" t="s">
        <v>57</v>
      </c>
      <c r="C381" s="6" t="s">
        <v>281</v>
      </c>
      <c r="D381" s="6" t="s">
        <v>1059</v>
      </c>
      <c r="E381" s="6"/>
      <c r="F381" s="114"/>
      <c r="G381" s="114"/>
      <c r="H381" s="114"/>
      <c r="I381" s="114"/>
      <c r="J381" s="114"/>
      <c r="K381" s="114"/>
      <c r="L381" s="114"/>
      <c r="M381" s="114"/>
      <c r="N381" s="114"/>
      <c r="O381" s="114"/>
      <c r="P381" s="114"/>
      <c r="Q381" s="114"/>
      <c r="R381" s="114"/>
      <c r="S381" s="114"/>
      <c r="T381" s="114"/>
      <c r="U381" s="114"/>
      <c r="V381" s="114"/>
      <c r="W381" s="114"/>
      <c r="X381" s="114"/>
      <c r="Y381" s="114"/>
      <c r="Z381" s="123"/>
      <c r="AA381" s="114"/>
      <c r="AB381" s="114"/>
      <c r="AC381" s="113">
        <v>4</v>
      </c>
      <c r="AD381" s="123"/>
      <c r="AE381" s="122"/>
      <c r="AF381" s="123"/>
      <c r="AG381" s="123"/>
      <c r="AH381" s="14" cm="1">
        <f t="array" ref="AH381">IF(AI381&lt;6,SUM(E381:AG381),SUM(LARGE(E381:AG381,{1;2;3;4;5;6})))</f>
        <v>4</v>
      </c>
      <c r="AI381" s="28">
        <f>COUNT(E381:AG381)</f>
        <v>1</v>
      </c>
    </row>
    <row r="382" spans="1:35" x14ac:dyDescent="0.3">
      <c r="A382" s="34">
        <f>RANK(AH382,AH$2:$AH680)</f>
        <v>364</v>
      </c>
      <c r="B382" s="6" t="s">
        <v>57</v>
      </c>
      <c r="C382" s="6"/>
      <c r="D382" s="6" t="s">
        <v>722</v>
      </c>
      <c r="E382" s="6"/>
      <c r="F382" s="114"/>
      <c r="G382" s="114"/>
      <c r="H382" s="114"/>
      <c r="I382" s="114"/>
      <c r="J382" s="114"/>
      <c r="K382" s="114"/>
      <c r="L382" s="114"/>
      <c r="M382" s="114"/>
      <c r="N382" s="114"/>
      <c r="O382" s="114"/>
      <c r="P382" s="114"/>
      <c r="Q382" s="114"/>
      <c r="R382" s="114"/>
      <c r="S382" s="114"/>
      <c r="T382" s="114"/>
      <c r="U382" s="114"/>
      <c r="V382" s="114"/>
      <c r="W382" s="114"/>
      <c r="X382" s="114"/>
      <c r="Y382" s="114"/>
      <c r="Z382" s="123"/>
      <c r="AA382" s="114"/>
      <c r="AB382" s="114"/>
      <c r="AC382" s="123"/>
      <c r="AD382" s="123"/>
      <c r="AE382" s="113">
        <v>4</v>
      </c>
      <c r="AF382" s="123"/>
      <c r="AG382" s="123"/>
      <c r="AH382" s="14" cm="1">
        <f t="array" ref="AH382">IF(AI382&lt;6,SUM(E382:AG382),SUM(LARGE(E382:AG382,{1;2;3;4;5;6})))</f>
        <v>4</v>
      </c>
      <c r="AI382" s="28">
        <f>COUNT(E382:AG382)</f>
        <v>1</v>
      </c>
    </row>
    <row r="383" spans="1:35" x14ac:dyDescent="0.3">
      <c r="A383" s="34">
        <f>RANK(AH383,AH$2:$AH681)</f>
        <v>364</v>
      </c>
      <c r="B383" s="6" t="s">
        <v>57</v>
      </c>
      <c r="C383" s="6" t="s">
        <v>316</v>
      </c>
      <c r="D383" s="6" t="s">
        <v>483</v>
      </c>
      <c r="E383" s="6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>
        <v>4</v>
      </c>
      <c r="U383" s="1"/>
      <c r="V383" s="1"/>
      <c r="W383" s="1"/>
      <c r="X383" s="1"/>
      <c r="Y383" s="1"/>
      <c r="Z383" s="8"/>
      <c r="AA383" s="1"/>
      <c r="AB383" s="1"/>
      <c r="AC383" s="8"/>
      <c r="AD383" s="8"/>
      <c r="AE383" s="122"/>
      <c r="AF383" s="8"/>
      <c r="AG383" s="8"/>
      <c r="AH383" s="14" cm="1">
        <f t="array" ref="AH383">IF(AI383&lt;6,SUM(E383:AG383),SUM(LARGE(E383:AG383,{1;2;3;4;5;6})))</f>
        <v>4</v>
      </c>
      <c r="AI383" s="28">
        <f>COUNT(E383:AG383)</f>
        <v>1</v>
      </c>
    </row>
    <row r="384" spans="1:35" ht="14.4" x14ac:dyDescent="0.3">
      <c r="A384" s="34">
        <f>RANK(AH384,AH$2:$AH682)</f>
        <v>383</v>
      </c>
      <c r="B384" s="6" t="s">
        <v>57</v>
      </c>
      <c r="C384" s="6" t="s">
        <v>58</v>
      </c>
      <c r="D384" s="117" t="s">
        <v>991</v>
      </c>
      <c r="E384" s="117"/>
      <c r="F384" s="114"/>
      <c r="G384" s="114"/>
      <c r="H384" s="114"/>
      <c r="I384" s="114"/>
      <c r="J384" s="114"/>
      <c r="K384" s="114"/>
      <c r="L384" s="114"/>
      <c r="M384" s="114"/>
      <c r="N384" s="114"/>
      <c r="O384" s="114"/>
      <c r="P384" s="114"/>
      <c r="Q384" s="114"/>
      <c r="R384" s="114"/>
      <c r="S384" s="114"/>
      <c r="T384" s="114"/>
      <c r="U384" s="114"/>
      <c r="V384" s="114"/>
      <c r="W384" s="114"/>
      <c r="X384" s="114"/>
      <c r="Y384" s="114"/>
      <c r="Z384" s="110">
        <v>0</v>
      </c>
      <c r="AA384" s="114"/>
      <c r="AB384" s="114"/>
      <c r="AC384" s="115">
        <v>0</v>
      </c>
      <c r="AD384" s="110"/>
      <c r="AE384" s="122"/>
      <c r="AF384" s="110"/>
      <c r="AG384" s="110"/>
      <c r="AH384" s="14" cm="1">
        <f t="array" ref="AH384">IF(AI384&lt;6,SUM(E384:AG384),SUM(LARGE(E384:AG384,{1;2;3;4;5;6})))</f>
        <v>0</v>
      </c>
      <c r="AI384" s="28">
        <f>COUNT(E384:AG384)</f>
        <v>2</v>
      </c>
    </row>
    <row r="385" spans="1:35" x14ac:dyDescent="0.3">
      <c r="A385" s="34">
        <f>RANK(AH385,AH$2:$AH683)</f>
        <v>383</v>
      </c>
      <c r="B385" s="6" t="s">
        <v>57</v>
      </c>
      <c r="C385" s="6" t="s">
        <v>599</v>
      </c>
      <c r="D385" s="6" t="s">
        <v>497</v>
      </c>
      <c r="E385" s="6"/>
      <c r="F385" s="13">
        <v>0</v>
      </c>
      <c r="G385" s="13"/>
      <c r="H385" s="13"/>
      <c r="I385" s="13"/>
      <c r="J385" s="13"/>
      <c r="K385" s="13"/>
      <c r="L385" s="13">
        <v>0</v>
      </c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8"/>
      <c r="AA385" s="13"/>
      <c r="AB385" s="13"/>
      <c r="AC385" s="8"/>
      <c r="AD385" s="8"/>
      <c r="AE385" s="122"/>
      <c r="AF385" s="8"/>
      <c r="AG385" s="8"/>
      <c r="AH385" s="14" cm="1">
        <f t="array" ref="AH385">IF(AI385&lt;6,SUM(E385:AG385),SUM(LARGE(E385:AG385,{1;2;3;4;5;6})))</f>
        <v>0</v>
      </c>
      <c r="AI385" s="28">
        <f>COUNT(E385:AG385)</f>
        <v>2</v>
      </c>
    </row>
    <row r="386" spans="1:35" x14ac:dyDescent="0.3">
      <c r="A386" s="34">
        <f>RANK(AH386,AH$2:$AH684)</f>
        <v>383</v>
      </c>
      <c r="B386" s="6" t="s">
        <v>57</v>
      </c>
      <c r="C386" s="6" t="s">
        <v>316</v>
      </c>
      <c r="D386" s="6" t="s">
        <v>44</v>
      </c>
      <c r="E386" s="6"/>
      <c r="F386" s="1"/>
      <c r="G386" s="1"/>
      <c r="H386" s="1"/>
      <c r="I386" s="13">
        <v>0</v>
      </c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8"/>
      <c r="AA386" s="13"/>
      <c r="AB386" s="13"/>
      <c r="AC386" s="8"/>
      <c r="AD386" s="8"/>
      <c r="AE386" s="122"/>
      <c r="AF386" s="8"/>
      <c r="AG386" s="8"/>
      <c r="AH386" s="14" cm="1">
        <f t="array" ref="AH386">IF(AI386&lt;6,SUM(E386:AG386),SUM(LARGE(E386:AG386,{1;2;3;4;5;6})))</f>
        <v>0</v>
      </c>
      <c r="AI386" s="28">
        <f>COUNT(E386:AG386)</f>
        <v>1</v>
      </c>
    </row>
    <row r="387" spans="1:35" x14ac:dyDescent="0.3">
      <c r="A387" s="34">
        <f>RANK(AH387,AH$2:$AH685)</f>
        <v>383</v>
      </c>
      <c r="B387" s="6" t="s">
        <v>57</v>
      </c>
      <c r="C387" s="6" t="s">
        <v>190</v>
      </c>
      <c r="D387" s="6" t="s">
        <v>690</v>
      </c>
      <c r="E387" s="6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8"/>
      <c r="AA387" s="1"/>
      <c r="AB387" s="1"/>
      <c r="AC387" s="8"/>
      <c r="AD387" s="8"/>
      <c r="AE387" s="122"/>
      <c r="AF387" s="110">
        <v>0</v>
      </c>
      <c r="AG387" s="8"/>
      <c r="AH387" s="14" cm="1">
        <f t="array" ref="AH387">IF(AI387&lt;6,SUM(E387:AG387),SUM(LARGE(E387:AG387,{1;2;3;4;5;6})))</f>
        <v>0</v>
      </c>
      <c r="AI387" s="28">
        <f>COUNT(E387:AG387)</f>
        <v>1</v>
      </c>
    </row>
    <row r="388" spans="1:35" x14ac:dyDescent="0.3">
      <c r="A388" s="34">
        <f>RANK(AH388,AH$2:$AH686)</f>
        <v>383</v>
      </c>
      <c r="B388" s="6" t="s">
        <v>57</v>
      </c>
      <c r="C388" s="6" t="s">
        <v>572</v>
      </c>
      <c r="D388" s="6" t="s">
        <v>86</v>
      </c>
      <c r="E388" s="6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>
        <v>0</v>
      </c>
      <c r="U388" s="13"/>
      <c r="V388" s="13"/>
      <c r="W388" s="13"/>
      <c r="X388" s="13"/>
      <c r="Y388" s="13"/>
      <c r="Z388" s="8"/>
      <c r="AA388" s="13"/>
      <c r="AB388" s="13"/>
      <c r="AC388" s="8"/>
      <c r="AD388" s="8"/>
      <c r="AE388" s="122"/>
      <c r="AF388" s="8"/>
      <c r="AG388" s="8"/>
      <c r="AH388" s="14" cm="1">
        <f t="array" ref="AH388">IF(AI388&lt;6,SUM(E388:AG388),SUM(LARGE(E388:AG388,{1;2;3;4;5;6})))</f>
        <v>0</v>
      </c>
      <c r="AI388" s="28">
        <f>COUNT(E388:AG388)</f>
        <v>1</v>
      </c>
    </row>
    <row r="389" spans="1:35" x14ac:dyDescent="0.3">
      <c r="A389" s="34">
        <f>RANK(AH389,AH$2:$AH687)</f>
        <v>383</v>
      </c>
      <c r="B389" s="6" t="s">
        <v>57</v>
      </c>
      <c r="C389" s="6" t="s">
        <v>59</v>
      </c>
      <c r="D389" s="139" t="s">
        <v>1137</v>
      </c>
      <c r="E389" s="6"/>
      <c r="F389" s="114"/>
      <c r="G389" s="114"/>
      <c r="H389" s="114"/>
      <c r="I389" s="114"/>
      <c r="J389" s="114"/>
      <c r="K389" s="114"/>
      <c r="L389" s="114"/>
      <c r="M389" s="114"/>
      <c r="N389" s="114"/>
      <c r="O389" s="114"/>
      <c r="P389" s="114"/>
      <c r="Q389" s="114"/>
      <c r="R389" s="114"/>
      <c r="S389" s="114"/>
      <c r="T389" s="114"/>
      <c r="U389" s="114"/>
      <c r="V389" s="114"/>
      <c r="W389" s="114"/>
      <c r="X389" s="114"/>
      <c r="Y389" s="114"/>
      <c r="Z389" s="123"/>
      <c r="AA389" s="114"/>
      <c r="AB389" s="114"/>
      <c r="AC389" s="123"/>
      <c r="AD389" s="123"/>
      <c r="AE389" s="122"/>
      <c r="AF389" s="123"/>
      <c r="AG389" s="115">
        <v>0</v>
      </c>
      <c r="AH389" s="14" cm="1">
        <f t="array" ref="AH389">IF(AI389&lt;6,SUM(E389:AG389),SUM(LARGE(E389:AG389,{1;2;3;4;5;6})))</f>
        <v>0</v>
      </c>
      <c r="AI389" s="28">
        <f>COUNT(E389:AG389)</f>
        <v>1</v>
      </c>
    </row>
    <row r="390" spans="1:35" x14ac:dyDescent="0.3">
      <c r="A390" s="34">
        <f>RANK(AH390,AH$2:$AH688)</f>
        <v>383</v>
      </c>
      <c r="B390" s="6" t="s">
        <v>57</v>
      </c>
      <c r="C390" s="6" t="s">
        <v>65</v>
      </c>
      <c r="D390" s="6" t="s">
        <v>453</v>
      </c>
      <c r="E390" s="6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3">
        <v>0</v>
      </c>
      <c r="X390" s="1"/>
      <c r="Y390" s="1"/>
      <c r="Z390" s="8"/>
      <c r="AA390" s="1"/>
      <c r="AB390" s="1"/>
      <c r="AC390" s="8"/>
      <c r="AD390" s="8"/>
      <c r="AE390" s="122"/>
      <c r="AF390" s="8"/>
      <c r="AG390" s="8"/>
      <c r="AH390" s="14" cm="1">
        <f t="array" ref="AH390">IF(AI390&lt;6,SUM(E390:AG390),SUM(LARGE(E390:AG390,{1;2;3;4;5;6})))</f>
        <v>0</v>
      </c>
      <c r="AI390" s="28">
        <f>COUNT(E390:AG390)</f>
        <v>1</v>
      </c>
    </row>
    <row r="391" spans="1:35" x14ac:dyDescent="0.3">
      <c r="A391" s="34">
        <f>RANK(AH391,AH$2:$AH689)</f>
        <v>383</v>
      </c>
      <c r="B391" s="6" t="s">
        <v>57</v>
      </c>
      <c r="C391" s="6"/>
      <c r="D391" s="6" t="s">
        <v>926</v>
      </c>
      <c r="E391" s="6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>
        <v>0</v>
      </c>
      <c r="X391" s="13"/>
      <c r="Y391" s="13"/>
      <c r="Z391" s="8"/>
      <c r="AA391" s="13"/>
      <c r="AB391" s="13"/>
      <c r="AC391" s="8"/>
      <c r="AD391" s="8"/>
      <c r="AE391" s="122"/>
      <c r="AF391" s="8"/>
      <c r="AG391" s="8"/>
      <c r="AH391" s="14" cm="1">
        <f t="array" ref="AH391">IF(AI391&lt;6,SUM(E391:AG391),SUM(LARGE(E391:AG391,{1;2;3;4;5;6})))</f>
        <v>0</v>
      </c>
      <c r="AI391" s="28">
        <f>COUNT(E391:AG391)</f>
        <v>1</v>
      </c>
    </row>
    <row r="392" spans="1:35" x14ac:dyDescent="0.3">
      <c r="A392" s="34">
        <f>RANK(AH392,AH$2:$AH690)</f>
        <v>383</v>
      </c>
      <c r="B392" s="6" t="s">
        <v>57</v>
      </c>
      <c r="C392" s="6" t="s">
        <v>76</v>
      </c>
      <c r="D392" s="6" t="s">
        <v>223</v>
      </c>
      <c r="E392" s="6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3">
        <v>0</v>
      </c>
      <c r="U392" s="13"/>
      <c r="V392" s="13"/>
      <c r="W392" s="13"/>
      <c r="X392" s="13"/>
      <c r="Y392" s="13"/>
      <c r="Z392" s="8"/>
      <c r="AA392" s="13"/>
      <c r="AB392" s="13"/>
      <c r="AC392" s="8"/>
      <c r="AD392" s="8"/>
      <c r="AE392" s="122"/>
      <c r="AF392" s="8"/>
      <c r="AG392" s="8"/>
      <c r="AH392" s="14" cm="1">
        <f t="array" ref="AH392">IF(AI392&lt;6,SUM(E392:AG392),SUM(LARGE(E392:AG392,{1;2;3;4;5;6})))</f>
        <v>0</v>
      </c>
      <c r="AI392" s="28">
        <f>COUNT(E392:AG392)</f>
        <v>1</v>
      </c>
    </row>
    <row r="393" spans="1:35" x14ac:dyDescent="0.3">
      <c r="A393" s="34">
        <f>RANK(AH393,AH$2:$AH691)</f>
        <v>383</v>
      </c>
      <c r="B393" s="6" t="s">
        <v>57</v>
      </c>
      <c r="C393" s="6" t="s">
        <v>59</v>
      </c>
      <c r="D393" s="6" t="s">
        <v>707</v>
      </c>
      <c r="E393" s="6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3">
        <v>0</v>
      </c>
      <c r="S393" s="1"/>
      <c r="T393" s="1"/>
      <c r="U393" s="1"/>
      <c r="V393" s="1"/>
      <c r="W393" s="1"/>
      <c r="X393" s="1"/>
      <c r="Y393" s="1"/>
      <c r="Z393" s="8"/>
      <c r="AA393" s="1"/>
      <c r="AB393" s="1"/>
      <c r="AC393" s="8"/>
      <c r="AD393" s="8"/>
      <c r="AE393" s="122"/>
      <c r="AF393" s="8"/>
      <c r="AG393" s="8"/>
      <c r="AH393" s="14" cm="1">
        <f t="array" ref="AH393">IF(AI393&lt;6,SUM(E393:AG393),SUM(LARGE(E393:AG393,{1;2;3;4;5;6})))</f>
        <v>0</v>
      </c>
      <c r="AI393" s="28">
        <f>COUNT(E393:AG393)</f>
        <v>1</v>
      </c>
    </row>
    <row r="394" spans="1:35" x14ac:dyDescent="0.3">
      <c r="A394" s="34">
        <f>RANK(AH394,AH$2:$AH692)</f>
        <v>383</v>
      </c>
      <c r="B394" s="6" t="s">
        <v>57</v>
      </c>
      <c r="C394" s="6" t="s">
        <v>147</v>
      </c>
      <c r="D394" s="6" t="s">
        <v>406</v>
      </c>
      <c r="E394" s="6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3">
        <v>0</v>
      </c>
      <c r="R394" s="1"/>
      <c r="S394" s="1"/>
      <c r="T394" s="1"/>
      <c r="U394" s="1"/>
      <c r="V394" s="1"/>
      <c r="W394" s="1"/>
      <c r="X394" s="1"/>
      <c r="Y394" s="1"/>
      <c r="Z394" s="8"/>
      <c r="AA394" s="1"/>
      <c r="AB394" s="1"/>
      <c r="AC394" s="8"/>
      <c r="AD394" s="8"/>
      <c r="AE394" s="122"/>
      <c r="AF394" s="8"/>
      <c r="AG394" s="8"/>
      <c r="AH394" s="14" cm="1">
        <f t="array" ref="AH394">IF(AI394&lt;6,SUM(E394:AG394),SUM(LARGE(E394:AG394,{1;2;3;4;5;6})))</f>
        <v>0</v>
      </c>
      <c r="AI394" s="28">
        <f>COUNT(E394:AG394)</f>
        <v>1</v>
      </c>
    </row>
    <row r="395" spans="1:35" x14ac:dyDescent="0.3">
      <c r="A395" s="34">
        <f>RANK(AH395,AH$2:$AH693)</f>
        <v>383</v>
      </c>
      <c r="B395" s="6" t="s">
        <v>57</v>
      </c>
      <c r="C395" s="6" t="s">
        <v>59</v>
      </c>
      <c r="D395" s="6" t="s">
        <v>467</v>
      </c>
      <c r="E395" s="6"/>
      <c r="F395" s="1"/>
      <c r="G395" s="1"/>
      <c r="H395" s="1"/>
      <c r="I395" s="1"/>
      <c r="J395" s="1"/>
      <c r="K395" s="1"/>
      <c r="L395" s="1"/>
      <c r="M395" s="1"/>
      <c r="N395" s="13">
        <v>0</v>
      </c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8"/>
      <c r="AA395" s="13"/>
      <c r="AB395" s="13"/>
      <c r="AC395" s="8"/>
      <c r="AD395" s="8"/>
      <c r="AE395" s="122"/>
      <c r="AF395" s="8"/>
      <c r="AG395" s="8"/>
      <c r="AH395" s="14" cm="1">
        <f t="array" ref="AH395">IF(AI395&lt;6,SUM(E395:AG395),SUM(LARGE(E395:AG395,{1;2;3;4;5;6})))</f>
        <v>0</v>
      </c>
      <c r="AI395" s="28">
        <f>COUNT(E395:AG395)</f>
        <v>1</v>
      </c>
    </row>
    <row r="396" spans="1:35" x14ac:dyDescent="0.3">
      <c r="A396" s="34">
        <f>RANK(AH396,AH$2:$AH694)</f>
        <v>383</v>
      </c>
      <c r="B396" s="6" t="s">
        <v>57</v>
      </c>
      <c r="C396" s="6" t="s">
        <v>59</v>
      </c>
      <c r="D396" s="139" t="s">
        <v>357</v>
      </c>
      <c r="E396" s="6"/>
      <c r="F396" s="114"/>
      <c r="G396" s="114"/>
      <c r="H396" s="114"/>
      <c r="I396" s="114"/>
      <c r="J396" s="114"/>
      <c r="K396" s="114"/>
      <c r="L396" s="114"/>
      <c r="M396" s="114"/>
      <c r="N396" s="114"/>
      <c r="O396" s="114"/>
      <c r="P396" s="114"/>
      <c r="Q396" s="114"/>
      <c r="R396" s="114"/>
      <c r="S396" s="114"/>
      <c r="T396" s="114"/>
      <c r="U396" s="114"/>
      <c r="V396" s="114"/>
      <c r="W396" s="114"/>
      <c r="X396" s="114"/>
      <c r="Y396" s="114"/>
      <c r="Z396" s="123"/>
      <c r="AA396" s="114"/>
      <c r="AB396" s="114"/>
      <c r="AC396" s="123"/>
      <c r="AD396" s="123"/>
      <c r="AE396" s="122"/>
      <c r="AF396" s="123"/>
      <c r="AG396" s="115">
        <v>0</v>
      </c>
      <c r="AH396" s="14" cm="1">
        <f t="array" ref="AH396">IF(AI396&lt;6,SUM(E396:AG396),SUM(LARGE(E396:AG396,{1;2;3;4;5;6})))</f>
        <v>0</v>
      </c>
      <c r="AI396" s="28">
        <f>COUNT(E396:AG396)</f>
        <v>1</v>
      </c>
    </row>
    <row r="397" spans="1:35" x14ac:dyDescent="0.3">
      <c r="A397" s="34">
        <f>RANK(AH397,AH$2:$AH695)</f>
        <v>383</v>
      </c>
      <c r="B397" s="6" t="s">
        <v>57</v>
      </c>
      <c r="C397" s="6" t="s">
        <v>58</v>
      </c>
      <c r="D397" s="6" t="s">
        <v>96</v>
      </c>
      <c r="E397" s="6"/>
      <c r="F397" s="114"/>
      <c r="G397" s="114"/>
      <c r="H397" s="114"/>
      <c r="I397" s="114"/>
      <c r="J397" s="114"/>
      <c r="K397" s="114"/>
      <c r="L397" s="114"/>
      <c r="M397" s="114"/>
      <c r="N397" s="114"/>
      <c r="O397" s="114"/>
      <c r="P397" s="114"/>
      <c r="Q397" s="114"/>
      <c r="R397" s="114"/>
      <c r="S397" s="114"/>
      <c r="T397" s="114"/>
      <c r="U397" s="114"/>
      <c r="V397" s="114"/>
      <c r="W397" s="114"/>
      <c r="X397" s="114"/>
      <c r="Y397" s="114"/>
      <c r="Z397" s="123"/>
      <c r="AA397" s="114"/>
      <c r="AB397" s="114"/>
      <c r="AC397" s="115">
        <v>0</v>
      </c>
      <c r="AD397" s="123"/>
      <c r="AE397" s="122"/>
      <c r="AF397" s="123"/>
      <c r="AG397" s="123"/>
      <c r="AH397" s="14" cm="1">
        <f t="array" ref="AH397">IF(AI397&lt;6,SUM(E397:AG397),SUM(LARGE(E397:AG397,{1;2;3;4;5;6})))</f>
        <v>0</v>
      </c>
      <c r="AI397" s="28">
        <f>COUNT(E397:AG397)</f>
        <v>1</v>
      </c>
    </row>
    <row r="398" spans="1:35" x14ac:dyDescent="0.3">
      <c r="A398" s="34">
        <f>RANK(AH398,AH$2:$AH696)</f>
        <v>383</v>
      </c>
      <c r="B398" s="6" t="s">
        <v>57</v>
      </c>
      <c r="C398" s="6" t="s">
        <v>696</v>
      </c>
      <c r="D398" s="6" t="s">
        <v>635</v>
      </c>
      <c r="E398" s="6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3">
        <v>0</v>
      </c>
      <c r="X398" s="1"/>
      <c r="Y398" s="1"/>
      <c r="Z398" s="8"/>
      <c r="AA398" s="1"/>
      <c r="AB398" s="1"/>
      <c r="AC398" s="8"/>
      <c r="AD398" s="8"/>
      <c r="AE398" s="122"/>
      <c r="AF398" s="8"/>
      <c r="AG398" s="8"/>
      <c r="AH398" s="14" cm="1">
        <f t="array" ref="AH398">IF(AI398&lt;6,SUM(E398:AG398),SUM(LARGE(E398:AG398,{1;2;3;4;5;6})))</f>
        <v>0</v>
      </c>
      <c r="AI398" s="28">
        <f>COUNT(E398:AG398)</f>
        <v>1</v>
      </c>
    </row>
    <row r="399" spans="1:35" x14ac:dyDescent="0.3">
      <c r="A399" s="34">
        <f>RANK(AH399,AH$2:$AH697)</f>
        <v>383</v>
      </c>
      <c r="B399" s="6" t="s">
        <v>57</v>
      </c>
      <c r="C399" s="6" t="s">
        <v>190</v>
      </c>
      <c r="D399" s="6" t="s">
        <v>140</v>
      </c>
      <c r="E399" s="6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8"/>
      <c r="AA399" s="13"/>
      <c r="AB399" s="13"/>
      <c r="AC399" s="8"/>
      <c r="AD399" s="8"/>
      <c r="AE399" s="122"/>
      <c r="AF399" s="110">
        <v>0</v>
      </c>
      <c r="AG399" s="8"/>
      <c r="AH399" s="14" cm="1">
        <f t="array" ref="AH399">IF(AI399&lt;6,SUM(E399:AG399),SUM(LARGE(E399:AG399,{1;2;3;4;5;6})))</f>
        <v>0</v>
      </c>
      <c r="AI399" s="28">
        <f>COUNT(E399:AG399)</f>
        <v>1</v>
      </c>
    </row>
    <row r="400" spans="1:35" x14ac:dyDescent="0.3">
      <c r="A400" s="34">
        <f>RANK(AH400,AH$2:$AH698)</f>
        <v>383</v>
      </c>
      <c r="B400" s="6" t="s">
        <v>57</v>
      </c>
      <c r="C400" s="6" t="s">
        <v>316</v>
      </c>
      <c r="D400" s="6" t="s">
        <v>448</v>
      </c>
      <c r="E400" s="6"/>
      <c r="F400" s="1"/>
      <c r="G400" s="1"/>
      <c r="H400" s="1"/>
      <c r="I400" s="1"/>
      <c r="J400" s="1"/>
      <c r="K400" s="1"/>
      <c r="L400" s="1"/>
      <c r="M400" s="13">
        <v>0</v>
      </c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8"/>
      <c r="AA400" s="1"/>
      <c r="AB400" s="1"/>
      <c r="AC400" s="8"/>
      <c r="AD400" s="8"/>
      <c r="AE400" s="122"/>
      <c r="AF400" s="8"/>
      <c r="AG400" s="8"/>
      <c r="AH400" s="14" cm="1">
        <f t="array" ref="AH400">IF(AI400&lt;6,SUM(E400:AG400),SUM(LARGE(E400:AG400,{1;2;3;4;5;6})))</f>
        <v>0</v>
      </c>
      <c r="AI400" s="28">
        <f>COUNT(E400:AG400)</f>
        <v>1</v>
      </c>
    </row>
    <row r="401" spans="1:35" x14ac:dyDescent="0.3">
      <c r="A401" s="34">
        <f>RANK(AH401,AH$2:$AH699)</f>
        <v>383</v>
      </c>
      <c r="B401" s="6" t="s">
        <v>57</v>
      </c>
      <c r="C401" s="6" t="s">
        <v>59</v>
      </c>
      <c r="D401" s="148" t="s">
        <v>356</v>
      </c>
      <c r="E401" s="6"/>
      <c r="F401" s="114"/>
      <c r="G401" s="114"/>
      <c r="H401" s="114"/>
      <c r="I401" s="114"/>
      <c r="J401" s="114"/>
      <c r="K401" s="114"/>
      <c r="L401" s="114"/>
      <c r="M401" s="114"/>
      <c r="N401" s="114"/>
      <c r="O401" s="114"/>
      <c r="P401" s="114"/>
      <c r="Q401" s="114"/>
      <c r="R401" s="114"/>
      <c r="S401" s="114"/>
      <c r="T401" s="114"/>
      <c r="U401" s="114"/>
      <c r="V401" s="114"/>
      <c r="W401" s="114"/>
      <c r="X401" s="114"/>
      <c r="Y401" s="114"/>
      <c r="Z401" s="123"/>
      <c r="AA401" s="114"/>
      <c r="AB401" s="114"/>
      <c r="AC401" s="123"/>
      <c r="AD401" s="123"/>
      <c r="AE401" s="122"/>
      <c r="AF401" s="123"/>
      <c r="AG401" s="115">
        <v>0</v>
      </c>
      <c r="AH401" s="14" cm="1">
        <f t="array" ref="AH401">IF(AI401&lt;6,SUM(E401:AG401),SUM(LARGE(E401:AG401,{1;2;3;4;5;6})))</f>
        <v>0</v>
      </c>
      <c r="AI401" s="28">
        <f>COUNT(E401:AG401)</f>
        <v>1</v>
      </c>
    </row>
    <row r="402" spans="1:35" x14ac:dyDescent="0.3">
      <c r="A402" s="34">
        <f>RANK(AH402,AH$2:$AH700)</f>
        <v>383</v>
      </c>
      <c r="B402" s="6" t="s">
        <v>57</v>
      </c>
      <c r="C402" s="6" t="s">
        <v>65</v>
      </c>
      <c r="D402" s="6" t="s">
        <v>919</v>
      </c>
      <c r="E402" s="6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>
        <v>0</v>
      </c>
      <c r="X402" s="13"/>
      <c r="Y402" s="13"/>
      <c r="Z402" s="8"/>
      <c r="AA402" s="13"/>
      <c r="AB402" s="13"/>
      <c r="AC402" s="8"/>
      <c r="AD402" s="8"/>
      <c r="AE402" s="122"/>
      <c r="AF402" s="8"/>
      <c r="AG402" s="8"/>
      <c r="AH402" s="14" cm="1">
        <f t="array" ref="AH402">IF(AI402&lt;6,SUM(E402:AG402),SUM(LARGE(E402:AG402,{1;2;3;4;5;6})))</f>
        <v>0</v>
      </c>
      <c r="AI402" s="28">
        <f>COUNT(E402:AG402)</f>
        <v>1</v>
      </c>
    </row>
    <row r="403" spans="1:35" x14ac:dyDescent="0.3">
      <c r="A403" s="34">
        <f>RANK(AH403,AH$2:$AH701)</f>
        <v>383</v>
      </c>
      <c r="B403" s="6" t="s">
        <v>60</v>
      </c>
      <c r="C403" s="6" t="s">
        <v>316</v>
      </c>
      <c r="D403" s="6" t="s">
        <v>816</v>
      </c>
      <c r="E403" s="6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3">
        <v>0</v>
      </c>
      <c r="Q403" s="13"/>
      <c r="R403" s="13"/>
      <c r="S403" s="13"/>
      <c r="T403" s="13"/>
      <c r="U403" s="13"/>
      <c r="V403" s="13"/>
      <c r="W403" s="13"/>
      <c r="X403" s="13"/>
      <c r="Y403" s="13"/>
      <c r="Z403" s="8"/>
      <c r="AA403" s="13"/>
      <c r="AB403" s="13"/>
      <c r="AC403" s="8"/>
      <c r="AD403" s="8"/>
      <c r="AE403" s="122"/>
      <c r="AF403" s="8"/>
      <c r="AG403" s="8"/>
      <c r="AH403" s="14" cm="1">
        <f t="array" ref="AH403">IF(AI403&lt;6,SUM(E403:AG403),SUM(LARGE(E403:AG403,{1;2;3;4;5;6})))</f>
        <v>0</v>
      </c>
      <c r="AI403" s="28">
        <f>COUNT(E403:AG403)</f>
        <v>1</v>
      </c>
    </row>
    <row r="404" spans="1:35" x14ac:dyDescent="0.3">
      <c r="A404" s="34">
        <f>RANK(AH404,AH$2:$AH702)</f>
        <v>383</v>
      </c>
      <c r="B404" s="6" t="s">
        <v>57</v>
      </c>
      <c r="C404" s="6" t="s">
        <v>59</v>
      </c>
      <c r="D404" s="6" t="s">
        <v>466</v>
      </c>
      <c r="E404" s="6"/>
      <c r="F404" s="1"/>
      <c r="G404" s="1"/>
      <c r="H404" s="1"/>
      <c r="I404" s="1"/>
      <c r="J404" s="1"/>
      <c r="K404" s="1"/>
      <c r="L404" s="1"/>
      <c r="M404" s="1"/>
      <c r="N404" s="13">
        <v>0</v>
      </c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8"/>
      <c r="AA404" s="13"/>
      <c r="AB404" s="13"/>
      <c r="AC404" s="8"/>
      <c r="AD404" s="8"/>
      <c r="AE404" s="122"/>
      <c r="AF404" s="8"/>
      <c r="AG404" s="8"/>
      <c r="AH404" s="14" cm="1">
        <f t="array" ref="AH404">IF(AI404&lt;6,SUM(E404:AG404),SUM(LARGE(E404:AG404,{1;2;3;4;5;6})))</f>
        <v>0</v>
      </c>
      <c r="AI404" s="28">
        <f>COUNT(E404:AG404)</f>
        <v>1</v>
      </c>
    </row>
    <row r="405" spans="1:35" x14ac:dyDescent="0.3">
      <c r="A405" s="34">
        <f>RANK(AH405,AH$2:$AH703)</f>
        <v>383</v>
      </c>
      <c r="B405" s="6" t="s">
        <v>60</v>
      </c>
      <c r="C405" s="6" t="s">
        <v>316</v>
      </c>
      <c r="D405" s="6" t="s">
        <v>818</v>
      </c>
      <c r="E405" s="6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3">
        <v>0</v>
      </c>
      <c r="Q405" s="13"/>
      <c r="R405" s="13"/>
      <c r="S405" s="13"/>
      <c r="T405" s="13"/>
      <c r="U405" s="13"/>
      <c r="V405" s="13"/>
      <c r="W405" s="13"/>
      <c r="X405" s="13"/>
      <c r="Y405" s="13"/>
      <c r="Z405" s="8"/>
      <c r="AA405" s="13"/>
      <c r="AB405" s="13"/>
      <c r="AC405" s="8"/>
      <c r="AD405" s="8"/>
      <c r="AE405" s="122"/>
      <c r="AF405" s="8"/>
      <c r="AG405" s="8"/>
      <c r="AH405" s="14" cm="1">
        <f t="array" ref="AH405">IF(AI405&lt;6,SUM(E405:AG405),SUM(LARGE(E405:AG405,{1;2;3;4;5;6})))</f>
        <v>0</v>
      </c>
      <c r="AI405" s="28">
        <f>COUNT(E405:AG405)</f>
        <v>1</v>
      </c>
    </row>
    <row r="406" spans="1:35" x14ac:dyDescent="0.3">
      <c r="A406" s="34">
        <f>RANK(AH406,AH$2:$AH704)</f>
        <v>383</v>
      </c>
      <c r="B406" s="6" t="s">
        <v>57</v>
      </c>
      <c r="C406" s="6" t="s">
        <v>65</v>
      </c>
      <c r="D406" s="6" t="s">
        <v>925</v>
      </c>
      <c r="E406" s="6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>
        <v>0</v>
      </c>
      <c r="X406" s="13"/>
      <c r="Y406" s="13"/>
      <c r="Z406" s="8"/>
      <c r="AA406" s="13"/>
      <c r="AB406" s="13"/>
      <c r="AC406" s="8"/>
      <c r="AD406" s="8"/>
      <c r="AE406" s="122"/>
      <c r="AF406" s="8"/>
      <c r="AG406" s="8"/>
      <c r="AH406" s="14" cm="1">
        <f t="array" ref="AH406">IF(AI406&lt;6,SUM(E406:AG406),SUM(LARGE(E406:AG406,{1;2;3;4;5;6})))</f>
        <v>0</v>
      </c>
      <c r="AI406" s="28">
        <f>COUNT(E406:AG406)</f>
        <v>1</v>
      </c>
    </row>
    <row r="407" spans="1:35" x14ac:dyDescent="0.3">
      <c r="A407" s="34">
        <f>RANK(AH407,AH$2:$AH705)</f>
        <v>383</v>
      </c>
      <c r="B407" s="6" t="s">
        <v>57</v>
      </c>
      <c r="C407" s="6" t="s">
        <v>128</v>
      </c>
      <c r="D407" s="6" t="s">
        <v>708</v>
      </c>
      <c r="E407" s="6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8"/>
      <c r="AA407" s="13"/>
      <c r="AB407" s="13"/>
      <c r="AC407" s="8"/>
      <c r="AD407" s="8"/>
      <c r="AE407" s="122"/>
      <c r="AF407" s="8"/>
      <c r="AG407" s="115">
        <v>0</v>
      </c>
      <c r="AH407" s="14" cm="1">
        <f t="array" ref="AH407">IF(AI407&lt;6,SUM(E407:AG407),SUM(LARGE(E407:AG407,{1;2;3;4;5;6})))</f>
        <v>0</v>
      </c>
      <c r="AI407" s="28">
        <f>COUNT(E407:AG407)</f>
        <v>1</v>
      </c>
    </row>
    <row r="408" spans="1:35" x14ac:dyDescent="0.3">
      <c r="A408" s="34">
        <f>RANK(AH408,AH$2:$AH706)</f>
        <v>383</v>
      </c>
      <c r="B408" s="6" t="s">
        <v>57</v>
      </c>
      <c r="C408" s="6" t="s">
        <v>174</v>
      </c>
      <c r="D408" s="6" t="s">
        <v>226</v>
      </c>
      <c r="E408" s="6"/>
      <c r="F408" s="114"/>
      <c r="G408" s="114"/>
      <c r="H408" s="114"/>
      <c r="I408" s="114"/>
      <c r="J408" s="114"/>
      <c r="K408" s="114"/>
      <c r="L408" s="114"/>
      <c r="M408" s="114"/>
      <c r="N408" s="114"/>
      <c r="O408" s="114"/>
      <c r="P408" s="114"/>
      <c r="Q408" s="114"/>
      <c r="R408" s="114"/>
      <c r="S408" s="114"/>
      <c r="T408" s="114"/>
      <c r="U408" s="114"/>
      <c r="V408" s="114"/>
      <c r="W408" s="114"/>
      <c r="X408" s="114"/>
      <c r="Y408" s="114"/>
      <c r="Z408" s="123"/>
      <c r="AA408" s="114"/>
      <c r="AB408" s="115">
        <v>0</v>
      </c>
      <c r="AC408" s="123"/>
      <c r="AD408" s="123"/>
      <c r="AE408" s="122"/>
      <c r="AF408" s="123"/>
      <c r="AG408" s="123"/>
      <c r="AH408" s="14" cm="1">
        <f t="array" ref="AH408">IF(AI408&lt;6,SUM(E408:AG408),SUM(LARGE(E408:AG408,{1;2;3;4;5;6})))</f>
        <v>0</v>
      </c>
      <c r="AI408" s="28">
        <f>COUNT(E408:AG408)</f>
        <v>1</v>
      </c>
    </row>
    <row r="409" spans="1:35" x14ac:dyDescent="0.3">
      <c r="A409" s="34">
        <f>RANK(AH409,AH$2:$AH707)</f>
        <v>383</v>
      </c>
      <c r="B409" s="6" t="s">
        <v>57</v>
      </c>
      <c r="C409" s="6" t="s">
        <v>104</v>
      </c>
      <c r="D409" s="6" t="s">
        <v>41</v>
      </c>
      <c r="E409" s="6"/>
      <c r="F409" s="13"/>
      <c r="G409" s="13"/>
      <c r="H409" s="13"/>
      <c r="I409" s="13"/>
      <c r="J409" s="13">
        <v>0</v>
      </c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"/>
      <c r="V409" s="13"/>
      <c r="W409" s="13"/>
      <c r="X409" s="13"/>
      <c r="Y409" s="13"/>
      <c r="Z409" s="8"/>
      <c r="AA409" s="13"/>
      <c r="AB409" s="13"/>
      <c r="AC409" s="8"/>
      <c r="AD409" s="8"/>
      <c r="AE409" s="122"/>
      <c r="AF409" s="8"/>
      <c r="AG409" s="8"/>
      <c r="AH409" s="14" cm="1">
        <f t="array" ref="AH409">IF(AI409&lt;6,SUM(E409:AG409),SUM(LARGE(E409:AG409,{1;2;3;4;5;6})))</f>
        <v>0</v>
      </c>
      <c r="AI409" s="28">
        <f>COUNT(E409:AG409)</f>
        <v>1</v>
      </c>
    </row>
    <row r="410" spans="1:35" x14ac:dyDescent="0.3">
      <c r="A410" s="34">
        <f>RANK(AH410,AH$2:$AH708)</f>
        <v>383</v>
      </c>
      <c r="B410" s="6" t="s">
        <v>57</v>
      </c>
      <c r="C410" s="6"/>
      <c r="D410" s="6" t="s">
        <v>920</v>
      </c>
      <c r="E410" s="6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3">
        <v>0</v>
      </c>
      <c r="X410" s="1"/>
      <c r="Y410" s="1"/>
      <c r="Z410" s="8"/>
      <c r="AA410" s="1"/>
      <c r="AB410" s="1"/>
      <c r="AC410" s="8"/>
      <c r="AD410" s="8"/>
      <c r="AE410" s="122"/>
      <c r="AF410" s="8"/>
      <c r="AG410" s="8"/>
      <c r="AH410" s="14" cm="1">
        <f t="array" ref="AH410">IF(AI410&lt;6,SUM(E410:AG410),SUM(LARGE(E410:AG410,{1;2;3;4;5;6})))</f>
        <v>0</v>
      </c>
      <c r="AI410" s="28">
        <f>COUNT(E410:AG410)</f>
        <v>1</v>
      </c>
    </row>
    <row r="411" spans="1:35" x14ac:dyDescent="0.3">
      <c r="A411" s="34">
        <f>RANK(AH411,AH$2:$AH709)</f>
        <v>383</v>
      </c>
      <c r="B411" s="6" t="s">
        <v>825</v>
      </c>
      <c r="C411" s="6" t="s">
        <v>316</v>
      </c>
      <c r="D411" s="6" t="s">
        <v>824</v>
      </c>
      <c r="E411" s="6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3">
        <v>0</v>
      </c>
      <c r="Q411" s="13"/>
      <c r="R411" s="13"/>
      <c r="S411" s="13"/>
      <c r="T411" s="13"/>
      <c r="U411" s="13"/>
      <c r="V411" s="13"/>
      <c r="W411" s="13"/>
      <c r="X411" s="13"/>
      <c r="Y411" s="13"/>
      <c r="Z411" s="8"/>
      <c r="AA411" s="13"/>
      <c r="AB411" s="13"/>
      <c r="AC411" s="8"/>
      <c r="AD411" s="8"/>
      <c r="AE411" s="122"/>
      <c r="AF411" s="8"/>
      <c r="AG411" s="8"/>
      <c r="AH411" s="14" cm="1">
        <f t="array" ref="AH411">IF(AI411&lt;6,SUM(E411:AG411),SUM(LARGE(E411:AG411,{1;2;3;4;5;6})))</f>
        <v>0</v>
      </c>
      <c r="AI411" s="28">
        <f>COUNT(E411:AG411)</f>
        <v>1</v>
      </c>
    </row>
    <row r="412" spans="1:35" x14ac:dyDescent="0.3">
      <c r="A412" s="34">
        <f>RANK(AH412,AH$2:$AH710)</f>
        <v>383</v>
      </c>
      <c r="B412" s="6" t="s">
        <v>688</v>
      </c>
      <c r="C412" s="6" t="s">
        <v>104</v>
      </c>
      <c r="D412" s="6" t="s">
        <v>689</v>
      </c>
      <c r="E412" s="6"/>
      <c r="F412" s="114"/>
      <c r="G412" s="114"/>
      <c r="H412" s="114"/>
      <c r="I412" s="114"/>
      <c r="J412" s="114"/>
      <c r="K412" s="114"/>
      <c r="L412" s="114"/>
      <c r="M412" s="114"/>
      <c r="N412" s="114"/>
      <c r="O412" s="114"/>
      <c r="P412" s="114"/>
      <c r="Q412" s="114"/>
      <c r="R412" s="114"/>
      <c r="S412" s="114"/>
      <c r="T412" s="114"/>
      <c r="U412" s="114"/>
      <c r="V412" s="114"/>
      <c r="W412" s="114"/>
      <c r="X412" s="114"/>
      <c r="Y412" s="114"/>
      <c r="Z412" s="110">
        <v>0</v>
      </c>
      <c r="AA412" s="114"/>
      <c r="AB412" s="114"/>
      <c r="AC412" s="110"/>
      <c r="AD412" s="110"/>
      <c r="AE412" s="122"/>
      <c r="AF412" s="110"/>
      <c r="AG412" s="110"/>
      <c r="AH412" s="14" cm="1">
        <f t="array" ref="AH412">IF(AI412&lt;6,SUM(E412:AG412),SUM(LARGE(E412:AG412,{1;2;3;4;5;6})))</f>
        <v>0</v>
      </c>
      <c r="AI412" s="28">
        <f>COUNT(E412:AG412)</f>
        <v>1</v>
      </c>
    </row>
    <row r="413" spans="1:35" ht="14.4" x14ac:dyDescent="0.3">
      <c r="A413" s="34">
        <f>RANK(AH413,AH$2:$AH711)</f>
        <v>383</v>
      </c>
      <c r="B413" s="6" t="s">
        <v>57</v>
      </c>
      <c r="C413" s="6" t="s">
        <v>190</v>
      </c>
      <c r="D413" s="125" t="s">
        <v>782</v>
      </c>
      <c r="E413" s="6"/>
      <c r="F413" s="114"/>
      <c r="G413" s="114"/>
      <c r="H413" s="114"/>
      <c r="I413" s="114"/>
      <c r="J413" s="114"/>
      <c r="K413" s="114"/>
      <c r="L413" s="114"/>
      <c r="M413" s="114"/>
      <c r="N413" s="114"/>
      <c r="O413" s="114"/>
      <c r="P413" s="114"/>
      <c r="Q413" s="114"/>
      <c r="R413" s="114"/>
      <c r="S413" s="114"/>
      <c r="T413" s="114"/>
      <c r="U413" s="114"/>
      <c r="V413" s="114"/>
      <c r="W413" s="114"/>
      <c r="X413" s="114"/>
      <c r="Y413" s="114"/>
      <c r="Z413" s="123"/>
      <c r="AA413" s="114"/>
      <c r="AB413" s="114"/>
      <c r="AC413" s="123"/>
      <c r="AD413" s="123"/>
      <c r="AE413" s="122"/>
      <c r="AF413" s="110">
        <v>0</v>
      </c>
      <c r="AG413" s="123"/>
      <c r="AH413" s="14" cm="1">
        <f t="array" ref="AH413">IF(AI413&lt;6,SUM(E413:AG413),SUM(LARGE(E413:AG413,{1;2;3;4;5;6})))</f>
        <v>0</v>
      </c>
      <c r="AI413" s="28">
        <f>COUNT(E413:AG413)</f>
        <v>1</v>
      </c>
    </row>
    <row r="414" spans="1:35" x14ac:dyDescent="0.3">
      <c r="A414" s="34">
        <f>RANK(AH414,AH$2:$AH712)</f>
        <v>383</v>
      </c>
      <c r="B414" s="6" t="s">
        <v>57</v>
      </c>
      <c r="C414" s="6" t="s">
        <v>316</v>
      </c>
      <c r="D414" s="6" t="s">
        <v>394</v>
      </c>
      <c r="E414" s="6"/>
      <c r="F414" s="1"/>
      <c r="G414" s="1"/>
      <c r="H414" s="1"/>
      <c r="I414" s="13">
        <v>0</v>
      </c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8"/>
      <c r="AA414" s="13"/>
      <c r="AB414" s="13"/>
      <c r="AC414" s="8"/>
      <c r="AD414" s="8"/>
      <c r="AE414" s="122"/>
      <c r="AF414" s="8"/>
      <c r="AG414" s="8"/>
      <c r="AH414" s="14" cm="1">
        <f t="array" ref="AH414">IF(AI414&lt;6,SUM(E414:AG414),SUM(LARGE(E414:AG414,{1;2;3;4;5;6})))</f>
        <v>0</v>
      </c>
      <c r="AI414" s="28">
        <f>COUNT(E414:AG414)</f>
        <v>1</v>
      </c>
    </row>
    <row r="415" spans="1:35" x14ac:dyDescent="0.3">
      <c r="A415" s="34">
        <f>RANK(AH415,AH$2:$AH713)</f>
        <v>383</v>
      </c>
      <c r="B415" s="6" t="s">
        <v>57</v>
      </c>
      <c r="C415" s="6" t="s">
        <v>316</v>
      </c>
      <c r="D415" s="6" t="s">
        <v>729</v>
      </c>
      <c r="E415" s="6"/>
      <c r="F415" s="1"/>
      <c r="G415" s="1"/>
      <c r="H415" s="1"/>
      <c r="I415" s="13">
        <v>0</v>
      </c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8"/>
      <c r="AA415" s="13"/>
      <c r="AB415" s="13"/>
      <c r="AC415" s="8"/>
      <c r="AD415" s="8"/>
      <c r="AE415" s="122"/>
      <c r="AF415" s="8"/>
      <c r="AG415" s="8"/>
      <c r="AH415" s="14" cm="1">
        <f t="array" ref="AH415">IF(AI415&lt;6,SUM(E415:AG415),SUM(LARGE(E415:AG415,{1;2;3;4;5;6})))</f>
        <v>0</v>
      </c>
      <c r="AI415" s="28">
        <f>COUNT(E415:AG415)</f>
        <v>1</v>
      </c>
    </row>
    <row r="416" spans="1:35" x14ac:dyDescent="0.3">
      <c r="A416" s="34">
        <f>RANK(AH416,AH$2:$AH714)</f>
        <v>383</v>
      </c>
      <c r="B416" s="6" t="s">
        <v>57</v>
      </c>
      <c r="C416" s="6" t="s">
        <v>104</v>
      </c>
      <c r="D416" s="6" t="s">
        <v>195</v>
      </c>
      <c r="E416" s="6"/>
      <c r="F416" s="1"/>
      <c r="G416" s="1"/>
      <c r="H416" s="1"/>
      <c r="I416" s="1"/>
      <c r="J416" s="1"/>
      <c r="K416" s="1"/>
      <c r="L416" s="1"/>
      <c r="M416" s="13">
        <v>0</v>
      </c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8"/>
      <c r="AA416" s="1"/>
      <c r="AB416" s="1"/>
      <c r="AC416" s="8"/>
      <c r="AD416" s="8"/>
      <c r="AE416" s="122"/>
      <c r="AF416" s="8"/>
      <c r="AG416" s="8"/>
      <c r="AH416" s="14" cm="1">
        <f t="array" ref="AH416">IF(AI416&lt;6,SUM(E416:AG416),SUM(LARGE(E416:AG416,{1;2;3;4;5;6})))</f>
        <v>0</v>
      </c>
      <c r="AI416" s="28">
        <f>COUNT(E416:AG416)</f>
        <v>1</v>
      </c>
    </row>
    <row r="417" spans="1:35" x14ac:dyDescent="0.3">
      <c r="A417" s="34">
        <f>RANK(AH417,AH$2:$AH715)</f>
        <v>383</v>
      </c>
      <c r="B417" s="6" t="s">
        <v>83</v>
      </c>
      <c r="C417" s="6" t="s">
        <v>316</v>
      </c>
      <c r="D417" s="6" t="s">
        <v>826</v>
      </c>
      <c r="E417" s="6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3">
        <v>0</v>
      </c>
      <c r="Q417" s="13"/>
      <c r="R417" s="13"/>
      <c r="S417" s="13"/>
      <c r="T417" s="13"/>
      <c r="U417" s="13"/>
      <c r="V417" s="13"/>
      <c r="W417" s="13"/>
      <c r="X417" s="13"/>
      <c r="Y417" s="13"/>
      <c r="Z417" s="8"/>
      <c r="AA417" s="13"/>
      <c r="AB417" s="13"/>
      <c r="AC417" s="8"/>
      <c r="AD417" s="8"/>
      <c r="AE417" s="122"/>
      <c r="AF417" s="8"/>
      <c r="AG417" s="8"/>
      <c r="AH417" s="14" cm="1">
        <f t="array" ref="AH417">IF(AI417&lt;6,SUM(E417:AG417),SUM(LARGE(E417:AG417,{1;2;3;4;5;6})))</f>
        <v>0</v>
      </c>
      <c r="AI417" s="28">
        <f>COUNT(E417:AG417)</f>
        <v>1</v>
      </c>
    </row>
  </sheetData>
  <autoFilter ref="A1:AI1" xr:uid="{00000000-0001-0000-0200-000000000000}">
    <sortState xmlns:xlrd2="http://schemas.microsoft.com/office/spreadsheetml/2017/richdata2" ref="A2:AI507">
      <sortCondition descending="1" ref="AH1"/>
    </sortState>
  </autoFilter>
  <phoneticPr fontId="1" type="noConversion"/>
  <conditionalFormatting sqref="D179">
    <cfRule type="duplicateValues" dxfId="28" priority="3"/>
    <cfRule type="duplicateValues" dxfId="27" priority="4"/>
  </conditionalFormatting>
  <conditionalFormatting sqref="D28:E178 D27 D17:E26 D1:D16 D416:E416 E414:E415 E417 D180:E413 E179 D418:E1048576">
    <cfRule type="duplicateValues" dxfId="26" priority="212"/>
  </conditionalFormatting>
  <conditionalFormatting sqref="D416:E416 D28:E178 D27 D17:E26 D1:D16 E414:E415 E417 D180:E405 E179 D418:E1048576">
    <cfRule type="duplicateValues" dxfId="25" priority="223"/>
  </conditionalFormatting>
  <pageMargins left="0.75" right="0.75" top="1" bottom="1" header="0.5" footer="0.5"/>
  <pageSetup paperSize="9" orientation="portrait" horizontalDpi="4294967293" vertic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C326"/>
  <sheetViews>
    <sheetView zoomScaleNormal="100" zoomScaleSheetLayoutView="50" workbookViewId="0">
      <pane ySplit="1" topLeftCell="A2" activePane="bottomLeft" state="frozen"/>
      <selection activeCell="D139" sqref="D139"/>
      <selection pane="bottomLeft" activeCell="AJ2" sqref="AJ2"/>
    </sheetView>
  </sheetViews>
  <sheetFormatPr defaultColWidth="9.109375" defaultRowHeight="13.8" outlineLevelCol="1" x14ac:dyDescent="0.3"/>
  <cols>
    <col min="1" max="1" width="5.109375" style="106" bestFit="1" customWidth="1"/>
    <col min="2" max="2" width="6.5546875" style="3" customWidth="1"/>
    <col min="3" max="3" width="16" style="3" customWidth="1"/>
    <col min="4" max="4" width="22.109375" style="3" customWidth="1"/>
    <col min="5" max="5" width="11.5546875" style="3" hidden="1" customWidth="1" outlineLevel="1"/>
    <col min="6" max="6" width="11.109375" style="3" hidden="1" customWidth="1" outlineLevel="1"/>
    <col min="7" max="7" width="11.88671875" style="3" hidden="1" customWidth="1" outlineLevel="1"/>
    <col min="8" max="8" width="10.33203125" style="3" hidden="1" customWidth="1" outlineLevel="1"/>
    <col min="9" max="10" width="11.33203125" style="3" hidden="1" customWidth="1" outlineLevel="1"/>
    <col min="11" max="11" width="11.44140625" style="3" hidden="1" customWidth="1" outlineLevel="1"/>
    <col min="12" max="12" width="9.44140625" style="3" hidden="1" customWidth="1" outlineLevel="1"/>
    <col min="13" max="13" width="10.5546875" style="3" hidden="1" customWidth="1" outlineLevel="1"/>
    <col min="14" max="15" width="10" style="3" hidden="1" customWidth="1" outlineLevel="1"/>
    <col min="16" max="16" width="11.21875" style="3" hidden="1" customWidth="1" outlineLevel="1"/>
    <col min="17" max="17" width="10" style="3" hidden="1" customWidth="1" outlineLevel="1"/>
    <col min="18" max="18" width="11" style="3" hidden="1" customWidth="1" outlineLevel="1"/>
    <col min="19" max="19" width="10" style="3" hidden="1" customWidth="1" outlineLevel="1"/>
    <col min="20" max="20" width="11.44140625" style="3" hidden="1" customWidth="1" outlineLevel="1"/>
    <col min="21" max="21" width="8.77734375" style="3" hidden="1" customWidth="1" outlineLevel="1" collapsed="1"/>
    <col min="22" max="22" width="12.33203125" style="3" hidden="1" customWidth="1" outlineLevel="1" collapsed="1"/>
    <col min="23" max="23" width="10.5546875" style="3" hidden="1" customWidth="1" outlineLevel="1" collapsed="1"/>
    <col min="24" max="24" width="10.88671875" style="3" hidden="1" customWidth="1" outlineLevel="1" collapsed="1"/>
    <col min="25" max="26" width="11.109375" style="3" hidden="1" customWidth="1" outlineLevel="1" collapsed="1"/>
    <col min="27" max="27" width="10.5546875" style="3" hidden="1" customWidth="1" outlineLevel="1" collapsed="1"/>
    <col min="28" max="28" width="9.33203125" style="3" hidden="1" customWidth="1" outlineLevel="1" collapsed="1"/>
    <col min="29" max="29" width="12.5546875" style="3" hidden="1" customWidth="1" outlineLevel="1"/>
    <col min="30" max="32" width="11.6640625" style="3" hidden="1" customWidth="1" outlineLevel="1" collapsed="1"/>
    <col min="33" max="33" width="9.44140625" style="3" hidden="1" customWidth="1" outlineLevel="1" collapsed="1"/>
    <col min="34" max="34" width="8.88671875" style="3" hidden="1" customWidth="1" outlineLevel="1" collapsed="1"/>
    <col min="35" max="35" width="10.5546875" style="3" hidden="1" customWidth="1" outlineLevel="1" collapsed="1"/>
    <col min="36" max="36" width="9.109375" style="3" customWidth="1" collapsed="1"/>
    <col min="37" max="37" width="9" style="3" customWidth="1"/>
    <col min="38" max="46" width="9.109375" style="3" customWidth="1"/>
    <col min="47" max="50" width="6.5546875" style="3" customWidth="1"/>
    <col min="51" max="16384" width="9.109375" style="3"/>
  </cols>
  <sheetData>
    <row r="1" spans="1:55" s="12" customFormat="1" ht="52.5" customHeight="1" x14ac:dyDescent="0.3">
      <c r="A1" s="103" t="s">
        <v>8</v>
      </c>
      <c r="B1" s="101" t="s">
        <v>56</v>
      </c>
      <c r="C1" s="101" t="s">
        <v>55</v>
      </c>
      <c r="D1" s="27" t="s">
        <v>0</v>
      </c>
      <c r="E1" s="19" t="s">
        <v>1093</v>
      </c>
      <c r="F1" s="101" t="s">
        <v>710</v>
      </c>
      <c r="G1" s="101" t="s">
        <v>1033</v>
      </c>
      <c r="H1" s="19" t="s">
        <v>1026</v>
      </c>
      <c r="I1" s="101" t="s">
        <v>1028</v>
      </c>
      <c r="J1" s="19" t="s">
        <v>1027</v>
      </c>
      <c r="K1" s="101" t="s">
        <v>1029</v>
      </c>
      <c r="L1" s="19" t="s">
        <v>1030</v>
      </c>
      <c r="M1" s="101" t="s">
        <v>765</v>
      </c>
      <c r="N1" s="101" t="s">
        <v>1044</v>
      </c>
      <c r="O1" s="101" t="s">
        <v>966</v>
      </c>
      <c r="P1" s="19" t="s">
        <v>1032</v>
      </c>
      <c r="Q1" s="101" t="s">
        <v>967</v>
      </c>
      <c r="R1" s="19" t="s">
        <v>1035</v>
      </c>
      <c r="S1" s="101" t="s">
        <v>1045</v>
      </c>
      <c r="T1" s="101" t="s">
        <v>858</v>
      </c>
      <c r="U1" s="101" t="s">
        <v>859</v>
      </c>
      <c r="V1" s="111" t="s">
        <v>904</v>
      </c>
      <c r="W1" s="101" t="s">
        <v>968</v>
      </c>
      <c r="X1" s="101" t="s">
        <v>909</v>
      </c>
      <c r="Y1" s="101" t="s">
        <v>958</v>
      </c>
      <c r="Z1" s="120" t="s">
        <v>952</v>
      </c>
      <c r="AA1" s="101" t="s">
        <v>955</v>
      </c>
      <c r="AB1" s="101" t="s">
        <v>1003</v>
      </c>
      <c r="AC1" s="19" t="s">
        <v>1004</v>
      </c>
      <c r="AD1" s="101" t="s">
        <v>1002</v>
      </c>
      <c r="AE1" s="101" t="s">
        <v>1046</v>
      </c>
      <c r="AF1" s="19" t="s">
        <v>1025</v>
      </c>
      <c r="AG1" s="101" t="s">
        <v>1047</v>
      </c>
      <c r="AH1" s="101" t="s">
        <v>1070</v>
      </c>
      <c r="AI1" s="19" t="s">
        <v>1069</v>
      </c>
      <c r="AJ1" s="101" t="s">
        <v>1094</v>
      </c>
      <c r="AK1" s="101" t="s">
        <v>35</v>
      </c>
      <c r="AV1" s="107"/>
      <c r="AX1" s="107"/>
      <c r="AY1" s="108"/>
      <c r="AZ1" s="108"/>
      <c r="BA1" s="108"/>
      <c r="BB1" s="108"/>
      <c r="BC1" s="108"/>
    </row>
    <row r="2" spans="1:55" x14ac:dyDescent="0.3">
      <c r="A2" s="17">
        <f>RANK(AJ2,$AJ$2:AJ300)</f>
        <v>1</v>
      </c>
      <c r="B2" s="6" t="s">
        <v>57</v>
      </c>
      <c r="C2" s="6" t="s">
        <v>59</v>
      </c>
      <c r="D2" s="6" t="s">
        <v>36</v>
      </c>
      <c r="E2" s="1">
        <v>1370</v>
      </c>
      <c r="F2" s="1"/>
      <c r="G2" s="1"/>
      <c r="H2" s="1">
        <v>920</v>
      </c>
      <c r="I2" s="1"/>
      <c r="J2" s="1">
        <v>660</v>
      </c>
      <c r="K2" s="1"/>
      <c r="L2" s="1"/>
      <c r="M2" s="1"/>
      <c r="N2" s="1">
        <v>300</v>
      </c>
      <c r="O2" s="1"/>
      <c r="P2" s="1"/>
      <c r="Q2" s="1"/>
      <c r="R2" s="1"/>
      <c r="S2" s="1"/>
      <c r="T2" s="1">
        <v>1700</v>
      </c>
      <c r="U2" s="1"/>
      <c r="V2" s="1">
        <v>350</v>
      </c>
      <c r="W2" s="1"/>
      <c r="X2" s="1"/>
      <c r="Y2" s="1"/>
      <c r="Z2" s="109">
        <v>880</v>
      </c>
      <c r="AA2" s="1"/>
      <c r="AB2" s="109"/>
      <c r="AC2" s="121">
        <v>550</v>
      </c>
      <c r="AD2" s="109"/>
      <c r="AE2" s="109"/>
      <c r="AF2" s="109">
        <v>1136</v>
      </c>
      <c r="AG2" s="109"/>
      <c r="AH2" s="109"/>
      <c r="AI2" s="109"/>
      <c r="AJ2" s="14" cm="1">
        <f t="array" ref="AJ2">IF(AK2&lt;6,SUM(E2:AI2),SUM(LARGE(E2:AI2,{1;2;3;4;5;6})))</f>
        <v>6666</v>
      </c>
      <c r="AK2" s="28">
        <f>COUNT(E2:AI2)</f>
        <v>9</v>
      </c>
    </row>
    <row r="3" spans="1:55" x14ac:dyDescent="0.3">
      <c r="A3" s="17">
        <f>RANK(AJ3,$AJ$2:AJ301)</f>
        <v>1</v>
      </c>
      <c r="B3" s="6" t="s">
        <v>57</v>
      </c>
      <c r="C3" s="6" t="s">
        <v>128</v>
      </c>
      <c r="D3" s="6" t="s">
        <v>37</v>
      </c>
      <c r="E3" s="1">
        <v>1370</v>
      </c>
      <c r="F3" s="1"/>
      <c r="G3" s="1"/>
      <c r="H3" s="1">
        <v>920</v>
      </c>
      <c r="I3" s="1"/>
      <c r="J3" s="1">
        <v>660</v>
      </c>
      <c r="K3" s="1"/>
      <c r="L3" s="1"/>
      <c r="M3" s="1"/>
      <c r="N3" s="1">
        <v>300</v>
      </c>
      <c r="O3" s="1"/>
      <c r="P3" s="1"/>
      <c r="Q3" s="1"/>
      <c r="R3" s="1"/>
      <c r="S3" s="1"/>
      <c r="T3" s="1">
        <v>1700</v>
      </c>
      <c r="U3" s="1"/>
      <c r="V3" s="1">
        <v>350</v>
      </c>
      <c r="W3" s="1"/>
      <c r="X3" s="1"/>
      <c r="Y3" s="1"/>
      <c r="Z3" s="109">
        <v>880</v>
      </c>
      <c r="AA3" s="1"/>
      <c r="AB3" s="109"/>
      <c r="AC3" s="121">
        <v>550</v>
      </c>
      <c r="AD3" s="109"/>
      <c r="AE3" s="109"/>
      <c r="AF3" s="109">
        <v>1136</v>
      </c>
      <c r="AG3" s="109"/>
      <c r="AH3" s="109"/>
      <c r="AI3" s="109"/>
      <c r="AJ3" s="14" cm="1">
        <f t="array" ref="AJ3">IF(AK3&lt;6,SUM(E3:AI3),SUM(LARGE(E3:AI3,{1;2;3;4;5;6})))</f>
        <v>6666</v>
      </c>
      <c r="AK3" s="28">
        <f>COUNT(E3:AI3)</f>
        <v>9</v>
      </c>
    </row>
    <row r="4" spans="1:55" x14ac:dyDescent="0.3">
      <c r="A4" s="17">
        <f>RANK(AJ4,$AJ$2:AJ302)</f>
        <v>3</v>
      </c>
      <c r="B4" s="6" t="s">
        <v>57</v>
      </c>
      <c r="C4" s="6" t="s">
        <v>59</v>
      </c>
      <c r="D4" s="6" t="s">
        <v>9</v>
      </c>
      <c r="E4" s="1">
        <v>1750</v>
      </c>
      <c r="F4" s="1"/>
      <c r="G4" s="1"/>
      <c r="H4" s="1">
        <v>1200</v>
      </c>
      <c r="I4" s="1"/>
      <c r="J4" s="1"/>
      <c r="K4" s="1"/>
      <c r="L4" s="1"/>
      <c r="M4" s="1"/>
      <c r="N4" s="1"/>
      <c r="O4" s="1"/>
      <c r="P4" s="1">
        <v>660</v>
      </c>
      <c r="Q4" s="1"/>
      <c r="R4" s="1"/>
      <c r="S4" s="1">
        <v>300</v>
      </c>
      <c r="T4" s="1">
        <v>1170</v>
      </c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>
        <v>351</v>
      </c>
      <c r="AG4" s="1"/>
      <c r="AH4" s="1"/>
      <c r="AI4" s="113">
        <v>660</v>
      </c>
      <c r="AJ4" s="14" cm="1">
        <f t="array" ref="AJ4">IF(AK4&lt;6,SUM(E4:AI4),SUM(LARGE(E4:AI4,{1;2;3;4;5;6})))</f>
        <v>5791</v>
      </c>
      <c r="AK4" s="28">
        <f>COUNT(E4:AI4)</f>
        <v>7</v>
      </c>
    </row>
    <row r="5" spans="1:55" x14ac:dyDescent="0.3">
      <c r="A5" s="17">
        <f>RANK(AJ5,$AJ$2:AJ303)</f>
        <v>4</v>
      </c>
      <c r="B5" s="6" t="s">
        <v>57</v>
      </c>
      <c r="C5" s="6" t="s">
        <v>59</v>
      </c>
      <c r="D5" s="6" t="s">
        <v>594</v>
      </c>
      <c r="E5" s="1">
        <v>1750</v>
      </c>
      <c r="F5" s="1"/>
      <c r="G5" s="1"/>
      <c r="H5" s="1">
        <v>1200</v>
      </c>
      <c r="I5" s="1"/>
      <c r="J5" s="1"/>
      <c r="K5" s="1"/>
      <c r="L5" s="1"/>
      <c r="M5" s="1"/>
      <c r="N5" s="1"/>
      <c r="O5" s="1"/>
      <c r="P5" s="1">
        <v>660</v>
      </c>
      <c r="Q5" s="1"/>
      <c r="R5" s="1"/>
      <c r="S5" s="1">
        <v>300</v>
      </c>
      <c r="T5" s="1">
        <v>1170</v>
      </c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4" cm="1">
        <f t="array" ref="AJ5">IF(AK5&lt;6,SUM(E5:AI5),SUM(LARGE(E5:AI5,{1;2;3;4;5;6})))</f>
        <v>5080</v>
      </c>
      <c r="AK5" s="28">
        <f>COUNT(E5:AI5)</f>
        <v>5</v>
      </c>
    </row>
    <row r="6" spans="1:55" x14ac:dyDescent="0.3">
      <c r="A6" s="17">
        <f>RANK(AJ6,$AJ$2:AJ304)</f>
        <v>5</v>
      </c>
      <c r="B6" s="6" t="s">
        <v>57</v>
      </c>
      <c r="C6" s="6" t="s">
        <v>59</v>
      </c>
      <c r="D6" s="1" t="s">
        <v>46</v>
      </c>
      <c r="E6" s="1">
        <v>920</v>
      </c>
      <c r="F6" s="1"/>
      <c r="G6" s="1"/>
      <c r="H6" s="1">
        <v>840</v>
      </c>
      <c r="I6" s="1"/>
      <c r="J6" s="1">
        <v>560</v>
      </c>
      <c r="K6" s="1"/>
      <c r="L6" s="1"/>
      <c r="M6" s="1"/>
      <c r="N6" s="1">
        <v>250</v>
      </c>
      <c r="O6" s="1"/>
      <c r="P6" s="1"/>
      <c r="Q6" s="1"/>
      <c r="R6" s="1"/>
      <c r="S6" s="1">
        <v>250</v>
      </c>
      <c r="T6" s="1">
        <v>350</v>
      </c>
      <c r="U6" s="1"/>
      <c r="V6" s="1">
        <v>600</v>
      </c>
      <c r="W6" s="1"/>
      <c r="X6" s="1"/>
      <c r="Y6" s="1">
        <v>560</v>
      </c>
      <c r="Z6" s="1"/>
      <c r="AA6" s="1"/>
      <c r="AB6" s="1"/>
      <c r="AC6" s="1"/>
      <c r="AD6" s="113">
        <v>560</v>
      </c>
      <c r="AE6" s="113"/>
      <c r="AF6" s="113"/>
      <c r="AG6" s="113"/>
      <c r="AH6" s="113"/>
      <c r="AI6" s="113"/>
      <c r="AJ6" s="14" cm="1">
        <f t="array" ref="AJ6">IF(AK6&lt;6,SUM(E6:AI6),SUM(LARGE(E6:AI6,{1;2;3;4;5;6})))</f>
        <v>4040</v>
      </c>
      <c r="AK6" s="28">
        <f>COUNT(E6:AI6)</f>
        <v>9</v>
      </c>
    </row>
    <row r="7" spans="1:55" x14ac:dyDescent="0.3">
      <c r="A7" s="17">
        <f>RANK(AJ7,$AJ$2:AJ305)</f>
        <v>6</v>
      </c>
      <c r="B7" s="6" t="s">
        <v>57</v>
      </c>
      <c r="C7" s="6" t="s">
        <v>59</v>
      </c>
      <c r="D7" s="1" t="s">
        <v>176</v>
      </c>
      <c r="E7" s="1">
        <v>920</v>
      </c>
      <c r="F7" s="1"/>
      <c r="G7" s="1"/>
      <c r="H7" s="1">
        <v>840</v>
      </c>
      <c r="I7" s="1"/>
      <c r="J7" s="1"/>
      <c r="K7" s="1"/>
      <c r="L7" s="1"/>
      <c r="M7" s="1"/>
      <c r="N7" s="1"/>
      <c r="O7" s="1"/>
      <c r="P7" s="1"/>
      <c r="Q7" s="1"/>
      <c r="R7" s="1">
        <v>350</v>
      </c>
      <c r="S7" s="1"/>
      <c r="T7" s="1">
        <v>350</v>
      </c>
      <c r="U7" s="1"/>
      <c r="V7" s="1">
        <v>600</v>
      </c>
      <c r="W7" s="1"/>
      <c r="X7" s="1"/>
      <c r="Y7" s="1">
        <v>560</v>
      </c>
      <c r="Z7" s="1"/>
      <c r="AA7" s="1"/>
      <c r="AB7" s="1"/>
      <c r="AC7" s="1"/>
      <c r="AD7" s="113">
        <v>560</v>
      </c>
      <c r="AE7" s="113"/>
      <c r="AF7" s="113"/>
      <c r="AG7" s="113"/>
      <c r="AH7" s="113"/>
      <c r="AI7" s="113"/>
      <c r="AJ7" s="14" cm="1">
        <f t="array" ref="AJ7">IF(AK7&lt;6,SUM(E7:AI7),SUM(LARGE(E7:AI7,{1;2;3;4;5;6})))</f>
        <v>3830</v>
      </c>
      <c r="AK7" s="28">
        <f>COUNT(E7:AI7)</f>
        <v>7</v>
      </c>
    </row>
    <row r="8" spans="1:55" ht="13.5" customHeight="1" x14ac:dyDescent="0.3">
      <c r="A8" s="17">
        <f>RANK(AJ8,$AJ$2:AJ306)</f>
        <v>7</v>
      </c>
      <c r="B8" s="6" t="s">
        <v>57</v>
      </c>
      <c r="C8" s="6" t="s">
        <v>59</v>
      </c>
      <c r="D8" s="6" t="s">
        <v>477</v>
      </c>
      <c r="E8" s="1">
        <v>550</v>
      </c>
      <c r="F8" s="1"/>
      <c r="G8" s="1"/>
      <c r="H8" s="1">
        <v>1020</v>
      </c>
      <c r="I8" s="1"/>
      <c r="J8" s="1">
        <v>460</v>
      </c>
      <c r="K8" s="1"/>
      <c r="L8" s="1"/>
      <c r="M8" s="1"/>
      <c r="N8" s="1"/>
      <c r="O8" s="1"/>
      <c r="P8" s="1">
        <v>460</v>
      </c>
      <c r="Q8" s="1"/>
      <c r="R8" s="1"/>
      <c r="S8" s="1">
        <v>215</v>
      </c>
      <c r="T8" s="1">
        <v>350</v>
      </c>
      <c r="U8" s="1"/>
      <c r="V8" s="1"/>
      <c r="W8" s="1"/>
      <c r="X8" s="1"/>
      <c r="Y8" s="1">
        <v>660</v>
      </c>
      <c r="Z8" s="1"/>
      <c r="AA8" s="1"/>
      <c r="AB8" s="1"/>
      <c r="AC8" s="1"/>
      <c r="AD8" s="113">
        <v>660</v>
      </c>
      <c r="AE8" s="113"/>
      <c r="AF8" s="113"/>
      <c r="AG8" s="113"/>
      <c r="AH8" s="113"/>
      <c r="AI8" s="113"/>
      <c r="AJ8" s="14" cm="1">
        <f t="array" ref="AJ8">IF(AK8&lt;6,SUM(E8:AI8),SUM(LARGE(E8:AI8,{1;2;3;4;5;6})))</f>
        <v>3810</v>
      </c>
      <c r="AK8" s="28">
        <f>COUNT(E8:AI8)</f>
        <v>8</v>
      </c>
    </row>
    <row r="9" spans="1:55" x14ac:dyDescent="0.3">
      <c r="A9" s="17">
        <f>RANK(AJ9,$AJ$2:AJ307)</f>
        <v>8</v>
      </c>
      <c r="B9" s="6" t="s">
        <v>57</v>
      </c>
      <c r="C9" s="6" t="s">
        <v>58</v>
      </c>
      <c r="D9" s="6" t="s">
        <v>539</v>
      </c>
      <c r="E9" s="6"/>
      <c r="F9" s="1"/>
      <c r="G9" s="1"/>
      <c r="H9" s="1">
        <v>1020</v>
      </c>
      <c r="I9" s="1"/>
      <c r="J9" s="1"/>
      <c r="K9" s="1"/>
      <c r="L9" s="1"/>
      <c r="M9" s="1"/>
      <c r="N9" s="1"/>
      <c r="O9" s="1"/>
      <c r="P9" s="1">
        <v>460</v>
      </c>
      <c r="Q9" s="1"/>
      <c r="R9" s="1"/>
      <c r="S9" s="1"/>
      <c r="T9" s="1">
        <v>350</v>
      </c>
      <c r="U9" s="1"/>
      <c r="V9" s="1"/>
      <c r="W9" s="1"/>
      <c r="X9" s="1"/>
      <c r="Y9" s="1">
        <v>660</v>
      </c>
      <c r="Z9" s="1"/>
      <c r="AA9" s="1"/>
      <c r="AB9" s="1"/>
      <c r="AC9" s="1"/>
      <c r="AD9" s="113">
        <v>660</v>
      </c>
      <c r="AE9" s="113"/>
      <c r="AF9" s="113"/>
      <c r="AG9" s="113"/>
      <c r="AH9" s="113"/>
      <c r="AI9" s="113"/>
      <c r="AJ9" s="14" cm="1">
        <f t="array" ref="AJ9">IF(AK9&lt;6,SUM(E9:AI9),SUM(LARGE(E9:AI9,{1;2;3;4;5;6})))</f>
        <v>3150</v>
      </c>
      <c r="AK9" s="28">
        <f>COUNT(E9:AI9)</f>
        <v>5</v>
      </c>
    </row>
    <row r="10" spans="1:55" x14ac:dyDescent="0.3">
      <c r="A10" s="17">
        <f>RANK(AJ10,$AJ$2:AJ308)</f>
        <v>9</v>
      </c>
      <c r="B10" s="6" t="s">
        <v>57</v>
      </c>
      <c r="C10" s="6" t="s">
        <v>62</v>
      </c>
      <c r="D10" s="6" t="s">
        <v>69</v>
      </c>
      <c r="E10" s="1">
        <v>920</v>
      </c>
      <c r="F10" s="1"/>
      <c r="G10" s="1"/>
      <c r="H10" s="1"/>
      <c r="I10" s="1"/>
      <c r="J10" s="1">
        <v>360</v>
      </c>
      <c r="K10" s="1"/>
      <c r="L10" s="1"/>
      <c r="M10" s="1"/>
      <c r="N10" s="1"/>
      <c r="O10" s="1"/>
      <c r="P10" s="1"/>
      <c r="Q10" s="1"/>
      <c r="R10" s="1"/>
      <c r="S10" s="1">
        <v>215</v>
      </c>
      <c r="T10" s="1">
        <v>350</v>
      </c>
      <c r="U10" s="1"/>
      <c r="V10" s="1">
        <v>350</v>
      </c>
      <c r="W10" s="1"/>
      <c r="X10" s="1"/>
      <c r="Y10" s="1">
        <v>500</v>
      </c>
      <c r="Z10" s="1"/>
      <c r="AA10" s="1"/>
      <c r="AB10" s="1"/>
      <c r="AC10" s="1"/>
      <c r="AD10" s="113">
        <v>360</v>
      </c>
      <c r="AE10" s="113"/>
      <c r="AF10" s="113"/>
      <c r="AG10" s="113"/>
      <c r="AH10" s="113"/>
      <c r="AI10" s="113">
        <v>360</v>
      </c>
      <c r="AJ10" s="14" cm="1">
        <f t="array" ref="AJ10">IF(AK10&lt;6,SUM(E10:AI10),SUM(LARGE(E10:AI10,{1;2;3;4;5;6})))</f>
        <v>2850</v>
      </c>
      <c r="AK10" s="28">
        <f>COUNT(E10:AI10)</f>
        <v>8</v>
      </c>
    </row>
    <row r="11" spans="1:55" x14ac:dyDescent="0.3">
      <c r="A11" s="17">
        <f>RANK(AJ11,$AJ$2:AJ309)</f>
        <v>10</v>
      </c>
      <c r="B11" s="6" t="s">
        <v>57</v>
      </c>
      <c r="C11" s="6" t="s">
        <v>63</v>
      </c>
      <c r="D11" s="6" t="s">
        <v>127</v>
      </c>
      <c r="E11" s="1">
        <v>550</v>
      </c>
      <c r="F11" s="1"/>
      <c r="G11" s="1">
        <v>100</v>
      </c>
      <c r="H11" s="1">
        <v>480</v>
      </c>
      <c r="I11" s="1"/>
      <c r="J11" s="1">
        <v>360</v>
      </c>
      <c r="K11" s="1"/>
      <c r="L11" s="1"/>
      <c r="M11" s="1"/>
      <c r="N11" s="1"/>
      <c r="O11" s="1"/>
      <c r="P11" s="1">
        <v>460</v>
      </c>
      <c r="Q11" s="1"/>
      <c r="R11" s="1"/>
      <c r="S11" s="1"/>
      <c r="T11" s="1">
        <v>350</v>
      </c>
      <c r="U11" s="1"/>
      <c r="V11" s="1"/>
      <c r="W11" s="1"/>
      <c r="X11" s="1"/>
      <c r="Y11" s="1">
        <v>360</v>
      </c>
      <c r="Z11" s="1"/>
      <c r="AA11" s="1"/>
      <c r="AB11" s="1"/>
      <c r="AC11" s="1"/>
      <c r="AD11" s="113">
        <v>500</v>
      </c>
      <c r="AE11" s="113"/>
      <c r="AF11" s="113"/>
      <c r="AG11" s="113"/>
      <c r="AH11" s="113"/>
      <c r="AI11" s="113">
        <v>460</v>
      </c>
      <c r="AJ11" s="14" cm="1">
        <f t="array" ref="AJ11">IF(AK11&lt;6,SUM(E11:AI11),SUM(LARGE(E11:AI11,{1;2;3;4;5;6})))</f>
        <v>2810</v>
      </c>
      <c r="AK11" s="28">
        <f>COUNT(E11:AI11)</f>
        <v>9</v>
      </c>
    </row>
    <row r="12" spans="1:55" x14ac:dyDescent="0.3">
      <c r="A12" s="17">
        <f>RANK(AJ12,$AJ$2:AJ310)</f>
        <v>10</v>
      </c>
      <c r="B12" s="6" t="s">
        <v>57</v>
      </c>
      <c r="C12" s="6" t="s">
        <v>104</v>
      </c>
      <c r="D12" s="1" t="s">
        <v>192</v>
      </c>
      <c r="E12" s="1">
        <v>550</v>
      </c>
      <c r="F12" s="1"/>
      <c r="G12" s="1">
        <v>100</v>
      </c>
      <c r="H12" s="1">
        <v>480</v>
      </c>
      <c r="I12" s="1"/>
      <c r="J12" s="1"/>
      <c r="K12" s="1"/>
      <c r="L12" s="1"/>
      <c r="M12" s="1"/>
      <c r="N12" s="1"/>
      <c r="O12" s="1"/>
      <c r="P12" s="1">
        <v>460</v>
      </c>
      <c r="Q12" s="1"/>
      <c r="R12" s="1"/>
      <c r="S12" s="1"/>
      <c r="T12" s="1"/>
      <c r="U12" s="1"/>
      <c r="V12" s="1"/>
      <c r="W12" s="1"/>
      <c r="X12" s="1"/>
      <c r="Y12" s="1">
        <v>360</v>
      </c>
      <c r="Z12" s="1"/>
      <c r="AA12" s="1"/>
      <c r="AB12" s="1"/>
      <c r="AC12" s="1"/>
      <c r="AD12" s="113">
        <v>500</v>
      </c>
      <c r="AE12" s="113"/>
      <c r="AF12" s="113"/>
      <c r="AG12" s="113"/>
      <c r="AH12" s="113"/>
      <c r="AI12" s="113">
        <v>460</v>
      </c>
      <c r="AJ12" s="14" cm="1">
        <f t="array" ref="AJ12">IF(AK12&lt;6,SUM(E12:AI12),SUM(LARGE(E12:AI12,{1;2;3;4;5;6})))</f>
        <v>2810</v>
      </c>
      <c r="AK12" s="28">
        <f>COUNT(E12:AI12)</f>
        <v>7</v>
      </c>
    </row>
    <row r="13" spans="1:55" x14ac:dyDescent="0.3">
      <c r="A13" s="17">
        <f>RANK(AJ13,$AJ$2:AJ311)</f>
        <v>12</v>
      </c>
      <c r="B13" s="6" t="s">
        <v>57</v>
      </c>
      <c r="C13" s="6" t="s">
        <v>59</v>
      </c>
      <c r="D13" s="6" t="s">
        <v>68</v>
      </c>
      <c r="E13" s="1">
        <v>550</v>
      </c>
      <c r="F13" s="1"/>
      <c r="G13" s="1"/>
      <c r="H13" s="1">
        <v>480</v>
      </c>
      <c r="I13" s="1"/>
      <c r="J13" s="1">
        <v>560</v>
      </c>
      <c r="K13" s="1"/>
      <c r="L13" s="1"/>
      <c r="M13" s="1"/>
      <c r="N13" s="1">
        <v>250</v>
      </c>
      <c r="O13" s="1"/>
      <c r="P13" s="1"/>
      <c r="Q13" s="1"/>
      <c r="R13" s="1">
        <v>350</v>
      </c>
      <c r="S13" s="1">
        <v>250</v>
      </c>
      <c r="T13" s="1"/>
      <c r="U13" s="1"/>
      <c r="V13" s="1">
        <v>350</v>
      </c>
      <c r="W13" s="1"/>
      <c r="X13" s="1"/>
      <c r="Y13" s="1">
        <v>500</v>
      </c>
      <c r="Z13" s="1"/>
      <c r="AA13" s="1"/>
      <c r="AB13" s="1"/>
      <c r="AC13" s="1"/>
      <c r="AD13" s="1"/>
      <c r="AE13" s="1"/>
      <c r="AF13" s="1"/>
      <c r="AG13" s="1"/>
      <c r="AH13" s="1"/>
      <c r="AI13" s="113">
        <v>360</v>
      </c>
      <c r="AJ13" s="14" cm="1">
        <f t="array" ref="AJ13">IF(AK13&lt;6,SUM(E13:AI13),SUM(LARGE(E13:AI13,{1;2;3;4;5;6})))</f>
        <v>2800</v>
      </c>
      <c r="AK13" s="28">
        <f>COUNT(E13:AI13)</f>
        <v>9</v>
      </c>
    </row>
    <row r="14" spans="1:55" x14ac:dyDescent="0.3">
      <c r="A14" s="17">
        <f>RANK(AJ14,$AJ$2:AJ312)</f>
        <v>13</v>
      </c>
      <c r="B14" s="6" t="s">
        <v>57</v>
      </c>
      <c r="C14" s="6" t="s">
        <v>59</v>
      </c>
      <c r="D14" s="1" t="s">
        <v>180</v>
      </c>
      <c r="E14" s="1">
        <v>550</v>
      </c>
      <c r="F14" s="1"/>
      <c r="G14" s="1"/>
      <c r="H14" s="1">
        <v>660</v>
      </c>
      <c r="I14" s="1"/>
      <c r="J14" s="1">
        <v>360</v>
      </c>
      <c r="K14" s="1"/>
      <c r="L14" s="1"/>
      <c r="M14" s="1"/>
      <c r="N14" s="1">
        <v>210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>
        <v>460</v>
      </c>
      <c r="Z14" s="1"/>
      <c r="AA14" s="1"/>
      <c r="AB14" s="1"/>
      <c r="AC14" s="1"/>
      <c r="AD14" s="1"/>
      <c r="AE14" s="1"/>
      <c r="AF14" s="1"/>
      <c r="AG14" s="1"/>
      <c r="AH14" s="1"/>
      <c r="AI14" s="113">
        <v>460</v>
      </c>
      <c r="AJ14" s="14" cm="1">
        <f t="array" ref="AJ14">IF(AK14&lt;6,SUM(E14:AI14),SUM(LARGE(E14:AI14,{1;2;3;4;5;6})))</f>
        <v>2700</v>
      </c>
      <c r="AK14" s="28">
        <f>COUNT(E14:AI14)</f>
        <v>6</v>
      </c>
    </row>
    <row r="15" spans="1:55" x14ac:dyDescent="0.3">
      <c r="A15" s="17">
        <f>RANK(AJ15,$AJ$2:AJ313)</f>
        <v>13</v>
      </c>
      <c r="B15" s="6" t="s">
        <v>57</v>
      </c>
      <c r="C15" s="6" t="s">
        <v>59</v>
      </c>
      <c r="D15" s="6" t="s">
        <v>181</v>
      </c>
      <c r="E15" s="1">
        <v>550</v>
      </c>
      <c r="F15" s="1"/>
      <c r="G15" s="1"/>
      <c r="H15" s="1">
        <v>660</v>
      </c>
      <c r="I15" s="1"/>
      <c r="J15" s="1">
        <v>360</v>
      </c>
      <c r="K15" s="1"/>
      <c r="L15" s="1"/>
      <c r="M15" s="1"/>
      <c r="N15" s="1">
        <v>210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>
        <v>460</v>
      </c>
      <c r="Z15" s="1"/>
      <c r="AA15" s="1"/>
      <c r="AB15" s="1"/>
      <c r="AC15" s="1"/>
      <c r="AD15" s="1"/>
      <c r="AE15" s="1"/>
      <c r="AF15" s="1"/>
      <c r="AG15" s="1"/>
      <c r="AH15" s="1"/>
      <c r="AI15" s="113">
        <v>460</v>
      </c>
      <c r="AJ15" s="14" cm="1">
        <f t="array" ref="AJ15">IF(AK15&lt;6,SUM(E15:AI15),SUM(LARGE(E15:AI15,{1;2;3;4;5;6})))</f>
        <v>2700</v>
      </c>
      <c r="AK15" s="28">
        <f>COUNT(E15:AI15)</f>
        <v>6</v>
      </c>
    </row>
    <row r="16" spans="1:55" x14ac:dyDescent="0.3">
      <c r="A16" s="30">
        <f>RANK(AJ16,$AJ$2:AJ314)</f>
        <v>15</v>
      </c>
      <c r="B16" s="6" t="s">
        <v>57</v>
      </c>
      <c r="C16" s="6" t="s">
        <v>58</v>
      </c>
      <c r="D16" s="1" t="s">
        <v>18</v>
      </c>
      <c r="E16" s="1">
        <v>550</v>
      </c>
      <c r="F16" s="1"/>
      <c r="G16" s="1"/>
      <c r="H16" s="1">
        <v>480</v>
      </c>
      <c r="I16" s="1"/>
      <c r="J16" s="1">
        <v>360</v>
      </c>
      <c r="K16" s="1"/>
      <c r="L16" s="1"/>
      <c r="M16" s="1"/>
      <c r="N16" s="1"/>
      <c r="O16" s="1"/>
      <c r="P16" s="1">
        <v>560</v>
      </c>
      <c r="Q16" s="1"/>
      <c r="R16" s="1"/>
      <c r="S16" s="1"/>
      <c r="T16" s="1">
        <v>350</v>
      </c>
      <c r="U16" s="1"/>
      <c r="V16" s="1"/>
      <c r="W16" s="1"/>
      <c r="X16" s="1"/>
      <c r="Y16" s="1">
        <v>360</v>
      </c>
      <c r="Z16" s="1"/>
      <c r="AA16" s="1"/>
      <c r="AB16" s="1"/>
      <c r="AC16" s="1"/>
      <c r="AD16" s="1"/>
      <c r="AE16" s="1"/>
      <c r="AF16" s="1"/>
      <c r="AG16" s="1"/>
      <c r="AH16" s="1"/>
      <c r="AI16" s="113">
        <v>360</v>
      </c>
      <c r="AJ16" s="14" cm="1">
        <f t="array" ref="AJ16">IF(AK16&lt;6,SUM(E16:AI16),SUM(LARGE(E16:AI16,{1;2;3;4;5;6})))</f>
        <v>2670</v>
      </c>
      <c r="AK16" s="28">
        <f>COUNT(E16:AI16)</f>
        <v>7</v>
      </c>
    </row>
    <row r="17" spans="1:37" x14ac:dyDescent="0.3">
      <c r="A17" s="30">
        <f>RANK(AJ17,$AJ$2:AJ315)</f>
        <v>16</v>
      </c>
      <c r="B17" s="6" t="s">
        <v>57</v>
      </c>
      <c r="C17" s="6" t="s">
        <v>58</v>
      </c>
      <c r="D17" s="6" t="s">
        <v>278</v>
      </c>
      <c r="E17" s="6"/>
      <c r="F17" s="1"/>
      <c r="G17" s="1"/>
      <c r="H17" s="1"/>
      <c r="I17" s="1"/>
      <c r="J17" s="1"/>
      <c r="K17" s="1"/>
      <c r="L17" s="1"/>
      <c r="M17" s="1"/>
      <c r="N17" s="1"/>
      <c r="O17" s="1"/>
      <c r="P17" s="1">
        <v>560</v>
      </c>
      <c r="Q17" s="1"/>
      <c r="R17" s="1"/>
      <c r="S17" s="1"/>
      <c r="T17" s="1">
        <v>350</v>
      </c>
      <c r="U17" s="1"/>
      <c r="V17" s="1"/>
      <c r="W17" s="1"/>
      <c r="X17" s="1"/>
      <c r="Y17" s="1">
        <v>360</v>
      </c>
      <c r="Z17" s="1"/>
      <c r="AA17" s="1"/>
      <c r="AB17" s="1"/>
      <c r="AC17" s="1"/>
      <c r="AD17" s="113">
        <v>360</v>
      </c>
      <c r="AE17" s="113"/>
      <c r="AF17" s="113"/>
      <c r="AG17" s="113"/>
      <c r="AH17" s="113"/>
      <c r="AI17" s="113">
        <v>360</v>
      </c>
      <c r="AJ17" s="14" cm="1">
        <f t="array" ref="AJ17">IF(AK17&lt;6,SUM(E17:AI17),SUM(LARGE(E17:AI17,{1;2;3;4;5;6})))</f>
        <v>1990</v>
      </c>
      <c r="AK17" s="28">
        <f>COUNT(E17:AI17)</f>
        <v>5</v>
      </c>
    </row>
    <row r="18" spans="1:37" x14ac:dyDescent="0.3">
      <c r="A18" s="30">
        <f>RANK(AJ18,$AJ$2:AJ316)</f>
        <v>16</v>
      </c>
      <c r="B18" s="6" t="s">
        <v>57</v>
      </c>
      <c r="C18" s="6" t="s">
        <v>62</v>
      </c>
      <c r="D18" s="1" t="s">
        <v>183</v>
      </c>
      <c r="E18" s="1">
        <v>920</v>
      </c>
      <c r="F18" s="1"/>
      <c r="G18" s="1"/>
      <c r="H18" s="1"/>
      <c r="I18" s="1"/>
      <c r="J18" s="1">
        <v>360</v>
      </c>
      <c r="K18" s="1"/>
      <c r="L18" s="1"/>
      <c r="M18" s="1"/>
      <c r="N18" s="1"/>
      <c r="O18" s="1"/>
      <c r="P18" s="1"/>
      <c r="Q18" s="1"/>
      <c r="R18" s="1"/>
      <c r="S18" s="1"/>
      <c r="T18" s="1">
        <v>350</v>
      </c>
      <c r="U18" s="1"/>
      <c r="V18" s="1"/>
      <c r="W18" s="1"/>
      <c r="X18" s="1"/>
      <c r="Y18" s="1"/>
      <c r="Z18" s="1"/>
      <c r="AA18" s="1"/>
      <c r="AB18" s="1"/>
      <c r="AC18" s="1"/>
      <c r="AD18" s="113">
        <v>360</v>
      </c>
      <c r="AE18" s="113"/>
      <c r="AF18" s="113"/>
      <c r="AG18" s="113"/>
      <c r="AH18" s="113"/>
      <c r="AI18" s="113"/>
      <c r="AJ18" s="14" cm="1">
        <f t="array" ref="AJ18">IF(AK18&lt;6,SUM(E18:AI18),SUM(LARGE(E18:AI18,{1;2;3;4;5;6})))</f>
        <v>1990</v>
      </c>
      <c r="AK18" s="28">
        <f>COUNT(E18:AI18)</f>
        <v>4</v>
      </c>
    </row>
    <row r="19" spans="1:37" x14ac:dyDescent="0.3">
      <c r="A19" s="30">
        <f>RANK(AJ19,$AJ$2:AJ317)</f>
        <v>18</v>
      </c>
      <c r="B19" s="6" t="s">
        <v>57</v>
      </c>
      <c r="C19" s="6" t="s">
        <v>58</v>
      </c>
      <c r="D19" s="6" t="s">
        <v>109</v>
      </c>
      <c r="E19" s="6"/>
      <c r="F19" s="1"/>
      <c r="G19" s="1"/>
      <c r="H19" s="1">
        <v>660</v>
      </c>
      <c r="I19" s="1"/>
      <c r="J19" s="1"/>
      <c r="K19" s="1"/>
      <c r="L19" s="1"/>
      <c r="M19" s="1"/>
      <c r="N19" s="1"/>
      <c r="O19" s="1"/>
      <c r="P19" s="13">
        <v>0</v>
      </c>
      <c r="Q19" s="13"/>
      <c r="R19" s="13"/>
      <c r="S19" s="13"/>
      <c r="T19" s="13"/>
      <c r="U19" s="13"/>
      <c r="V19" s="13"/>
      <c r="W19" s="13"/>
      <c r="X19" s="13"/>
      <c r="Y19" s="1">
        <v>360</v>
      </c>
      <c r="Z19" s="13"/>
      <c r="AA19" s="1"/>
      <c r="AB19" s="13"/>
      <c r="AC19" s="13"/>
      <c r="AD19" s="113">
        <v>360</v>
      </c>
      <c r="AE19" s="113"/>
      <c r="AF19" s="113"/>
      <c r="AG19" s="113"/>
      <c r="AH19" s="113"/>
      <c r="AI19" s="113"/>
      <c r="AJ19" s="14" cm="1">
        <f t="array" ref="AJ19">IF(AK19&lt;6,SUM(E19:AI19),SUM(LARGE(E19:AI19,{1;2;3;4;5;6})))</f>
        <v>1380</v>
      </c>
      <c r="AK19" s="28">
        <f>COUNT(E19:AI19)</f>
        <v>4</v>
      </c>
    </row>
    <row r="20" spans="1:37" x14ac:dyDescent="0.3">
      <c r="A20" s="30">
        <f>RANK(AJ20,$AJ$2:AJ318)</f>
        <v>19</v>
      </c>
      <c r="B20" s="6" t="s">
        <v>57</v>
      </c>
      <c r="C20" s="6" t="s">
        <v>59</v>
      </c>
      <c r="D20" s="6" t="s">
        <v>95</v>
      </c>
      <c r="E20" s="1">
        <v>550</v>
      </c>
      <c r="F20" s="1"/>
      <c r="G20" s="1"/>
      <c r="H20" s="1"/>
      <c r="I20" s="1"/>
      <c r="J20" s="1">
        <v>460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3">
        <v>0</v>
      </c>
      <c r="Z20" s="1"/>
      <c r="AA20" s="1"/>
      <c r="AB20" s="1"/>
      <c r="AC20" s="1"/>
      <c r="AD20" s="113">
        <v>360</v>
      </c>
      <c r="AE20" s="113"/>
      <c r="AF20" s="113"/>
      <c r="AG20" s="113"/>
      <c r="AH20" s="113"/>
      <c r="AI20" s="113"/>
      <c r="AJ20" s="14" cm="1">
        <f t="array" ref="AJ20">IF(AK20&lt;6,SUM(E20:AI20),SUM(LARGE(E20:AI20,{1;2;3;4;5;6})))</f>
        <v>1370</v>
      </c>
      <c r="AK20" s="28">
        <f>COUNT(E20:AI20)</f>
        <v>4</v>
      </c>
    </row>
    <row r="21" spans="1:37" x14ac:dyDescent="0.3">
      <c r="A21" s="30">
        <f>RANK(AJ21,$AJ$2:AJ319)</f>
        <v>20</v>
      </c>
      <c r="B21" s="6" t="s">
        <v>57</v>
      </c>
      <c r="C21" s="6" t="s">
        <v>128</v>
      </c>
      <c r="D21" s="6" t="s">
        <v>472</v>
      </c>
      <c r="E21" s="6"/>
      <c r="F21" s="1"/>
      <c r="G21" s="1"/>
      <c r="H21" s="1">
        <v>480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>
        <v>360</v>
      </c>
      <c r="Z21" s="1"/>
      <c r="AA21" s="1"/>
      <c r="AB21" s="1"/>
      <c r="AC21" s="1"/>
      <c r="AD21" s="113">
        <v>460</v>
      </c>
      <c r="AE21" s="113"/>
      <c r="AF21" s="113"/>
      <c r="AG21" s="113"/>
      <c r="AH21" s="113"/>
      <c r="AI21" s="113"/>
      <c r="AJ21" s="14" cm="1">
        <f t="array" ref="AJ21">IF(AK21&lt;6,SUM(E21:AI21),SUM(LARGE(E21:AI21,{1;2;3;4;5;6})))</f>
        <v>1300</v>
      </c>
      <c r="AK21" s="28">
        <f>COUNT(E21:AI21)</f>
        <v>3</v>
      </c>
    </row>
    <row r="22" spans="1:37" x14ac:dyDescent="0.3">
      <c r="A22" s="30">
        <f>RANK(AJ22,$AJ$2:AJ320)</f>
        <v>21</v>
      </c>
      <c r="B22" s="6" t="s">
        <v>57</v>
      </c>
      <c r="C22" s="6" t="s">
        <v>190</v>
      </c>
      <c r="D22" s="1" t="s">
        <v>215</v>
      </c>
      <c r="E22" s="1"/>
      <c r="F22" s="1"/>
      <c r="G22" s="1"/>
      <c r="H22" s="1"/>
      <c r="I22" s="1">
        <v>55</v>
      </c>
      <c r="J22" s="1">
        <v>250</v>
      </c>
      <c r="K22" s="1">
        <v>100</v>
      </c>
      <c r="L22" s="1"/>
      <c r="M22" s="1"/>
      <c r="N22" s="1"/>
      <c r="O22" s="1">
        <v>100</v>
      </c>
      <c r="P22" s="1"/>
      <c r="Q22" s="1"/>
      <c r="R22" s="1"/>
      <c r="S22" s="1"/>
      <c r="T22" s="1"/>
      <c r="U22" s="1"/>
      <c r="V22" s="1"/>
      <c r="W22" s="1">
        <v>35</v>
      </c>
      <c r="X22" s="1"/>
      <c r="Y22" s="1">
        <v>300</v>
      </c>
      <c r="Z22" s="1"/>
      <c r="AA22" s="1"/>
      <c r="AB22" s="1"/>
      <c r="AC22" s="1"/>
      <c r="AD22" s="113">
        <v>250</v>
      </c>
      <c r="AE22" s="113"/>
      <c r="AF22" s="113"/>
      <c r="AG22" s="113"/>
      <c r="AH22" s="113">
        <v>130</v>
      </c>
      <c r="AI22" s="113"/>
      <c r="AJ22" s="14" cm="1">
        <f t="array" ref="AJ22">IF(AK22&lt;6,SUM(E22:AI22),SUM(LARGE(E22:AI22,{1;2;3;4;5;6})))</f>
        <v>1130</v>
      </c>
      <c r="AK22" s="28">
        <f>COUNT(E22:AI22)</f>
        <v>8</v>
      </c>
    </row>
    <row r="23" spans="1:37" x14ac:dyDescent="0.3">
      <c r="A23" s="30">
        <f>RANK(AJ23,$AJ$2:AJ321)</f>
        <v>22</v>
      </c>
      <c r="B23" s="6" t="s">
        <v>57</v>
      </c>
      <c r="C23" s="6" t="s">
        <v>62</v>
      </c>
      <c r="D23" s="1" t="s">
        <v>48</v>
      </c>
      <c r="E23" s="1"/>
      <c r="F23" s="13"/>
      <c r="G23" s="13"/>
      <c r="H23" s="1">
        <v>480</v>
      </c>
      <c r="I23" s="1"/>
      <c r="J23" s="1">
        <v>460</v>
      </c>
      <c r="K23" s="1"/>
      <c r="L23" s="1"/>
      <c r="M23" s="1"/>
      <c r="N23" s="1">
        <v>160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15">
        <v>0</v>
      </c>
      <c r="AJ23" s="14" cm="1">
        <f t="array" ref="AJ23">IF(AK23&lt;6,SUM(E23:AI23),SUM(LARGE(E23:AI23,{1;2;3;4;5;6})))</f>
        <v>1100</v>
      </c>
      <c r="AK23" s="28">
        <f>COUNT(E23:AI23)</f>
        <v>4</v>
      </c>
    </row>
    <row r="24" spans="1:37" x14ac:dyDescent="0.3">
      <c r="A24" s="30">
        <f>RANK(AJ24,$AJ$2:AJ322)</f>
        <v>22</v>
      </c>
      <c r="B24" s="6" t="s">
        <v>57</v>
      </c>
      <c r="C24" s="6" t="s">
        <v>62</v>
      </c>
      <c r="D24" s="1" t="s">
        <v>47</v>
      </c>
      <c r="E24" s="1"/>
      <c r="F24" s="13"/>
      <c r="G24" s="13"/>
      <c r="H24" s="1">
        <v>480</v>
      </c>
      <c r="I24" s="1"/>
      <c r="J24" s="1">
        <v>460</v>
      </c>
      <c r="K24" s="1"/>
      <c r="L24" s="1"/>
      <c r="M24" s="1"/>
      <c r="N24" s="1">
        <v>160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4" cm="1">
        <f t="array" ref="AJ24">IF(AK24&lt;6,SUM(E24:AI24),SUM(LARGE(E24:AI24,{1;2;3;4;5;6})))</f>
        <v>1100</v>
      </c>
      <c r="AK24" s="28">
        <f>COUNT(E24:AI24)</f>
        <v>3</v>
      </c>
    </row>
    <row r="25" spans="1:37" x14ac:dyDescent="0.3">
      <c r="A25" s="30">
        <f>RANK(AJ25,$AJ$2:AJ323)</f>
        <v>24</v>
      </c>
      <c r="B25" s="6" t="s">
        <v>57</v>
      </c>
      <c r="C25" s="6" t="s">
        <v>64</v>
      </c>
      <c r="D25" s="6" t="s">
        <v>196</v>
      </c>
      <c r="E25" s="6"/>
      <c r="F25" s="1"/>
      <c r="G25" s="1"/>
      <c r="H25" s="1">
        <v>660</v>
      </c>
      <c r="I25" s="1"/>
      <c r="J25" s="1"/>
      <c r="K25" s="1"/>
      <c r="L25" s="1"/>
      <c r="M25" s="1"/>
      <c r="N25" s="1"/>
      <c r="O25" s="1"/>
      <c r="P25" s="13">
        <v>0</v>
      </c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"/>
      <c r="AB25" s="13"/>
      <c r="AC25" s="13"/>
      <c r="AD25" s="113">
        <v>360</v>
      </c>
      <c r="AE25" s="113"/>
      <c r="AF25" s="113"/>
      <c r="AG25" s="113"/>
      <c r="AH25" s="113"/>
      <c r="AI25" s="113"/>
      <c r="AJ25" s="14" cm="1">
        <f t="array" ref="AJ25">IF(AK25&lt;6,SUM(E25:AI25),SUM(LARGE(E25:AI25,{1;2;3;4;5;6})))</f>
        <v>1020</v>
      </c>
      <c r="AK25" s="28">
        <f>COUNT(E25:AI25)</f>
        <v>3</v>
      </c>
    </row>
    <row r="26" spans="1:37" x14ac:dyDescent="0.3">
      <c r="A26" s="30">
        <f>RANK(AJ26,$AJ$2:AJ324)</f>
        <v>25</v>
      </c>
      <c r="B26" s="6" t="s">
        <v>57</v>
      </c>
      <c r="C26" s="6" t="s">
        <v>59</v>
      </c>
      <c r="D26" s="6" t="s">
        <v>11</v>
      </c>
      <c r="E26" s="6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>
        <v>351</v>
      </c>
      <c r="AG26" s="1"/>
      <c r="AH26" s="1"/>
      <c r="AI26" s="113">
        <v>660</v>
      </c>
      <c r="AJ26" s="14" cm="1">
        <f t="array" ref="AJ26">IF(AK26&lt;6,SUM(E26:AI26),SUM(LARGE(E26:AI26,{1;2;3;4;5;6})))</f>
        <v>1011</v>
      </c>
      <c r="AK26" s="28">
        <f>COUNT(E26:AI26)</f>
        <v>2</v>
      </c>
    </row>
    <row r="27" spans="1:37" x14ac:dyDescent="0.3">
      <c r="A27" s="30">
        <f>RANK(AJ27,$AJ$2:AJ325)</f>
        <v>26</v>
      </c>
      <c r="B27" s="6" t="s">
        <v>57</v>
      </c>
      <c r="C27" s="6" t="s">
        <v>64</v>
      </c>
      <c r="D27" s="1" t="s">
        <v>376</v>
      </c>
      <c r="E27" s="1"/>
      <c r="F27" s="1"/>
      <c r="G27" s="1"/>
      <c r="H27" s="1"/>
      <c r="I27" s="1"/>
      <c r="J27" s="1"/>
      <c r="K27" s="1">
        <v>100</v>
      </c>
      <c r="L27" s="1"/>
      <c r="M27" s="1"/>
      <c r="N27" s="1"/>
      <c r="O27" s="1">
        <v>100</v>
      </c>
      <c r="P27" s="1"/>
      <c r="Q27" s="1"/>
      <c r="R27" s="1"/>
      <c r="S27" s="1"/>
      <c r="T27" s="1"/>
      <c r="U27" s="1"/>
      <c r="V27" s="1"/>
      <c r="W27" s="1">
        <v>35</v>
      </c>
      <c r="X27" s="1"/>
      <c r="Y27" s="1">
        <v>300</v>
      </c>
      <c r="Z27" s="1"/>
      <c r="AA27" s="1"/>
      <c r="AB27" s="1"/>
      <c r="AC27" s="1"/>
      <c r="AD27" s="113">
        <v>250</v>
      </c>
      <c r="AE27" s="113"/>
      <c r="AF27" s="113"/>
      <c r="AG27" s="113"/>
      <c r="AH27" s="113">
        <v>130</v>
      </c>
      <c r="AI27" s="113"/>
      <c r="AJ27" s="14" cm="1">
        <f t="array" ref="AJ27">IF(AK27&lt;6,SUM(E27:AI27),SUM(LARGE(E27:AI27,{1;2;3;4;5;6})))</f>
        <v>915</v>
      </c>
      <c r="AK27" s="28">
        <f>COUNT(E27:AI27)</f>
        <v>6</v>
      </c>
    </row>
    <row r="28" spans="1:37" x14ac:dyDescent="0.3">
      <c r="A28" s="30">
        <f>RANK(AJ28,$AJ$2:AJ326)</f>
        <v>27</v>
      </c>
      <c r="B28" s="6" t="s">
        <v>57</v>
      </c>
      <c r="C28" s="6" t="s">
        <v>63</v>
      </c>
      <c r="D28" s="6" t="s">
        <v>220</v>
      </c>
      <c r="E28" s="6"/>
      <c r="F28" s="13"/>
      <c r="G28" s="13"/>
      <c r="H28" s="1">
        <v>480</v>
      </c>
      <c r="I28" s="1"/>
      <c r="J28" s="1">
        <v>190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13">
        <v>215</v>
      </c>
      <c r="AJ28" s="14" cm="1">
        <f t="array" ref="AJ28">IF(AK28&lt;6,SUM(E28:AI28),SUM(LARGE(E28:AI28,{1;2;3;4;5;6})))</f>
        <v>885</v>
      </c>
      <c r="AK28" s="28">
        <f>COUNT(E28:AI28)</f>
        <v>3</v>
      </c>
    </row>
    <row r="29" spans="1:37" x14ac:dyDescent="0.3">
      <c r="A29" s="30">
        <f>RANK(AJ29,$AJ$2:AJ326)</f>
        <v>28</v>
      </c>
      <c r="B29" s="6" t="s">
        <v>57</v>
      </c>
      <c r="C29" s="6" t="s">
        <v>66</v>
      </c>
      <c r="D29" s="6" t="s">
        <v>488</v>
      </c>
      <c r="E29" s="6"/>
      <c r="F29" s="1"/>
      <c r="G29" s="1"/>
      <c r="H29" s="1"/>
      <c r="I29" s="1"/>
      <c r="J29" s="1"/>
      <c r="K29" s="1"/>
      <c r="L29" s="1"/>
      <c r="M29" s="1"/>
      <c r="N29" s="1"/>
      <c r="O29" s="1"/>
      <c r="P29" s="1">
        <v>130</v>
      </c>
      <c r="Q29" s="1"/>
      <c r="R29" s="1"/>
      <c r="S29" s="1"/>
      <c r="T29" s="1"/>
      <c r="U29" s="1"/>
      <c r="V29" s="1"/>
      <c r="W29" s="1"/>
      <c r="X29" s="1"/>
      <c r="Y29" s="1">
        <v>215</v>
      </c>
      <c r="Z29" s="1"/>
      <c r="AA29" s="1"/>
      <c r="AB29" s="1"/>
      <c r="AC29" s="1"/>
      <c r="AD29" s="113">
        <v>215</v>
      </c>
      <c r="AE29" s="113"/>
      <c r="AF29" s="113"/>
      <c r="AG29" s="113"/>
      <c r="AH29" s="113"/>
      <c r="AI29" s="113">
        <v>300</v>
      </c>
      <c r="AJ29" s="14" cm="1">
        <f t="array" ref="AJ29">IF(AK29&lt;6,SUM(E29:AI29),SUM(LARGE(E29:AI29,{1;2;3;4;5;6})))</f>
        <v>860</v>
      </c>
      <c r="AK29" s="28">
        <f>COUNT(E29:AI29)</f>
        <v>4</v>
      </c>
    </row>
    <row r="30" spans="1:37" x14ac:dyDescent="0.3">
      <c r="A30" s="30">
        <f>RANK(AJ30,$AJ$2:AJ326)</f>
        <v>29</v>
      </c>
      <c r="B30" s="6" t="s">
        <v>57</v>
      </c>
      <c r="C30" s="6" t="s">
        <v>66</v>
      </c>
      <c r="D30" s="6" t="s">
        <v>177</v>
      </c>
      <c r="E30" s="6"/>
      <c r="F30" s="1"/>
      <c r="G30" s="1"/>
      <c r="H30" s="1"/>
      <c r="I30" s="1"/>
      <c r="J30" s="1">
        <v>300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>
        <v>250</v>
      </c>
      <c r="Z30" s="1"/>
      <c r="AA30" s="1"/>
      <c r="AB30" s="1"/>
      <c r="AC30" s="1"/>
      <c r="AD30" s="113">
        <v>300</v>
      </c>
      <c r="AE30" s="113"/>
      <c r="AF30" s="113"/>
      <c r="AG30" s="113"/>
      <c r="AH30" s="113"/>
      <c r="AI30" s="113"/>
      <c r="AJ30" s="14" cm="1">
        <f t="array" ref="AJ30">IF(AK30&lt;6,SUM(E30:AI30),SUM(LARGE(E30:AI30,{1;2;3;4;5;6})))</f>
        <v>850</v>
      </c>
      <c r="AK30" s="28">
        <f>COUNT(E30:AI30)</f>
        <v>3</v>
      </c>
    </row>
    <row r="31" spans="1:37" x14ac:dyDescent="0.3">
      <c r="A31" s="30">
        <f>RANK(AJ31,$AJ$2:AJ326)</f>
        <v>29</v>
      </c>
      <c r="B31" s="6" t="s">
        <v>57</v>
      </c>
      <c r="C31" s="6" t="s">
        <v>66</v>
      </c>
      <c r="D31" s="1" t="s">
        <v>248</v>
      </c>
      <c r="E31" s="1"/>
      <c r="F31" s="1"/>
      <c r="G31" s="1"/>
      <c r="H31" s="1"/>
      <c r="I31" s="1"/>
      <c r="J31" s="1">
        <v>300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>
        <v>250</v>
      </c>
      <c r="Z31" s="1"/>
      <c r="AA31" s="1"/>
      <c r="AB31" s="1"/>
      <c r="AC31" s="1"/>
      <c r="AD31" s="113">
        <v>300</v>
      </c>
      <c r="AE31" s="113"/>
      <c r="AF31" s="113"/>
      <c r="AG31" s="113"/>
      <c r="AH31" s="113"/>
      <c r="AI31" s="113"/>
      <c r="AJ31" s="14" cm="1">
        <f t="array" ref="AJ31">IF(AK31&lt;6,SUM(E31:AI31),SUM(LARGE(E31:AI31,{1;2;3;4;5;6})))</f>
        <v>850</v>
      </c>
      <c r="AK31" s="28">
        <f>COUNT(E31:AI31)</f>
        <v>3</v>
      </c>
    </row>
    <row r="32" spans="1:37" x14ac:dyDescent="0.3">
      <c r="A32" s="30">
        <f>RANK(AJ32,$AJ$2:AJ326)</f>
        <v>31</v>
      </c>
      <c r="B32" s="6" t="s">
        <v>57</v>
      </c>
      <c r="C32" s="6" t="s">
        <v>128</v>
      </c>
      <c r="D32" s="6" t="s">
        <v>456</v>
      </c>
      <c r="E32" s="6"/>
      <c r="F32" s="1"/>
      <c r="G32" s="1"/>
      <c r="H32" s="1"/>
      <c r="I32" s="1"/>
      <c r="J32" s="1"/>
      <c r="K32" s="1"/>
      <c r="L32" s="1"/>
      <c r="M32" s="1"/>
      <c r="N32" s="1">
        <v>190</v>
      </c>
      <c r="O32" s="1"/>
      <c r="P32" s="1"/>
      <c r="Q32" s="1"/>
      <c r="R32" s="1"/>
      <c r="S32" s="1"/>
      <c r="T32" s="1"/>
      <c r="U32" s="1"/>
      <c r="V32" s="1"/>
      <c r="W32" s="1"/>
      <c r="X32" s="1">
        <v>35</v>
      </c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13">
        <v>560</v>
      </c>
      <c r="AJ32" s="14" cm="1">
        <f t="array" ref="AJ32">IF(AK32&lt;6,SUM(E32:AI32),SUM(LARGE(E32:AI32,{1;2;3;4;5;6})))</f>
        <v>785</v>
      </c>
      <c r="AK32" s="28">
        <f>COUNT(E32:AI32)</f>
        <v>3</v>
      </c>
    </row>
    <row r="33" spans="1:37" x14ac:dyDescent="0.3">
      <c r="A33" s="30">
        <f>RANK(AJ33,$AJ$2:AJ326)</f>
        <v>32</v>
      </c>
      <c r="B33" s="6" t="s">
        <v>57</v>
      </c>
      <c r="C33" s="6" t="s">
        <v>247</v>
      </c>
      <c r="D33" s="6" t="s">
        <v>184</v>
      </c>
      <c r="E33" s="6"/>
      <c r="F33" s="1"/>
      <c r="G33" s="1"/>
      <c r="H33" s="1"/>
      <c r="I33" s="1"/>
      <c r="J33" s="1">
        <v>190</v>
      </c>
      <c r="K33" s="1">
        <v>130</v>
      </c>
      <c r="L33" s="1"/>
      <c r="M33" s="1"/>
      <c r="N33" s="1"/>
      <c r="O33" s="1">
        <v>80</v>
      </c>
      <c r="P33" s="1"/>
      <c r="Q33" s="1"/>
      <c r="R33" s="1"/>
      <c r="S33" s="1"/>
      <c r="T33" s="1"/>
      <c r="U33" s="1">
        <v>80</v>
      </c>
      <c r="V33" s="1"/>
      <c r="W33" s="1"/>
      <c r="X33" s="1"/>
      <c r="Y33" s="1"/>
      <c r="Z33" s="1"/>
      <c r="AA33" s="1"/>
      <c r="AB33" s="1"/>
      <c r="AC33" s="1"/>
      <c r="AD33" s="1"/>
      <c r="AE33" s="113">
        <v>25</v>
      </c>
      <c r="AF33" s="1"/>
      <c r="AG33" s="1"/>
      <c r="AH33" s="113">
        <v>100</v>
      </c>
      <c r="AI33" s="113">
        <v>190</v>
      </c>
      <c r="AJ33" s="14" cm="1">
        <f t="array" ref="AJ33">IF(AK33&lt;6,SUM(E33:AI33),SUM(LARGE(E33:AI33,{1;2;3;4;5;6})))</f>
        <v>770</v>
      </c>
      <c r="AK33" s="28">
        <f>COUNT(E33:AI33)</f>
        <v>7</v>
      </c>
    </row>
    <row r="34" spans="1:37" x14ac:dyDescent="0.3">
      <c r="A34" s="30">
        <f>RANK(AJ34,$AJ$2:AJ326)</f>
        <v>32</v>
      </c>
      <c r="B34" s="6" t="s">
        <v>57</v>
      </c>
      <c r="C34" s="6" t="s">
        <v>247</v>
      </c>
      <c r="D34" s="1" t="s">
        <v>78</v>
      </c>
      <c r="E34" s="1"/>
      <c r="F34" s="1"/>
      <c r="G34" s="1"/>
      <c r="H34" s="1"/>
      <c r="I34" s="1"/>
      <c r="J34" s="1">
        <v>190</v>
      </c>
      <c r="K34" s="1">
        <v>130</v>
      </c>
      <c r="L34" s="1"/>
      <c r="M34" s="1"/>
      <c r="N34" s="1"/>
      <c r="O34" s="1">
        <v>80</v>
      </c>
      <c r="P34" s="1"/>
      <c r="Q34" s="1"/>
      <c r="R34" s="1"/>
      <c r="S34" s="1"/>
      <c r="T34" s="1"/>
      <c r="U34" s="1">
        <v>80</v>
      </c>
      <c r="V34" s="1"/>
      <c r="W34" s="1"/>
      <c r="X34" s="1"/>
      <c r="Y34" s="1"/>
      <c r="Z34" s="1"/>
      <c r="AA34" s="1"/>
      <c r="AB34" s="1"/>
      <c r="AC34" s="1"/>
      <c r="AD34" s="1"/>
      <c r="AE34" s="113">
        <v>25</v>
      </c>
      <c r="AF34" s="1"/>
      <c r="AG34" s="1"/>
      <c r="AH34" s="113">
        <v>100</v>
      </c>
      <c r="AI34" s="113">
        <v>190</v>
      </c>
      <c r="AJ34" s="14" cm="1">
        <f t="array" ref="AJ34">IF(AK34&lt;6,SUM(E34:AI34),SUM(LARGE(E34:AI34,{1;2;3;4;5;6})))</f>
        <v>770</v>
      </c>
      <c r="AK34" s="28">
        <f>COUNT(E34:AI34)</f>
        <v>7</v>
      </c>
    </row>
    <row r="35" spans="1:37" x14ac:dyDescent="0.3">
      <c r="A35" s="31">
        <f>RANK(AJ35,$AJ$2:AJ326)</f>
        <v>34</v>
      </c>
      <c r="B35" s="6" t="s">
        <v>57</v>
      </c>
      <c r="C35" s="6" t="s">
        <v>59</v>
      </c>
      <c r="D35" s="6" t="s">
        <v>97</v>
      </c>
      <c r="E35" s="6"/>
      <c r="F35" s="1"/>
      <c r="G35" s="1"/>
      <c r="H35" s="1"/>
      <c r="I35" s="1"/>
      <c r="J35" s="1"/>
      <c r="K35" s="1"/>
      <c r="L35" s="1"/>
      <c r="M35" s="1"/>
      <c r="N35" s="1">
        <v>190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13">
        <v>560</v>
      </c>
      <c r="AJ35" s="14" cm="1">
        <f t="array" ref="AJ35">IF(AK35&lt;6,SUM(E35:AI35),SUM(LARGE(E35:AI35,{1;2;3;4;5;6})))</f>
        <v>750</v>
      </c>
      <c r="AK35" s="28">
        <f>COUNT(E35:AI35)</f>
        <v>2</v>
      </c>
    </row>
    <row r="36" spans="1:37" x14ac:dyDescent="0.3">
      <c r="A36" s="31">
        <f>RANK(AJ36,$AJ$2:AJ326)</f>
        <v>35</v>
      </c>
      <c r="B36" s="6" t="s">
        <v>57</v>
      </c>
      <c r="C36" s="6" t="s">
        <v>66</v>
      </c>
      <c r="D36" s="6" t="s">
        <v>531</v>
      </c>
      <c r="E36" s="6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>
        <v>215</v>
      </c>
      <c r="Z36" s="1"/>
      <c r="AA36" s="1"/>
      <c r="AB36" s="1"/>
      <c r="AC36" s="1"/>
      <c r="AD36" s="113">
        <v>215</v>
      </c>
      <c r="AE36" s="113"/>
      <c r="AF36" s="113"/>
      <c r="AG36" s="113"/>
      <c r="AH36" s="113"/>
      <c r="AI36" s="113">
        <v>300</v>
      </c>
      <c r="AJ36" s="14" cm="1">
        <f t="array" ref="AJ36">IF(AK36&lt;6,SUM(E36:AI36),SUM(LARGE(E36:AI36,{1;2;3;4;5;6})))</f>
        <v>730</v>
      </c>
      <c r="AK36" s="28">
        <f>COUNT(E36:AI36)</f>
        <v>3</v>
      </c>
    </row>
    <row r="37" spans="1:37" x14ac:dyDescent="0.3">
      <c r="A37" s="31">
        <f>RANK(AJ37,$AJ$2:AJ327)</f>
        <v>36</v>
      </c>
      <c r="B37" s="6" t="s">
        <v>57</v>
      </c>
      <c r="C37" s="6" t="s">
        <v>62</v>
      </c>
      <c r="D37" s="1" t="s">
        <v>89</v>
      </c>
      <c r="E37" s="1"/>
      <c r="F37" s="13"/>
      <c r="G37" s="13"/>
      <c r="H37" s="1">
        <v>660</v>
      </c>
      <c r="I37" s="1"/>
      <c r="J37" s="13">
        <v>0</v>
      </c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"/>
      <c r="AB37" s="13"/>
      <c r="AC37" s="13"/>
      <c r="AD37" s="13"/>
      <c r="AE37" s="13"/>
      <c r="AF37" s="13"/>
      <c r="AG37" s="13"/>
      <c r="AH37" s="13"/>
      <c r="AI37" s="115">
        <v>0</v>
      </c>
      <c r="AJ37" s="14" cm="1">
        <f t="array" ref="AJ37">IF(AK37&lt;6,SUM(E37:AI37),SUM(LARGE(E37:AI37,{1;2;3;4;5;6})))</f>
        <v>660</v>
      </c>
      <c r="AK37" s="28">
        <f>COUNT(E37:AI37)</f>
        <v>3</v>
      </c>
    </row>
    <row r="38" spans="1:37" x14ac:dyDescent="0.3">
      <c r="A38" s="31">
        <f>RANK(AJ38,$AJ$2:AJ328)</f>
        <v>36</v>
      </c>
      <c r="B38" s="6" t="s">
        <v>57</v>
      </c>
      <c r="C38" s="6" t="s">
        <v>59</v>
      </c>
      <c r="D38" s="1" t="s">
        <v>115</v>
      </c>
      <c r="E38" s="1"/>
      <c r="F38" s="13"/>
      <c r="G38" s="13"/>
      <c r="H38" s="1">
        <v>660</v>
      </c>
      <c r="I38" s="1"/>
      <c r="J38" s="1"/>
      <c r="K38" s="1"/>
      <c r="L38" s="1"/>
      <c r="M38" s="1"/>
      <c r="N38" s="1"/>
      <c r="O38" s="1"/>
      <c r="P38" s="13">
        <v>0</v>
      </c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"/>
      <c r="AB38" s="13"/>
      <c r="AC38" s="13"/>
      <c r="AD38" s="115">
        <v>0</v>
      </c>
      <c r="AE38" s="115"/>
      <c r="AF38" s="115"/>
      <c r="AG38" s="115"/>
      <c r="AH38" s="115"/>
      <c r="AI38" s="115"/>
      <c r="AJ38" s="14" cm="1">
        <f t="array" ref="AJ38">IF(AK38&lt;6,SUM(E38:AI38),SUM(LARGE(E38:AI38,{1;2;3;4;5;6})))</f>
        <v>660</v>
      </c>
      <c r="AK38" s="28">
        <f>COUNT(E38:AI38)</f>
        <v>3</v>
      </c>
    </row>
    <row r="39" spans="1:37" x14ac:dyDescent="0.3">
      <c r="A39" s="31">
        <f>RANK(AJ39,$AJ$2:AJ329)</f>
        <v>36</v>
      </c>
      <c r="B39" s="6" t="s">
        <v>57</v>
      </c>
      <c r="C39" s="6" t="s">
        <v>59</v>
      </c>
      <c r="D39" s="6" t="s">
        <v>116</v>
      </c>
      <c r="E39" s="6"/>
      <c r="F39" s="13"/>
      <c r="G39" s="13"/>
      <c r="H39" s="1">
        <v>660</v>
      </c>
      <c r="I39" s="1"/>
      <c r="J39" s="1"/>
      <c r="K39" s="1"/>
      <c r="L39" s="1"/>
      <c r="M39" s="1"/>
      <c r="N39" s="1"/>
      <c r="O39" s="1"/>
      <c r="P39" s="13">
        <v>0</v>
      </c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"/>
      <c r="AB39" s="13"/>
      <c r="AC39" s="13"/>
      <c r="AD39" s="115">
        <v>0</v>
      </c>
      <c r="AE39" s="115"/>
      <c r="AF39" s="115"/>
      <c r="AG39" s="115"/>
      <c r="AH39" s="115"/>
      <c r="AI39" s="115"/>
      <c r="AJ39" s="14" cm="1">
        <f t="array" ref="AJ39">IF(AK39&lt;6,SUM(E39:AI39),SUM(LARGE(E39:AI39,{1;2;3;4;5;6})))</f>
        <v>660</v>
      </c>
      <c r="AK39" s="28">
        <f>COUNT(E39:AI39)</f>
        <v>3</v>
      </c>
    </row>
    <row r="40" spans="1:37" x14ac:dyDescent="0.3">
      <c r="A40" s="31">
        <f>RANK(AJ40,$AJ$2:AJ330)</f>
        <v>36</v>
      </c>
      <c r="B40" s="6" t="s">
        <v>57</v>
      </c>
      <c r="C40" s="6" t="s">
        <v>58</v>
      </c>
      <c r="D40" s="6" t="s">
        <v>22</v>
      </c>
      <c r="E40" s="6"/>
      <c r="F40" s="13"/>
      <c r="G40" s="13"/>
      <c r="H40" s="1">
        <v>660</v>
      </c>
      <c r="I40" s="1"/>
      <c r="J40" s="13">
        <v>0</v>
      </c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"/>
      <c r="AB40" s="13"/>
      <c r="AC40" s="13"/>
      <c r="AD40" s="13"/>
      <c r="AE40" s="13"/>
      <c r="AF40" s="13"/>
      <c r="AG40" s="13"/>
      <c r="AH40" s="13"/>
      <c r="AI40" s="13"/>
      <c r="AJ40" s="14" cm="1">
        <f t="array" ref="AJ40">IF(AK40&lt;6,SUM(E40:AI40),SUM(LARGE(E40:AI40,{1;2;3;4;5;6})))</f>
        <v>660</v>
      </c>
      <c r="AK40" s="28">
        <f>COUNT(E40:AI40)</f>
        <v>2</v>
      </c>
    </row>
    <row r="41" spans="1:37" x14ac:dyDescent="0.3">
      <c r="A41" s="31">
        <f>RANK(AJ41,$AJ$2:AJ331)</f>
        <v>40</v>
      </c>
      <c r="B41" s="6" t="s">
        <v>57</v>
      </c>
      <c r="C41" s="6" t="s">
        <v>58</v>
      </c>
      <c r="D41" s="6" t="s">
        <v>185</v>
      </c>
      <c r="E41" s="6"/>
      <c r="F41" s="1"/>
      <c r="G41" s="1"/>
      <c r="H41" s="1"/>
      <c r="I41" s="1"/>
      <c r="J41" s="1">
        <v>160</v>
      </c>
      <c r="K41" s="1">
        <v>80</v>
      </c>
      <c r="L41" s="1"/>
      <c r="M41" s="1"/>
      <c r="N41" s="1"/>
      <c r="O41" s="1">
        <v>130</v>
      </c>
      <c r="P41" s="1"/>
      <c r="Q41" s="1">
        <v>35</v>
      </c>
      <c r="R41" s="1"/>
      <c r="S41" s="1"/>
      <c r="T41" s="1"/>
      <c r="U41" s="1">
        <v>130</v>
      </c>
      <c r="V41" s="1"/>
      <c r="W41" s="1"/>
      <c r="X41" s="1"/>
      <c r="Y41" s="1"/>
      <c r="Z41" s="1"/>
      <c r="AA41" s="1"/>
      <c r="AB41" s="113">
        <v>100</v>
      </c>
      <c r="AC41" s="1"/>
      <c r="AD41" s="1"/>
      <c r="AE41" s="1"/>
      <c r="AF41" s="1"/>
      <c r="AG41" s="113">
        <v>55</v>
      </c>
      <c r="AH41" s="115">
        <v>0</v>
      </c>
      <c r="AI41" s="1"/>
      <c r="AJ41" s="14" cm="1">
        <f t="array" ref="AJ41">IF(AK41&lt;6,SUM(E41:AI41),SUM(LARGE(E41:AI41,{1;2;3;4;5;6})))</f>
        <v>655</v>
      </c>
      <c r="AK41" s="28">
        <f>COUNT(E41:AI41)</f>
        <v>8</v>
      </c>
    </row>
    <row r="42" spans="1:37" x14ac:dyDescent="0.3">
      <c r="A42" s="31">
        <f>RANK(AJ42,$AJ$2:AJ332)</f>
        <v>41</v>
      </c>
      <c r="B42" s="6" t="s">
        <v>57</v>
      </c>
      <c r="C42" s="6" t="s">
        <v>104</v>
      </c>
      <c r="D42" s="1" t="s">
        <v>759</v>
      </c>
      <c r="E42" s="1"/>
      <c r="F42" s="1">
        <v>25</v>
      </c>
      <c r="G42" s="1"/>
      <c r="H42" s="1"/>
      <c r="I42" s="1"/>
      <c r="J42" s="1"/>
      <c r="K42" s="1"/>
      <c r="L42" s="1"/>
      <c r="M42" s="1"/>
      <c r="N42" s="1"/>
      <c r="O42" s="1">
        <v>130</v>
      </c>
      <c r="P42" s="1">
        <v>45</v>
      </c>
      <c r="Q42" s="1">
        <v>35</v>
      </c>
      <c r="R42" s="1"/>
      <c r="S42" s="1"/>
      <c r="T42" s="1"/>
      <c r="U42" s="1">
        <v>130</v>
      </c>
      <c r="V42" s="1"/>
      <c r="W42" s="1"/>
      <c r="X42" s="1"/>
      <c r="Y42" s="1"/>
      <c r="Z42" s="1"/>
      <c r="AA42" s="1"/>
      <c r="AB42" s="113">
        <v>100</v>
      </c>
      <c r="AC42" s="1"/>
      <c r="AD42" s="113">
        <v>160</v>
      </c>
      <c r="AE42" s="113"/>
      <c r="AF42" s="113"/>
      <c r="AG42" s="113">
        <v>55</v>
      </c>
      <c r="AH42" s="115">
        <v>0</v>
      </c>
      <c r="AI42" s="113"/>
      <c r="AJ42" s="14" cm="1">
        <f t="array" ref="AJ42">IF(AK42&lt;6,SUM(E42:AI42),SUM(LARGE(E42:AI42,{1;2;3;4;5;6})))</f>
        <v>620</v>
      </c>
      <c r="AK42" s="28">
        <f>COUNT(E42:AI42)</f>
        <v>9</v>
      </c>
    </row>
    <row r="43" spans="1:37" x14ac:dyDescent="0.3">
      <c r="A43" s="31">
        <f>RANK(AJ43,$AJ$2:AJ333)</f>
        <v>42</v>
      </c>
      <c r="B43" s="6" t="s">
        <v>57</v>
      </c>
      <c r="C43" s="6" t="s">
        <v>58</v>
      </c>
      <c r="D43" s="1" t="s">
        <v>383</v>
      </c>
      <c r="E43" s="1"/>
      <c r="F43" s="1"/>
      <c r="G43" s="1"/>
      <c r="H43" s="1">
        <v>480</v>
      </c>
      <c r="I43" s="1">
        <v>55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4" cm="1">
        <f t="array" ref="AJ43">IF(AK43&lt;6,SUM(E43:AI43),SUM(LARGE(E43:AI43,{1;2;3;4;5;6})))</f>
        <v>535</v>
      </c>
      <c r="AK43" s="28">
        <f>COUNT(E43:AI43)</f>
        <v>2</v>
      </c>
    </row>
    <row r="44" spans="1:37" x14ac:dyDescent="0.3">
      <c r="A44" s="31">
        <f>RANK(AJ44,$AJ$2:AJ334)</f>
        <v>43</v>
      </c>
      <c r="B44" s="6" t="s">
        <v>57</v>
      </c>
      <c r="C44" s="6" t="s">
        <v>62</v>
      </c>
      <c r="D44" s="1" t="s">
        <v>126</v>
      </c>
      <c r="E44" s="1"/>
      <c r="F44" s="1"/>
      <c r="G44" s="1"/>
      <c r="H44" s="1">
        <v>480</v>
      </c>
      <c r="I44" s="1"/>
      <c r="J44" s="1"/>
      <c r="K44" s="1"/>
      <c r="L44" s="1"/>
      <c r="M44" s="1"/>
      <c r="N44" s="1"/>
      <c r="O44" s="1"/>
      <c r="P44" s="1">
        <v>45</v>
      </c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4" cm="1">
        <f t="array" ref="AJ44">IF(AK44&lt;6,SUM(E44:AI44),SUM(LARGE(E44:AI44,{1;2;3;4;5;6})))</f>
        <v>525</v>
      </c>
      <c r="AK44" s="28">
        <f>COUNT(E44:AI44)</f>
        <v>2</v>
      </c>
    </row>
    <row r="45" spans="1:37" x14ac:dyDescent="0.3">
      <c r="A45" s="31">
        <f>RANK(AJ45,$AJ$2:AJ335)</f>
        <v>44</v>
      </c>
      <c r="B45" s="6" t="s">
        <v>60</v>
      </c>
      <c r="C45" s="6" t="s">
        <v>316</v>
      </c>
      <c r="D45" s="6" t="s">
        <v>134</v>
      </c>
      <c r="E45" s="6"/>
      <c r="F45" s="1">
        <v>25</v>
      </c>
      <c r="G45" s="1"/>
      <c r="H45" s="1"/>
      <c r="I45" s="1">
        <v>35</v>
      </c>
      <c r="J45" s="1">
        <v>160</v>
      </c>
      <c r="K45" s="1">
        <v>80</v>
      </c>
      <c r="L45" s="1"/>
      <c r="M45" s="1"/>
      <c r="N45" s="1"/>
      <c r="O45" s="13">
        <v>0</v>
      </c>
      <c r="P45" s="1">
        <v>130</v>
      </c>
      <c r="Q45" s="1">
        <v>20</v>
      </c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13">
        <v>35</v>
      </c>
      <c r="AF45" s="1"/>
      <c r="AG45" s="1"/>
      <c r="AH45" s="1"/>
      <c r="AI45" s="1"/>
      <c r="AJ45" s="14" cm="1">
        <f t="array" ref="AJ45">IF(AK45&lt;6,SUM(E45:AI45),SUM(LARGE(E45:AI45,{1;2;3;4;5;6})))</f>
        <v>465</v>
      </c>
      <c r="AK45" s="28">
        <f>COUNT(E45:AI45)</f>
        <v>8</v>
      </c>
    </row>
    <row r="46" spans="1:37" x14ac:dyDescent="0.3">
      <c r="A46" s="31">
        <f>RANK(AJ46,$AJ$2:AJ336)</f>
        <v>45</v>
      </c>
      <c r="B46" s="6" t="s">
        <v>57</v>
      </c>
      <c r="C46" s="6" t="s">
        <v>63</v>
      </c>
      <c r="D46" s="1" t="s">
        <v>416</v>
      </c>
      <c r="E46" s="1"/>
      <c r="F46" s="13"/>
      <c r="G46" s="13"/>
      <c r="H46" s="13"/>
      <c r="I46" s="13">
        <v>0</v>
      </c>
      <c r="J46" s="1">
        <v>55</v>
      </c>
      <c r="K46" s="1"/>
      <c r="L46" s="1"/>
      <c r="M46" s="1">
        <v>25</v>
      </c>
      <c r="N46" s="1"/>
      <c r="O46" s="1"/>
      <c r="P46" s="1">
        <v>80</v>
      </c>
      <c r="Q46" s="1">
        <v>35</v>
      </c>
      <c r="R46" s="1"/>
      <c r="S46" s="1"/>
      <c r="T46" s="1"/>
      <c r="U46" s="1"/>
      <c r="V46" s="1"/>
      <c r="W46" s="1">
        <v>35</v>
      </c>
      <c r="X46" s="1"/>
      <c r="Y46" s="1">
        <v>60</v>
      </c>
      <c r="Z46" s="1"/>
      <c r="AA46" s="1"/>
      <c r="AB46" s="1"/>
      <c r="AC46" s="1"/>
      <c r="AD46" s="113">
        <v>100</v>
      </c>
      <c r="AE46" s="113"/>
      <c r="AF46" s="113"/>
      <c r="AG46" s="113"/>
      <c r="AH46" s="113"/>
      <c r="AI46" s="113">
        <v>130</v>
      </c>
      <c r="AJ46" s="14" cm="1">
        <f t="array" ref="AJ46">IF(AK46&lt;6,SUM(E46:AI46),SUM(LARGE(E46:AI46,{1;2;3;4;5;6})))</f>
        <v>460</v>
      </c>
      <c r="AK46" s="28">
        <f>COUNT(E46:AI46)</f>
        <v>9</v>
      </c>
    </row>
    <row r="47" spans="1:37" x14ac:dyDescent="0.3">
      <c r="A47" s="31">
        <f>RANK(AJ47,$AJ$2:AJ337)</f>
        <v>45</v>
      </c>
      <c r="B47" s="6" t="s">
        <v>57</v>
      </c>
      <c r="C47" s="6" t="s">
        <v>64</v>
      </c>
      <c r="D47" s="6" t="s">
        <v>132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113">
        <v>460</v>
      </c>
      <c r="AE47" s="113"/>
      <c r="AF47" s="113"/>
      <c r="AG47" s="113"/>
      <c r="AH47" s="113"/>
      <c r="AI47" s="113"/>
      <c r="AJ47" s="14" cm="1">
        <f t="array" ref="AJ47">IF(AK47&lt;6,SUM(E47:AI47),SUM(LARGE(E47:AI47,{1;2;3;4;5;6})))</f>
        <v>460</v>
      </c>
      <c r="AK47" s="28">
        <f>COUNT(E47:AI47)</f>
        <v>1</v>
      </c>
    </row>
    <row r="48" spans="1:37" x14ac:dyDescent="0.3">
      <c r="A48" s="31">
        <f>RANK(AJ48,$AJ$2:AJ338)</f>
        <v>47</v>
      </c>
      <c r="B48" s="6" t="s">
        <v>57</v>
      </c>
      <c r="C48" s="6" t="s">
        <v>128</v>
      </c>
      <c r="D48" s="6" t="s">
        <v>985</v>
      </c>
      <c r="E48" s="6"/>
      <c r="F48" s="13"/>
      <c r="G48" s="13"/>
      <c r="H48" s="13"/>
      <c r="I48" s="13"/>
      <c r="J48" s="13"/>
      <c r="K48" s="13"/>
      <c r="L48" s="13"/>
      <c r="M48" s="13"/>
      <c r="N48" s="13">
        <v>0</v>
      </c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">
        <v>190</v>
      </c>
      <c r="Z48" s="13"/>
      <c r="AA48" s="1"/>
      <c r="AB48" s="13"/>
      <c r="AC48" s="13"/>
      <c r="AD48" s="13"/>
      <c r="AE48" s="13"/>
      <c r="AF48" s="13"/>
      <c r="AG48" s="13"/>
      <c r="AH48" s="13"/>
      <c r="AI48" s="113">
        <v>250</v>
      </c>
      <c r="AJ48" s="14" cm="1">
        <f t="array" ref="AJ48">IF(AK48&lt;6,SUM(E48:AI48),SUM(LARGE(E48:AI48,{1;2;3;4;5;6})))</f>
        <v>440</v>
      </c>
      <c r="AK48" s="28">
        <f>COUNT(E48:AI48)</f>
        <v>3</v>
      </c>
    </row>
    <row r="49" spans="1:37" x14ac:dyDescent="0.3">
      <c r="A49" s="31">
        <f>RANK(AJ49,$AJ$2:AJ339)</f>
        <v>48</v>
      </c>
      <c r="B49" s="6" t="s">
        <v>57</v>
      </c>
      <c r="C49" s="6" t="s">
        <v>63</v>
      </c>
      <c r="D49" s="6" t="s">
        <v>390</v>
      </c>
      <c r="E49" s="6"/>
      <c r="F49" s="13"/>
      <c r="G49" s="13"/>
      <c r="H49" s="13"/>
      <c r="I49" s="13">
        <v>0</v>
      </c>
      <c r="J49" s="1">
        <v>55</v>
      </c>
      <c r="K49" s="1"/>
      <c r="L49" s="1"/>
      <c r="M49" s="1">
        <v>25</v>
      </c>
      <c r="N49" s="1"/>
      <c r="O49" s="1"/>
      <c r="P49" s="1"/>
      <c r="Q49" s="1"/>
      <c r="R49" s="1"/>
      <c r="S49" s="1"/>
      <c r="T49" s="1"/>
      <c r="U49" s="1"/>
      <c r="V49" s="1"/>
      <c r="W49" s="1">
        <v>35</v>
      </c>
      <c r="X49" s="1"/>
      <c r="Y49" s="1">
        <v>60</v>
      </c>
      <c r="Z49" s="1"/>
      <c r="AA49" s="1"/>
      <c r="AB49" s="1"/>
      <c r="AC49" s="1"/>
      <c r="AD49" s="113">
        <v>100</v>
      </c>
      <c r="AE49" s="113"/>
      <c r="AF49" s="113"/>
      <c r="AG49" s="113"/>
      <c r="AH49" s="113"/>
      <c r="AI49" s="113">
        <v>130</v>
      </c>
      <c r="AJ49" s="14" cm="1">
        <f t="array" ref="AJ49">IF(AK49&lt;6,SUM(E49:AI49),SUM(LARGE(E49:AI49,{1;2;3;4;5;6})))</f>
        <v>405</v>
      </c>
      <c r="AK49" s="28">
        <f>COUNT(E49:AI49)</f>
        <v>7</v>
      </c>
    </row>
    <row r="50" spans="1:37" x14ac:dyDescent="0.3">
      <c r="A50" s="31">
        <f>RANK(AJ50,$AJ$2:AJ340)</f>
        <v>48</v>
      </c>
      <c r="B50" s="6" t="s">
        <v>57</v>
      </c>
      <c r="C50" s="6" t="s">
        <v>59</v>
      </c>
      <c r="D50" s="1" t="s">
        <v>303</v>
      </c>
      <c r="E50" s="1"/>
      <c r="F50" s="13"/>
      <c r="G50" s="13"/>
      <c r="H50" s="13"/>
      <c r="I50" s="13"/>
      <c r="J50" s="1">
        <v>190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13">
        <v>215</v>
      </c>
      <c r="AJ50" s="14" cm="1">
        <f t="array" ref="AJ50">IF(AK50&lt;6,SUM(E50:AI50),SUM(LARGE(E50:AI50,{1;2;3;4;5;6})))</f>
        <v>405</v>
      </c>
      <c r="AK50" s="28">
        <f>COUNT(E50:AI50)</f>
        <v>2</v>
      </c>
    </row>
    <row r="51" spans="1:37" x14ac:dyDescent="0.3">
      <c r="A51" s="31">
        <f>RANK(AJ51,$AJ$2:AJ341)</f>
        <v>50</v>
      </c>
      <c r="B51" s="6" t="s">
        <v>57</v>
      </c>
      <c r="C51" s="6" t="s">
        <v>128</v>
      </c>
      <c r="D51" s="6" t="s">
        <v>428</v>
      </c>
      <c r="E51" s="6"/>
      <c r="F51" s="1"/>
      <c r="G51" s="1"/>
      <c r="H51" s="1"/>
      <c r="I51" s="1"/>
      <c r="J51" s="1">
        <v>100</v>
      </c>
      <c r="K51" s="1"/>
      <c r="L51" s="1"/>
      <c r="M51" s="1"/>
      <c r="N51" s="1"/>
      <c r="O51" s="1"/>
      <c r="P51" s="1">
        <v>51.5</v>
      </c>
      <c r="Q51" s="1"/>
      <c r="R51" s="1"/>
      <c r="S51" s="1">
        <v>14</v>
      </c>
      <c r="T51" s="1"/>
      <c r="U51" s="1"/>
      <c r="V51" s="1"/>
      <c r="W51" s="1"/>
      <c r="X51" s="1"/>
      <c r="Y51" s="1">
        <v>130</v>
      </c>
      <c r="Z51" s="1"/>
      <c r="AA51" s="1"/>
      <c r="AB51" s="1"/>
      <c r="AC51" s="1"/>
      <c r="AD51" s="1"/>
      <c r="AE51" s="1"/>
      <c r="AF51" s="1"/>
      <c r="AG51" s="1"/>
      <c r="AH51" s="1"/>
      <c r="AI51" s="113">
        <v>55</v>
      </c>
      <c r="AJ51" s="14" cm="1">
        <f t="array" ref="AJ51">IF(AK51&lt;6,SUM(E51:AI51),SUM(LARGE(E51:AI51,{1;2;3;4;5;6})))</f>
        <v>350.5</v>
      </c>
      <c r="AK51" s="28">
        <f>COUNT(E51:AI51)</f>
        <v>5</v>
      </c>
    </row>
    <row r="52" spans="1:37" x14ac:dyDescent="0.3">
      <c r="A52" s="31">
        <f>RANK(AJ52,$AJ$2:AJ342)</f>
        <v>51</v>
      </c>
      <c r="B52" s="6" t="s">
        <v>57</v>
      </c>
      <c r="C52" s="6" t="s">
        <v>58</v>
      </c>
      <c r="D52" s="6" t="s">
        <v>1091</v>
      </c>
      <c r="E52" s="6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>
        <v>350</v>
      </c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4" cm="1">
        <f t="array" ref="AJ52">IF(AK52&lt;6,SUM(E52:AI52),SUM(LARGE(E52:AI52,{1;2;3;4;5;6})))</f>
        <v>350</v>
      </c>
      <c r="AK52" s="28">
        <f>COUNT(E52:AI52)</f>
        <v>1</v>
      </c>
    </row>
    <row r="53" spans="1:37" x14ac:dyDescent="0.3">
      <c r="A53" s="31">
        <f>RANK(AJ53,$AJ$2:AJ343)</f>
        <v>52</v>
      </c>
      <c r="B53" s="6" t="s">
        <v>57</v>
      </c>
      <c r="C53" s="6" t="s">
        <v>104</v>
      </c>
      <c r="D53" s="6" t="s">
        <v>143</v>
      </c>
      <c r="E53" s="6"/>
      <c r="F53" s="1"/>
      <c r="G53" s="1"/>
      <c r="H53" s="1"/>
      <c r="I53" s="1">
        <v>30</v>
      </c>
      <c r="J53" s="1">
        <v>130</v>
      </c>
      <c r="K53" s="1">
        <v>30</v>
      </c>
      <c r="L53" s="1"/>
      <c r="M53" s="1"/>
      <c r="N53" s="1"/>
      <c r="O53" s="1">
        <v>70</v>
      </c>
      <c r="P53" s="1">
        <v>45</v>
      </c>
      <c r="Q53" s="1"/>
      <c r="R53" s="1"/>
      <c r="S53" s="1"/>
      <c r="T53" s="1"/>
      <c r="U53" s="1"/>
      <c r="V53" s="1"/>
      <c r="W53" s="1">
        <v>25</v>
      </c>
      <c r="X53" s="1"/>
      <c r="Y53" s="1"/>
      <c r="Z53" s="1"/>
      <c r="AA53" s="1"/>
      <c r="AB53" s="1"/>
      <c r="AC53" s="1"/>
      <c r="AD53" s="115">
        <v>0</v>
      </c>
      <c r="AE53" s="115"/>
      <c r="AF53" s="115"/>
      <c r="AG53" s="115"/>
      <c r="AH53" s="115"/>
      <c r="AI53" s="115"/>
      <c r="AJ53" s="14" cm="1">
        <f t="array" ref="AJ53">IF(AK53&lt;6,SUM(E53:AI53),SUM(LARGE(E53:AI53,{1;2;3;4;5;6})))</f>
        <v>330</v>
      </c>
      <c r="AK53" s="28">
        <f>COUNT(E53:AI53)</f>
        <v>7</v>
      </c>
    </row>
    <row r="54" spans="1:37" x14ac:dyDescent="0.3">
      <c r="A54" s="31">
        <f>RANK(AJ54,$AJ$2:AJ344)</f>
        <v>53</v>
      </c>
      <c r="B54" s="6" t="s">
        <v>57</v>
      </c>
      <c r="C54" s="6" t="s">
        <v>65</v>
      </c>
      <c r="D54" s="6" t="s">
        <v>201</v>
      </c>
      <c r="E54" s="6"/>
      <c r="F54" s="1"/>
      <c r="G54" s="1"/>
      <c r="H54" s="1"/>
      <c r="I54" s="1"/>
      <c r="J54" s="1">
        <v>35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>
        <v>25</v>
      </c>
      <c r="Y54" s="1">
        <v>60</v>
      </c>
      <c r="Z54" s="1"/>
      <c r="AA54" s="1"/>
      <c r="AB54" s="1"/>
      <c r="AC54" s="1"/>
      <c r="AD54" s="113">
        <v>130</v>
      </c>
      <c r="AE54" s="113"/>
      <c r="AF54" s="113"/>
      <c r="AG54" s="113"/>
      <c r="AH54" s="113"/>
      <c r="AI54" s="113">
        <v>70</v>
      </c>
      <c r="AJ54" s="14" cm="1">
        <f t="array" ref="AJ54">IF(AK54&lt;6,SUM(E54:AI54),SUM(LARGE(E54:AI54,{1;2;3;4;5;6})))</f>
        <v>320</v>
      </c>
      <c r="AK54" s="28">
        <f>COUNT(E54:AI54)</f>
        <v>5</v>
      </c>
    </row>
    <row r="55" spans="1:37" x14ac:dyDescent="0.3">
      <c r="A55" s="31">
        <f>RANK(AJ55,$AJ$2:AJ345)</f>
        <v>54</v>
      </c>
      <c r="B55" s="6" t="s">
        <v>57</v>
      </c>
      <c r="C55" s="6" t="s">
        <v>61</v>
      </c>
      <c r="D55" s="6" t="s">
        <v>218</v>
      </c>
      <c r="E55" s="6"/>
      <c r="F55" s="1"/>
      <c r="G55" s="1"/>
      <c r="H55" s="1"/>
      <c r="I55" s="1"/>
      <c r="J55" s="1">
        <v>70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>
        <v>190</v>
      </c>
      <c r="Z55" s="1"/>
      <c r="AA55" s="1"/>
      <c r="AB55" s="1"/>
      <c r="AC55" s="1"/>
      <c r="AD55" s="1"/>
      <c r="AE55" s="1"/>
      <c r="AF55" s="1"/>
      <c r="AG55" s="1"/>
      <c r="AH55" s="1"/>
      <c r="AI55" s="113">
        <v>55</v>
      </c>
      <c r="AJ55" s="14" cm="1">
        <f t="array" ref="AJ55">IF(AK55&lt;6,SUM(E55:AI55),SUM(LARGE(E55:AI55,{1;2;3;4;5;6})))</f>
        <v>315</v>
      </c>
      <c r="AK55" s="28">
        <f>COUNT(E55:AI55)</f>
        <v>3</v>
      </c>
    </row>
    <row r="56" spans="1:37" x14ac:dyDescent="0.3">
      <c r="A56" s="31">
        <f>RANK(AJ56,$AJ$2:AJ346)</f>
        <v>55</v>
      </c>
      <c r="B56" s="6" t="s">
        <v>57</v>
      </c>
      <c r="C56" s="6" t="s">
        <v>104</v>
      </c>
      <c r="D56" s="1" t="s">
        <v>511</v>
      </c>
      <c r="E56" s="1"/>
      <c r="F56" s="1"/>
      <c r="G56" s="1"/>
      <c r="H56" s="1"/>
      <c r="I56" s="1">
        <v>30</v>
      </c>
      <c r="J56" s="1">
        <v>130</v>
      </c>
      <c r="K56" s="1"/>
      <c r="L56" s="1"/>
      <c r="M56" s="1"/>
      <c r="N56" s="1"/>
      <c r="O56" s="1">
        <v>70</v>
      </c>
      <c r="P56" s="1">
        <v>45</v>
      </c>
      <c r="Q56" s="1"/>
      <c r="R56" s="1"/>
      <c r="S56" s="1"/>
      <c r="T56" s="1"/>
      <c r="U56" s="1"/>
      <c r="V56" s="1"/>
      <c r="W56" s="1">
        <v>25</v>
      </c>
      <c r="X56" s="1"/>
      <c r="Y56" s="1"/>
      <c r="Z56" s="1"/>
      <c r="AA56" s="1"/>
      <c r="AB56" s="1"/>
      <c r="AC56" s="1"/>
      <c r="AD56" s="115">
        <v>0</v>
      </c>
      <c r="AE56" s="115"/>
      <c r="AF56" s="115"/>
      <c r="AG56" s="115"/>
      <c r="AH56" s="115"/>
      <c r="AI56" s="115"/>
      <c r="AJ56" s="14" cm="1">
        <f t="array" ref="AJ56">IF(AK56&lt;6,SUM(E56:AI56),SUM(LARGE(E56:AI56,{1;2;3;4;5;6})))</f>
        <v>300</v>
      </c>
      <c r="AK56" s="28">
        <f>COUNT(E56:AI56)</f>
        <v>6</v>
      </c>
    </row>
    <row r="57" spans="1:37" x14ac:dyDescent="0.3">
      <c r="A57" s="31">
        <f>RANK(AJ57,$AJ$2:AJ347)</f>
        <v>56</v>
      </c>
      <c r="B57" s="6" t="s">
        <v>57</v>
      </c>
      <c r="C57" s="6" t="s">
        <v>62</v>
      </c>
      <c r="D57" s="6" t="s">
        <v>470</v>
      </c>
      <c r="E57" s="6"/>
      <c r="F57" s="13"/>
      <c r="G57" s="13"/>
      <c r="H57" s="13"/>
      <c r="I57" s="13"/>
      <c r="J57" s="13"/>
      <c r="K57" s="13"/>
      <c r="L57" s="13"/>
      <c r="M57" s="13"/>
      <c r="N57" s="13">
        <v>17</v>
      </c>
      <c r="O57" s="13"/>
      <c r="P57" s="13"/>
      <c r="Q57" s="13"/>
      <c r="R57" s="13"/>
      <c r="S57" s="13">
        <v>17</v>
      </c>
      <c r="T57" s="13"/>
      <c r="U57" s="13"/>
      <c r="V57" s="13"/>
      <c r="W57" s="13"/>
      <c r="X57" s="13"/>
      <c r="Y57" s="1">
        <v>60</v>
      </c>
      <c r="Z57" s="13"/>
      <c r="AA57" s="1"/>
      <c r="AB57" s="13"/>
      <c r="AC57" s="13"/>
      <c r="AD57" s="113">
        <v>130</v>
      </c>
      <c r="AE57" s="113"/>
      <c r="AF57" s="113"/>
      <c r="AG57" s="113"/>
      <c r="AH57" s="113"/>
      <c r="AI57" s="113">
        <v>70</v>
      </c>
      <c r="AJ57" s="14" cm="1">
        <f t="array" ref="AJ57">IF(AK57&lt;6,SUM(E57:AI57),SUM(LARGE(E57:AI57,{1;2;3;4;5;6})))</f>
        <v>294</v>
      </c>
      <c r="AK57" s="28">
        <f>COUNT(E57:AI57)</f>
        <v>5</v>
      </c>
    </row>
    <row r="58" spans="1:37" x14ac:dyDescent="0.3">
      <c r="A58" s="31">
        <f>RANK(AJ58,$AJ$2:AJ348)</f>
        <v>57</v>
      </c>
      <c r="B58" s="6" t="s">
        <v>57</v>
      </c>
      <c r="C58" s="6" t="s">
        <v>63</v>
      </c>
      <c r="D58" s="6" t="s">
        <v>561</v>
      </c>
      <c r="E58" s="6"/>
      <c r="F58" s="1"/>
      <c r="G58" s="1"/>
      <c r="H58" s="1"/>
      <c r="I58" s="1">
        <v>20</v>
      </c>
      <c r="J58" s="1"/>
      <c r="K58" s="1"/>
      <c r="L58" s="1"/>
      <c r="M58" s="1">
        <v>30</v>
      </c>
      <c r="N58" s="1"/>
      <c r="O58" s="1"/>
      <c r="P58" s="1">
        <v>51.5</v>
      </c>
      <c r="Q58" s="1">
        <v>25</v>
      </c>
      <c r="R58" s="1"/>
      <c r="S58" s="1"/>
      <c r="T58" s="1"/>
      <c r="U58" s="1"/>
      <c r="V58" s="1"/>
      <c r="W58" s="1">
        <v>30</v>
      </c>
      <c r="X58" s="1"/>
      <c r="Y58" s="1">
        <v>100</v>
      </c>
      <c r="Z58" s="1"/>
      <c r="AA58" s="1"/>
      <c r="AB58" s="1"/>
      <c r="AC58" s="1"/>
      <c r="AD58" s="1"/>
      <c r="AE58" s="113">
        <v>25</v>
      </c>
      <c r="AF58" s="1"/>
      <c r="AG58" s="1"/>
      <c r="AH58" s="1"/>
      <c r="AI58" s="113">
        <v>55</v>
      </c>
      <c r="AJ58" s="14" cm="1">
        <f t="array" ref="AJ58">IF(AK58&lt;6,SUM(E58:AI58),SUM(LARGE(E58:AI58,{1;2;3;4;5;6})))</f>
        <v>291.5</v>
      </c>
      <c r="AK58" s="28">
        <f>COUNT(E58:AI58)</f>
        <v>8</v>
      </c>
    </row>
    <row r="59" spans="1:37" x14ac:dyDescent="0.3">
      <c r="A59" s="31">
        <f>RANK(AJ59,$AJ$2:AJ349)</f>
        <v>57</v>
      </c>
      <c r="B59" s="6" t="s">
        <v>57</v>
      </c>
      <c r="C59" s="6" t="s">
        <v>63</v>
      </c>
      <c r="D59" s="6" t="s">
        <v>498</v>
      </c>
      <c r="E59" s="6"/>
      <c r="F59" s="1"/>
      <c r="G59" s="1"/>
      <c r="H59" s="1"/>
      <c r="I59" s="1">
        <v>20</v>
      </c>
      <c r="J59" s="1"/>
      <c r="K59" s="1"/>
      <c r="L59" s="1"/>
      <c r="M59" s="1">
        <v>30</v>
      </c>
      <c r="N59" s="1"/>
      <c r="O59" s="1"/>
      <c r="P59" s="1">
        <v>51.5</v>
      </c>
      <c r="Q59" s="1">
        <v>25</v>
      </c>
      <c r="R59" s="1"/>
      <c r="S59" s="1"/>
      <c r="T59" s="1"/>
      <c r="U59" s="1"/>
      <c r="V59" s="1"/>
      <c r="W59" s="1">
        <v>30</v>
      </c>
      <c r="X59" s="1"/>
      <c r="Y59" s="1">
        <v>100</v>
      </c>
      <c r="Z59" s="1"/>
      <c r="AA59" s="1"/>
      <c r="AB59" s="1"/>
      <c r="AC59" s="1"/>
      <c r="AD59" s="1"/>
      <c r="AE59" s="113">
        <v>25</v>
      </c>
      <c r="AF59" s="1"/>
      <c r="AG59" s="1"/>
      <c r="AH59" s="1"/>
      <c r="AI59" s="113">
        <v>55</v>
      </c>
      <c r="AJ59" s="14" cm="1">
        <f t="array" ref="AJ59">IF(AK59&lt;6,SUM(E59:AI59),SUM(LARGE(E59:AI59,{1;2;3;4;5;6})))</f>
        <v>291.5</v>
      </c>
      <c r="AK59" s="28">
        <f>COUNT(E59:AI59)</f>
        <v>8</v>
      </c>
    </row>
    <row r="60" spans="1:37" x14ac:dyDescent="0.3">
      <c r="A60" s="31">
        <f>RANK(AJ60,$AJ$2:AJ350)</f>
        <v>59</v>
      </c>
      <c r="B60" s="6" t="s">
        <v>57</v>
      </c>
      <c r="C60" s="6" t="s">
        <v>59</v>
      </c>
      <c r="D60" s="6" t="s">
        <v>984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13">
        <v>0</v>
      </c>
      <c r="Z60" s="6"/>
      <c r="AA60" s="1"/>
      <c r="AB60" s="6"/>
      <c r="AC60" s="6"/>
      <c r="AD60" s="6"/>
      <c r="AE60" s="6"/>
      <c r="AF60" s="6"/>
      <c r="AG60" s="6"/>
      <c r="AH60" s="6"/>
      <c r="AI60" s="113">
        <v>250</v>
      </c>
      <c r="AJ60" s="14" cm="1">
        <f t="array" ref="AJ60">IF(AK60&lt;6,SUM(E60:AI60),SUM(LARGE(E60:AI60,{1;2;3;4;5;6})))</f>
        <v>250</v>
      </c>
      <c r="AK60" s="28">
        <f>COUNT(E60:AI60)</f>
        <v>2</v>
      </c>
    </row>
    <row r="61" spans="1:37" x14ac:dyDescent="0.3">
      <c r="A61" s="31">
        <f>RANK(AJ61,$AJ$2:AJ351)</f>
        <v>59</v>
      </c>
      <c r="B61" s="6" t="s">
        <v>57</v>
      </c>
      <c r="C61" s="6" t="s">
        <v>63</v>
      </c>
      <c r="D61" s="6" t="s">
        <v>122</v>
      </c>
      <c r="E61" s="6"/>
      <c r="F61" s="1"/>
      <c r="G61" s="1"/>
      <c r="H61" s="1"/>
      <c r="I61" s="1"/>
      <c r="J61" s="1">
        <v>250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4" cm="1">
        <f t="array" ref="AJ61">IF(AK61&lt;6,SUM(E61:AI61),SUM(LARGE(E61:AI61,{1;2;3;4;5;6})))</f>
        <v>250</v>
      </c>
      <c r="AK61" s="28">
        <f>COUNT(E61:AI61)</f>
        <v>1</v>
      </c>
    </row>
    <row r="62" spans="1:37" x14ac:dyDescent="0.3">
      <c r="A62" s="31">
        <f>RANK(AJ62,$AJ$2:AJ352)</f>
        <v>61</v>
      </c>
      <c r="B62" s="6" t="s">
        <v>57</v>
      </c>
      <c r="C62" s="6" t="s">
        <v>316</v>
      </c>
      <c r="D62" s="6" t="s">
        <v>284</v>
      </c>
      <c r="E62" s="6"/>
      <c r="F62" s="1"/>
      <c r="G62" s="1"/>
      <c r="H62" s="1"/>
      <c r="I62" s="1">
        <v>12</v>
      </c>
      <c r="J62" s="1"/>
      <c r="K62" s="1"/>
      <c r="L62" s="1">
        <v>20</v>
      </c>
      <c r="M62" s="1">
        <v>35</v>
      </c>
      <c r="N62" s="1"/>
      <c r="O62" s="1"/>
      <c r="P62" s="1">
        <v>60</v>
      </c>
      <c r="Q62" s="1">
        <v>25</v>
      </c>
      <c r="R62" s="1"/>
      <c r="S62" s="1"/>
      <c r="T62" s="1"/>
      <c r="U62" s="1"/>
      <c r="V62" s="1"/>
      <c r="W62" s="1"/>
      <c r="X62" s="1"/>
      <c r="Y62" s="1">
        <v>80</v>
      </c>
      <c r="Z62" s="1"/>
      <c r="AA62" s="1">
        <v>20</v>
      </c>
      <c r="AB62" s="113">
        <v>20</v>
      </c>
      <c r="AC62" s="1"/>
      <c r="AD62" s="1"/>
      <c r="AE62" s="1"/>
      <c r="AF62" s="1"/>
      <c r="AG62" s="1"/>
      <c r="AH62" s="113">
        <v>15</v>
      </c>
      <c r="AI62" s="1"/>
      <c r="AJ62" s="14" cm="1">
        <f t="array" ref="AJ62">IF(AK62&lt;6,SUM(E62:AI62),SUM(LARGE(E62:AI62,{1;2;3;4;5;6})))</f>
        <v>240</v>
      </c>
      <c r="AK62" s="28">
        <f>COUNT(E62:AI62)</f>
        <v>9</v>
      </c>
    </row>
    <row r="63" spans="1:37" x14ac:dyDescent="0.3">
      <c r="A63" s="31">
        <f>RANK(AJ63,$AJ$2:AJ353)</f>
        <v>62</v>
      </c>
      <c r="B63" s="6" t="s">
        <v>57</v>
      </c>
      <c r="C63" s="6" t="s">
        <v>599</v>
      </c>
      <c r="D63" s="1" t="s">
        <v>522</v>
      </c>
      <c r="E63" s="1"/>
      <c r="F63" s="1">
        <v>14</v>
      </c>
      <c r="G63" s="1"/>
      <c r="H63" s="1"/>
      <c r="I63" s="1"/>
      <c r="J63" s="1">
        <v>80</v>
      </c>
      <c r="K63" s="1"/>
      <c r="L63" s="1">
        <v>25</v>
      </c>
      <c r="M63" s="1"/>
      <c r="N63" s="1"/>
      <c r="O63" s="1"/>
      <c r="P63" s="1">
        <v>51.5</v>
      </c>
      <c r="Q63" s="1"/>
      <c r="R63" s="1"/>
      <c r="S63" s="1"/>
      <c r="T63" s="1"/>
      <c r="U63" s="1"/>
      <c r="V63" s="1"/>
      <c r="W63" s="1"/>
      <c r="X63" s="1"/>
      <c r="Y63" s="1"/>
      <c r="Z63" s="1"/>
      <c r="AA63" s="1">
        <v>35</v>
      </c>
      <c r="AB63" s="1"/>
      <c r="AC63" s="1"/>
      <c r="AD63" s="1"/>
      <c r="AE63" s="1"/>
      <c r="AF63" s="1"/>
      <c r="AG63" s="113">
        <v>30</v>
      </c>
      <c r="AH63" s="1"/>
      <c r="AI63" s="1"/>
      <c r="AJ63" s="14" cm="1">
        <f t="array" ref="AJ63">IF(AK63&lt;6,SUM(E63:AI63),SUM(LARGE(E63:AI63,{1;2;3;4;5;6})))</f>
        <v>235.5</v>
      </c>
      <c r="AK63" s="28">
        <f>COUNT(E63:AI63)</f>
        <v>6</v>
      </c>
    </row>
    <row r="64" spans="1:37" x14ac:dyDescent="0.3">
      <c r="A64" s="31">
        <f>RANK(AJ64,$AJ$2:AJ354)</f>
        <v>63</v>
      </c>
      <c r="B64" s="6" t="s">
        <v>57</v>
      </c>
      <c r="C64" s="6" t="s">
        <v>696</v>
      </c>
      <c r="D64" s="6" t="s">
        <v>872</v>
      </c>
      <c r="E64" s="6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3">
        <v>0</v>
      </c>
      <c r="V64" s="13"/>
      <c r="W64" s="13"/>
      <c r="X64" s="1">
        <v>30</v>
      </c>
      <c r="Y64" s="1">
        <v>60</v>
      </c>
      <c r="Z64" s="13"/>
      <c r="AA64" s="1"/>
      <c r="AB64" s="13"/>
      <c r="AC64" s="13"/>
      <c r="AD64" s="113">
        <v>80</v>
      </c>
      <c r="AE64" s="113"/>
      <c r="AF64" s="113"/>
      <c r="AG64" s="113"/>
      <c r="AH64" s="113"/>
      <c r="AI64" s="113">
        <v>55</v>
      </c>
      <c r="AJ64" s="14" cm="1">
        <f t="array" ref="AJ64">IF(AK64&lt;6,SUM(E64:AI64),SUM(LARGE(E64:AI64,{1;2;3;4;5;6})))</f>
        <v>225</v>
      </c>
      <c r="AK64" s="28">
        <f>COUNT(E64:AI64)</f>
        <v>5</v>
      </c>
    </row>
    <row r="65" spans="1:37" x14ac:dyDescent="0.3">
      <c r="A65" s="31">
        <f>RANK(AJ65,$AJ$2:AJ355)</f>
        <v>63</v>
      </c>
      <c r="B65" s="6" t="s">
        <v>57</v>
      </c>
      <c r="C65" s="6" t="s">
        <v>58</v>
      </c>
      <c r="D65" s="6" t="s">
        <v>322</v>
      </c>
      <c r="E65" s="6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3">
        <v>0</v>
      </c>
      <c r="V65" s="13"/>
      <c r="W65" s="13"/>
      <c r="X65" s="1">
        <v>30</v>
      </c>
      <c r="Y65" s="1">
        <v>60</v>
      </c>
      <c r="Z65" s="13"/>
      <c r="AA65" s="1"/>
      <c r="AB65" s="13"/>
      <c r="AC65" s="13"/>
      <c r="AD65" s="113">
        <v>80</v>
      </c>
      <c r="AE65" s="113"/>
      <c r="AF65" s="113"/>
      <c r="AG65" s="113"/>
      <c r="AH65" s="113"/>
      <c r="AI65" s="113">
        <v>55</v>
      </c>
      <c r="AJ65" s="14" cm="1">
        <f t="array" ref="AJ65">IF(AK65&lt;6,SUM(E65:AI65),SUM(LARGE(E65:AI65,{1;2;3;4;5;6})))</f>
        <v>225</v>
      </c>
      <c r="AK65" s="28">
        <f>COUNT(E65:AI65)</f>
        <v>5</v>
      </c>
    </row>
    <row r="66" spans="1:37" x14ac:dyDescent="0.3">
      <c r="A66" s="31">
        <f>RANK(AJ66,$AJ$2:AJ356)</f>
        <v>63</v>
      </c>
      <c r="B66" s="6" t="s">
        <v>57</v>
      </c>
      <c r="C66" s="6" t="s">
        <v>63</v>
      </c>
      <c r="D66" s="6" t="s">
        <v>186</v>
      </c>
      <c r="E66" s="6"/>
      <c r="F66" s="1"/>
      <c r="G66" s="1"/>
      <c r="H66" s="1"/>
      <c r="I66" s="1">
        <v>25</v>
      </c>
      <c r="J66" s="1">
        <v>55</v>
      </c>
      <c r="K66" s="1"/>
      <c r="L66" s="1">
        <v>30</v>
      </c>
      <c r="M66" s="1"/>
      <c r="N66" s="1"/>
      <c r="O66" s="1"/>
      <c r="P66" s="1">
        <v>80</v>
      </c>
      <c r="Q66" s="1">
        <v>35</v>
      </c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13"/>
      <c r="AI66" s="1"/>
      <c r="AJ66" s="14" cm="1">
        <f t="array" ref="AJ66">IF(AK66&lt;6,SUM(E66:AI66),SUM(LARGE(E66:AI66,{1;2;3;4;5;6})))</f>
        <v>225</v>
      </c>
      <c r="AK66" s="28">
        <f>COUNT(E66:AI66)</f>
        <v>5</v>
      </c>
    </row>
    <row r="67" spans="1:37" x14ac:dyDescent="0.3">
      <c r="A67" s="31">
        <f>RANK(AJ67,$AJ$2:AJ357)</f>
        <v>66</v>
      </c>
      <c r="B67" s="6" t="s">
        <v>57</v>
      </c>
      <c r="C67" s="6"/>
      <c r="D67" s="6" t="s">
        <v>255</v>
      </c>
      <c r="E67" s="6"/>
      <c r="F67" s="1"/>
      <c r="G67" s="1"/>
      <c r="H67" s="1"/>
      <c r="I67" s="1">
        <v>20</v>
      </c>
      <c r="J67" s="1"/>
      <c r="K67" s="1"/>
      <c r="L67" s="1"/>
      <c r="M67" s="1">
        <v>35</v>
      </c>
      <c r="N67" s="1"/>
      <c r="O67" s="1"/>
      <c r="P67" s="1">
        <v>60</v>
      </c>
      <c r="Q67" s="1"/>
      <c r="R67" s="1"/>
      <c r="S67" s="1"/>
      <c r="T67" s="1"/>
      <c r="U67" s="1"/>
      <c r="V67" s="1"/>
      <c r="W67" s="1"/>
      <c r="X67" s="1"/>
      <c r="Y67" s="1">
        <v>80</v>
      </c>
      <c r="Z67" s="1"/>
      <c r="AA67" s="1"/>
      <c r="AB67" s="1"/>
      <c r="AC67" s="1"/>
      <c r="AD67" s="1"/>
      <c r="AE67" s="113">
        <v>21.5</v>
      </c>
      <c r="AF67" s="1"/>
      <c r="AG67" s="1"/>
      <c r="AH67" s="1"/>
      <c r="AI67" s="1"/>
      <c r="AJ67" s="14" cm="1">
        <f t="array" ref="AJ67">IF(AK67&lt;6,SUM(E67:AI67),SUM(LARGE(E67:AI67,{1;2;3;4;5;6})))</f>
        <v>216.5</v>
      </c>
      <c r="AK67" s="28">
        <f>COUNT(E67:AI67)</f>
        <v>5</v>
      </c>
    </row>
    <row r="68" spans="1:37" x14ac:dyDescent="0.3">
      <c r="A68" s="31">
        <f>RANK(AJ68,$AJ$2:AJ358)</f>
        <v>67</v>
      </c>
      <c r="B68" s="6" t="s">
        <v>57</v>
      </c>
      <c r="C68" s="6" t="s">
        <v>59</v>
      </c>
      <c r="D68" s="6" t="s">
        <v>429</v>
      </c>
      <c r="E68" s="6"/>
      <c r="F68" s="1"/>
      <c r="G68" s="1"/>
      <c r="H68" s="1"/>
      <c r="I68" s="1"/>
      <c r="J68" s="1"/>
      <c r="K68" s="1"/>
      <c r="L68" s="1"/>
      <c r="M68" s="1"/>
      <c r="N68" s="1"/>
      <c r="O68" s="1"/>
      <c r="P68" s="1">
        <v>51.5</v>
      </c>
      <c r="Q68" s="1"/>
      <c r="R68" s="1"/>
      <c r="S68" s="1">
        <v>14</v>
      </c>
      <c r="T68" s="1"/>
      <c r="U68" s="1"/>
      <c r="V68" s="1"/>
      <c r="W68" s="1"/>
      <c r="X68" s="1"/>
      <c r="Y68" s="1">
        <v>130</v>
      </c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4" cm="1">
        <f t="array" ref="AJ68">IF(AK68&lt;6,SUM(E68:AI68),SUM(LARGE(E68:AI68,{1;2;3;4;5;6})))</f>
        <v>195.5</v>
      </c>
      <c r="AK68" s="28">
        <f>COUNT(E68:AI68)</f>
        <v>3</v>
      </c>
    </row>
    <row r="69" spans="1:37" x14ac:dyDescent="0.3">
      <c r="A69" s="31">
        <f>RANK(AJ69,$AJ$2:AJ359)</f>
        <v>68</v>
      </c>
      <c r="B69" s="6" t="s">
        <v>57</v>
      </c>
      <c r="C69" s="6" t="s">
        <v>59</v>
      </c>
      <c r="D69" s="6" t="s">
        <v>233</v>
      </c>
      <c r="E69" s="6"/>
      <c r="F69" s="13"/>
      <c r="G69" s="13"/>
      <c r="H69" s="13"/>
      <c r="I69" s="13"/>
      <c r="J69" s="1">
        <v>160</v>
      </c>
      <c r="K69" s="1"/>
      <c r="L69" s="1"/>
      <c r="M69" s="1"/>
      <c r="N69" s="1"/>
      <c r="O69" s="1"/>
      <c r="P69" s="1"/>
      <c r="Q69" s="1"/>
      <c r="R69" s="1"/>
      <c r="S69" s="1">
        <v>35</v>
      </c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4" cm="1">
        <f t="array" ref="AJ69">IF(AK69&lt;6,SUM(E69:AI69),SUM(LARGE(E69:AI69,{1;2;3;4;5;6})))</f>
        <v>195</v>
      </c>
      <c r="AK69" s="28">
        <f>COUNT(E69:AI69)</f>
        <v>2</v>
      </c>
    </row>
    <row r="70" spans="1:37" x14ac:dyDescent="0.3">
      <c r="A70" s="31">
        <f>RANK(AJ70,$AJ$2:AJ360)</f>
        <v>68</v>
      </c>
      <c r="B70" s="6" t="s">
        <v>57</v>
      </c>
      <c r="C70" s="6" t="s">
        <v>63</v>
      </c>
      <c r="D70" s="6" t="s">
        <v>307</v>
      </c>
      <c r="E70" s="6"/>
      <c r="F70" s="13"/>
      <c r="G70" s="13"/>
      <c r="H70" s="13"/>
      <c r="I70" s="13"/>
      <c r="J70" s="1">
        <v>160</v>
      </c>
      <c r="K70" s="1"/>
      <c r="L70" s="1"/>
      <c r="M70" s="1"/>
      <c r="N70" s="1"/>
      <c r="O70" s="1"/>
      <c r="P70" s="1"/>
      <c r="Q70" s="1"/>
      <c r="R70" s="1"/>
      <c r="S70" s="1">
        <v>35</v>
      </c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4" cm="1">
        <f t="array" ref="AJ70">IF(AK70&lt;6,SUM(E70:AI70),SUM(LARGE(E70:AI70,{1;2;3;4;5;6})))</f>
        <v>195</v>
      </c>
      <c r="AK70" s="28">
        <f>COUNT(E70:AI70)</f>
        <v>2</v>
      </c>
    </row>
    <row r="71" spans="1:37" x14ac:dyDescent="0.3">
      <c r="A71" s="31">
        <f>RANK(AJ71,$AJ$2:AJ361)</f>
        <v>70</v>
      </c>
      <c r="B71" s="6" t="s">
        <v>57</v>
      </c>
      <c r="C71" s="6" t="s">
        <v>58</v>
      </c>
      <c r="D71" s="6" t="s">
        <v>289</v>
      </c>
      <c r="E71" s="6"/>
      <c r="F71" s="1"/>
      <c r="G71" s="1"/>
      <c r="H71" s="1"/>
      <c r="I71" s="1"/>
      <c r="J71" s="1">
        <v>80</v>
      </c>
      <c r="K71" s="1"/>
      <c r="L71" s="1">
        <v>25</v>
      </c>
      <c r="M71" s="1"/>
      <c r="N71" s="1"/>
      <c r="O71" s="1"/>
      <c r="P71" s="1">
        <v>51.5</v>
      </c>
      <c r="Q71" s="1"/>
      <c r="R71" s="1"/>
      <c r="S71" s="1"/>
      <c r="T71" s="1"/>
      <c r="U71" s="1"/>
      <c r="V71" s="1"/>
      <c r="W71" s="1"/>
      <c r="X71" s="1"/>
      <c r="Y71" s="1"/>
      <c r="Z71" s="1"/>
      <c r="AA71" s="1">
        <v>35</v>
      </c>
      <c r="AB71" s="1"/>
      <c r="AC71" s="1"/>
      <c r="AD71" s="1"/>
      <c r="AE71" s="1"/>
      <c r="AF71" s="1"/>
      <c r="AG71" s="1"/>
      <c r="AH71" s="1"/>
      <c r="AI71" s="1"/>
      <c r="AJ71" s="14" cm="1">
        <f t="array" ref="AJ71">IF(AK71&lt;6,SUM(E71:AI71),SUM(LARGE(E71:AI71,{1;2;3;4;5;6})))</f>
        <v>191.5</v>
      </c>
      <c r="AK71" s="28">
        <f>COUNT(E71:AI71)</f>
        <v>4</v>
      </c>
    </row>
    <row r="72" spans="1:37" x14ac:dyDescent="0.3">
      <c r="A72" s="31">
        <f>RANK(AJ72,$AJ$2:AJ362)</f>
        <v>71</v>
      </c>
      <c r="B72" s="6" t="s">
        <v>57</v>
      </c>
      <c r="C72" s="6" t="s">
        <v>58</v>
      </c>
      <c r="D72" s="1" t="s">
        <v>476</v>
      </c>
      <c r="E72" s="1"/>
      <c r="F72" s="1">
        <v>10</v>
      </c>
      <c r="G72" s="1"/>
      <c r="H72" s="1"/>
      <c r="I72" s="1">
        <v>12</v>
      </c>
      <c r="J72" s="1">
        <v>20</v>
      </c>
      <c r="K72" s="1"/>
      <c r="L72" s="1">
        <v>20</v>
      </c>
      <c r="M72" s="1"/>
      <c r="N72" s="1"/>
      <c r="O72" s="1">
        <v>17</v>
      </c>
      <c r="P72" s="1">
        <v>25</v>
      </c>
      <c r="Q72" s="1">
        <v>25</v>
      </c>
      <c r="R72" s="1"/>
      <c r="S72" s="1"/>
      <c r="T72" s="1"/>
      <c r="U72" s="1"/>
      <c r="V72" s="1"/>
      <c r="W72" s="1">
        <v>14</v>
      </c>
      <c r="X72" s="1">
        <v>20</v>
      </c>
      <c r="Y72" s="1">
        <v>51.5</v>
      </c>
      <c r="Z72" s="1"/>
      <c r="AA72" s="1">
        <v>20</v>
      </c>
      <c r="AB72" s="113">
        <v>20</v>
      </c>
      <c r="AC72" s="1"/>
      <c r="AD72" s="1"/>
      <c r="AE72" s="113">
        <v>21.5</v>
      </c>
      <c r="AF72" s="1"/>
      <c r="AG72" s="1"/>
      <c r="AH72" s="113">
        <v>15</v>
      </c>
      <c r="AI72" s="113">
        <v>45</v>
      </c>
      <c r="AJ72" s="14" cm="1">
        <f t="array" ref="AJ72">IF(AK72&lt;6,SUM(E72:AI72),SUM(LARGE(E72:AI72,{1;2;3;4;5;6})))</f>
        <v>188</v>
      </c>
      <c r="AK72" s="28">
        <f>COUNT(E72:AI72)</f>
        <v>15</v>
      </c>
    </row>
    <row r="73" spans="1:37" x14ac:dyDescent="0.3">
      <c r="A73" s="31">
        <f>RANK(AJ73,$AJ$2:AJ363)</f>
        <v>72</v>
      </c>
      <c r="B73" s="6" t="s">
        <v>57</v>
      </c>
      <c r="C73" s="6" t="s">
        <v>63</v>
      </c>
      <c r="D73" s="6" t="s">
        <v>300</v>
      </c>
      <c r="E73" s="6"/>
      <c r="F73" s="13"/>
      <c r="G73" s="13"/>
      <c r="H73" s="13"/>
      <c r="I73" s="13"/>
      <c r="J73" s="13"/>
      <c r="K73" s="13"/>
      <c r="L73" s="13"/>
      <c r="M73" s="1">
        <v>25</v>
      </c>
      <c r="N73" s="13"/>
      <c r="O73" s="13"/>
      <c r="P73" s="1">
        <v>100</v>
      </c>
      <c r="Q73" s="1"/>
      <c r="R73" s="1"/>
      <c r="S73" s="1"/>
      <c r="T73" s="1"/>
      <c r="U73" s="1"/>
      <c r="V73" s="1"/>
      <c r="W73" s="1">
        <v>25</v>
      </c>
      <c r="X73" s="1"/>
      <c r="Y73" s="1"/>
      <c r="Z73" s="1"/>
      <c r="AA73" s="1"/>
      <c r="AB73" s="113">
        <v>35</v>
      </c>
      <c r="AC73" s="1"/>
      <c r="AD73" s="1"/>
      <c r="AE73" s="1"/>
      <c r="AF73" s="1"/>
      <c r="AG73" s="1"/>
      <c r="AH73" s="1"/>
      <c r="AI73" s="1"/>
      <c r="AJ73" s="14" cm="1">
        <f t="array" ref="AJ73">IF(AK73&lt;6,SUM(E73:AI73),SUM(LARGE(E73:AI73,{1;2;3;4;5;6})))</f>
        <v>185</v>
      </c>
      <c r="AK73" s="28">
        <f>COUNT(E73:AI73)</f>
        <v>4</v>
      </c>
    </row>
    <row r="74" spans="1:37" x14ac:dyDescent="0.3">
      <c r="A74" s="31">
        <f>RANK(AJ74,$AJ$2:AJ364)</f>
        <v>73</v>
      </c>
      <c r="B74" s="6" t="s">
        <v>57</v>
      </c>
      <c r="C74" s="6" t="s">
        <v>58</v>
      </c>
      <c r="D74" s="1" t="s">
        <v>451</v>
      </c>
      <c r="E74" s="1"/>
      <c r="F74" s="1"/>
      <c r="G74" s="1"/>
      <c r="H74" s="1"/>
      <c r="I74" s="1"/>
      <c r="J74" s="1">
        <v>55</v>
      </c>
      <c r="K74" s="1"/>
      <c r="L74" s="1"/>
      <c r="M74" s="1"/>
      <c r="N74" s="1"/>
      <c r="O74" s="1"/>
      <c r="P74" s="1"/>
      <c r="Q74" s="1">
        <v>30</v>
      </c>
      <c r="R74" s="1"/>
      <c r="S74" s="1"/>
      <c r="T74" s="1"/>
      <c r="U74" s="1"/>
      <c r="V74" s="1"/>
      <c r="W74" s="1">
        <v>20</v>
      </c>
      <c r="X74" s="1"/>
      <c r="Y74" s="13">
        <v>0</v>
      </c>
      <c r="Z74" s="1"/>
      <c r="AA74" s="1"/>
      <c r="AB74" s="1"/>
      <c r="AC74" s="1"/>
      <c r="AD74" s="1"/>
      <c r="AE74" s="1"/>
      <c r="AF74" s="1"/>
      <c r="AG74" s="113">
        <v>35</v>
      </c>
      <c r="AH74" s="113">
        <v>35</v>
      </c>
      <c r="AI74" s="1"/>
      <c r="AJ74" s="14" cm="1">
        <f t="array" ref="AJ74">IF(AK74&lt;6,SUM(E74:AI74),SUM(LARGE(E74:AI74,{1;2;3;4;5;6})))</f>
        <v>175</v>
      </c>
      <c r="AK74" s="28">
        <f>COUNT(E74:AI74)</f>
        <v>6</v>
      </c>
    </row>
    <row r="75" spans="1:37" x14ac:dyDescent="0.3">
      <c r="A75" s="31">
        <f>RANK(AJ75,$AJ$2:AJ365)</f>
        <v>73</v>
      </c>
      <c r="B75" s="6" t="s">
        <v>57</v>
      </c>
      <c r="C75" s="6" t="s">
        <v>190</v>
      </c>
      <c r="D75" s="1" t="s">
        <v>170</v>
      </c>
      <c r="E75" s="1"/>
      <c r="F75" s="1"/>
      <c r="G75" s="1"/>
      <c r="H75" s="1"/>
      <c r="I75" s="1"/>
      <c r="J75" s="1"/>
      <c r="K75" s="1">
        <v>35</v>
      </c>
      <c r="L75" s="1"/>
      <c r="M75" s="1"/>
      <c r="N75" s="1"/>
      <c r="O75" s="1"/>
      <c r="P75" s="1">
        <v>60</v>
      </c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13">
        <v>30</v>
      </c>
      <c r="AC75" s="1"/>
      <c r="AD75" s="1"/>
      <c r="AE75" s="1"/>
      <c r="AF75" s="1"/>
      <c r="AG75" s="113">
        <v>35</v>
      </c>
      <c r="AH75" s="113">
        <v>15</v>
      </c>
      <c r="AI75" s="1"/>
      <c r="AJ75" s="14" cm="1">
        <f t="array" ref="AJ75">IF(AK75&lt;6,SUM(E75:AI75),SUM(LARGE(E75:AI75,{1;2;3;4;5;6})))</f>
        <v>175</v>
      </c>
      <c r="AK75" s="28">
        <f>COUNT(E75:AI75)</f>
        <v>5</v>
      </c>
    </row>
    <row r="76" spans="1:37" x14ac:dyDescent="0.3">
      <c r="A76" s="31">
        <f>RANK(AJ76,$AJ$2:AJ366)</f>
        <v>75</v>
      </c>
      <c r="B76" s="6" t="s">
        <v>57</v>
      </c>
      <c r="C76" s="6" t="s">
        <v>599</v>
      </c>
      <c r="D76" s="6" t="s">
        <v>301</v>
      </c>
      <c r="E76" s="6"/>
      <c r="F76" s="1"/>
      <c r="G76" s="1"/>
      <c r="H76" s="1"/>
      <c r="I76" s="1">
        <v>10</v>
      </c>
      <c r="J76" s="1">
        <v>100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>
        <v>25</v>
      </c>
      <c r="X76" s="1"/>
      <c r="Y76" s="1"/>
      <c r="Z76" s="1"/>
      <c r="AA76" s="1"/>
      <c r="AB76" s="1"/>
      <c r="AC76" s="1"/>
      <c r="AD76" s="1"/>
      <c r="AE76" s="122">
        <v>18.5</v>
      </c>
      <c r="AF76" s="1"/>
      <c r="AG76" s="1"/>
      <c r="AH76" s="1"/>
      <c r="AI76" s="1"/>
      <c r="AJ76" s="14" cm="1">
        <f t="array" ref="AJ76">IF(AK76&lt;6,SUM(E76:AI76),SUM(LARGE(E76:AI76,{1;2;3;4;5;6})))</f>
        <v>153.5</v>
      </c>
      <c r="AK76" s="28">
        <f>COUNT(E76:AI76)</f>
        <v>4</v>
      </c>
    </row>
    <row r="77" spans="1:37" x14ac:dyDescent="0.3">
      <c r="A77" s="31">
        <f>RANK(AJ77,$AJ$2:AJ367)</f>
        <v>76</v>
      </c>
      <c r="B77" s="6" t="s">
        <v>57</v>
      </c>
      <c r="C77" s="6" t="s">
        <v>58</v>
      </c>
      <c r="D77" s="6" t="s">
        <v>458</v>
      </c>
      <c r="E77" s="6"/>
      <c r="F77" s="1">
        <v>10</v>
      </c>
      <c r="G77" s="1"/>
      <c r="H77" s="1"/>
      <c r="I77" s="1"/>
      <c r="J77" s="1">
        <v>25</v>
      </c>
      <c r="K77" s="1"/>
      <c r="L77" s="1"/>
      <c r="M77" s="1"/>
      <c r="N77" s="1"/>
      <c r="O77" s="1"/>
      <c r="P77" s="1">
        <v>35</v>
      </c>
      <c r="Q77" s="1">
        <v>17</v>
      </c>
      <c r="R77" s="1"/>
      <c r="S77" s="1"/>
      <c r="T77" s="1"/>
      <c r="U77" s="1">
        <v>12</v>
      </c>
      <c r="V77" s="1"/>
      <c r="W77" s="1">
        <v>20</v>
      </c>
      <c r="X77" s="1">
        <v>17</v>
      </c>
      <c r="Y77" s="1"/>
      <c r="Z77" s="1"/>
      <c r="AA77" s="1">
        <v>25</v>
      </c>
      <c r="AB77" s="113">
        <v>25</v>
      </c>
      <c r="AC77" s="1"/>
      <c r="AD77" s="1"/>
      <c r="AE77" s="122">
        <v>18.5</v>
      </c>
      <c r="AF77" s="1"/>
      <c r="AG77" s="1"/>
      <c r="AH77" s="1"/>
      <c r="AI77" s="1"/>
      <c r="AJ77" s="14" cm="1">
        <f t="array" ref="AJ77">IF(AK77&lt;6,SUM(E77:AI77),SUM(LARGE(E77:AI77,{1;2;3;4;5;6})))</f>
        <v>148.5</v>
      </c>
      <c r="AK77" s="28">
        <f>COUNT(E77:AI77)</f>
        <v>10</v>
      </c>
    </row>
    <row r="78" spans="1:37" x14ac:dyDescent="0.3">
      <c r="A78" s="31">
        <f>RANK(AJ78,$AJ$2:AJ368)</f>
        <v>77</v>
      </c>
      <c r="B78" s="6" t="s">
        <v>57</v>
      </c>
      <c r="C78" s="6" t="s">
        <v>104</v>
      </c>
      <c r="D78" s="1" t="s">
        <v>382</v>
      </c>
      <c r="E78" s="1"/>
      <c r="F78" s="1">
        <v>10</v>
      </c>
      <c r="G78" s="1"/>
      <c r="H78" s="1"/>
      <c r="I78" s="1"/>
      <c r="J78" s="1">
        <v>20</v>
      </c>
      <c r="K78" s="1"/>
      <c r="L78" s="1"/>
      <c r="M78" s="1"/>
      <c r="N78" s="1"/>
      <c r="O78" s="1">
        <v>17</v>
      </c>
      <c r="P78" s="1">
        <v>25</v>
      </c>
      <c r="Q78" s="13">
        <v>0</v>
      </c>
      <c r="R78" s="13"/>
      <c r="S78" s="1"/>
      <c r="T78" s="1"/>
      <c r="U78" s="1"/>
      <c r="V78" s="1"/>
      <c r="W78" s="1">
        <v>14</v>
      </c>
      <c r="X78" s="13">
        <v>0</v>
      </c>
      <c r="Y78" s="1"/>
      <c r="Z78" s="1"/>
      <c r="AA78" s="1"/>
      <c r="AB78" s="113">
        <v>20</v>
      </c>
      <c r="AC78" s="1"/>
      <c r="AD78" s="115">
        <v>0</v>
      </c>
      <c r="AE78" s="113">
        <v>15</v>
      </c>
      <c r="AF78" s="115"/>
      <c r="AG78" s="115"/>
      <c r="AH78" s="115">
        <v>0</v>
      </c>
      <c r="AI78" s="113">
        <v>45</v>
      </c>
      <c r="AJ78" s="14" cm="1">
        <f t="array" ref="AJ78">IF(AK78&lt;6,SUM(E78:AI78),SUM(LARGE(E78:AI78,{1;2;3;4;5;6})))</f>
        <v>142</v>
      </c>
      <c r="AK78" s="28">
        <f>COUNT(E78:AI78)</f>
        <v>12</v>
      </c>
    </row>
    <row r="79" spans="1:37" x14ac:dyDescent="0.3">
      <c r="A79" s="31">
        <f>RANK(AJ79,$AJ$2:AJ369)</f>
        <v>78</v>
      </c>
      <c r="B79" s="6" t="s">
        <v>224</v>
      </c>
      <c r="C79" s="6" t="s">
        <v>58</v>
      </c>
      <c r="D79" s="1" t="s">
        <v>211</v>
      </c>
      <c r="E79" s="1"/>
      <c r="F79" s="6"/>
      <c r="G79" s="6"/>
      <c r="H79" s="6"/>
      <c r="I79" s="1">
        <v>20</v>
      </c>
      <c r="J79" s="13">
        <v>0</v>
      </c>
      <c r="K79" s="1">
        <v>20</v>
      </c>
      <c r="L79" s="1">
        <v>25</v>
      </c>
      <c r="M79" s="6"/>
      <c r="N79" s="6"/>
      <c r="O79" s="6"/>
      <c r="P79" s="1">
        <v>25</v>
      </c>
      <c r="Q79" s="13">
        <v>0</v>
      </c>
      <c r="R79" s="102"/>
      <c r="S79" s="6"/>
      <c r="T79" s="6"/>
      <c r="U79" s="6"/>
      <c r="V79" s="6"/>
      <c r="W79" s="13">
        <v>0</v>
      </c>
      <c r="X79" s="6"/>
      <c r="Y79" s="6"/>
      <c r="Z79" s="6"/>
      <c r="AA79" s="1">
        <v>25</v>
      </c>
      <c r="AB79" s="6"/>
      <c r="AC79" s="6"/>
      <c r="AD79" s="6"/>
      <c r="AE79" s="113">
        <v>21.5</v>
      </c>
      <c r="AF79" s="6"/>
      <c r="AG79" s="6"/>
      <c r="AH79" s="113">
        <v>25</v>
      </c>
      <c r="AI79" s="6"/>
      <c r="AJ79" s="14" cm="1">
        <f t="array" ref="AJ79">IF(AK79&lt;6,SUM(E79:AI79),SUM(LARGE(E79:AI79,{1;2;3;4;5;6})))</f>
        <v>141.5</v>
      </c>
      <c r="AK79" s="28">
        <f>COUNT(E79:AI79)</f>
        <v>10</v>
      </c>
    </row>
    <row r="80" spans="1:37" x14ac:dyDescent="0.3">
      <c r="A80" s="31">
        <f>RANK(AJ80,$AJ$2:AJ370)</f>
        <v>79</v>
      </c>
      <c r="B80" s="6" t="s">
        <v>57</v>
      </c>
      <c r="C80" s="6" t="s">
        <v>190</v>
      </c>
      <c r="D80" s="6" t="s">
        <v>452</v>
      </c>
      <c r="E80" s="6"/>
      <c r="F80" s="1">
        <v>10</v>
      </c>
      <c r="G80" s="1"/>
      <c r="H80" s="1"/>
      <c r="I80" s="1">
        <v>20</v>
      </c>
      <c r="J80" s="13">
        <v>0</v>
      </c>
      <c r="K80" s="13"/>
      <c r="L80" s="13"/>
      <c r="M80" s="1">
        <v>20</v>
      </c>
      <c r="N80" s="13"/>
      <c r="O80" s="13"/>
      <c r="P80" s="1">
        <v>25</v>
      </c>
      <c r="Q80" s="1">
        <v>20</v>
      </c>
      <c r="R80" s="1"/>
      <c r="S80" s="1"/>
      <c r="T80" s="1"/>
      <c r="U80" s="1">
        <v>17</v>
      </c>
      <c r="V80" s="1"/>
      <c r="W80" s="13">
        <v>0</v>
      </c>
      <c r="X80" s="1"/>
      <c r="Y80" s="1"/>
      <c r="Z80" s="1"/>
      <c r="AA80" s="1">
        <v>30</v>
      </c>
      <c r="AB80" s="1"/>
      <c r="AC80" s="1"/>
      <c r="AD80" s="1"/>
      <c r="AE80" s="1"/>
      <c r="AF80" s="1"/>
      <c r="AG80" s="113">
        <v>25</v>
      </c>
      <c r="AH80" s="113">
        <v>20</v>
      </c>
      <c r="AI80" s="1"/>
      <c r="AJ80" s="14" cm="1">
        <f t="array" ref="AJ80">IF(AK80&lt;6,SUM(E80:AI80),SUM(LARGE(E80:AI80,{1;2;3;4;5;6})))</f>
        <v>140</v>
      </c>
      <c r="AK80" s="28">
        <f>COUNT(E80:AI80)</f>
        <v>11</v>
      </c>
    </row>
    <row r="81" spans="1:37" x14ac:dyDescent="0.3">
      <c r="A81" s="31">
        <f>RANK(AJ81,$AJ$2:AJ371)</f>
        <v>80</v>
      </c>
      <c r="B81" s="6" t="s">
        <v>57</v>
      </c>
      <c r="C81" s="6" t="s">
        <v>58</v>
      </c>
      <c r="D81" s="6" t="s">
        <v>368</v>
      </c>
      <c r="E81" s="6"/>
      <c r="F81" s="1"/>
      <c r="G81" s="1"/>
      <c r="H81" s="1"/>
      <c r="I81" s="13">
        <v>0</v>
      </c>
      <c r="J81" s="13"/>
      <c r="K81" s="1">
        <v>20</v>
      </c>
      <c r="L81" s="1">
        <v>25</v>
      </c>
      <c r="M81" s="1"/>
      <c r="N81" s="1"/>
      <c r="O81" s="1"/>
      <c r="P81" s="1"/>
      <c r="Q81" s="1">
        <v>20</v>
      </c>
      <c r="R81" s="1"/>
      <c r="S81" s="1"/>
      <c r="T81" s="1"/>
      <c r="U81" s="1"/>
      <c r="V81" s="1"/>
      <c r="W81" s="1">
        <v>25</v>
      </c>
      <c r="X81" s="1"/>
      <c r="Y81" s="13">
        <v>0</v>
      </c>
      <c r="Z81" s="1"/>
      <c r="AA81" s="1">
        <v>20</v>
      </c>
      <c r="AB81" s="113">
        <v>25</v>
      </c>
      <c r="AC81" s="1"/>
      <c r="AD81" s="1"/>
      <c r="AE81" s="1"/>
      <c r="AF81" s="1"/>
      <c r="AG81" s="113">
        <v>20</v>
      </c>
      <c r="AH81" s="1"/>
      <c r="AI81" s="1"/>
      <c r="AJ81" s="14" cm="1">
        <f t="array" ref="AJ81">IF(AK81&lt;6,SUM(E81:AI81),SUM(LARGE(E81:AI81,{1;2;3;4;5;6})))</f>
        <v>135</v>
      </c>
      <c r="AK81" s="28">
        <f>COUNT(E81:AI81)</f>
        <v>9</v>
      </c>
    </row>
    <row r="82" spans="1:37" x14ac:dyDescent="0.3">
      <c r="A82" s="31">
        <f>RANK(AJ82,$AJ$2:AJ372)</f>
        <v>80</v>
      </c>
      <c r="B82" s="6" t="s">
        <v>57</v>
      </c>
      <c r="C82" s="6" t="s">
        <v>59</v>
      </c>
      <c r="D82" s="6" t="s">
        <v>24</v>
      </c>
      <c r="E82" s="6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">
        <v>100</v>
      </c>
      <c r="V82" s="1"/>
      <c r="W82" s="1"/>
      <c r="X82" s="1">
        <v>35</v>
      </c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4" cm="1">
        <f t="array" ref="AJ82">IF(AK82&lt;6,SUM(E82:AI82),SUM(LARGE(E82:AI82,{1;2;3;4;5;6})))</f>
        <v>135</v>
      </c>
      <c r="AK82" s="28">
        <f>COUNT(E82:AI82)</f>
        <v>2</v>
      </c>
    </row>
    <row r="83" spans="1:37" x14ac:dyDescent="0.3">
      <c r="A83" s="32">
        <f>RANK(AJ83,$AJ$2:AJ373)</f>
        <v>82</v>
      </c>
      <c r="B83" s="6" t="s">
        <v>57</v>
      </c>
      <c r="C83" s="6" t="s">
        <v>58</v>
      </c>
      <c r="D83" s="6" t="s">
        <v>364</v>
      </c>
      <c r="E83" s="6"/>
      <c r="F83" s="1"/>
      <c r="G83" s="1"/>
      <c r="H83" s="1"/>
      <c r="I83" s="1"/>
      <c r="J83" s="1"/>
      <c r="K83" s="1"/>
      <c r="L83" s="1"/>
      <c r="M83" s="1"/>
      <c r="N83" s="1"/>
      <c r="O83" s="1">
        <v>20</v>
      </c>
      <c r="P83" s="1"/>
      <c r="Q83" s="1">
        <v>20</v>
      </c>
      <c r="R83" s="1"/>
      <c r="S83" s="1"/>
      <c r="T83" s="1"/>
      <c r="U83" s="1">
        <v>17</v>
      </c>
      <c r="V83" s="1"/>
      <c r="W83" s="1"/>
      <c r="X83" s="1"/>
      <c r="Y83" s="1"/>
      <c r="Z83" s="1"/>
      <c r="AA83" s="1">
        <v>25</v>
      </c>
      <c r="AB83" s="1"/>
      <c r="AC83" s="1"/>
      <c r="AD83" s="1"/>
      <c r="AE83" s="113">
        <v>21.5</v>
      </c>
      <c r="AF83" s="1"/>
      <c r="AG83" s="1"/>
      <c r="AH83" s="113">
        <v>25</v>
      </c>
      <c r="AI83" s="1"/>
      <c r="AJ83" s="14" cm="1">
        <f t="array" ref="AJ83">IF(AK83&lt;6,SUM(E83:AI83),SUM(LARGE(E83:AI83,{1;2;3;4;5;6})))</f>
        <v>128.5</v>
      </c>
      <c r="AK83" s="28">
        <f>COUNT(E83:AI83)</f>
        <v>6</v>
      </c>
    </row>
    <row r="84" spans="1:37" x14ac:dyDescent="0.3">
      <c r="A84" s="32">
        <f>RANK(AJ84,$AJ$2:AJ374)</f>
        <v>83</v>
      </c>
      <c r="B84" s="6" t="s">
        <v>57</v>
      </c>
      <c r="C84" s="6" t="s">
        <v>63</v>
      </c>
      <c r="D84" s="6" t="s">
        <v>492</v>
      </c>
      <c r="E84" s="6"/>
      <c r="F84" s="1">
        <v>17</v>
      </c>
      <c r="G84" s="1"/>
      <c r="H84" s="1"/>
      <c r="I84" s="1">
        <v>17</v>
      </c>
      <c r="J84" s="1"/>
      <c r="K84" s="1">
        <v>17</v>
      </c>
      <c r="L84" s="1"/>
      <c r="M84" s="1"/>
      <c r="N84" s="1"/>
      <c r="O84" s="1">
        <v>10</v>
      </c>
      <c r="P84" s="1"/>
      <c r="Q84" s="1">
        <v>20</v>
      </c>
      <c r="R84" s="1"/>
      <c r="S84" s="1"/>
      <c r="T84" s="1"/>
      <c r="U84" s="1"/>
      <c r="V84" s="1"/>
      <c r="W84" s="1">
        <v>17</v>
      </c>
      <c r="X84" s="1"/>
      <c r="Y84" s="1"/>
      <c r="Z84" s="1"/>
      <c r="AA84" s="1"/>
      <c r="AB84" s="1"/>
      <c r="AC84" s="1"/>
      <c r="AD84" s="113">
        <v>25</v>
      </c>
      <c r="AE84" s="122">
        <v>18.5</v>
      </c>
      <c r="AF84" s="113"/>
      <c r="AG84" s="113">
        <v>25</v>
      </c>
      <c r="AH84" s="113">
        <v>20</v>
      </c>
      <c r="AI84" s="113"/>
      <c r="AJ84" s="14" cm="1">
        <f t="array" ref="AJ84">IF(AK84&lt;6,SUM(E84:AI84),SUM(LARGE(E84:AI84,{1;2;3;4;5;6})))</f>
        <v>125.5</v>
      </c>
      <c r="AK84" s="28">
        <f>COUNT(E84:AI84)</f>
        <v>10</v>
      </c>
    </row>
    <row r="85" spans="1:37" x14ac:dyDescent="0.3">
      <c r="A85" s="32">
        <f>RANK(AJ85,$AJ$2:AJ375)</f>
        <v>83</v>
      </c>
      <c r="B85" s="6" t="s">
        <v>57</v>
      </c>
      <c r="C85" s="6" t="s">
        <v>104</v>
      </c>
      <c r="D85" s="6" t="s">
        <v>135</v>
      </c>
      <c r="E85" s="6"/>
      <c r="F85" s="1">
        <v>17</v>
      </c>
      <c r="G85" s="1"/>
      <c r="H85" s="1"/>
      <c r="I85" s="1"/>
      <c r="J85" s="1"/>
      <c r="K85" s="1">
        <v>17</v>
      </c>
      <c r="L85" s="1"/>
      <c r="M85" s="1"/>
      <c r="N85" s="1"/>
      <c r="O85" s="1"/>
      <c r="P85" s="1"/>
      <c r="Q85" s="1">
        <v>20</v>
      </c>
      <c r="R85" s="1"/>
      <c r="S85" s="1"/>
      <c r="T85" s="1"/>
      <c r="U85" s="1"/>
      <c r="V85" s="1"/>
      <c r="W85" s="1">
        <v>17</v>
      </c>
      <c r="X85" s="1"/>
      <c r="Y85" s="1"/>
      <c r="Z85" s="1"/>
      <c r="AA85" s="1"/>
      <c r="AB85" s="1"/>
      <c r="AC85" s="1"/>
      <c r="AD85" s="113">
        <v>25</v>
      </c>
      <c r="AE85" s="122">
        <v>18.5</v>
      </c>
      <c r="AF85" s="113"/>
      <c r="AG85" s="113">
        <v>25</v>
      </c>
      <c r="AH85" s="113">
        <v>20</v>
      </c>
      <c r="AI85" s="113"/>
      <c r="AJ85" s="14" cm="1">
        <f t="array" ref="AJ85">IF(AK85&lt;6,SUM(E85:AI85),SUM(LARGE(E85:AI85,{1;2;3;4;5;6})))</f>
        <v>125.5</v>
      </c>
      <c r="AK85" s="28">
        <f>COUNT(E85:AI85)</f>
        <v>8</v>
      </c>
    </row>
    <row r="86" spans="1:37" x14ac:dyDescent="0.3">
      <c r="A86" s="32">
        <f>RANK(AJ86,$AJ$2:AJ376)</f>
        <v>85</v>
      </c>
      <c r="B86" s="6" t="s">
        <v>57</v>
      </c>
      <c r="C86" s="6" t="s">
        <v>58</v>
      </c>
      <c r="D86" s="1" t="s">
        <v>770</v>
      </c>
      <c r="E86" s="1"/>
      <c r="F86" s="1"/>
      <c r="G86" s="1"/>
      <c r="H86" s="1"/>
      <c r="I86" s="1"/>
      <c r="J86" s="1"/>
      <c r="K86" s="1"/>
      <c r="L86" s="1"/>
      <c r="M86" s="1">
        <v>25</v>
      </c>
      <c r="N86" s="1"/>
      <c r="O86" s="1"/>
      <c r="P86" s="1">
        <v>100</v>
      </c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4" cm="1">
        <f t="array" ref="AJ86">IF(AK86&lt;6,SUM(E86:AI86),SUM(LARGE(E86:AI86,{1;2;3;4;5;6})))</f>
        <v>125</v>
      </c>
      <c r="AK86" s="28">
        <f>COUNT(E86:AI86)</f>
        <v>2</v>
      </c>
    </row>
    <row r="87" spans="1:37" x14ac:dyDescent="0.3">
      <c r="A87" s="32">
        <f>RANK(AJ87,$AJ$2:AJ377)</f>
        <v>85</v>
      </c>
      <c r="B87" s="6" t="s">
        <v>57</v>
      </c>
      <c r="C87" s="6" t="s">
        <v>59</v>
      </c>
      <c r="D87" s="6" t="s">
        <v>312</v>
      </c>
      <c r="E87" s="6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>
        <v>25</v>
      </c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13">
        <v>100</v>
      </c>
      <c r="AJ87" s="14" cm="1">
        <f t="array" ref="AJ87">IF(AK87&lt;6,SUM(E87:AI87),SUM(LARGE(E87:AI87,{1;2;3;4;5;6})))</f>
        <v>125</v>
      </c>
      <c r="AK87" s="28">
        <f>COUNT(E87:AI87)</f>
        <v>2</v>
      </c>
    </row>
    <row r="88" spans="1:37" x14ac:dyDescent="0.3">
      <c r="A88" s="32">
        <f>RANK(AJ88,$AJ$2:AJ378)</f>
        <v>85</v>
      </c>
      <c r="B88" s="6" t="s">
        <v>57</v>
      </c>
      <c r="C88" s="6" t="s">
        <v>59</v>
      </c>
      <c r="D88" s="1" t="s">
        <v>415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>
        <v>25</v>
      </c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13">
        <v>100</v>
      </c>
      <c r="AJ88" s="14" cm="1">
        <f t="array" ref="AJ88">IF(AK88&lt;6,SUM(E88:AI88),SUM(LARGE(E88:AI88,{1;2;3;4;5;6})))</f>
        <v>125</v>
      </c>
      <c r="AK88" s="28">
        <f>COUNT(E88:AI88)</f>
        <v>2</v>
      </c>
    </row>
    <row r="89" spans="1:37" x14ac:dyDescent="0.3">
      <c r="A89" s="32">
        <f>RANK(AJ89,$AJ$2:AJ379)</f>
        <v>88</v>
      </c>
      <c r="B89" s="6" t="s">
        <v>57</v>
      </c>
      <c r="C89" s="6" t="s">
        <v>128</v>
      </c>
      <c r="D89" s="6" t="s">
        <v>325</v>
      </c>
      <c r="E89" s="6"/>
      <c r="F89" s="13"/>
      <c r="G89" s="13"/>
      <c r="H89" s="13"/>
      <c r="I89" s="13"/>
      <c r="J89" s="13"/>
      <c r="K89" s="13"/>
      <c r="L89" s="13"/>
      <c r="M89" s="13"/>
      <c r="N89" s="1">
        <v>20</v>
      </c>
      <c r="O89" s="1"/>
      <c r="P89" s="1"/>
      <c r="Q89" s="1"/>
      <c r="R89" s="1"/>
      <c r="S89" s="1">
        <v>30</v>
      </c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13">
        <v>70</v>
      </c>
      <c r="AJ89" s="14" cm="1">
        <f t="array" ref="AJ89">IF(AK89&lt;6,SUM(E89:AI89),SUM(LARGE(E89:AI89,{1;2;3;4;5;6})))</f>
        <v>120</v>
      </c>
      <c r="AK89" s="28">
        <f>COUNT(E89:AI89)</f>
        <v>3</v>
      </c>
    </row>
    <row r="90" spans="1:37" x14ac:dyDescent="0.3">
      <c r="A90" s="32">
        <f>RANK(AJ90,$AJ$2:AJ380)</f>
        <v>88</v>
      </c>
      <c r="B90" s="6" t="s">
        <v>57</v>
      </c>
      <c r="C90" s="6" t="s">
        <v>128</v>
      </c>
      <c r="D90" s="1" t="s">
        <v>269</v>
      </c>
      <c r="E90" s="1"/>
      <c r="F90" s="1"/>
      <c r="G90" s="1"/>
      <c r="H90" s="1"/>
      <c r="I90" s="1"/>
      <c r="J90" s="1"/>
      <c r="K90" s="1"/>
      <c r="L90" s="1"/>
      <c r="M90" s="1"/>
      <c r="N90" s="1">
        <v>20</v>
      </c>
      <c r="O90" s="1"/>
      <c r="P90" s="1"/>
      <c r="Q90" s="1"/>
      <c r="R90" s="1"/>
      <c r="S90" s="1">
        <v>30</v>
      </c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13">
        <v>70</v>
      </c>
      <c r="AJ90" s="14" cm="1">
        <f t="array" ref="AJ90">IF(AK90&lt;6,SUM(E90:AI90),SUM(LARGE(E90:AI90,{1;2;3;4;5;6})))</f>
        <v>120</v>
      </c>
      <c r="AK90" s="28">
        <f>COUNT(E90:AI90)</f>
        <v>3</v>
      </c>
    </row>
    <row r="91" spans="1:37" x14ac:dyDescent="0.3">
      <c r="A91" s="32">
        <f>RANK(AJ91,$AJ$2:AJ381)</f>
        <v>90</v>
      </c>
      <c r="B91" s="6" t="s">
        <v>57</v>
      </c>
      <c r="C91" s="6" t="s">
        <v>76</v>
      </c>
      <c r="D91" s="6" t="s">
        <v>125</v>
      </c>
      <c r="E91" s="6"/>
      <c r="F91" s="1"/>
      <c r="G91" s="1"/>
      <c r="H91" s="1"/>
      <c r="I91" s="1"/>
      <c r="J91" s="1"/>
      <c r="K91" s="1"/>
      <c r="L91" s="1">
        <v>35</v>
      </c>
      <c r="M91" s="1"/>
      <c r="N91" s="1"/>
      <c r="O91" s="1"/>
      <c r="P91" s="1"/>
      <c r="Q91" s="1"/>
      <c r="R91" s="1"/>
      <c r="S91" s="1"/>
      <c r="T91" s="1"/>
      <c r="U91" s="1">
        <v>25</v>
      </c>
      <c r="V91" s="1"/>
      <c r="W91" s="1"/>
      <c r="X91" s="1"/>
      <c r="Y91" s="1"/>
      <c r="Z91" s="1"/>
      <c r="AA91" s="1"/>
      <c r="AB91" s="1"/>
      <c r="AC91" s="1"/>
      <c r="AD91" s="1"/>
      <c r="AE91" s="113">
        <v>30</v>
      </c>
      <c r="AF91" s="1"/>
      <c r="AG91" s="1"/>
      <c r="AH91" s="113">
        <v>25</v>
      </c>
      <c r="AI91" s="1"/>
      <c r="AJ91" s="14" cm="1">
        <f t="array" ref="AJ91">IF(AK91&lt;6,SUM(E91:AI91),SUM(LARGE(E91:AI91,{1;2;3;4;5;6})))</f>
        <v>115</v>
      </c>
      <c r="AK91" s="28">
        <f>COUNT(E91:AI91)</f>
        <v>4</v>
      </c>
    </row>
    <row r="92" spans="1:37" x14ac:dyDescent="0.3">
      <c r="A92" s="32">
        <f>RANK(AJ92,$AJ$2:AJ382)</f>
        <v>91</v>
      </c>
      <c r="B92" s="6" t="s">
        <v>57</v>
      </c>
      <c r="C92" s="6" t="s">
        <v>316</v>
      </c>
      <c r="D92" s="1" t="s">
        <v>139</v>
      </c>
      <c r="E92" s="1"/>
      <c r="F92" s="13"/>
      <c r="G92" s="13"/>
      <c r="H92" s="13"/>
      <c r="I92" s="13"/>
      <c r="J92" s="13"/>
      <c r="K92" s="13"/>
      <c r="L92" s="13"/>
      <c r="M92" s="1">
        <v>20</v>
      </c>
      <c r="N92" s="13"/>
      <c r="O92" s="13"/>
      <c r="P92" s="13"/>
      <c r="Q92" s="13"/>
      <c r="R92" s="13"/>
      <c r="S92" s="13"/>
      <c r="T92" s="13"/>
      <c r="U92" s="1">
        <v>25</v>
      </c>
      <c r="V92" s="1"/>
      <c r="W92" s="1"/>
      <c r="X92" s="1"/>
      <c r="Y92" s="1"/>
      <c r="Z92" s="1"/>
      <c r="AA92" s="1"/>
      <c r="AB92" s="1"/>
      <c r="AC92" s="1"/>
      <c r="AD92" s="1"/>
      <c r="AE92" s="113">
        <v>30</v>
      </c>
      <c r="AF92" s="1"/>
      <c r="AG92" s="1"/>
      <c r="AH92" s="113">
        <v>25</v>
      </c>
      <c r="AI92" s="1"/>
      <c r="AJ92" s="14" cm="1">
        <f t="array" ref="AJ92">IF(AK92&lt;6,SUM(E92:AI92),SUM(LARGE(E92:AI92,{1;2;3;4;5;6})))</f>
        <v>100</v>
      </c>
      <c r="AK92" s="28">
        <f>COUNT(E92:AI92)</f>
        <v>4</v>
      </c>
    </row>
    <row r="93" spans="1:37" x14ac:dyDescent="0.3">
      <c r="A93" s="32">
        <f>RANK(AJ93,$AJ$2:AJ383)</f>
        <v>91</v>
      </c>
      <c r="B93" s="6" t="s">
        <v>57</v>
      </c>
      <c r="C93" s="6" t="s">
        <v>573</v>
      </c>
      <c r="D93" s="1" t="s">
        <v>131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>
        <v>100</v>
      </c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4" cm="1">
        <f t="array" ref="AJ93">IF(AK93&lt;6,SUM(E93:AI93),SUM(LARGE(E93:AI93,{1;2;3;4;5;6})))</f>
        <v>100</v>
      </c>
      <c r="AK93" s="28">
        <f>COUNT(E93:AI93)</f>
        <v>1</v>
      </c>
    </row>
    <row r="94" spans="1:37" x14ac:dyDescent="0.3">
      <c r="A94" s="32">
        <f>RANK(AJ94,$AJ$2:AJ384)</f>
        <v>93</v>
      </c>
      <c r="B94" s="6" t="s">
        <v>57</v>
      </c>
      <c r="C94" s="6" t="s">
        <v>58</v>
      </c>
      <c r="D94" s="6" t="s">
        <v>664</v>
      </c>
      <c r="E94" s="6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>
        <v>20</v>
      </c>
      <c r="R94" s="1"/>
      <c r="S94" s="1"/>
      <c r="T94" s="1"/>
      <c r="U94" s="1"/>
      <c r="V94" s="1"/>
      <c r="W94" s="1"/>
      <c r="X94" s="1"/>
      <c r="Y94" s="1"/>
      <c r="Z94" s="1"/>
      <c r="AA94" s="1">
        <v>30</v>
      </c>
      <c r="AB94" s="1"/>
      <c r="AC94" s="1"/>
      <c r="AD94" s="1"/>
      <c r="AE94" s="1"/>
      <c r="AF94" s="1"/>
      <c r="AG94" s="113">
        <v>25</v>
      </c>
      <c r="AH94" s="113">
        <v>20</v>
      </c>
      <c r="AI94" s="1"/>
      <c r="AJ94" s="14" cm="1">
        <f t="array" ref="AJ94">IF(AK94&lt;6,SUM(E94:AI94),SUM(LARGE(E94:AI94,{1;2;3;4;5;6})))</f>
        <v>95</v>
      </c>
      <c r="AK94" s="28">
        <f>COUNT(E94:AI94)</f>
        <v>4</v>
      </c>
    </row>
    <row r="95" spans="1:37" x14ac:dyDescent="0.3">
      <c r="A95" s="32">
        <f>RANK(AJ95,$AJ$2:AJ385)</f>
        <v>93</v>
      </c>
      <c r="B95" s="6" t="s">
        <v>133</v>
      </c>
      <c r="C95" s="6" t="s">
        <v>316</v>
      </c>
      <c r="D95" s="6" t="s">
        <v>657</v>
      </c>
      <c r="E95" s="6"/>
      <c r="F95" s="1"/>
      <c r="G95" s="1"/>
      <c r="H95" s="1"/>
      <c r="I95" s="1"/>
      <c r="J95" s="1"/>
      <c r="K95" s="1">
        <v>35</v>
      </c>
      <c r="L95" s="1"/>
      <c r="M95" s="1"/>
      <c r="N95" s="1"/>
      <c r="O95" s="1"/>
      <c r="P95" s="1">
        <v>60</v>
      </c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4" cm="1">
        <f t="array" ref="AJ95">IF(AK95&lt;6,SUM(E95:AI95),SUM(LARGE(E95:AI95,{1;2;3;4;5;6})))</f>
        <v>95</v>
      </c>
      <c r="AK95" s="28">
        <f>COUNT(E95:AI95)</f>
        <v>2</v>
      </c>
    </row>
    <row r="96" spans="1:37" x14ac:dyDescent="0.3">
      <c r="A96" s="32">
        <f>RANK(AJ96,$AJ$2:AJ386)</f>
        <v>95</v>
      </c>
      <c r="B96" s="6" t="s">
        <v>57</v>
      </c>
      <c r="C96" s="6" t="s">
        <v>58</v>
      </c>
      <c r="D96" s="6" t="s">
        <v>432</v>
      </c>
      <c r="E96" s="6"/>
      <c r="F96" s="1">
        <v>10</v>
      </c>
      <c r="G96" s="1"/>
      <c r="H96" s="1"/>
      <c r="I96" s="1"/>
      <c r="J96" s="1">
        <v>25</v>
      </c>
      <c r="K96" s="1"/>
      <c r="L96" s="1"/>
      <c r="M96" s="1"/>
      <c r="N96" s="1"/>
      <c r="O96" s="1"/>
      <c r="P96" s="1"/>
      <c r="Q96" s="1"/>
      <c r="R96" s="1"/>
      <c r="S96" s="1"/>
      <c r="T96" s="1"/>
      <c r="U96" s="1">
        <v>12</v>
      </c>
      <c r="V96" s="1"/>
      <c r="W96" s="1">
        <v>20</v>
      </c>
      <c r="X96" s="1"/>
      <c r="Y96" s="1"/>
      <c r="Z96" s="1"/>
      <c r="AA96" s="1"/>
      <c r="AB96" s="113">
        <v>25</v>
      </c>
      <c r="AC96" s="1"/>
      <c r="AD96" s="1"/>
      <c r="AE96" s="115">
        <v>0</v>
      </c>
      <c r="AF96" s="1"/>
      <c r="AG96" s="1"/>
      <c r="AH96" s="1"/>
      <c r="AI96" s="1"/>
      <c r="AJ96" s="14" cm="1">
        <f t="array" ref="AJ96">IF(AK96&lt;6,SUM(E96:AI96),SUM(LARGE(E96:AI96,{1;2;3;4;5;6})))</f>
        <v>92</v>
      </c>
      <c r="AK96" s="28">
        <f>COUNT(E96:AI96)</f>
        <v>6</v>
      </c>
    </row>
    <row r="97" spans="1:37" x14ac:dyDescent="0.3">
      <c r="A97" s="32">
        <f>RANK(AJ97,$AJ$2:AJ387)</f>
        <v>96</v>
      </c>
      <c r="B97" s="6" t="s">
        <v>57</v>
      </c>
      <c r="C97" s="6" t="s">
        <v>104</v>
      </c>
      <c r="D97" s="6" t="s">
        <v>449</v>
      </c>
      <c r="E97" s="6"/>
      <c r="F97" s="1"/>
      <c r="G97" s="1"/>
      <c r="H97" s="1"/>
      <c r="I97" s="13">
        <v>0</v>
      </c>
      <c r="J97" s="13"/>
      <c r="K97" s="13"/>
      <c r="L97" s="13"/>
      <c r="M97" s="13"/>
      <c r="N97" s="13"/>
      <c r="O97" s="13"/>
      <c r="P97" s="13"/>
      <c r="Q97" s="1">
        <v>20</v>
      </c>
      <c r="R97" s="1"/>
      <c r="S97" s="13"/>
      <c r="T97" s="13"/>
      <c r="U97" s="13"/>
      <c r="V97" s="13"/>
      <c r="W97" s="1">
        <v>25</v>
      </c>
      <c r="X97" s="13"/>
      <c r="Y97" s="13">
        <v>0</v>
      </c>
      <c r="Z97" s="13"/>
      <c r="AA97" s="1">
        <v>20</v>
      </c>
      <c r="AB97" s="113">
        <v>25</v>
      </c>
      <c r="AC97" s="13"/>
      <c r="AD97" s="13"/>
      <c r="AE97" s="13"/>
      <c r="AF97" s="13"/>
      <c r="AG97" s="13"/>
      <c r="AH97" s="13"/>
      <c r="AI97" s="13"/>
      <c r="AJ97" s="14" cm="1">
        <f t="array" ref="AJ97">IF(AK97&lt;6,SUM(E97:AI97),SUM(LARGE(E97:AI97,{1;2;3;4;5;6})))</f>
        <v>90</v>
      </c>
      <c r="AK97" s="28">
        <f>COUNT(E97:AI97)</f>
        <v>6</v>
      </c>
    </row>
    <row r="98" spans="1:37" x14ac:dyDescent="0.3">
      <c r="A98" s="32">
        <f>RANK(AJ98,$AJ$2:AJ388)</f>
        <v>97</v>
      </c>
      <c r="B98" s="6" t="s">
        <v>57</v>
      </c>
      <c r="C98" s="6" t="s">
        <v>316</v>
      </c>
      <c r="D98" s="1" t="s">
        <v>628</v>
      </c>
      <c r="E98" s="1"/>
      <c r="F98" s="1">
        <v>7</v>
      </c>
      <c r="G98" s="1"/>
      <c r="H98" s="1"/>
      <c r="I98" s="1">
        <v>10</v>
      </c>
      <c r="J98" s="1"/>
      <c r="K98" s="1"/>
      <c r="L98" s="1"/>
      <c r="M98" s="1">
        <v>17</v>
      </c>
      <c r="N98" s="1"/>
      <c r="O98" s="1">
        <v>10</v>
      </c>
      <c r="P98" s="1"/>
      <c r="Q98" s="1">
        <v>10</v>
      </c>
      <c r="R98" s="1"/>
      <c r="S98" s="1"/>
      <c r="T98" s="1"/>
      <c r="U98" s="1"/>
      <c r="V98" s="1"/>
      <c r="W98" s="1"/>
      <c r="X98" s="1"/>
      <c r="Y98" s="1"/>
      <c r="Z98" s="1"/>
      <c r="AA98" s="1">
        <v>10</v>
      </c>
      <c r="AB98" s="1"/>
      <c r="AC98" s="1"/>
      <c r="AD98" s="113">
        <v>20</v>
      </c>
      <c r="AE98" s="113"/>
      <c r="AF98" s="113"/>
      <c r="AG98" s="113">
        <v>20</v>
      </c>
      <c r="AH98" s="113"/>
      <c r="AI98" s="113"/>
      <c r="AJ98" s="14" cm="1">
        <f t="array" ref="AJ98">IF(AK98&lt;6,SUM(E98:AI98),SUM(LARGE(E98:AI98,{1;2;3;4;5;6})))</f>
        <v>87</v>
      </c>
      <c r="AK98" s="28">
        <f>COUNT(E98:AI98)</f>
        <v>8</v>
      </c>
    </row>
    <row r="99" spans="1:37" x14ac:dyDescent="0.3">
      <c r="A99" s="32">
        <f>RANK(AJ99,$AJ$2:AJ389)</f>
        <v>98</v>
      </c>
      <c r="B99" s="6" t="s">
        <v>57</v>
      </c>
      <c r="C99" s="6" t="s">
        <v>104</v>
      </c>
      <c r="D99" s="6" t="s">
        <v>321</v>
      </c>
      <c r="E99" s="6"/>
      <c r="F99" s="1"/>
      <c r="G99" s="1"/>
      <c r="H99" s="1"/>
      <c r="I99" s="1"/>
      <c r="J99" s="1"/>
      <c r="K99" s="1">
        <v>14</v>
      </c>
      <c r="L99" s="1"/>
      <c r="M99" s="1">
        <v>20</v>
      </c>
      <c r="N99" s="1"/>
      <c r="O99" s="1"/>
      <c r="P99" s="1">
        <v>35</v>
      </c>
      <c r="Q99" s="1">
        <v>17</v>
      </c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4" cm="1">
        <f t="array" ref="AJ99">IF(AK99&lt;6,SUM(E99:AI99),SUM(LARGE(E99:AI99,{1;2;3;4;5;6})))</f>
        <v>86</v>
      </c>
      <c r="AK99" s="28">
        <f>COUNT(E99:AI99)</f>
        <v>4</v>
      </c>
    </row>
    <row r="100" spans="1:37" x14ac:dyDescent="0.3">
      <c r="A100" s="32">
        <f>RANK(AJ100,$AJ$2:AJ390)</f>
        <v>99</v>
      </c>
      <c r="B100" s="6" t="s">
        <v>57</v>
      </c>
      <c r="C100" s="6" t="s">
        <v>174</v>
      </c>
      <c r="D100" s="6" t="s">
        <v>811</v>
      </c>
      <c r="E100" s="6"/>
      <c r="F100" s="1"/>
      <c r="G100" s="1"/>
      <c r="H100" s="1"/>
      <c r="I100" s="1"/>
      <c r="J100" s="1"/>
      <c r="K100" s="1"/>
      <c r="L100" s="1"/>
      <c r="M100" s="1"/>
      <c r="N100" s="1"/>
      <c r="O100" s="1">
        <v>10</v>
      </c>
      <c r="P100" s="1"/>
      <c r="Q100" s="1"/>
      <c r="R100" s="1"/>
      <c r="S100" s="1"/>
      <c r="T100" s="1"/>
      <c r="U100" s="1"/>
      <c r="V100" s="1"/>
      <c r="W100" s="1">
        <v>20</v>
      </c>
      <c r="X100" s="1">
        <v>20</v>
      </c>
      <c r="Y100" s="13">
        <v>0</v>
      </c>
      <c r="Z100" s="1"/>
      <c r="AA100" s="1"/>
      <c r="AB100" s="113">
        <v>20</v>
      </c>
      <c r="AC100" s="1"/>
      <c r="AD100" s="115">
        <v>0</v>
      </c>
      <c r="AE100" s="113">
        <v>15</v>
      </c>
      <c r="AF100" s="115"/>
      <c r="AG100" s="115"/>
      <c r="AH100" s="115"/>
      <c r="AI100" s="115"/>
      <c r="AJ100" s="14" cm="1">
        <f t="array" ref="AJ100">IF(AK100&lt;6,SUM(E100:AI100),SUM(LARGE(E100:AI100,{1;2;3;4;5;6})))</f>
        <v>85</v>
      </c>
      <c r="AK100" s="28">
        <f>COUNT(E100:AI100)</f>
        <v>7</v>
      </c>
    </row>
    <row r="101" spans="1:37" x14ac:dyDescent="0.3">
      <c r="A101" s="32">
        <f>RANK(AJ101,$AJ$2:AJ391)</f>
        <v>99</v>
      </c>
      <c r="B101" s="6" t="s">
        <v>57</v>
      </c>
      <c r="C101" s="6" t="s">
        <v>190</v>
      </c>
      <c r="D101" s="1" t="s">
        <v>351</v>
      </c>
      <c r="E101" s="1"/>
      <c r="F101" s="1"/>
      <c r="G101" s="1"/>
      <c r="H101" s="1"/>
      <c r="I101" s="1"/>
      <c r="J101" s="1">
        <v>55</v>
      </c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13">
        <v>30</v>
      </c>
      <c r="AC101" s="1"/>
      <c r="AD101" s="1"/>
      <c r="AE101" s="1"/>
      <c r="AF101" s="1"/>
      <c r="AG101" s="1"/>
      <c r="AH101" s="1"/>
      <c r="AI101" s="1"/>
      <c r="AJ101" s="14" cm="1">
        <f t="array" ref="AJ101">IF(AK101&lt;6,SUM(E101:AI101),SUM(LARGE(E101:AI101,{1;2;3;4;5;6})))</f>
        <v>85</v>
      </c>
      <c r="AK101" s="28">
        <f>COUNT(E101:AI101)</f>
        <v>2</v>
      </c>
    </row>
    <row r="102" spans="1:37" x14ac:dyDescent="0.3">
      <c r="A102" s="32">
        <f>RANK(AJ102,$AJ$2:AJ392)</f>
        <v>101</v>
      </c>
      <c r="B102" s="6" t="s">
        <v>57</v>
      </c>
      <c r="C102" s="6" t="s">
        <v>58</v>
      </c>
      <c r="D102" s="1" t="s">
        <v>149</v>
      </c>
      <c r="E102" s="1"/>
      <c r="F102" s="1"/>
      <c r="G102" s="1"/>
      <c r="H102" s="1"/>
      <c r="I102" s="1">
        <v>8</v>
      </c>
      <c r="J102" s="1"/>
      <c r="K102" s="1"/>
      <c r="L102" s="1"/>
      <c r="M102" s="1"/>
      <c r="N102" s="1"/>
      <c r="O102" s="1">
        <v>8</v>
      </c>
      <c r="P102" s="1">
        <v>20</v>
      </c>
      <c r="Q102" s="1"/>
      <c r="R102" s="1"/>
      <c r="S102" s="1"/>
      <c r="T102" s="1"/>
      <c r="U102" s="100">
        <v>0</v>
      </c>
      <c r="V102" s="1"/>
      <c r="W102" s="1"/>
      <c r="X102" s="13"/>
      <c r="Y102" s="13"/>
      <c r="Z102" s="13"/>
      <c r="AA102" s="1">
        <v>10</v>
      </c>
      <c r="AB102" s="13"/>
      <c r="AC102" s="13"/>
      <c r="AD102" s="113">
        <v>20</v>
      </c>
      <c r="AE102" s="113">
        <v>12</v>
      </c>
      <c r="AF102" s="113"/>
      <c r="AG102" s="113">
        <v>14</v>
      </c>
      <c r="AH102" s="113"/>
      <c r="AI102" s="113"/>
      <c r="AJ102" s="14" cm="1">
        <f t="array" ref="AJ102">IF(AK102&lt;6,SUM(E102:AI102),SUM(LARGE(E102:AI102,{1;2;3;4;5;6})))</f>
        <v>84</v>
      </c>
      <c r="AK102" s="28">
        <f>COUNT(E102:AI102)</f>
        <v>8</v>
      </c>
    </row>
    <row r="103" spans="1:37" x14ac:dyDescent="0.3">
      <c r="A103" s="32">
        <f>RANK(AJ103,$AJ$2:AJ393)</f>
        <v>102</v>
      </c>
      <c r="B103" s="6" t="s">
        <v>57</v>
      </c>
      <c r="C103" s="6" t="s">
        <v>58</v>
      </c>
      <c r="D103" s="6" t="s">
        <v>545</v>
      </c>
      <c r="E103" s="6"/>
      <c r="F103" s="1">
        <v>12</v>
      </c>
      <c r="G103" s="1"/>
      <c r="H103" s="1"/>
      <c r="I103" s="1"/>
      <c r="J103" s="1">
        <v>20</v>
      </c>
      <c r="K103" s="1"/>
      <c r="L103" s="1"/>
      <c r="M103" s="1"/>
      <c r="N103" s="1"/>
      <c r="O103" s="1"/>
      <c r="P103" s="1">
        <v>20</v>
      </c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>
        <v>25</v>
      </c>
      <c r="AB103" s="1"/>
      <c r="AC103" s="1"/>
      <c r="AD103" s="1"/>
      <c r="AE103" s="1"/>
      <c r="AF103" s="1"/>
      <c r="AG103" s="1"/>
      <c r="AH103" s="1"/>
      <c r="AI103" s="1"/>
      <c r="AJ103" s="14" cm="1">
        <f t="array" ref="AJ103">IF(AK103&lt;6,SUM(E103:AI103),SUM(LARGE(E103:AI103,{1;2;3;4;5;6})))</f>
        <v>77</v>
      </c>
      <c r="AK103" s="28">
        <f>COUNT(E103:AI103)</f>
        <v>4</v>
      </c>
    </row>
    <row r="104" spans="1:37" x14ac:dyDescent="0.3">
      <c r="A104" s="32">
        <f>RANK(AJ104,$AJ$2:AJ394)</f>
        <v>103</v>
      </c>
      <c r="B104" s="6" t="s">
        <v>57</v>
      </c>
      <c r="C104" s="6" t="s">
        <v>63</v>
      </c>
      <c r="D104" s="6" t="s">
        <v>396</v>
      </c>
      <c r="E104" s="6"/>
      <c r="F104" s="1">
        <v>20</v>
      </c>
      <c r="G104" s="1"/>
      <c r="H104" s="1"/>
      <c r="I104" s="1"/>
      <c r="J104" s="13">
        <v>0</v>
      </c>
      <c r="K104" s="13"/>
      <c r="L104" s="13"/>
      <c r="M104" s="13">
        <v>0</v>
      </c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">
        <v>20</v>
      </c>
      <c r="AB104" s="13"/>
      <c r="AC104" s="13"/>
      <c r="AD104" s="113">
        <v>30</v>
      </c>
      <c r="AE104" s="113"/>
      <c r="AF104" s="113"/>
      <c r="AG104" s="113"/>
      <c r="AH104" s="113"/>
      <c r="AI104" s="113"/>
      <c r="AJ104" s="14" cm="1">
        <f t="array" ref="AJ104">IF(AK104&lt;6,SUM(E104:AI104),SUM(LARGE(E104:AI104,{1;2;3;4;5;6})))</f>
        <v>70</v>
      </c>
      <c r="AK104" s="28">
        <f>COUNT(E104:AI104)</f>
        <v>5</v>
      </c>
    </row>
    <row r="105" spans="1:37" x14ac:dyDescent="0.3">
      <c r="A105" s="32">
        <f>RANK(AJ105,$AJ$2:AJ395)</f>
        <v>103</v>
      </c>
      <c r="B105" s="6" t="s">
        <v>57</v>
      </c>
      <c r="C105" s="6" t="s">
        <v>63</v>
      </c>
      <c r="D105" s="6" t="s">
        <v>334</v>
      </c>
      <c r="E105" s="6"/>
      <c r="F105" s="1">
        <v>20</v>
      </c>
      <c r="G105" s="1"/>
      <c r="H105" s="1"/>
      <c r="I105" s="1"/>
      <c r="J105" s="13">
        <v>0</v>
      </c>
      <c r="K105" s="13"/>
      <c r="L105" s="13"/>
      <c r="M105" s="13">
        <v>0</v>
      </c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">
        <v>20</v>
      </c>
      <c r="AB105" s="13"/>
      <c r="AC105" s="13"/>
      <c r="AD105" s="113">
        <v>30</v>
      </c>
      <c r="AE105" s="113"/>
      <c r="AF105" s="113"/>
      <c r="AG105" s="113"/>
      <c r="AH105" s="113"/>
      <c r="AI105" s="113"/>
      <c r="AJ105" s="14" cm="1">
        <f t="array" ref="AJ105">IF(AK105&lt;6,SUM(E105:AI105),SUM(LARGE(E105:AI105,{1;2;3;4;5;6})))</f>
        <v>70</v>
      </c>
      <c r="AK105" s="28">
        <f>COUNT(E105:AI105)</f>
        <v>5</v>
      </c>
    </row>
    <row r="106" spans="1:37" x14ac:dyDescent="0.3">
      <c r="A106" s="32">
        <f>RANK(AJ106,$AJ$2:AJ396)</f>
        <v>103</v>
      </c>
      <c r="B106" s="6" t="s">
        <v>57</v>
      </c>
      <c r="C106" s="6" t="s">
        <v>61</v>
      </c>
      <c r="D106" s="1" t="s">
        <v>262</v>
      </c>
      <c r="E106" s="1"/>
      <c r="F106" s="1"/>
      <c r="G106" s="1"/>
      <c r="H106" s="1"/>
      <c r="I106" s="1"/>
      <c r="J106" s="1">
        <v>70</v>
      </c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4" cm="1">
        <f t="array" ref="AJ106">IF(AK106&lt;6,SUM(E106:AI106),SUM(LARGE(E106:AI106,{1;2;3;4;5;6})))</f>
        <v>70</v>
      </c>
      <c r="AK106" s="28">
        <f>COUNT(E106:AI106)</f>
        <v>1</v>
      </c>
    </row>
    <row r="107" spans="1:37" x14ac:dyDescent="0.3">
      <c r="A107" s="32">
        <f>RANK(AJ107,$AJ$2:AJ397)</f>
        <v>106</v>
      </c>
      <c r="B107" s="6" t="s">
        <v>57</v>
      </c>
      <c r="C107" s="6" t="s">
        <v>316</v>
      </c>
      <c r="D107" s="6" t="s">
        <v>514</v>
      </c>
      <c r="E107" s="6"/>
      <c r="F107" s="1">
        <v>12</v>
      </c>
      <c r="G107" s="1"/>
      <c r="H107" s="13"/>
      <c r="I107" s="13"/>
      <c r="J107" s="1">
        <v>20</v>
      </c>
      <c r="K107" s="1">
        <v>14</v>
      </c>
      <c r="L107" s="1"/>
      <c r="M107" s="1"/>
      <c r="N107" s="1"/>
      <c r="O107" s="1"/>
      <c r="P107" s="1">
        <v>20</v>
      </c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4" cm="1">
        <f t="array" ref="AJ107">IF(AK107&lt;6,SUM(E107:AI107),SUM(LARGE(E107:AI107,{1;2;3;4;5;6})))</f>
        <v>66</v>
      </c>
      <c r="AK107" s="28">
        <f>COUNT(E107:AI107)</f>
        <v>4</v>
      </c>
    </row>
    <row r="108" spans="1:37" x14ac:dyDescent="0.3">
      <c r="A108" s="32">
        <f>RANK(AJ108,$AJ$2:AJ398)</f>
        <v>107</v>
      </c>
      <c r="B108" s="6" t="s">
        <v>57</v>
      </c>
      <c r="C108" s="6" t="s">
        <v>316</v>
      </c>
      <c r="D108" s="6" t="s">
        <v>418</v>
      </c>
      <c r="E108" s="6"/>
      <c r="F108" s="1"/>
      <c r="G108" s="1"/>
      <c r="H108" s="1"/>
      <c r="I108" s="1"/>
      <c r="J108" s="1"/>
      <c r="K108" s="1"/>
      <c r="L108" s="1"/>
      <c r="M108" s="1"/>
      <c r="N108" s="1"/>
      <c r="O108" s="1">
        <v>14</v>
      </c>
      <c r="P108" s="1"/>
      <c r="Q108" s="1">
        <v>14</v>
      </c>
      <c r="R108" s="1"/>
      <c r="S108" s="1"/>
      <c r="T108" s="1"/>
      <c r="U108" s="1"/>
      <c r="V108" s="1"/>
      <c r="W108" s="1"/>
      <c r="X108" s="1">
        <v>20</v>
      </c>
      <c r="Y108" s="1"/>
      <c r="Z108" s="1"/>
      <c r="AA108" s="1"/>
      <c r="AB108" s="113">
        <v>17</v>
      </c>
      <c r="AC108" s="1"/>
      <c r="AD108" s="1"/>
      <c r="AE108" s="1"/>
      <c r="AF108" s="1"/>
      <c r="AG108" s="1"/>
      <c r="AH108" s="1"/>
      <c r="AI108" s="1"/>
      <c r="AJ108" s="14" cm="1">
        <f t="array" ref="AJ108">IF(AK108&lt;6,SUM(E108:AI108),SUM(LARGE(E108:AI108,{1;2;3;4;5;6})))</f>
        <v>65</v>
      </c>
      <c r="AK108" s="28">
        <f>COUNT(E108:AI108)</f>
        <v>4</v>
      </c>
    </row>
    <row r="109" spans="1:37" x14ac:dyDescent="0.3">
      <c r="A109" s="32">
        <f>RANK(AJ109,$AJ$2:AJ399)</f>
        <v>107</v>
      </c>
      <c r="B109" s="6" t="s">
        <v>57</v>
      </c>
      <c r="C109" s="6" t="s">
        <v>76</v>
      </c>
      <c r="D109" s="6" t="s">
        <v>480</v>
      </c>
      <c r="E109" s="6"/>
      <c r="F109" s="1"/>
      <c r="G109" s="1"/>
      <c r="H109" s="1"/>
      <c r="I109" s="1"/>
      <c r="J109" s="1"/>
      <c r="K109" s="1"/>
      <c r="L109" s="1">
        <v>35</v>
      </c>
      <c r="M109" s="1"/>
      <c r="N109" s="1"/>
      <c r="O109" s="1"/>
      <c r="P109" s="1"/>
      <c r="Q109" s="1"/>
      <c r="R109" s="1"/>
      <c r="S109" s="1"/>
      <c r="T109" s="1"/>
      <c r="U109" s="1">
        <v>30</v>
      </c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4" cm="1">
        <f t="array" ref="AJ109">IF(AK109&lt;6,SUM(E109:AI109),SUM(LARGE(E109:AI109,{1;2;3;4;5;6})))</f>
        <v>65</v>
      </c>
      <c r="AK109" s="28">
        <f>COUNT(E109:AI109)</f>
        <v>2</v>
      </c>
    </row>
    <row r="110" spans="1:37" x14ac:dyDescent="0.3">
      <c r="A110" s="32">
        <f>RANK(AJ110,$AJ$2:AJ400)</f>
        <v>109</v>
      </c>
      <c r="B110" s="6" t="s">
        <v>57</v>
      </c>
      <c r="C110" s="6" t="s">
        <v>104</v>
      </c>
      <c r="D110" s="6" t="s">
        <v>222</v>
      </c>
      <c r="E110" s="6"/>
      <c r="F110" s="1">
        <v>10</v>
      </c>
      <c r="G110" s="1"/>
      <c r="H110" s="1"/>
      <c r="I110" s="1">
        <v>14</v>
      </c>
      <c r="J110" s="1"/>
      <c r="K110" s="1"/>
      <c r="L110" s="1"/>
      <c r="M110" s="1"/>
      <c r="N110" s="1"/>
      <c r="O110" s="1">
        <v>20</v>
      </c>
      <c r="P110" s="1"/>
      <c r="Q110" s="1">
        <v>20</v>
      </c>
      <c r="R110" s="1"/>
      <c r="S110" s="1"/>
      <c r="T110" s="1"/>
      <c r="U110" s="1"/>
      <c r="V110" s="1"/>
      <c r="W110" s="1"/>
      <c r="X110" s="1"/>
      <c r="Y110" s="13">
        <v>0</v>
      </c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4" cm="1">
        <f t="array" ref="AJ110">IF(AK110&lt;6,SUM(E110:AI110),SUM(LARGE(E110:AI110,{1;2;3;4;5;6})))</f>
        <v>64</v>
      </c>
      <c r="AK110" s="28">
        <f>COUNT(E110:AI110)</f>
        <v>5</v>
      </c>
    </row>
    <row r="111" spans="1:37" x14ac:dyDescent="0.3">
      <c r="A111" s="32">
        <f>RANK(AJ111,$AJ$2:AJ401)</f>
        <v>110</v>
      </c>
      <c r="B111" s="6" t="s">
        <v>57</v>
      </c>
      <c r="C111" s="6" t="s">
        <v>190</v>
      </c>
      <c r="D111" s="6" t="s">
        <v>605</v>
      </c>
      <c r="E111" s="6"/>
      <c r="F111" s="1"/>
      <c r="G111" s="1"/>
      <c r="H111" s="1"/>
      <c r="I111" s="1"/>
      <c r="J111" s="1"/>
      <c r="K111" s="1"/>
      <c r="L111" s="1"/>
      <c r="M111" s="1">
        <v>7</v>
      </c>
      <c r="N111" s="1"/>
      <c r="O111" s="1"/>
      <c r="P111" s="1"/>
      <c r="Q111" s="1">
        <v>6</v>
      </c>
      <c r="R111" s="1"/>
      <c r="S111" s="1"/>
      <c r="T111" s="1"/>
      <c r="U111" s="1"/>
      <c r="V111" s="1"/>
      <c r="W111" s="1">
        <v>7</v>
      </c>
      <c r="X111" s="1"/>
      <c r="Y111" s="1"/>
      <c r="Z111" s="1"/>
      <c r="AA111" s="1">
        <v>7</v>
      </c>
      <c r="AB111" s="1"/>
      <c r="AC111" s="1"/>
      <c r="AD111" s="1"/>
      <c r="AE111" s="113">
        <v>8</v>
      </c>
      <c r="AF111" s="1"/>
      <c r="AG111" s="113">
        <v>17</v>
      </c>
      <c r="AH111" s="113">
        <v>17</v>
      </c>
      <c r="AI111" s="1"/>
      <c r="AJ111" s="14" cm="1">
        <f t="array" ref="AJ111">IF(AK111&lt;6,SUM(E111:AI111),SUM(LARGE(E111:AI111,{1;2;3;4;5;6})))</f>
        <v>63</v>
      </c>
      <c r="AK111" s="28">
        <f>COUNT(E111:AI111)</f>
        <v>7</v>
      </c>
    </row>
    <row r="112" spans="1:37" x14ac:dyDescent="0.3">
      <c r="A112" s="32">
        <f>RANK(AJ112,$AJ$2:AJ402)</f>
        <v>110</v>
      </c>
      <c r="B112" s="6" t="s">
        <v>57</v>
      </c>
      <c r="C112" s="6" t="s">
        <v>898</v>
      </c>
      <c r="D112" s="6" t="s">
        <v>773</v>
      </c>
      <c r="E112" s="6"/>
      <c r="F112" s="1"/>
      <c r="G112" s="1"/>
      <c r="H112" s="1"/>
      <c r="I112" s="1"/>
      <c r="J112" s="1"/>
      <c r="K112" s="1"/>
      <c r="L112" s="1"/>
      <c r="M112" s="1">
        <v>7</v>
      </c>
      <c r="N112" s="1"/>
      <c r="O112" s="1"/>
      <c r="P112" s="1"/>
      <c r="Q112" s="1">
        <v>6</v>
      </c>
      <c r="R112" s="1"/>
      <c r="S112" s="1"/>
      <c r="T112" s="1"/>
      <c r="U112" s="1"/>
      <c r="V112" s="1"/>
      <c r="W112" s="1">
        <v>7</v>
      </c>
      <c r="X112" s="13"/>
      <c r="Y112" s="13"/>
      <c r="Z112" s="13"/>
      <c r="AA112" s="1">
        <v>7</v>
      </c>
      <c r="AB112" s="13"/>
      <c r="AC112" s="13"/>
      <c r="AD112" s="13"/>
      <c r="AE112" s="113">
        <v>8</v>
      </c>
      <c r="AF112" s="13"/>
      <c r="AG112" s="113">
        <v>17</v>
      </c>
      <c r="AH112" s="113">
        <v>17</v>
      </c>
      <c r="AI112" s="13"/>
      <c r="AJ112" s="14" cm="1">
        <f t="array" ref="AJ112">IF(AK112&lt;6,SUM(E112:AI112),SUM(LARGE(E112:AI112,{1;2;3;4;5;6})))</f>
        <v>63</v>
      </c>
      <c r="AK112" s="28">
        <f>COUNT(E112:AI112)</f>
        <v>7</v>
      </c>
    </row>
    <row r="113" spans="1:37" x14ac:dyDescent="0.3">
      <c r="A113" s="32">
        <f>RANK(AJ113,$AJ$2:AJ403)</f>
        <v>110</v>
      </c>
      <c r="B113" s="6" t="s">
        <v>57</v>
      </c>
      <c r="C113" s="6" t="s">
        <v>59</v>
      </c>
      <c r="D113" s="1" t="s">
        <v>524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>
        <v>8</v>
      </c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13">
        <v>55</v>
      </c>
      <c r="AJ113" s="14" cm="1">
        <f t="array" ref="AJ113">IF(AK113&lt;6,SUM(E113:AI113),SUM(LARGE(E113:AI113,{1;2;3;4;5;6})))</f>
        <v>63</v>
      </c>
      <c r="AK113" s="28">
        <f>COUNT(E113:AI113)</f>
        <v>2</v>
      </c>
    </row>
    <row r="114" spans="1:37" x14ac:dyDescent="0.3">
      <c r="A114" s="32">
        <f>RANK(AJ114,$AJ$2:AJ404)</f>
        <v>113</v>
      </c>
      <c r="B114" s="6" t="s">
        <v>57</v>
      </c>
      <c r="C114" s="6"/>
      <c r="D114" s="6" t="s">
        <v>330</v>
      </c>
      <c r="E114" s="6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>
        <v>10</v>
      </c>
      <c r="V114" s="1"/>
      <c r="W114" s="1"/>
      <c r="X114" s="1">
        <v>12</v>
      </c>
      <c r="Y114" s="1"/>
      <c r="Z114" s="1"/>
      <c r="AA114" s="1"/>
      <c r="AB114" s="113">
        <v>20</v>
      </c>
      <c r="AC114" s="1"/>
      <c r="AD114" s="1"/>
      <c r="AE114" s="1"/>
      <c r="AF114" s="1"/>
      <c r="AG114" s="1"/>
      <c r="AH114" s="113">
        <v>20</v>
      </c>
      <c r="AI114" s="1"/>
      <c r="AJ114" s="14" cm="1">
        <f t="array" ref="AJ114">IF(AK114&lt;6,SUM(E114:AI114),SUM(LARGE(E114:AI114,{1;2;3;4;5;6})))</f>
        <v>62</v>
      </c>
      <c r="AK114" s="28">
        <f>COUNT(E114:AI114)</f>
        <v>4</v>
      </c>
    </row>
    <row r="115" spans="1:37" x14ac:dyDescent="0.3">
      <c r="A115" s="32">
        <f>RANK(AJ115,$AJ$2:AJ405)</f>
        <v>113</v>
      </c>
      <c r="B115" s="6" t="s">
        <v>57</v>
      </c>
      <c r="C115" s="6"/>
      <c r="D115" s="6" t="s">
        <v>332</v>
      </c>
      <c r="E115" s="6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>
        <v>10</v>
      </c>
      <c r="V115" s="1"/>
      <c r="W115" s="1"/>
      <c r="X115" s="1">
        <v>12</v>
      </c>
      <c r="Y115" s="1"/>
      <c r="Z115" s="1"/>
      <c r="AA115" s="1"/>
      <c r="AB115" s="113">
        <v>20</v>
      </c>
      <c r="AC115" s="1"/>
      <c r="AD115" s="1"/>
      <c r="AE115" s="1"/>
      <c r="AF115" s="1"/>
      <c r="AG115" s="1"/>
      <c r="AH115" s="113">
        <v>20</v>
      </c>
      <c r="AI115" s="1"/>
      <c r="AJ115" s="14" cm="1">
        <f t="array" ref="AJ115">IF(AK115&lt;6,SUM(E115:AI115),SUM(LARGE(E115:AI115,{1;2;3;4;5;6})))</f>
        <v>62</v>
      </c>
      <c r="AK115" s="28">
        <f>COUNT(E115:AI115)</f>
        <v>4</v>
      </c>
    </row>
    <row r="116" spans="1:37" x14ac:dyDescent="0.3">
      <c r="A116" s="32">
        <f>RANK(AJ116,$AJ$2:AJ406)</f>
        <v>115</v>
      </c>
      <c r="B116" s="6" t="s">
        <v>57</v>
      </c>
      <c r="C116" s="6" t="s">
        <v>58</v>
      </c>
      <c r="D116" s="6" t="s">
        <v>736</v>
      </c>
      <c r="E116" s="6"/>
      <c r="F116" s="1"/>
      <c r="G116" s="1"/>
      <c r="H116" s="1"/>
      <c r="I116" s="1"/>
      <c r="J116" s="1"/>
      <c r="K116" s="1"/>
      <c r="L116" s="1">
        <v>5</v>
      </c>
      <c r="M116" s="1"/>
      <c r="N116" s="1"/>
      <c r="O116" s="1">
        <v>6</v>
      </c>
      <c r="P116" s="1"/>
      <c r="Q116" s="1">
        <v>4</v>
      </c>
      <c r="R116" s="1"/>
      <c r="S116" s="1"/>
      <c r="T116" s="1"/>
      <c r="U116" s="1"/>
      <c r="V116" s="1"/>
      <c r="W116" s="1">
        <v>8</v>
      </c>
      <c r="X116" s="1"/>
      <c r="Y116" s="1"/>
      <c r="Z116" s="1"/>
      <c r="AA116" s="1">
        <v>12</v>
      </c>
      <c r="AB116" s="1"/>
      <c r="AC116" s="1"/>
      <c r="AD116" s="1"/>
      <c r="AE116" s="1"/>
      <c r="AF116" s="1"/>
      <c r="AG116" s="113">
        <v>20</v>
      </c>
      <c r="AH116" s="113">
        <v>10</v>
      </c>
      <c r="AI116" s="1"/>
      <c r="AJ116" s="14" cm="1">
        <f t="array" ref="AJ116">IF(AK116&lt;6,SUM(E116:AI116),SUM(LARGE(E116:AI116,{1;2;3;4;5;6})))</f>
        <v>61</v>
      </c>
      <c r="AK116" s="28">
        <f>COUNT(E116:AI116)</f>
        <v>7</v>
      </c>
    </row>
    <row r="117" spans="1:37" x14ac:dyDescent="0.3">
      <c r="A117" s="32">
        <f>RANK(AJ117,$AJ$2:AJ407)</f>
        <v>115</v>
      </c>
      <c r="B117" s="6" t="s">
        <v>57</v>
      </c>
      <c r="C117" s="6" t="s">
        <v>316</v>
      </c>
      <c r="D117" s="6" t="s">
        <v>604</v>
      </c>
      <c r="E117" s="6"/>
      <c r="F117" s="1">
        <v>7</v>
      </c>
      <c r="G117" s="1"/>
      <c r="H117" s="1"/>
      <c r="I117" s="1">
        <v>10</v>
      </c>
      <c r="J117" s="1"/>
      <c r="K117" s="1">
        <v>7</v>
      </c>
      <c r="L117" s="1"/>
      <c r="M117" s="1">
        <v>17</v>
      </c>
      <c r="N117" s="1"/>
      <c r="O117" s="1">
        <v>10</v>
      </c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>
        <v>10</v>
      </c>
      <c r="AB117" s="1"/>
      <c r="AC117" s="1"/>
      <c r="AD117" s="1"/>
      <c r="AE117" s="1"/>
      <c r="AF117" s="1"/>
      <c r="AG117" s="1"/>
      <c r="AH117" s="1"/>
      <c r="AI117" s="1"/>
      <c r="AJ117" s="14" cm="1">
        <f t="array" ref="AJ117">IF(AK117&lt;6,SUM(E117:AI117),SUM(LARGE(E117:AI117,{1;2;3;4;5;6})))</f>
        <v>61</v>
      </c>
      <c r="AK117" s="28">
        <f>COUNT(E117:AI117)</f>
        <v>6</v>
      </c>
    </row>
    <row r="118" spans="1:37" x14ac:dyDescent="0.3">
      <c r="A118" s="32">
        <f>RANK(AJ118,$AJ$2:AJ408)</f>
        <v>117</v>
      </c>
      <c r="B118" s="6" t="s">
        <v>57</v>
      </c>
      <c r="C118" s="6" t="s">
        <v>104</v>
      </c>
      <c r="D118" s="6" t="s">
        <v>314</v>
      </c>
      <c r="E118" s="6"/>
      <c r="F118" s="13"/>
      <c r="G118" s="13"/>
      <c r="H118" s="13"/>
      <c r="I118" s="13"/>
      <c r="J118" s="13"/>
      <c r="K118" s="13"/>
      <c r="L118" s="13"/>
      <c r="M118" s="1">
        <v>20</v>
      </c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>
        <v>0</v>
      </c>
      <c r="AB118" s="13"/>
      <c r="AC118" s="13"/>
      <c r="AD118" s="113">
        <v>20</v>
      </c>
      <c r="AE118" s="113"/>
      <c r="AF118" s="113"/>
      <c r="AG118" s="113">
        <v>20</v>
      </c>
      <c r="AH118" s="113"/>
      <c r="AI118" s="113"/>
      <c r="AJ118" s="14" cm="1">
        <f t="array" ref="AJ118">IF(AK118&lt;6,SUM(E118:AI118),SUM(LARGE(E118:AI118,{1;2;3;4;5;6})))</f>
        <v>60</v>
      </c>
      <c r="AK118" s="28">
        <f>COUNT(E118:AI118)</f>
        <v>4</v>
      </c>
    </row>
    <row r="119" spans="1:37" x14ac:dyDescent="0.3">
      <c r="A119" s="32">
        <f>RANK(AJ119,$AJ$2:AJ409)</f>
        <v>117</v>
      </c>
      <c r="B119" s="6" t="s">
        <v>60</v>
      </c>
      <c r="C119" s="6" t="s">
        <v>316</v>
      </c>
      <c r="D119" s="1" t="s">
        <v>827</v>
      </c>
      <c r="E119" s="1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">
        <v>60</v>
      </c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4" cm="1">
        <f t="array" ref="AJ119">IF(AK119&lt;6,SUM(E119:AI119),SUM(LARGE(E119:AI119,{1;2;3;4;5;6})))</f>
        <v>60</v>
      </c>
      <c r="AK119" s="28">
        <f>COUNT(E119:AI119)</f>
        <v>1</v>
      </c>
    </row>
    <row r="120" spans="1:37" x14ac:dyDescent="0.3">
      <c r="A120" s="32">
        <f>RANK(AJ120,$AJ$2:AJ410)</f>
        <v>117</v>
      </c>
      <c r="B120" s="6" t="s">
        <v>60</v>
      </c>
      <c r="C120" s="6" t="s">
        <v>316</v>
      </c>
      <c r="D120" s="6" t="s">
        <v>828</v>
      </c>
      <c r="E120" s="6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>
        <v>60</v>
      </c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4" cm="1">
        <f t="array" ref="AJ120">IF(AK120&lt;6,SUM(E120:AI120),SUM(LARGE(E120:AI120,{1;2;3;4;5;6})))</f>
        <v>60</v>
      </c>
      <c r="AK120" s="28">
        <f>COUNT(E120:AI120)</f>
        <v>1</v>
      </c>
    </row>
    <row r="121" spans="1:37" x14ac:dyDescent="0.3">
      <c r="A121" s="32">
        <f>RANK(AJ121,$AJ$2:AJ411)</f>
        <v>120</v>
      </c>
      <c r="B121" s="6" t="s">
        <v>57</v>
      </c>
      <c r="C121" s="6" t="s">
        <v>147</v>
      </c>
      <c r="D121" s="6" t="s">
        <v>306</v>
      </c>
      <c r="E121" s="6"/>
      <c r="F121" s="1"/>
      <c r="G121" s="1"/>
      <c r="H121" s="1"/>
      <c r="I121" s="1">
        <v>25</v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>
        <v>20</v>
      </c>
      <c r="AB121" s="1"/>
      <c r="AC121" s="1"/>
      <c r="AD121" s="1"/>
      <c r="AE121" s="115">
        <v>0</v>
      </c>
      <c r="AF121" s="1"/>
      <c r="AG121" s="1"/>
      <c r="AH121" s="113">
        <v>14</v>
      </c>
      <c r="AI121" s="1"/>
      <c r="AJ121" s="14" cm="1">
        <f t="array" ref="AJ121">IF(AK121&lt;6,SUM(E121:AI121),SUM(LARGE(E121:AI121,{1;2;3;4;5;6})))</f>
        <v>59</v>
      </c>
      <c r="AK121" s="28">
        <f>COUNT(E121:AI121)</f>
        <v>4</v>
      </c>
    </row>
    <row r="122" spans="1:37" x14ac:dyDescent="0.3">
      <c r="A122" s="32">
        <f>RANK(AJ122,$AJ$2:AJ412)</f>
        <v>120</v>
      </c>
      <c r="B122" s="6" t="s">
        <v>57</v>
      </c>
      <c r="C122" s="6" t="s">
        <v>58</v>
      </c>
      <c r="D122" s="6" t="s">
        <v>441</v>
      </c>
      <c r="E122" s="6"/>
      <c r="F122" s="1"/>
      <c r="G122" s="1"/>
      <c r="H122" s="1"/>
      <c r="I122" s="1">
        <v>14</v>
      </c>
      <c r="J122" s="1"/>
      <c r="K122" s="1"/>
      <c r="L122" s="1"/>
      <c r="M122" s="1"/>
      <c r="N122" s="1"/>
      <c r="O122" s="1"/>
      <c r="P122" s="1">
        <v>30</v>
      </c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>
        <v>15</v>
      </c>
      <c r="AB122" s="1"/>
      <c r="AC122" s="1"/>
      <c r="AD122" s="1"/>
      <c r="AE122" s="115">
        <v>0</v>
      </c>
      <c r="AF122" s="1"/>
      <c r="AG122" s="1"/>
      <c r="AH122" s="1"/>
      <c r="AI122" s="1"/>
      <c r="AJ122" s="14" cm="1">
        <f t="array" ref="AJ122">IF(AK122&lt;6,SUM(E122:AI122),SUM(LARGE(E122:AI122,{1;2;3;4;5;6})))</f>
        <v>59</v>
      </c>
      <c r="AK122" s="28">
        <f>COUNT(E122:AI122)</f>
        <v>4</v>
      </c>
    </row>
    <row r="123" spans="1:37" x14ac:dyDescent="0.3">
      <c r="A123" s="32">
        <f>RANK(AJ123,$AJ$2:AJ413)</f>
        <v>122</v>
      </c>
      <c r="B123" s="6" t="s">
        <v>57</v>
      </c>
      <c r="C123" s="6" t="s">
        <v>58</v>
      </c>
      <c r="D123" s="6" t="s">
        <v>465</v>
      </c>
      <c r="E123" s="6"/>
      <c r="F123" s="1"/>
      <c r="G123" s="1"/>
      <c r="H123" s="1"/>
      <c r="I123" s="1"/>
      <c r="J123" s="1"/>
      <c r="K123" s="1"/>
      <c r="L123" s="1"/>
      <c r="M123" s="1"/>
      <c r="N123" s="1"/>
      <c r="O123" s="1">
        <v>14</v>
      </c>
      <c r="P123" s="1"/>
      <c r="Q123" s="1">
        <v>14</v>
      </c>
      <c r="R123" s="1"/>
      <c r="S123" s="1"/>
      <c r="T123" s="1"/>
      <c r="U123" s="1"/>
      <c r="V123" s="1"/>
      <c r="W123" s="1">
        <v>8</v>
      </c>
      <c r="X123" s="1"/>
      <c r="Y123" s="1"/>
      <c r="Z123" s="1"/>
      <c r="AA123" s="1">
        <v>12</v>
      </c>
      <c r="AB123" s="1"/>
      <c r="AC123" s="1"/>
      <c r="AD123" s="1"/>
      <c r="AE123" s="1"/>
      <c r="AF123" s="1"/>
      <c r="AG123" s="1"/>
      <c r="AH123" s="113">
        <v>10</v>
      </c>
      <c r="AI123" s="1"/>
      <c r="AJ123" s="14" cm="1">
        <f t="array" ref="AJ123">IF(AK123&lt;6,SUM(E123:AI123),SUM(LARGE(E123:AI123,{1;2;3;4;5;6})))</f>
        <v>58</v>
      </c>
      <c r="AK123" s="28">
        <f>COUNT(E123:AI123)</f>
        <v>5</v>
      </c>
    </row>
    <row r="124" spans="1:37" x14ac:dyDescent="0.3">
      <c r="A124" s="32">
        <f>RANK(AJ124,$AJ$2:AJ414)</f>
        <v>123</v>
      </c>
      <c r="B124" s="6" t="s">
        <v>60</v>
      </c>
      <c r="C124" s="6" t="s">
        <v>316</v>
      </c>
      <c r="D124" s="6" t="s">
        <v>591</v>
      </c>
      <c r="E124" s="6"/>
      <c r="F124" s="1"/>
      <c r="G124" s="1"/>
      <c r="H124" s="1"/>
      <c r="I124" s="1">
        <v>35</v>
      </c>
      <c r="J124" s="1"/>
      <c r="K124" s="1"/>
      <c r="L124" s="1"/>
      <c r="M124" s="1"/>
      <c r="N124" s="1"/>
      <c r="O124" s="1"/>
      <c r="P124" s="1"/>
      <c r="Q124" s="1">
        <v>20</v>
      </c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4" cm="1">
        <f t="array" ref="AJ124">IF(AK124&lt;6,SUM(E124:AI124),SUM(LARGE(E124:AI124,{1;2;3;4;5;6})))</f>
        <v>55</v>
      </c>
      <c r="AK124" s="28">
        <f>COUNT(E124:AI124)</f>
        <v>2</v>
      </c>
    </row>
    <row r="125" spans="1:37" x14ac:dyDescent="0.3">
      <c r="A125" s="32">
        <f>RANK(AJ125,$AJ$2:AJ415)</f>
        <v>123</v>
      </c>
      <c r="B125" s="6" t="s">
        <v>57</v>
      </c>
      <c r="C125" s="6" t="s">
        <v>63</v>
      </c>
      <c r="D125" s="6" t="s">
        <v>335</v>
      </c>
      <c r="E125" s="6"/>
      <c r="F125" s="1"/>
      <c r="G125" s="1"/>
      <c r="H125" s="1"/>
      <c r="I125" s="1"/>
      <c r="J125" s="1">
        <v>55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4" cm="1">
        <f t="array" ref="AJ125">IF(AK125&lt;6,SUM(E125:AI125),SUM(LARGE(E125:AI125,{1;2;3;4;5;6})))</f>
        <v>55</v>
      </c>
      <c r="AK125" s="28">
        <f>COUNT(E125:AI125)</f>
        <v>1</v>
      </c>
    </row>
    <row r="126" spans="1:37" x14ac:dyDescent="0.3">
      <c r="A126" s="32">
        <f>RANK(AJ126,$AJ$2:AJ416)</f>
        <v>123</v>
      </c>
      <c r="B126" s="6" t="s">
        <v>57</v>
      </c>
      <c r="C126" s="6" t="s">
        <v>59</v>
      </c>
      <c r="D126" s="149" t="s">
        <v>583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113">
        <v>55</v>
      </c>
      <c r="AJ126" s="14" cm="1">
        <f t="array" ref="AJ126">IF(AK126&lt;6,SUM(E126:AI126),SUM(LARGE(E126:AI126,{1;2;3;4;5;6})))</f>
        <v>55</v>
      </c>
      <c r="AK126" s="28">
        <f>COUNT(E126:AI126)</f>
        <v>1</v>
      </c>
    </row>
    <row r="127" spans="1:37" x14ac:dyDescent="0.3">
      <c r="A127" s="32">
        <f>RANK(AJ127,$AJ$2:AJ417)</f>
        <v>126</v>
      </c>
      <c r="B127" s="6" t="s">
        <v>57</v>
      </c>
      <c r="C127" s="6" t="s">
        <v>65</v>
      </c>
      <c r="D127" s="6" t="s">
        <v>324</v>
      </c>
      <c r="E127" s="6"/>
      <c r="F127" s="1"/>
      <c r="G127" s="1"/>
      <c r="H127" s="1"/>
      <c r="I127" s="1"/>
      <c r="J127" s="1">
        <v>30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>
        <v>10</v>
      </c>
      <c r="Y127" s="1"/>
      <c r="Z127" s="1"/>
      <c r="AA127" s="1">
        <v>14</v>
      </c>
      <c r="AB127" s="1"/>
      <c r="AC127" s="1"/>
      <c r="AD127" s="1"/>
      <c r="AE127" s="1"/>
      <c r="AF127" s="1"/>
      <c r="AG127" s="1"/>
      <c r="AH127" s="1"/>
      <c r="AI127" s="1"/>
      <c r="AJ127" s="14" cm="1">
        <f t="array" ref="AJ127">IF(AK127&lt;6,SUM(E127:AI127),SUM(LARGE(E127:AI127,{1;2;3;4;5;6})))</f>
        <v>54</v>
      </c>
      <c r="AK127" s="28">
        <f>COUNT(E127:AI127)</f>
        <v>3</v>
      </c>
    </row>
    <row r="128" spans="1:37" x14ac:dyDescent="0.3">
      <c r="A128" s="32">
        <f>RANK(AJ128,$AJ$2:AJ418)</f>
        <v>127</v>
      </c>
      <c r="B128" s="6" t="s">
        <v>57</v>
      </c>
      <c r="C128" s="6" t="s">
        <v>599</v>
      </c>
      <c r="D128" s="6" t="s">
        <v>777</v>
      </c>
      <c r="E128" s="6"/>
      <c r="F128" s="13"/>
      <c r="G128" s="13"/>
      <c r="H128" s="13"/>
      <c r="I128" s="13"/>
      <c r="J128" s="13"/>
      <c r="K128" s="13"/>
      <c r="L128" s="13"/>
      <c r="M128" s="1">
        <v>4</v>
      </c>
      <c r="N128" s="13"/>
      <c r="O128" s="13"/>
      <c r="P128" s="13"/>
      <c r="Q128" s="13"/>
      <c r="R128" s="13"/>
      <c r="S128" s="13"/>
      <c r="T128" s="13"/>
      <c r="U128" s="13"/>
      <c r="V128" s="13"/>
      <c r="W128" s="1">
        <v>6</v>
      </c>
      <c r="X128" s="13"/>
      <c r="Y128" s="13"/>
      <c r="Z128" s="13"/>
      <c r="AA128" s="1">
        <v>8</v>
      </c>
      <c r="AB128" s="113">
        <v>14</v>
      </c>
      <c r="AC128" s="13"/>
      <c r="AD128" s="13"/>
      <c r="AE128" s="113">
        <v>20</v>
      </c>
      <c r="AF128" s="13"/>
      <c r="AG128" s="13"/>
      <c r="AH128" s="13"/>
      <c r="AI128" s="13"/>
      <c r="AJ128" s="14" cm="1">
        <f t="array" ref="AJ128">IF(AK128&lt;6,SUM(E128:AI128),SUM(LARGE(E128:AI128,{1;2;3;4;5;6})))</f>
        <v>52</v>
      </c>
      <c r="AK128" s="28">
        <f>COUNT(E128:AI128)</f>
        <v>5</v>
      </c>
    </row>
    <row r="129" spans="1:37" x14ac:dyDescent="0.3">
      <c r="A129" s="32">
        <f>RANK(AJ129,$AJ$2:AJ419)</f>
        <v>127</v>
      </c>
      <c r="B129" s="6" t="s">
        <v>57</v>
      </c>
      <c r="C129" s="6" t="s">
        <v>104</v>
      </c>
      <c r="D129" s="6" t="s">
        <v>253</v>
      </c>
      <c r="E129" s="6"/>
      <c r="F129" s="1">
        <v>10</v>
      </c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3">
        <v>0</v>
      </c>
      <c r="R129" s="13"/>
      <c r="S129" s="1"/>
      <c r="T129" s="1"/>
      <c r="U129" s="1"/>
      <c r="V129" s="1"/>
      <c r="W129" s="13">
        <v>0</v>
      </c>
      <c r="X129" s="1"/>
      <c r="Y129" s="1"/>
      <c r="Z129" s="1"/>
      <c r="AA129" s="1">
        <v>17</v>
      </c>
      <c r="AB129" s="1"/>
      <c r="AC129" s="1"/>
      <c r="AD129" s="113">
        <v>25</v>
      </c>
      <c r="AE129" s="113"/>
      <c r="AF129" s="113"/>
      <c r="AG129" s="113"/>
      <c r="AH129" s="113"/>
      <c r="AI129" s="113"/>
      <c r="AJ129" s="14" cm="1">
        <f t="array" ref="AJ129">IF(AK129&lt;6,SUM(E129:AI129),SUM(LARGE(E129:AI129,{1;2;3;4;5;6})))</f>
        <v>52</v>
      </c>
      <c r="AK129" s="28">
        <f>COUNT(E129:AI129)</f>
        <v>5</v>
      </c>
    </row>
    <row r="130" spans="1:37" x14ac:dyDescent="0.3">
      <c r="A130" s="32">
        <f>RANK(AJ130,$AJ$2:AJ420)</f>
        <v>127</v>
      </c>
      <c r="B130" s="6" t="s">
        <v>57</v>
      </c>
      <c r="C130" s="6" t="s">
        <v>599</v>
      </c>
      <c r="D130" s="6" t="s">
        <v>779</v>
      </c>
      <c r="E130" s="6"/>
      <c r="F130" s="102"/>
      <c r="G130" s="102"/>
      <c r="H130" s="102"/>
      <c r="I130" s="102"/>
      <c r="J130" s="102"/>
      <c r="K130" s="102"/>
      <c r="L130" s="102"/>
      <c r="M130" s="1">
        <v>4</v>
      </c>
      <c r="N130" s="102"/>
      <c r="O130" s="102"/>
      <c r="P130" s="102"/>
      <c r="Q130" s="102"/>
      <c r="R130" s="102"/>
      <c r="S130" s="102"/>
      <c r="T130" s="102"/>
      <c r="U130" s="102"/>
      <c r="V130" s="102"/>
      <c r="W130" s="1">
        <v>6</v>
      </c>
      <c r="X130" s="102"/>
      <c r="Y130" s="102"/>
      <c r="Z130" s="102"/>
      <c r="AA130" s="1">
        <v>8</v>
      </c>
      <c r="AB130" s="113">
        <v>14</v>
      </c>
      <c r="AC130" s="102"/>
      <c r="AD130" s="102"/>
      <c r="AE130" s="113">
        <v>20</v>
      </c>
      <c r="AF130" s="102"/>
      <c r="AG130" s="102"/>
      <c r="AH130" s="102"/>
      <c r="AI130" s="102"/>
      <c r="AJ130" s="14" cm="1">
        <f t="array" ref="AJ130">IF(AK130&lt;6,SUM(E130:AI130),SUM(LARGE(E130:AI130,{1;2;3;4;5;6})))</f>
        <v>52</v>
      </c>
      <c r="AK130" s="28">
        <f>COUNT(E130:AI130)</f>
        <v>5</v>
      </c>
    </row>
    <row r="131" spans="1:37" x14ac:dyDescent="0.3">
      <c r="A131" s="32">
        <f>RANK(AJ131,$AJ$2:AJ421)</f>
        <v>130</v>
      </c>
      <c r="B131" s="6" t="s">
        <v>57</v>
      </c>
      <c r="C131" s="6" t="s">
        <v>190</v>
      </c>
      <c r="D131" s="6" t="s">
        <v>907</v>
      </c>
      <c r="E131" s="6"/>
      <c r="F131" s="1"/>
      <c r="G131" s="1"/>
      <c r="H131" s="1"/>
      <c r="I131" s="1"/>
      <c r="J131" s="1"/>
      <c r="K131" s="1"/>
      <c r="L131" s="1"/>
      <c r="M131" s="1">
        <v>20</v>
      </c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13">
        <v>30</v>
      </c>
      <c r="AH131" s="1"/>
      <c r="AI131" s="1"/>
      <c r="AJ131" s="14" cm="1">
        <f t="array" ref="AJ131">IF(AK131&lt;6,SUM(E131:AI131),SUM(LARGE(E131:AI131,{1;2;3;4;5;6})))</f>
        <v>50</v>
      </c>
      <c r="AK131" s="28">
        <f>COUNT(E131:AI131)</f>
        <v>2</v>
      </c>
    </row>
    <row r="132" spans="1:37" x14ac:dyDescent="0.3">
      <c r="A132" s="32">
        <f>RANK(AJ132,$AJ$2:AJ422)</f>
        <v>131</v>
      </c>
      <c r="B132" s="6" t="s">
        <v>57</v>
      </c>
      <c r="C132" s="6" t="s">
        <v>147</v>
      </c>
      <c r="D132" s="1" t="s">
        <v>672</v>
      </c>
      <c r="E132" s="1"/>
      <c r="F132" s="1">
        <v>6</v>
      </c>
      <c r="G132" s="1"/>
      <c r="H132" s="1"/>
      <c r="I132" s="1">
        <v>10</v>
      </c>
      <c r="J132" s="1"/>
      <c r="K132" s="1"/>
      <c r="L132" s="1">
        <v>7</v>
      </c>
      <c r="M132" s="1"/>
      <c r="N132" s="1"/>
      <c r="O132" s="1">
        <v>7</v>
      </c>
      <c r="P132" s="1"/>
      <c r="Q132" s="1">
        <v>7</v>
      </c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13">
        <v>12</v>
      </c>
      <c r="AC132" s="1"/>
      <c r="AD132" s="1"/>
      <c r="AE132" s="1"/>
      <c r="AF132" s="1"/>
      <c r="AG132" s="1"/>
      <c r="AH132" s="1"/>
      <c r="AI132" s="1"/>
      <c r="AJ132" s="14" cm="1">
        <f t="array" ref="AJ132">IF(AK132&lt;6,SUM(E132:AI132),SUM(LARGE(E132:AI132,{1;2;3;4;5;6})))</f>
        <v>49</v>
      </c>
      <c r="AK132" s="28">
        <f>COUNT(E132:AI132)</f>
        <v>6</v>
      </c>
    </row>
    <row r="133" spans="1:37" x14ac:dyDescent="0.3">
      <c r="A133" s="32">
        <f>RANK(AJ133,$AJ$2:AJ423)</f>
        <v>132</v>
      </c>
      <c r="B133" s="6" t="s">
        <v>57</v>
      </c>
      <c r="C133" s="6" t="s">
        <v>58</v>
      </c>
      <c r="D133" s="6" t="s">
        <v>440</v>
      </c>
      <c r="E133" s="6"/>
      <c r="F133" s="13">
        <v>0</v>
      </c>
      <c r="G133" s="13"/>
      <c r="H133" s="1"/>
      <c r="I133" s="1">
        <v>10</v>
      </c>
      <c r="J133" s="1"/>
      <c r="K133" s="1"/>
      <c r="L133" s="1"/>
      <c r="M133" s="1"/>
      <c r="N133" s="1"/>
      <c r="O133" s="1">
        <v>10</v>
      </c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13">
        <v>14</v>
      </c>
      <c r="AF133" s="1"/>
      <c r="AG133" s="113">
        <v>14</v>
      </c>
      <c r="AH133" s="1"/>
      <c r="AI133" s="1"/>
      <c r="AJ133" s="14" cm="1">
        <f t="array" ref="AJ133">IF(AK133&lt;6,SUM(E133:AI133),SUM(LARGE(E133:AI133,{1;2;3;4;5;6})))</f>
        <v>48</v>
      </c>
      <c r="AK133" s="28">
        <f>COUNT(E133:AI133)</f>
        <v>5</v>
      </c>
    </row>
    <row r="134" spans="1:37" x14ac:dyDescent="0.3">
      <c r="A134" s="32">
        <f>RANK(AJ134,$AJ$2:AJ424)</f>
        <v>133</v>
      </c>
      <c r="B134" s="6" t="s">
        <v>57</v>
      </c>
      <c r="C134" s="6" t="s">
        <v>58</v>
      </c>
      <c r="D134" s="6" t="s">
        <v>587</v>
      </c>
      <c r="E134" s="6"/>
      <c r="F134" s="1"/>
      <c r="G134" s="1"/>
      <c r="H134" s="1"/>
      <c r="I134" s="1"/>
      <c r="J134" s="1"/>
      <c r="K134" s="1">
        <v>6</v>
      </c>
      <c r="L134" s="1"/>
      <c r="M134" s="1">
        <v>5</v>
      </c>
      <c r="N134" s="1"/>
      <c r="O134" s="1"/>
      <c r="P134" s="1"/>
      <c r="Q134" s="1">
        <v>8</v>
      </c>
      <c r="R134" s="1"/>
      <c r="S134" s="1"/>
      <c r="T134" s="1"/>
      <c r="U134" s="1">
        <v>6</v>
      </c>
      <c r="V134" s="1"/>
      <c r="W134" s="1">
        <v>5</v>
      </c>
      <c r="X134" s="1"/>
      <c r="Y134" s="1"/>
      <c r="Z134" s="1"/>
      <c r="AA134" s="1"/>
      <c r="AB134" s="1"/>
      <c r="AC134" s="1"/>
      <c r="AD134" s="1"/>
      <c r="AE134" s="113">
        <v>10</v>
      </c>
      <c r="AF134" s="1"/>
      <c r="AG134" s="113">
        <v>12</v>
      </c>
      <c r="AH134" s="1"/>
      <c r="AI134" s="1"/>
      <c r="AJ134" s="14" cm="1">
        <f t="array" ref="AJ134">IF(AK134&lt;6,SUM(E134:AI134),SUM(LARGE(E134:AI134,{1;2;3;4;5;6})))</f>
        <v>47</v>
      </c>
      <c r="AK134" s="28">
        <f>COUNT(E134:AI134)</f>
        <v>7</v>
      </c>
    </row>
    <row r="135" spans="1:37" x14ac:dyDescent="0.3">
      <c r="A135" s="32">
        <f>RANK(AJ135,$AJ$2:AJ425)</f>
        <v>133</v>
      </c>
      <c r="B135" s="6" t="s">
        <v>57</v>
      </c>
      <c r="C135" s="6" t="s">
        <v>58</v>
      </c>
      <c r="D135" s="6" t="s">
        <v>273</v>
      </c>
      <c r="E135" s="6"/>
      <c r="F135" s="1"/>
      <c r="G135" s="1"/>
      <c r="H135" s="1"/>
      <c r="I135" s="1">
        <v>10</v>
      </c>
      <c r="J135" s="1"/>
      <c r="K135" s="1"/>
      <c r="L135" s="1"/>
      <c r="M135" s="1"/>
      <c r="N135" s="1"/>
      <c r="O135" s="1"/>
      <c r="P135" s="1">
        <v>20</v>
      </c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13">
        <v>17</v>
      </c>
      <c r="AF135" s="1"/>
      <c r="AG135" s="1"/>
      <c r="AH135" s="1"/>
      <c r="AI135" s="1"/>
      <c r="AJ135" s="14" cm="1">
        <f t="array" ref="AJ135">IF(AK135&lt;6,SUM(E135:AI135),SUM(LARGE(E135:AI135,{1;2;3;4;5;6})))</f>
        <v>47</v>
      </c>
      <c r="AK135" s="28">
        <f>COUNT(E135:AI135)</f>
        <v>3</v>
      </c>
    </row>
    <row r="136" spans="1:37" x14ac:dyDescent="0.3">
      <c r="A136" s="32">
        <f>RANK(AJ136,$AJ$2:AJ426)</f>
        <v>135</v>
      </c>
      <c r="B136" s="6" t="s">
        <v>57</v>
      </c>
      <c r="C136" s="6" t="s">
        <v>599</v>
      </c>
      <c r="D136" s="6" t="s">
        <v>677</v>
      </c>
      <c r="E136" s="6"/>
      <c r="F136" s="13"/>
      <c r="G136" s="13"/>
      <c r="H136" s="13"/>
      <c r="I136" s="13"/>
      <c r="J136" s="13"/>
      <c r="K136" s="13"/>
      <c r="L136" s="13"/>
      <c r="M136" s="1">
        <v>4</v>
      </c>
      <c r="N136" s="13"/>
      <c r="O136" s="13"/>
      <c r="P136" s="13"/>
      <c r="Q136" s="1">
        <v>4</v>
      </c>
      <c r="R136" s="1"/>
      <c r="S136" s="13"/>
      <c r="T136" s="13"/>
      <c r="U136" s="1">
        <v>20</v>
      </c>
      <c r="V136" s="1"/>
      <c r="W136" s="1"/>
      <c r="X136" s="1"/>
      <c r="Y136" s="1"/>
      <c r="Z136" s="1"/>
      <c r="AA136" s="1"/>
      <c r="AB136" s="1"/>
      <c r="AC136" s="1"/>
      <c r="AD136" s="1"/>
      <c r="AE136" s="122">
        <v>18.5</v>
      </c>
      <c r="AF136" s="1"/>
      <c r="AG136" s="1"/>
      <c r="AH136" s="1"/>
      <c r="AI136" s="1"/>
      <c r="AJ136" s="14" cm="1">
        <f t="array" ref="AJ136">IF(AK136&lt;6,SUM(E136:AI136),SUM(LARGE(E136:AI136,{1;2;3;4;5;6})))</f>
        <v>46.5</v>
      </c>
      <c r="AK136" s="28">
        <f>COUNT(E136:AI136)</f>
        <v>4</v>
      </c>
    </row>
    <row r="137" spans="1:37" x14ac:dyDescent="0.3">
      <c r="A137" s="32">
        <f>RANK(AJ137,$AJ$2:AJ427)</f>
        <v>135</v>
      </c>
      <c r="B137" s="6" t="s">
        <v>57</v>
      </c>
      <c r="C137" s="6" t="s">
        <v>59</v>
      </c>
      <c r="D137" s="6" t="s">
        <v>927</v>
      </c>
      <c r="E137" s="6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">
        <v>25</v>
      </c>
      <c r="Y137" s="13"/>
      <c r="Z137" s="13"/>
      <c r="AA137" s="1"/>
      <c r="AB137" s="13"/>
      <c r="AC137" s="13"/>
      <c r="AD137" s="13"/>
      <c r="AE137" s="113">
        <v>21.5</v>
      </c>
      <c r="AF137" s="13"/>
      <c r="AG137" s="13"/>
      <c r="AH137" s="13"/>
      <c r="AI137" s="115">
        <v>0</v>
      </c>
      <c r="AJ137" s="14" cm="1">
        <f t="array" ref="AJ137">IF(AK137&lt;6,SUM(E137:AI137),SUM(LARGE(E137:AI137,{1;2;3;4;5;6})))</f>
        <v>46.5</v>
      </c>
      <c r="AK137" s="28">
        <f>COUNT(E137:AI137)</f>
        <v>3</v>
      </c>
    </row>
    <row r="138" spans="1:37" x14ac:dyDescent="0.3">
      <c r="A138" s="32">
        <f>RANK(AJ138,$AJ$2:AJ428)</f>
        <v>135</v>
      </c>
      <c r="B138" s="6" t="s">
        <v>57</v>
      </c>
      <c r="C138" s="6" t="s">
        <v>59</v>
      </c>
      <c r="D138" s="6" t="s">
        <v>928</v>
      </c>
      <c r="E138" s="6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">
        <v>25</v>
      </c>
      <c r="Y138" s="13"/>
      <c r="Z138" s="13"/>
      <c r="AA138" s="1"/>
      <c r="AB138" s="13"/>
      <c r="AC138" s="13"/>
      <c r="AD138" s="13"/>
      <c r="AE138" s="113">
        <v>21.5</v>
      </c>
      <c r="AF138" s="13"/>
      <c r="AG138" s="13"/>
      <c r="AH138" s="13"/>
      <c r="AI138" s="115">
        <v>0</v>
      </c>
      <c r="AJ138" s="14" cm="1">
        <f t="array" ref="AJ138">IF(AK138&lt;6,SUM(E138:AI138),SUM(LARGE(E138:AI138,{1;2;3;4;5;6})))</f>
        <v>46.5</v>
      </c>
      <c r="AK138" s="28">
        <f>COUNT(E138:AI138)</f>
        <v>3</v>
      </c>
    </row>
    <row r="139" spans="1:37" x14ac:dyDescent="0.3">
      <c r="A139" s="32">
        <f>RANK(AJ139,$AJ$2:AJ429)</f>
        <v>138</v>
      </c>
      <c r="B139" s="6" t="s">
        <v>57</v>
      </c>
      <c r="C139" s="6" t="s">
        <v>59</v>
      </c>
      <c r="D139" s="6" t="s">
        <v>501</v>
      </c>
      <c r="E139" s="6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>
        <v>0</v>
      </c>
      <c r="T139" s="13"/>
      <c r="U139" s="13"/>
      <c r="V139" s="13"/>
      <c r="W139" s="13"/>
      <c r="X139" s="13"/>
      <c r="Y139" s="13">
        <v>0</v>
      </c>
      <c r="Z139" s="13"/>
      <c r="AA139" s="1"/>
      <c r="AB139" s="13"/>
      <c r="AC139" s="13"/>
      <c r="AD139" s="13"/>
      <c r="AE139" s="13"/>
      <c r="AF139" s="13"/>
      <c r="AG139" s="13"/>
      <c r="AH139" s="13"/>
      <c r="AI139" s="113">
        <v>45</v>
      </c>
      <c r="AJ139" s="14" cm="1">
        <f t="array" ref="AJ139">IF(AK139&lt;6,SUM(E139:AI139),SUM(LARGE(E139:AI139,{1;2;3;4;5;6})))</f>
        <v>45</v>
      </c>
      <c r="AK139" s="28">
        <f>COUNT(E139:AI139)</f>
        <v>3</v>
      </c>
    </row>
    <row r="140" spans="1:37" x14ac:dyDescent="0.3">
      <c r="A140" s="32">
        <f>RANK(AJ140,$AJ$2:AJ430)</f>
        <v>138</v>
      </c>
      <c r="B140" s="6" t="s">
        <v>57</v>
      </c>
      <c r="C140" s="6" t="s">
        <v>59</v>
      </c>
      <c r="D140" s="6" t="s">
        <v>268</v>
      </c>
      <c r="E140" s="6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3">
        <v>0</v>
      </c>
      <c r="T140" s="1"/>
      <c r="U140" s="1"/>
      <c r="V140" s="1"/>
      <c r="W140" s="1"/>
      <c r="X140" s="1"/>
      <c r="Y140" s="13">
        <v>0</v>
      </c>
      <c r="Z140" s="1"/>
      <c r="AA140" s="1"/>
      <c r="AB140" s="1"/>
      <c r="AC140" s="1"/>
      <c r="AD140" s="1"/>
      <c r="AE140" s="1"/>
      <c r="AF140" s="1"/>
      <c r="AG140" s="1"/>
      <c r="AH140" s="1"/>
      <c r="AI140" s="113">
        <v>45</v>
      </c>
      <c r="AJ140" s="14" cm="1">
        <f t="array" ref="AJ140">IF(AK140&lt;6,SUM(E140:AI140),SUM(LARGE(E140:AI140,{1;2;3;4;5;6})))</f>
        <v>45</v>
      </c>
      <c r="AK140" s="28">
        <f>COUNT(E140:AI140)</f>
        <v>3</v>
      </c>
    </row>
    <row r="141" spans="1:37" x14ac:dyDescent="0.3">
      <c r="A141" s="32">
        <f>RANK(AJ141,$AJ$2:AJ431)</f>
        <v>138</v>
      </c>
      <c r="B141" s="6" t="s">
        <v>57</v>
      </c>
      <c r="C141" s="6" t="s">
        <v>190</v>
      </c>
      <c r="D141" s="1" t="s">
        <v>154</v>
      </c>
      <c r="E141" s="1"/>
      <c r="F141" s="1"/>
      <c r="G141" s="1"/>
      <c r="H141" s="1"/>
      <c r="I141" s="1">
        <v>25</v>
      </c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13">
        <v>20</v>
      </c>
      <c r="AI141" s="1"/>
      <c r="AJ141" s="14" cm="1">
        <f t="array" ref="AJ141">IF(AK141&lt;6,SUM(E141:AI141),SUM(LARGE(E141:AI141,{1;2;3;4;5;6})))</f>
        <v>45</v>
      </c>
      <c r="AK141" s="28">
        <f>COUNT(E141:AI141)</f>
        <v>2</v>
      </c>
    </row>
    <row r="142" spans="1:37" x14ac:dyDescent="0.3">
      <c r="A142" s="32">
        <f>RANK(AJ142,$AJ$2:AJ432)</f>
        <v>141</v>
      </c>
      <c r="B142" s="6" t="s">
        <v>57</v>
      </c>
      <c r="C142" s="6" t="s">
        <v>316</v>
      </c>
      <c r="D142" s="6" t="s">
        <v>714</v>
      </c>
      <c r="E142" s="6"/>
      <c r="F142" s="1">
        <v>8</v>
      </c>
      <c r="G142" s="1"/>
      <c r="H142" s="1"/>
      <c r="I142" s="1"/>
      <c r="J142" s="1"/>
      <c r="K142" s="1">
        <v>8</v>
      </c>
      <c r="L142" s="1"/>
      <c r="M142" s="1"/>
      <c r="N142" s="1"/>
      <c r="O142" s="1">
        <v>10</v>
      </c>
      <c r="P142" s="1"/>
      <c r="Q142" s="1">
        <v>10</v>
      </c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13">
        <v>8</v>
      </c>
      <c r="AI142" s="1"/>
      <c r="AJ142" s="14" cm="1">
        <f t="array" ref="AJ142">IF(AK142&lt;6,SUM(E142:AI142),SUM(LARGE(E142:AI142,{1;2;3;4;5;6})))</f>
        <v>44</v>
      </c>
      <c r="AK142" s="28">
        <f>COUNT(E142:AI142)</f>
        <v>5</v>
      </c>
    </row>
    <row r="143" spans="1:37" x14ac:dyDescent="0.3">
      <c r="A143" s="32">
        <f>RANK(AJ143,$AJ$2:AJ433)</f>
        <v>141</v>
      </c>
      <c r="B143" s="6" t="s">
        <v>57</v>
      </c>
      <c r="C143" s="6" t="s">
        <v>316</v>
      </c>
      <c r="D143" s="1" t="s">
        <v>713</v>
      </c>
      <c r="E143" s="1"/>
      <c r="F143" s="1">
        <v>8</v>
      </c>
      <c r="G143" s="1"/>
      <c r="H143" s="1"/>
      <c r="I143" s="1"/>
      <c r="J143" s="1"/>
      <c r="K143" s="1">
        <v>8</v>
      </c>
      <c r="L143" s="1"/>
      <c r="M143" s="1"/>
      <c r="N143" s="1"/>
      <c r="O143" s="1">
        <v>10</v>
      </c>
      <c r="P143" s="1"/>
      <c r="Q143" s="1">
        <v>10</v>
      </c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13">
        <v>8</v>
      </c>
      <c r="AI143" s="1"/>
      <c r="AJ143" s="14" cm="1">
        <f t="array" ref="AJ143">IF(AK143&lt;6,SUM(E143:AI143),SUM(LARGE(E143:AI143,{1;2;3;4;5;6})))</f>
        <v>44</v>
      </c>
      <c r="AK143" s="28">
        <f>COUNT(E143:AI143)</f>
        <v>5</v>
      </c>
    </row>
    <row r="144" spans="1:37" x14ac:dyDescent="0.3">
      <c r="A144" s="32">
        <f>RANK(AJ144,$AJ$2:AJ434)</f>
        <v>143</v>
      </c>
      <c r="B144" s="6" t="s">
        <v>57</v>
      </c>
      <c r="C144" s="6" t="s">
        <v>316</v>
      </c>
      <c r="D144" s="6" t="s">
        <v>837</v>
      </c>
      <c r="E144" s="6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3">
        <v>0</v>
      </c>
      <c r="R144" s="13"/>
      <c r="S144" s="1"/>
      <c r="T144" s="1"/>
      <c r="U144" s="1"/>
      <c r="V144" s="1"/>
      <c r="W144" s="1"/>
      <c r="X144" s="1"/>
      <c r="Y144" s="1"/>
      <c r="Z144" s="1"/>
      <c r="AA144" s="1">
        <v>17</v>
      </c>
      <c r="AB144" s="1"/>
      <c r="AC144" s="1"/>
      <c r="AD144" s="113">
        <v>25</v>
      </c>
      <c r="AE144" s="113"/>
      <c r="AF144" s="113"/>
      <c r="AG144" s="113"/>
      <c r="AH144" s="113"/>
      <c r="AI144" s="113"/>
      <c r="AJ144" s="14" cm="1">
        <f t="array" ref="AJ144">IF(AK144&lt;6,SUM(E144:AI144),SUM(LARGE(E144:AI144,{1;2;3;4;5;6})))</f>
        <v>42</v>
      </c>
      <c r="AK144" s="28">
        <f>COUNT(E144:AI144)</f>
        <v>3</v>
      </c>
    </row>
    <row r="145" spans="1:37" x14ac:dyDescent="0.3">
      <c r="A145" s="32">
        <f>RANK(AJ145,$AJ$2:AJ435)</f>
        <v>144</v>
      </c>
      <c r="B145" s="6" t="s">
        <v>57</v>
      </c>
      <c r="C145" s="6" t="s">
        <v>147</v>
      </c>
      <c r="D145" s="6" t="s">
        <v>627</v>
      </c>
      <c r="E145" s="6"/>
      <c r="F145" s="13"/>
      <c r="G145" s="13"/>
      <c r="H145" s="13"/>
      <c r="I145" s="13"/>
      <c r="J145" s="1">
        <v>20</v>
      </c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3">
        <v>0</v>
      </c>
      <c r="AB145" s="1"/>
      <c r="AC145" s="1"/>
      <c r="AD145" s="1"/>
      <c r="AE145" s="1"/>
      <c r="AF145" s="1"/>
      <c r="AG145" s="1"/>
      <c r="AH145" s="113">
        <v>20</v>
      </c>
      <c r="AI145" s="1"/>
      <c r="AJ145" s="14" cm="1">
        <f t="array" ref="AJ145">IF(AK145&lt;6,SUM(E145:AI145),SUM(LARGE(E145:AI145,{1;2;3;4;5;6})))</f>
        <v>40</v>
      </c>
      <c r="AK145" s="28">
        <f>COUNT(E145:AI145)</f>
        <v>3</v>
      </c>
    </row>
    <row r="146" spans="1:37" x14ac:dyDescent="0.3">
      <c r="A146" s="32">
        <f>RANK(AJ146,$AJ$2:AJ436)</f>
        <v>144</v>
      </c>
      <c r="B146" s="6" t="s">
        <v>57</v>
      </c>
      <c r="C146" s="6" t="s">
        <v>147</v>
      </c>
      <c r="D146" s="1" t="s">
        <v>654</v>
      </c>
      <c r="E146" s="1"/>
      <c r="F146" s="13"/>
      <c r="G146" s="13"/>
      <c r="H146" s="13"/>
      <c r="I146" s="13"/>
      <c r="J146" s="1">
        <v>20</v>
      </c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3">
        <v>0</v>
      </c>
      <c r="AB146" s="1"/>
      <c r="AC146" s="1"/>
      <c r="AD146" s="1"/>
      <c r="AE146" s="1"/>
      <c r="AF146" s="1"/>
      <c r="AG146" s="1"/>
      <c r="AH146" s="113">
        <v>20</v>
      </c>
      <c r="AI146" s="1"/>
      <c r="AJ146" s="14" cm="1">
        <f t="array" ref="AJ146">IF(AK146&lt;6,SUM(E146:AI146),SUM(LARGE(E146:AI146,{1;2;3;4;5;6})))</f>
        <v>40</v>
      </c>
      <c r="AK146" s="28">
        <f>COUNT(E146:AI146)</f>
        <v>3</v>
      </c>
    </row>
    <row r="147" spans="1:37" x14ac:dyDescent="0.3">
      <c r="A147" s="34">
        <f>RANK(AJ147,$AJ$2:AJ437)</f>
        <v>146</v>
      </c>
      <c r="B147" s="6" t="s">
        <v>57</v>
      </c>
      <c r="C147" s="6" t="s">
        <v>147</v>
      </c>
      <c r="D147" s="1" t="s">
        <v>673</v>
      </c>
      <c r="E147" s="1"/>
      <c r="F147" s="1">
        <v>6</v>
      </c>
      <c r="G147" s="1"/>
      <c r="H147" s="1"/>
      <c r="I147" s="1"/>
      <c r="J147" s="1"/>
      <c r="K147" s="1"/>
      <c r="L147" s="1">
        <v>7</v>
      </c>
      <c r="M147" s="1"/>
      <c r="N147" s="1"/>
      <c r="O147" s="1">
        <v>7</v>
      </c>
      <c r="P147" s="1"/>
      <c r="Q147" s="1">
        <v>7</v>
      </c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13">
        <v>12</v>
      </c>
      <c r="AC147" s="1"/>
      <c r="AD147" s="1"/>
      <c r="AE147" s="1"/>
      <c r="AF147" s="1"/>
      <c r="AG147" s="1"/>
      <c r="AH147" s="1"/>
      <c r="AI147" s="1"/>
      <c r="AJ147" s="14" cm="1">
        <f t="array" ref="AJ147">IF(AK147&lt;6,SUM(E147:AI147),SUM(LARGE(E147:AI147,{1;2;3;4;5;6})))</f>
        <v>39</v>
      </c>
      <c r="AK147" s="28">
        <f>COUNT(E147:AI147)</f>
        <v>5</v>
      </c>
    </row>
    <row r="148" spans="1:37" x14ac:dyDescent="0.3">
      <c r="A148" s="34">
        <f>RANK(AJ148,$AJ$2:AJ438)</f>
        <v>147</v>
      </c>
      <c r="B148" s="6" t="s">
        <v>57</v>
      </c>
      <c r="C148" s="6" t="s">
        <v>316</v>
      </c>
      <c r="D148" s="6" t="s">
        <v>387</v>
      </c>
      <c r="E148" s="6"/>
      <c r="F148" s="1"/>
      <c r="G148" s="1"/>
      <c r="H148" s="1"/>
      <c r="I148" s="1"/>
      <c r="J148" s="1"/>
      <c r="K148" s="1"/>
      <c r="L148" s="1"/>
      <c r="M148" s="1">
        <v>8</v>
      </c>
      <c r="N148" s="1"/>
      <c r="O148" s="1"/>
      <c r="P148" s="1"/>
      <c r="Q148" s="1">
        <v>12</v>
      </c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13">
        <v>17</v>
      </c>
      <c r="AC148" s="1"/>
      <c r="AD148" s="1"/>
      <c r="AE148" s="1"/>
      <c r="AF148" s="1"/>
      <c r="AG148" s="1"/>
      <c r="AH148" s="1"/>
      <c r="AI148" s="1"/>
      <c r="AJ148" s="14" cm="1">
        <f t="array" ref="AJ148">IF(AK148&lt;6,SUM(E148:AI148),SUM(LARGE(E148:AI148,{1;2;3;4;5;6})))</f>
        <v>37</v>
      </c>
      <c r="AK148" s="28">
        <f>COUNT(E148:AI148)</f>
        <v>3</v>
      </c>
    </row>
    <row r="149" spans="1:37" x14ac:dyDescent="0.3">
      <c r="A149" s="34">
        <f>RANK(AJ149,$AJ$2:AJ439)</f>
        <v>147</v>
      </c>
      <c r="B149" s="6" t="s">
        <v>57</v>
      </c>
      <c r="C149" s="6" t="s">
        <v>316</v>
      </c>
      <c r="D149" s="6" t="s">
        <v>810</v>
      </c>
      <c r="E149" s="6"/>
      <c r="F149" s="1"/>
      <c r="G149" s="1"/>
      <c r="H149" s="1"/>
      <c r="I149" s="1"/>
      <c r="J149" s="1"/>
      <c r="K149" s="1"/>
      <c r="L149" s="1"/>
      <c r="M149" s="1"/>
      <c r="N149" s="1"/>
      <c r="O149" s="1">
        <v>12</v>
      </c>
      <c r="P149" s="1"/>
      <c r="Q149" s="1"/>
      <c r="R149" s="1"/>
      <c r="S149" s="1"/>
      <c r="T149" s="1"/>
      <c r="U149" s="1">
        <v>25</v>
      </c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4" cm="1">
        <f t="array" ref="AJ149">IF(AK149&lt;6,SUM(E149:AI149),SUM(LARGE(E149:AI149,{1;2;3;4;5;6})))</f>
        <v>37</v>
      </c>
      <c r="AK149" s="28">
        <f>COUNT(E149:AI149)</f>
        <v>2</v>
      </c>
    </row>
    <row r="150" spans="1:37" x14ac:dyDescent="0.3">
      <c r="A150" s="34">
        <f>RANK(AJ150,$AJ$2:AJ440)</f>
        <v>149</v>
      </c>
      <c r="B150" s="6" t="s">
        <v>57</v>
      </c>
      <c r="C150" s="6" t="s">
        <v>63</v>
      </c>
      <c r="D150" s="6" t="s">
        <v>544</v>
      </c>
      <c r="E150" s="6"/>
      <c r="F150" s="1"/>
      <c r="G150" s="1"/>
      <c r="H150" s="1"/>
      <c r="I150" s="1">
        <v>17</v>
      </c>
      <c r="J150" s="1"/>
      <c r="K150" s="1"/>
      <c r="L150" s="1"/>
      <c r="M150" s="1"/>
      <c r="N150" s="1"/>
      <c r="O150" s="1">
        <v>10</v>
      </c>
      <c r="P150" s="1"/>
      <c r="Q150" s="1"/>
      <c r="R150" s="1"/>
      <c r="S150" s="1"/>
      <c r="T150" s="1"/>
      <c r="U150" s="1"/>
      <c r="V150" s="1"/>
      <c r="W150" s="1"/>
      <c r="X150" s="1">
        <v>8</v>
      </c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4" cm="1">
        <f t="array" ref="AJ150">IF(AK150&lt;6,SUM(E150:AI150),SUM(LARGE(E150:AI150,{1;2;3;4;5;6})))</f>
        <v>35</v>
      </c>
      <c r="AK150" s="28">
        <f>COUNT(E150:AI150)</f>
        <v>3</v>
      </c>
    </row>
    <row r="151" spans="1:37" x14ac:dyDescent="0.3">
      <c r="A151" s="34">
        <f>RANK(AJ151,$AJ$2:AJ441)</f>
        <v>149</v>
      </c>
      <c r="B151" s="6" t="s">
        <v>57</v>
      </c>
      <c r="C151" s="6" t="s">
        <v>104</v>
      </c>
      <c r="D151" s="6" t="s">
        <v>92</v>
      </c>
      <c r="E151" s="6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13">
        <v>35</v>
      </c>
      <c r="AE151" s="113"/>
      <c r="AF151" s="113"/>
      <c r="AG151" s="113"/>
      <c r="AH151" s="113"/>
      <c r="AI151" s="115">
        <v>0</v>
      </c>
      <c r="AJ151" s="14" cm="1">
        <f t="array" ref="AJ151">IF(AK151&lt;6,SUM(E151:AI151),SUM(LARGE(E151:AI151,{1;2;3;4;5;6})))</f>
        <v>35</v>
      </c>
      <c r="AK151" s="28">
        <f>COUNT(E151:AI151)</f>
        <v>2</v>
      </c>
    </row>
    <row r="152" spans="1:37" x14ac:dyDescent="0.3">
      <c r="A152" s="34">
        <f>RANK(AJ152,$AJ$2:AJ442)</f>
        <v>149</v>
      </c>
      <c r="B152" s="6" t="s">
        <v>57</v>
      </c>
      <c r="C152" s="6" t="s">
        <v>63</v>
      </c>
      <c r="D152" s="6" t="s">
        <v>285</v>
      </c>
      <c r="E152" s="6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13">
        <v>35</v>
      </c>
      <c r="AE152" s="113"/>
      <c r="AF152" s="113"/>
      <c r="AG152" s="113"/>
      <c r="AH152" s="113"/>
      <c r="AI152" s="115">
        <v>0</v>
      </c>
      <c r="AJ152" s="14" cm="1">
        <f t="array" ref="AJ152">IF(AK152&lt;6,SUM(E152:AI152),SUM(LARGE(E152:AI152,{1;2;3;4;5;6})))</f>
        <v>35</v>
      </c>
      <c r="AK152" s="28">
        <f>COUNT(E152:AI152)</f>
        <v>2</v>
      </c>
    </row>
    <row r="153" spans="1:37" x14ac:dyDescent="0.3">
      <c r="A153" s="34">
        <f>RANK(AJ153,$AJ$2:AJ443)</f>
        <v>149</v>
      </c>
      <c r="B153" s="6" t="s">
        <v>57</v>
      </c>
      <c r="C153" s="6" t="s">
        <v>58</v>
      </c>
      <c r="D153" s="6" t="s">
        <v>137</v>
      </c>
      <c r="E153" s="6"/>
      <c r="F153" s="1"/>
      <c r="G153" s="1"/>
      <c r="H153" s="1"/>
      <c r="I153" s="1"/>
      <c r="J153" s="13">
        <v>0</v>
      </c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"/>
      <c r="AB153" s="13"/>
      <c r="AC153" s="13"/>
      <c r="AD153" s="13"/>
      <c r="AE153" s="113">
        <v>35</v>
      </c>
      <c r="AF153" s="13"/>
      <c r="AG153" s="13"/>
      <c r="AH153" s="13"/>
      <c r="AI153" s="13"/>
      <c r="AJ153" s="14" cm="1">
        <f t="array" ref="AJ153">IF(AK153&lt;6,SUM(E153:AI153),SUM(LARGE(E153:AI153,{1;2;3;4;5;6})))</f>
        <v>35</v>
      </c>
      <c r="AK153" s="28">
        <f>COUNT(E153:AI153)</f>
        <v>2</v>
      </c>
    </row>
    <row r="154" spans="1:37" x14ac:dyDescent="0.3">
      <c r="A154" s="34">
        <f>RANK(AJ154,$AJ$2:AJ444)</f>
        <v>149</v>
      </c>
      <c r="B154" s="6" t="s">
        <v>57</v>
      </c>
      <c r="C154" s="6" t="s">
        <v>247</v>
      </c>
      <c r="D154" s="6" t="s">
        <v>530</v>
      </c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1">
        <v>35</v>
      </c>
      <c r="V154" s="6"/>
      <c r="W154" s="6"/>
      <c r="X154" s="6"/>
      <c r="Y154" s="6"/>
      <c r="Z154" s="6"/>
      <c r="AA154" s="1"/>
      <c r="AB154" s="6"/>
      <c r="AC154" s="6"/>
      <c r="AD154" s="6"/>
      <c r="AE154" s="6"/>
      <c r="AF154" s="6"/>
      <c r="AG154" s="6"/>
      <c r="AH154" s="6"/>
      <c r="AI154" s="6"/>
      <c r="AJ154" s="14" cm="1">
        <f t="array" ref="AJ154">IF(AK154&lt;6,SUM(E154:AI154),SUM(LARGE(E154:AI154,{1;2;3;4;5;6})))</f>
        <v>35</v>
      </c>
      <c r="AK154" s="28">
        <f>COUNT(E154:AI154)</f>
        <v>1</v>
      </c>
    </row>
    <row r="155" spans="1:37" x14ac:dyDescent="0.3">
      <c r="A155" s="34">
        <f>RANK(AJ155,$AJ$2:AJ445)</f>
        <v>149</v>
      </c>
      <c r="B155" s="6" t="s">
        <v>57</v>
      </c>
      <c r="C155" s="6" t="s">
        <v>63</v>
      </c>
      <c r="D155" s="1" t="s">
        <v>283</v>
      </c>
      <c r="E155" s="1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"/>
      <c r="AB155" s="113">
        <v>35</v>
      </c>
      <c r="AC155" s="13"/>
      <c r="AD155" s="13"/>
      <c r="AE155" s="13"/>
      <c r="AF155" s="13"/>
      <c r="AG155" s="13"/>
      <c r="AH155" s="13"/>
      <c r="AI155" s="13"/>
      <c r="AJ155" s="14" cm="1">
        <f t="array" ref="AJ155">IF(AK155&lt;6,SUM(E155:AI155),SUM(LARGE(E155:AI155,{1;2;3;4;5;6})))</f>
        <v>35</v>
      </c>
      <c r="AK155" s="28">
        <f>COUNT(E155:AI155)</f>
        <v>1</v>
      </c>
    </row>
    <row r="156" spans="1:37" x14ac:dyDescent="0.3">
      <c r="A156" s="34">
        <f>RANK(AJ156,$AJ$2:AJ446)</f>
        <v>149</v>
      </c>
      <c r="B156" s="6" t="s">
        <v>57</v>
      </c>
      <c r="C156" s="6"/>
      <c r="D156" s="6" t="s">
        <v>1113</v>
      </c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113">
        <v>35</v>
      </c>
      <c r="AI156" s="6"/>
      <c r="AJ156" s="14" cm="1">
        <f t="array" ref="AJ156">IF(AK156&lt;6,SUM(E156:AI156),SUM(LARGE(E156:AI156,{1;2;3;4;5;6})))</f>
        <v>35</v>
      </c>
      <c r="AK156" s="28">
        <f>COUNT(E156:AI156)</f>
        <v>1</v>
      </c>
    </row>
    <row r="157" spans="1:37" x14ac:dyDescent="0.3">
      <c r="A157" s="34">
        <f>RANK(AJ157,$AJ$2:AJ447)</f>
        <v>149</v>
      </c>
      <c r="B157" s="6" t="s">
        <v>57</v>
      </c>
      <c r="C157" s="6" t="s">
        <v>58</v>
      </c>
      <c r="D157" s="1" t="s">
        <v>43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>
        <v>35</v>
      </c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4" cm="1">
        <f t="array" ref="AJ157">IF(AK157&lt;6,SUM(E157:AI157),SUM(LARGE(E157:AI157,{1;2;3;4;5;6})))</f>
        <v>35</v>
      </c>
      <c r="AK157" s="28">
        <f>COUNT(E157:AI157)</f>
        <v>1</v>
      </c>
    </row>
    <row r="158" spans="1:37" x14ac:dyDescent="0.3">
      <c r="A158" s="34">
        <f>RANK(AJ158,$AJ$2:AJ448)</f>
        <v>157</v>
      </c>
      <c r="B158" s="6" t="s">
        <v>57</v>
      </c>
      <c r="C158" s="6" t="s">
        <v>104</v>
      </c>
      <c r="D158" s="6" t="s">
        <v>532</v>
      </c>
      <c r="E158" s="6"/>
      <c r="F158" s="1">
        <v>10</v>
      </c>
      <c r="G158" s="1"/>
      <c r="H158" s="13"/>
      <c r="I158" s="13"/>
      <c r="J158" s="13"/>
      <c r="K158" s="13"/>
      <c r="L158" s="13"/>
      <c r="M158" s="1">
        <v>12</v>
      </c>
      <c r="N158" s="13"/>
      <c r="O158" s="1">
        <v>12</v>
      </c>
      <c r="P158" s="1"/>
      <c r="Q158" s="1"/>
      <c r="R158" s="1"/>
      <c r="S158" s="1"/>
      <c r="T158" s="1"/>
      <c r="U158" s="1"/>
      <c r="V158" s="1"/>
      <c r="W158" s="13">
        <v>0</v>
      </c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4" cm="1">
        <f t="array" ref="AJ158">IF(AK158&lt;6,SUM(E158:AI158),SUM(LARGE(E158:AI158,{1;2;3;4;5;6})))</f>
        <v>34</v>
      </c>
      <c r="AK158" s="28">
        <f>COUNT(E158:AI158)</f>
        <v>4</v>
      </c>
    </row>
    <row r="159" spans="1:37" x14ac:dyDescent="0.3">
      <c r="A159" s="34">
        <f>RANK(AJ159,$AJ$2:AJ449)</f>
        <v>157</v>
      </c>
      <c r="B159" s="6" t="s">
        <v>57</v>
      </c>
      <c r="C159" s="6" t="s">
        <v>62</v>
      </c>
      <c r="D159" s="6" t="s">
        <v>469</v>
      </c>
      <c r="E159" s="6"/>
      <c r="F159" s="13"/>
      <c r="G159" s="13"/>
      <c r="H159" s="13"/>
      <c r="I159" s="13"/>
      <c r="J159" s="13"/>
      <c r="K159" s="13"/>
      <c r="L159" s="13"/>
      <c r="M159" s="13"/>
      <c r="N159" s="1">
        <v>17</v>
      </c>
      <c r="O159" s="1"/>
      <c r="P159" s="1"/>
      <c r="Q159" s="1"/>
      <c r="R159" s="1"/>
      <c r="S159" s="1">
        <v>17</v>
      </c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4" cm="1">
        <f t="array" ref="AJ159">IF(AK159&lt;6,SUM(E159:AI159),SUM(LARGE(E159:AI159,{1;2;3;4;5;6})))</f>
        <v>34</v>
      </c>
      <c r="AK159" s="28">
        <f>COUNT(E159:AI159)</f>
        <v>2</v>
      </c>
    </row>
    <row r="160" spans="1:37" x14ac:dyDescent="0.3">
      <c r="A160" s="34">
        <f>RANK(AJ160,$AJ$2:AJ450)</f>
        <v>157</v>
      </c>
      <c r="B160" s="6" t="s">
        <v>57</v>
      </c>
      <c r="C160" s="6" t="s">
        <v>696</v>
      </c>
      <c r="D160" s="6" t="s">
        <v>582</v>
      </c>
      <c r="E160" s="6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">
        <v>14</v>
      </c>
      <c r="Y160" s="13"/>
      <c r="Z160" s="13"/>
      <c r="AA160" s="1">
        <v>20</v>
      </c>
      <c r="AB160" s="13"/>
      <c r="AC160" s="13"/>
      <c r="AD160" s="13"/>
      <c r="AE160" s="13"/>
      <c r="AF160" s="13"/>
      <c r="AG160" s="13"/>
      <c r="AH160" s="13"/>
      <c r="AI160" s="13"/>
      <c r="AJ160" s="14" cm="1">
        <f t="array" ref="AJ160">IF(AK160&lt;6,SUM(E160:AI160),SUM(LARGE(E160:AI160,{1;2;3;4;5;6})))</f>
        <v>34</v>
      </c>
      <c r="AK160" s="28">
        <f>COUNT(E160:AI160)</f>
        <v>2</v>
      </c>
    </row>
    <row r="161" spans="1:37" x14ac:dyDescent="0.3">
      <c r="A161" s="34">
        <f>RANK(AJ161,$AJ$2:AJ451)</f>
        <v>157</v>
      </c>
      <c r="B161" s="6" t="s">
        <v>57</v>
      </c>
      <c r="C161" s="6" t="s">
        <v>696</v>
      </c>
      <c r="D161" s="6" t="s">
        <v>581</v>
      </c>
      <c r="E161" s="6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">
        <v>14</v>
      </c>
      <c r="Y161" s="13"/>
      <c r="Z161" s="13"/>
      <c r="AA161" s="1">
        <v>20</v>
      </c>
      <c r="AB161" s="13"/>
      <c r="AC161" s="13"/>
      <c r="AD161" s="13"/>
      <c r="AE161" s="13"/>
      <c r="AF161" s="13"/>
      <c r="AG161" s="13"/>
      <c r="AH161" s="13"/>
      <c r="AI161" s="13"/>
      <c r="AJ161" s="14" cm="1">
        <f t="array" ref="AJ161">IF(AK161&lt;6,SUM(E161:AI161),SUM(LARGE(E161:AI161,{1;2;3;4;5;6})))</f>
        <v>34</v>
      </c>
      <c r="AK161" s="28">
        <f>COUNT(E161:AI161)</f>
        <v>2</v>
      </c>
    </row>
    <row r="162" spans="1:37" x14ac:dyDescent="0.3">
      <c r="A162" s="34">
        <f>RANK(AJ162,$AJ$2:AJ452)</f>
        <v>161</v>
      </c>
      <c r="B162" s="6" t="s">
        <v>57</v>
      </c>
      <c r="C162" s="6" t="s">
        <v>58</v>
      </c>
      <c r="D162" s="6" t="s">
        <v>676</v>
      </c>
      <c r="E162" s="6"/>
      <c r="F162" s="1"/>
      <c r="G162" s="1"/>
      <c r="H162" s="1"/>
      <c r="I162" s="1"/>
      <c r="J162" s="1"/>
      <c r="K162" s="1"/>
      <c r="L162" s="1">
        <v>5</v>
      </c>
      <c r="M162" s="1"/>
      <c r="N162" s="1"/>
      <c r="O162" s="1"/>
      <c r="P162" s="1"/>
      <c r="Q162" s="1">
        <v>4</v>
      </c>
      <c r="R162" s="1"/>
      <c r="S162" s="1"/>
      <c r="T162" s="1"/>
      <c r="U162" s="1"/>
      <c r="V162" s="1"/>
      <c r="W162" s="1"/>
      <c r="X162" s="1">
        <v>4</v>
      </c>
      <c r="Y162" s="1"/>
      <c r="Z162" s="1"/>
      <c r="AA162" s="1">
        <v>6</v>
      </c>
      <c r="AB162" s="113">
        <v>7</v>
      </c>
      <c r="AC162" s="1"/>
      <c r="AD162" s="1"/>
      <c r="AE162" s="1"/>
      <c r="AF162" s="1"/>
      <c r="AG162" s="113">
        <v>7</v>
      </c>
      <c r="AH162" s="1"/>
      <c r="AI162" s="1"/>
      <c r="AJ162" s="14" cm="1">
        <f t="array" ref="AJ162">IF(AK162&lt;6,SUM(E162:AI162),SUM(LARGE(E162:AI162,{1;2;3;4;5;6})))</f>
        <v>33</v>
      </c>
      <c r="AK162" s="28">
        <f>COUNT(E162:AI162)</f>
        <v>6</v>
      </c>
    </row>
    <row r="163" spans="1:37" x14ac:dyDescent="0.3">
      <c r="A163" s="34">
        <f>RANK(AJ163,$AJ$2:AJ453)</f>
        <v>162</v>
      </c>
      <c r="B163" s="6" t="s">
        <v>57</v>
      </c>
      <c r="C163" s="6" t="s">
        <v>316</v>
      </c>
      <c r="D163" s="6" t="s">
        <v>874</v>
      </c>
      <c r="E163" s="6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>
        <v>14</v>
      </c>
      <c r="V163" s="1"/>
      <c r="W163" s="1"/>
      <c r="X163" s="1">
        <v>17</v>
      </c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4" cm="1">
        <f t="array" ref="AJ163">IF(AK163&lt;6,SUM(E163:AI163),SUM(LARGE(E163:AI163,{1;2;3;4;5;6})))</f>
        <v>31</v>
      </c>
      <c r="AK163" s="28">
        <f>COUNT(E163:AI163)</f>
        <v>2</v>
      </c>
    </row>
    <row r="164" spans="1:37" x14ac:dyDescent="0.3">
      <c r="A164" s="34">
        <f>RANK(AJ164,$AJ$2:AJ454)</f>
        <v>163</v>
      </c>
      <c r="B164" s="6" t="s">
        <v>57</v>
      </c>
      <c r="C164" s="6" t="s">
        <v>58</v>
      </c>
      <c r="D164" s="6" t="s">
        <v>200</v>
      </c>
      <c r="E164" s="6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>
        <v>30</v>
      </c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3">
        <v>0</v>
      </c>
      <c r="AI164" s="1"/>
      <c r="AJ164" s="14" cm="1">
        <f t="array" ref="AJ164">IF(AK164&lt;6,SUM(E164:AI164),SUM(LARGE(E164:AI164,{1;2;3;4;5;6})))</f>
        <v>30</v>
      </c>
      <c r="AK164" s="28">
        <f>COUNT(E164:AI164)</f>
        <v>2</v>
      </c>
    </row>
    <row r="165" spans="1:37" x14ac:dyDescent="0.3">
      <c r="A165" s="34">
        <f>RANK(AJ165,$AJ$2:AJ455)</f>
        <v>163</v>
      </c>
      <c r="B165" s="6" t="s">
        <v>57</v>
      </c>
      <c r="C165" s="6" t="s">
        <v>58</v>
      </c>
      <c r="D165" s="1" t="s">
        <v>354</v>
      </c>
      <c r="E165" s="1"/>
      <c r="F165" s="1"/>
      <c r="G165" s="1"/>
      <c r="H165" s="1"/>
      <c r="I165" s="1">
        <v>20</v>
      </c>
      <c r="J165" s="1"/>
      <c r="K165" s="1"/>
      <c r="L165" s="1"/>
      <c r="M165" s="1"/>
      <c r="N165" s="1"/>
      <c r="O165" s="1">
        <v>10</v>
      </c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4" cm="1">
        <f t="array" ref="AJ165">IF(AK165&lt;6,SUM(E165:AI165),SUM(LARGE(E165:AI165,{1;2;3;4;5;6})))</f>
        <v>30</v>
      </c>
      <c r="AK165" s="28">
        <f>COUNT(E165:AI165)</f>
        <v>2</v>
      </c>
    </row>
    <row r="166" spans="1:37" x14ac:dyDescent="0.3">
      <c r="A166" s="34">
        <f>RANK(AJ166,$AJ$2:AJ456)</f>
        <v>163</v>
      </c>
      <c r="B166" s="6" t="s">
        <v>57</v>
      </c>
      <c r="C166" s="6"/>
      <c r="D166" s="6" t="s">
        <v>1114</v>
      </c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113">
        <v>30</v>
      </c>
      <c r="AI166" s="6"/>
      <c r="AJ166" s="14" cm="1">
        <f t="array" ref="AJ166">IF(AK166&lt;6,SUM(E166:AI166),SUM(LARGE(E166:AI166,{1;2;3;4;5;6})))</f>
        <v>30</v>
      </c>
      <c r="AK166" s="28">
        <f>COUNT(E166:AI166)</f>
        <v>1</v>
      </c>
    </row>
    <row r="167" spans="1:37" x14ac:dyDescent="0.3">
      <c r="A167" s="34">
        <f>RANK(AJ167,$AJ$2:AJ457)</f>
        <v>163</v>
      </c>
      <c r="B167" s="6" t="s">
        <v>60</v>
      </c>
      <c r="C167" s="6" t="s">
        <v>316</v>
      </c>
      <c r="D167" s="6" t="s">
        <v>754</v>
      </c>
      <c r="E167" s="6"/>
      <c r="F167" s="13"/>
      <c r="G167" s="13"/>
      <c r="H167" s="13"/>
      <c r="I167" s="13"/>
      <c r="J167" s="13"/>
      <c r="K167" s="1">
        <v>30</v>
      </c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"/>
      <c r="AB167" s="13"/>
      <c r="AC167" s="13"/>
      <c r="AD167" s="13"/>
      <c r="AE167" s="13"/>
      <c r="AF167" s="13"/>
      <c r="AG167" s="13"/>
      <c r="AH167" s="13"/>
      <c r="AI167" s="13"/>
      <c r="AJ167" s="14" cm="1">
        <f t="array" ref="AJ167">IF(AK167&lt;6,SUM(E167:AI167),SUM(LARGE(E167:AI167,{1;2;3;4;5;6})))</f>
        <v>30</v>
      </c>
      <c r="AK167" s="28">
        <f>COUNT(E167:AI167)</f>
        <v>1</v>
      </c>
    </row>
    <row r="168" spans="1:37" x14ac:dyDescent="0.3">
      <c r="A168" s="34">
        <f>RANK(AJ168,$AJ$2:AJ458)</f>
        <v>163</v>
      </c>
      <c r="B168" s="6" t="s">
        <v>57</v>
      </c>
      <c r="C168" s="6" t="s">
        <v>63</v>
      </c>
      <c r="D168" s="6" t="s">
        <v>562</v>
      </c>
      <c r="E168" s="6"/>
      <c r="F168" s="1"/>
      <c r="G168" s="1"/>
      <c r="H168" s="1"/>
      <c r="I168" s="1"/>
      <c r="J168" s="1">
        <v>30</v>
      </c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4" cm="1">
        <f t="array" ref="AJ168">IF(AK168&lt;6,SUM(E168:AI168),SUM(LARGE(E168:AI168,{1;2;3;4;5;6})))</f>
        <v>30</v>
      </c>
      <c r="AK168" s="28">
        <f>COUNT(E168:AI168)</f>
        <v>1</v>
      </c>
    </row>
    <row r="169" spans="1:37" x14ac:dyDescent="0.3">
      <c r="A169" s="34">
        <f>RANK(AJ169,$AJ$2:AJ459)</f>
        <v>163</v>
      </c>
      <c r="B169" s="6" t="s">
        <v>57</v>
      </c>
      <c r="C169" s="6" t="s">
        <v>599</v>
      </c>
      <c r="D169" s="6" t="s">
        <v>597</v>
      </c>
      <c r="E169" s="6"/>
      <c r="F169" s="1"/>
      <c r="G169" s="1"/>
      <c r="H169" s="1"/>
      <c r="I169" s="1"/>
      <c r="J169" s="1">
        <v>30</v>
      </c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4" cm="1">
        <f t="array" ref="AJ169">IF(AK169&lt;6,SUM(E169:AI169),SUM(LARGE(E169:AI169,{1;2;3;4;5;6})))</f>
        <v>30</v>
      </c>
      <c r="AK169" s="28">
        <f>COUNT(E169:AI169)</f>
        <v>1</v>
      </c>
    </row>
    <row r="170" spans="1:37" x14ac:dyDescent="0.3">
      <c r="A170" s="34">
        <f>RANK(AJ170,$AJ$2:AJ460)</f>
        <v>163</v>
      </c>
      <c r="B170" s="6" t="s">
        <v>60</v>
      </c>
      <c r="C170" s="6" t="s">
        <v>316</v>
      </c>
      <c r="D170" s="1" t="s">
        <v>829</v>
      </c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>
        <v>30</v>
      </c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4" cm="1">
        <f t="array" ref="AJ170">IF(AK170&lt;6,SUM(E170:AI170),SUM(LARGE(E170:AI170,{1;2;3;4;5;6})))</f>
        <v>30</v>
      </c>
      <c r="AK170" s="28">
        <f>COUNT(E170:AI170)</f>
        <v>1</v>
      </c>
    </row>
    <row r="171" spans="1:37" x14ac:dyDescent="0.3">
      <c r="A171" s="34">
        <f>RANK(AJ171,$AJ$2:AJ461)</f>
        <v>163</v>
      </c>
      <c r="B171" s="6" t="s">
        <v>57</v>
      </c>
      <c r="C171" s="6"/>
      <c r="D171" s="6" t="s">
        <v>315</v>
      </c>
      <c r="E171" s="6"/>
      <c r="F171" s="1"/>
      <c r="G171" s="1"/>
      <c r="H171" s="1"/>
      <c r="I171" s="1"/>
      <c r="J171" s="1"/>
      <c r="K171" s="1"/>
      <c r="L171" s="1">
        <v>30</v>
      </c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4" cm="1">
        <f t="array" ref="AJ171">IF(AK171&lt;6,SUM(E171:AI171),SUM(LARGE(E171:AI171,{1;2;3;4;5;6})))</f>
        <v>30</v>
      </c>
      <c r="AK171" s="28">
        <f>COUNT(E171:AI171)</f>
        <v>1</v>
      </c>
    </row>
    <row r="172" spans="1:37" x14ac:dyDescent="0.3">
      <c r="A172" s="34">
        <f>RANK(AJ172,$AJ$2:AJ462)</f>
        <v>163</v>
      </c>
      <c r="B172" s="6" t="s">
        <v>57</v>
      </c>
      <c r="C172" s="6" t="s">
        <v>1013</v>
      </c>
      <c r="D172" s="6" t="s">
        <v>686</v>
      </c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113">
        <v>30</v>
      </c>
      <c r="AI172" s="6"/>
      <c r="AJ172" s="14" cm="1">
        <f t="array" ref="AJ172">IF(AK172&lt;6,SUM(E172:AI172),SUM(LARGE(E172:AI172,{1;2;3;4;5;6})))</f>
        <v>30</v>
      </c>
      <c r="AK172" s="28">
        <f>COUNT(E172:AI172)</f>
        <v>1</v>
      </c>
    </row>
    <row r="173" spans="1:37" x14ac:dyDescent="0.3">
      <c r="A173" s="34">
        <f>RANK(AJ173,$AJ$2:AJ463)</f>
        <v>163</v>
      </c>
      <c r="B173" s="6" t="s">
        <v>57</v>
      </c>
      <c r="C173" s="6" t="s">
        <v>76</v>
      </c>
      <c r="D173" s="6" t="s">
        <v>546</v>
      </c>
      <c r="E173" s="6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>
        <v>30</v>
      </c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4" cm="1">
        <f t="array" ref="AJ173">IF(AK173&lt;6,SUM(E173:AI173),SUM(LARGE(E173:AI173,{1;2;3;4;5;6})))</f>
        <v>30</v>
      </c>
      <c r="AK173" s="28">
        <f>COUNT(E173:AI173)</f>
        <v>1</v>
      </c>
    </row>
    <row r="174" spans="1:37" x14ac:dyDescent="0.3">
      <c r="A174" s="34">
        <f>RANK(AJ174,$AJ$2:AJ464)</f>
        <v>173</v>
      </c>
      <c r="B174" s="6" t="s">
        <v>57</v>
      </c>
      <c r="C174" s="6" t="s">
        <v>58</v>
      </c>
      <c r="D174" s="6" t="s">
        <v>464</v>
      </c>
      <c r="E174" s="6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>
        <v>8</v>
      </c>
      <c r="R174" s="1"/>
      <c r="S174" s="1"/>
      <c r="T174" s="1"/>
      <c r="U174" s="1">
        <v>6</v>
      </c>
      <c r="V174" s="1"/>
      <c r="W174" s="1">
        <v>5</v>
      </c>
      <c r="X174" s="1"/>
      <c r="Y174" s="1"/>
      <c r="Z174" s="1"/>
      <c r="AA174" s="1"/>
      <c r="AB174" s="1"/>
      <c r="AC174" s="1"/>
      <c r="AD174" s="1"/>
      <c r="AE174" s="113">
        <v>10</v>
      </c>
      <c r="AF174" s="1"/>
      <c r="AG174" s="115">
        <v>0</v>
      </c>
      <c r="AH174" s="1"/>
      <c r="AI174" s="1"/>
      <c r="AJ174" s="14" cm="1">
        <f t="array" ref="AJ174">IF(AK174&lt;6,SUM(E174:AI174),SUM(LARGE(E174:AI174,{1;2;3;4;5;6})))</f>
        <v>29</v>
      </c>
      <c r="AK174" s="28">
        <f>COUNT(E174:AI174)</f>
        <v>5</v>
      </c>
    </row>
    <row r="175" spans="1:37" x14ac:dyDescent="0.3">
      <c r="A175" s="34">
        <f>RANK(AJ175,$AJ$2:AJ465)</f>
        <v>174</v>
      </c>
      <c r="B175" s="6" t="s">
        <v>57</v>
      </c>
      <c r="C175" s="6" t="s">
        <v>189</v>
      </c>
      <c r="D175" s="6" t="s">
        <v>642</v>
      </c>
      <c r="E175" s="6"/>
      <c r="F175" s="1">
        <v>5</v>
      </c>
      <c r="G175" s="1"/>
      <c r="H175" s="1"/>
      <c r="I175" s="1"/>
      <c r="J175" s="1"/>
      <c r="K175" s="1">
        <v>5</v>
      </c>
      <c r="L175" s="1">
        <v>6</v>
      </c>
      <c r="M175" s="1"/>
      <c r="N175" s="1"/>
      <c r="O175" s="1"/>
      <c r="P175" s="1"/>
      <c r="Q175" s="1"/>
      <c r="R175" s="1"/>
      <c r="S175" s="1"/>
      <c r="T175" s="1"/>
      <c r="U175" s="100">
        <v>0</v>
      </c>
      <c r="V175" s="1"/>
      <c r="W175" s="1"/>
      <c r="X175" s="1">
        <v>5</v>
      </c>
      <c r="Y175" s="1"/>
      <c r="Z175" s="1"/>
      <c r="AA175" s="1"/>
      <c r="AB175" s="1"/>
      <c r="AC175" s="1"/>
      <c r="AD175" s="1"/>
      <c r="AE175" s="113">
        <v>7</v>
      </c>
      <c r="AF175" s="1"/>
      <c r="AG175" s="1"/>
      <c r="AH175" s="1"/>
      <c r="AI175" s="1"/>
      <c r="AJ175" s="14" cm="1">
        <f t="array" ref="AJ175">IF(AK175&lt;6,SUM(E175:AI175),SUM(LARGE(E175:AI175,{1;2;3;4;5;6})))</f>
        <v>28</v>
      </c>
      <c r="AK175" s="28">
        <f>COUNT(E175:AI175)</f>
        <v>6</v>
      </c>
    </row>
    <row r="176" spans="1:37" x14ac:dyDescent="0.3">
      <c r="A176" s="34">
        <f>RANK(AJ176,$AJ$2:AJ466)</f>
        <v>174</v>
      </c>
      <c r="B176" s="6" t="s">
        <v>57</v>
      </c>
      <c r="C176" s="6" t="s">
        <v>58</v>
      </c>
      <c r="D176" s="1" t="s">
        <v>735</v>
      </c>
      <c r="E176" s="1"/>
      <c r="F176" s="13"/>
      <c r="G176" s="13"/>
      <c r="H176" s="13"/>
      <c r="I176" s="13"/>
      <c r="J176" s="13"/>
      <c r="K176" s="13"/>
      <c r="L176" s="13"/>
      <c r="M176" s="1">
        <v>4</v>
      </c>
      <c r="N176" s="13"/>
      <c r="O176" s="1">
        <v>6</v>
      </c>
      <c r="P176" s="1"/>
      <c r="Q176" s="1">
        <v>4</v>
      </c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13">
        <v>8</v>
      </c>
      <c r="AC176" s="1"/>
      <c r="AD176" s="1"/>
      <c r="AE176" s="1"/>
      <c r="AF176" s="1"/>
      <c r="AG176" s="113">
        <v>6</v>
      </c>
      <c r="AH176" s="1"/>
      <c r="AI176" s="1"/>
      <c r="AJ176" s="14" cm="1">
        <f t="array" ref="AJ176">IF(AK176&lt;6,SUM(E176:AI176),SUM(LARGE(E176:AI176,{1;2;3;4;5;6})))</f>
        <v>28</v>
      </c>
      <c r="AK176" s="28">
        <f>COUNT(E176:AI176)</f>
        <v>5</v>
      </c>
    </row>
    <row r="177" spans="1:37" x14ac:dyDescent="0.3">
      <c r="A177" s="34">
        <f>RANK(AJ177,$AJ$2:AJ467)</f>
        <v>176</v>
      </c>
      <c r="B177" s="6" t="s">
        <v>57</v>
      </c>
      <c r="C177" s="6" t="s">
        <v>58</v>
      </c>
      <c r="D177" s="1" t="s">
        <v>499</v>
      </c>
      <c r="E177" s="1"/>
      <c r="F177" s="1"/>
      <c r="G177" s="1"/>
      <c r="H177" s="1"/>
      <c r="I177" s="1"/>
      <c r="J177" s="1"/>
      <c r="K177" s="1">
        <v>7</v>
      </c>
      <c r="L177" s="1"/>
      <c r="M177" s="1">
        <v>8</v>
      </c>
      <c r="N177" s="1"/>
      <c r="O177" s="1"/>
      <c r="P177" s="1"/>
      <c r="Q177" s="1">
        <v>10</v>
      </c>
      <c r="R177" s="1"/>
      <c r="S177" s="1"/>
      <c r="T177" s="1"/>
      <c r="U177" s="100">
        <v>0</v>
      </c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4" cm="1">
        <f t="array" ref="AJ177">IF(AK177&lt;6,SUM(E177:AI177),SUM(LARGE(E177:AI177,{1;2;3;4;5;6})))</f>
        <v>25</v>
      </c>
      <c r="AK177" s="28">
        <f>COUNT(E177:AI177)</f>
        <v>4</v>
      </c>
    </row>
    <row r="178" spans="1:37" x14ac:dyDescent="0.3">
      <c r="A178" s="34">
        <f>RANK(AJ178,$AJ$2:AJ468)</f>
        <v>176</v>
      </c>
      <c r="B178" s="6" t="s">
        <v>57</v>
      </c>
      <c r="C178" s="6" t="s">
        <v>65</v>
      </c>
      <c r="D178" s="1" t="s">
        <v>94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>
        <v>25</v>
      </c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4" cm="1">
        <f t="array" ref="AJ178">IF(AK178&lt;6,SUM(E178:AI178),SUM(LARGE(E178:AI178,{1;2;3;4;5;6})))</f>
        <v>25</v>
      </c>
      <c r="AK178" s="28">
        <f>COUNT(E178:AI178)</f>
        <v>1</v>
      </c>
    </row>
    <row r="179" spans="1:37" x14ac:dyDescent="0.3">
      <c r="A179" s="34">
        <f>RANK(AJ179,$AJ$2:AJ469)</f>
        <v>176</v>
      </c>
      <c r="B179" s="6" t="s">
        <v>57</v>
      </c>
      <c r="C179" s="6" t="s">
        <v>147</v>
      </c>
      <c r="D179" s="6" t="s">
        <v>305</v>
      </c>
      <c r="E179" s="6"/>
      <c r="F179" s="1"/>
      <c r="G179" s="1"/>
      <c r="H179" s="1"/>
      <c r="I179" s="1">
        <v>25</v>
      </c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4" cm="1">
        <f t="array" ref="AJ179">IF(AK179&lt;6,SUM(E179:AI179),SUM(LARGE(E179:AI179,{1;2;3;4;5;6})))</f>
        <v>25</v>
      </c>
      <c r="AK179" s="28">
        <f>COUNT(E179:AI179)</f>
        <v>1</v>
      </c>
    </row>
    <row r="180" spans="1:37" x14ac:dyDescent="0.3">
      <c r="A180" s="34">
        <f>RANK(AJ180,$AJ$2:AJ470)</f>
        <v>176</v>
      </c>
      <c r="B180" s="6" t="s">
        <v>57</v>
      </c>
      <c r="C180" s="6" t="s">
        <v>316</v>
      </c>
      <c r="D180" s="6" t="s">
        <v>755</v>
      </c>
      <c r="E180" s="6"/>
      <c r="F180" s="1"/>
      <c r="G180" s="1"/>
      <c r="H180" s="1"/>
      <c r="I180" s="1"/>
      <c r="J180" s="1"/>
      <c r="K180" s="1">
        <v>25</v>
      </c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4" cm="1">
        <f t="array" ref="AJ180">IF(AK180&lt;6,SUM(E180:AI180),SUM(LARGE(E180:AI180,{1;2;3;4;5;6})))</f>
        <v>25</v>
      </c>
      <c r="AK180" s="28">
        <f>COUNT(E180:AI180)</f>
        <v>1</v>
      </c>
    </row>
    <row r="181" spans="1:37" x14ac:dyDescent="0.3">
      <c r="A181" s="34">
        <f>RANK(AJ181,$AJ$2:AJ471)</f>
        <v>176</v>
      </c>
      <c r="B181" s="6" t="s">
        <v>57</v>
      </c>
      <c r="C181" s="6" t="s">
        <v>63</v>
      </c>
      <c r="D181" s="1" t="s">
        <v>519</v>
      </c>
      <c r="E181" s="1"/>
      <c r="F181" s="1"/>
      <c r="G181" s="1"/>
      <c r="H181" s="1"/>
      <c r="I181" s="1"/>
      <c r="J181" s="1">
        <v>25</v>
      </c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4" cm="1">
        <f t="array" ref="AJ181">IF(AK181&lt;6,SUM(E181:AI181),SUM(LARGE(E181:AI181,{1;2;3;4;5;6})))</f>
        <v>25</v>
      </c>
      <c r="AK181" s="28">
        <f>COUNT(E181:AI181)</f>
        <v>1</v>
      </c>
    </row>
    <row r="182" spans="1:37" x14ac:dyDescent="0.3">
      <c r="A182" s="34">
        <f>RANK(AJ182,$AJ$2:AJ472)</f>
        <v>176</v>
      </c>
      <c r="B182" s="6" t="s">
        <v>57</v>
      </c>
      <c r="C182" s="6" t="s">
        <v>63</v>
      </c>
      <c r="D182" s="6" t="s">
        <v>518</v>
      </c>
      <c r="E182" s="6"/>
      <c r="F182" s="1"/>
      <c r="G182" s="1"/>
      <c r="H182" s="1"/>
      <c r="I182" s="1"/>
      <c r="J182" s="1">
        <v>25</v>
      </c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4" cm="1">
        <f t="array" ref="AJ182">IF(AK182&lt;6,SUM(E182:AI182),SUM(LARGE(E182:AI182,{1;2;3;4;5;6})))</f>
        <v>25</v>
      </c>
      <c r="AK182" s="28">
        <f>COUNT(E182:AI182)</f>
        <v>1</v>
      </c>
    </row>
    <row r="183" spans="1:37" x14ac:dyDescent="0.3">
      <c r="A183" s="34">
        <f>RANK(AJ183,$AJ$2:AJ473)</f>
        <v>176</v>
      </c>
      <c r="B183" s="6" t="s">
        <v>57</v>
      </c>
      <c r="C183" s="6" t="s">
        <v>76</v>
      </c>
      <c r="D183" s="6" t="s">
        <v>341</v>
      </c>
      <c r="E183" s="6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>
        <v>25</v>
      </c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4" cm="1">
        <f t="array" ref="AJ183">IF(AK183&lt;6,SUM(E183:AI183),SUM(LARGE(E183:AI183,{1;2;3;4;5;6})))</f>
        <v>25</v>
      </c>
      <c r="AK183" s="28">
        <f>COUNT(E183:AI183)</f>
        <v>1</v>
      </c>
    </row>
    <row r="184" spans="1:37" x14ac:dyDescent="0.3">
      <c r="A184" s="34">
        <f>RANK(AJ184,$AJ$2:AJ474)</f>
        <v>176</v>
      </c>
      <c r="B184" s="6" t="s">
        <v>57</v>
      </c>
      <c r="C184" s="6" t="s">
        <v>58</v>
      </c>
      <c r="D184" s="1" t="s">
        <v>548</v>
      </c>
      <c r="E184" s="1"/>
      <c r="F184" s="1"/>
      <c r="G184" s="1"/>
      <c r="H184" s="1"/>
      <c r="I184" s="1"/>
      <c r="J184" s="1"/>
      <c r="K184" s="1">
        <v>25</v>
      </c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4" cm="1">
        <f t="array" ref="AJ184">IF(AK184&lt;6,SUM(E184:AI184),SUM(LARGE(E184:AI184,{1;2;3;4;5;6})))</f>
        <v>25</v>
      </c>
      <c r="AK184" s="28">
        <f>COUNT(E184:AI184)</f>
        <v>1</v>
      </c>
    </row>
    <row r="185" spans="1:37" x14ac:dyDescent="0.3">
      <c r="A185" s="34">
        <f>RANK(AJ185,$AJ$2:AJ475)</f>
        <v>184</v>
      </c>
      <c r="B185" s="6" t="s">
        <v>57</v>
      </c>
      <c r="C185" s="6" t="s">
        <v>65</v>
      </c>
      <c r="D185" s="6" t="s">
        <v>457</v>
      </c>
      <c r="E185" s="6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>
        <v>10</v>
      </c>
      <c r="Y185" s="1"/>
      <c r="Z185" s="1"/>
      <c r="AA185" s="1">
        <v>14</v>
      </c>
      <c r="AB185" s="1"/>
      <c r="AC185" s="1"/>
      <c r="AD185" s="1"/>
      <c r="AE185" s="1"/>
      <c r="AF185" s="1"/>
      <c r="AG185" s="1"/>
      <c r="AH185" s="1"/>
      <c r="AI185" s="1"/>
      <c r="AJ185" s="14" cm="1">
        <f t="array" ref="AJ185">IF(AK185&lt;6,SUM(E185:AI185),SUM(LARGE(E185:AI185,{1;2;3;4;5;6})))</f>
        <v>24</v>
      </c>
      <c r="AK185" s="28">
        <f>COUNT(E185:AI185)</f>
        <v>2</v>
      </c>
    </row>
    <row r="186" spans="1:37" x14ac:dyDescent="0.3">
      <c r="A186" s="34">
        <f>RANK(AJ186,$AJ$2:AJ476)</f>
        <v>185</v>
      </c>
      <c r="B186" s="6" t="s">
        <v>57</v>
      </c>
      <c r="C186" s="6" t="s">
        <v>189</v>
      </c>
      <c r="D186" s="1" t="s">
        <v>340</v>
      </c>
      <c r="E186" s="1"/>
      <c r="F186" s="1">
        <v>5</v>
      </c>
      <c r="G186" s="1"/>
      <c r="H186" s="1"/>
      <c r="I186" s="1"/>
      <c r="J186" s="1"/>
      <c r="K186" s="1">
        <v>5</v>
      </c>
      <c r="L186" s="1">
        <v>6</v>
      </c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13">
        <v>7</v>
      </c>
      <c r="AF186" s="1"/>
      <c r="AG186" s="1"/>
      <c r="AH186" s="1"/>
      <c r="AI186" s="1"/>
      <c r="AJ186" s="14" cm="1">
        <f t="array" ref="AJ186">IF(AK186&lt;6,SUM(E186:AI186),SUM(LARGE(E186:AI186,{1;2;3;4;5;6})))</f>
        <v>23</v>
      </c>
      <c r="AK186" s="28">
        <f>COUNT(E186:AI186)</f>
        <v>4</v>
      </c>
    </row>
    <row r="187" spans="1:37" x14ac:dyDescent="0.3">
      <c r="A187" s="34">
        <f>RANK(AJ187,$AJ$2:AJ477)</f>
        <v>186</v>
      </c>
      <c r="B187" s="6" t="s">
        <v>57</v>
      </c>
      <c r="C187" s="6" t="s">
        <v>58</v>
      </c>
      <c r="D187" s="6" t="s">
        <v>738</v>
      </c>
      <c r="E187" s="6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">
        <v>4</v>
      </c>
      <c r="Y187" s="13"/>
      <c r="Z187" s="13"/>
      <c r="AA187" s="1"/>
      <c r="AB187" s="113">
        <v>5</v>
      </c>
      <c r="AC187" s="13"/>
      <c r="AD187" s="13"/>
      <c r="AE187" s="13"/>
      <c r="AF187" s="13"/>
      <c r="AG187" s="113">
        <v>7</v>
      </c>
      <c r="AH187" s="113">
        <v>4</v>
      </c>
      <c r="AI187" s="13"/>
      <c r="AJ187" s="14" cm="1">
        <f t="array" ref="AJ187">IF(AK187&lt;6,SUM(E187:AI187),SUM(LARGE(E187:AI187,{1;2;3;4;5;6})))</f>
        <v>20</v>
      </c>
      <c r="AK187" s="28">
        <f>COUNT(E187:AI187)</f>
        <v>4</v>
      </c>
    </row>
    <row r="188" spans="1:37" x14ac:dyDescent="0.3">
      <c r="A188" s="34">
        <f>RANK(AJ188,$AJ$2:AJ478)</f>
        <v>186</v>
      </c>
      <c r="B188" s="6" t="s">
        <v>57</v>
      </c>
      <c r="C188" s="6" t="s">
        <v>256</v>
      </c>
      <c r="D188" s="6" t="s">
        <v>352</v>
      </c>
      <c r="E188" s="6"/>
      <c r="F188" s="1"/>
      <c r="G188" s="1"/>
      <c r="H188" s="1"/>
      <c r="I188" s="1">
        <v>8</v>
      </c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15">
        <v>0</v>
      </c>
      <c r="AE188" s="113">
        <v>12</v>
      </c>
      <c r="AF188" s="115"/>
      <c r="AG188" s="115"/>
      <c r="AH188" s="115"/>
      <c r="AI188" s="115"/>
      <c r="AJ188" s="14" cm="1">
        <f t="array" ref="AJ188">IF(AK188&lt;6,SUM(E188:AI188),SUM(LARGE(E188:AI188,{1;2;3;4;5;6})))</f>
        <v>20</v>
      </c>
      <c r="AK188" s="28">
        <f>COUNT(E188:AI188)</f>
        <v>3</v>
      </c>
    </row>
    <row r="189" spans="1:37" x14ac:dyDescent="0.3">
      <c r="A189" s="34">
        <f>RANK(AJ189,$AJ$2:AJ479)</f>
        <v>186</v>
      </c>
      <c r="B189" s="6" t="s">
        <v>57</v>
      </c>
      <c r="C189" s="6" t="s">
        <v>147</v>
      </c>
      <c r="D189" s="6" t="s">
        <v>666</v>
      </c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1">
        <v>20</v>
      </c>
      <c r="AB189" s="6"/>
      <c r="AC189" s="6"/>
      <c r="AD189" s="6"/>
      <c r="AE189" s="115">
        <v>0</v>
      </c>
      <c r="AF189" s="6"/>
      <c r="AG189" s="6"/>
      <c r="AH189" s="6"/>
      <c r="AI189" s="6"/>
      <c r="AJ189" s="14" cm="1">
        <f t="array" ref="AJ189">IF(AK189&lt;6,SUM(E189:AI189),SUM(LARGE(E189:AI189,{1;2;3;4;5;6})))</f>
        <v>20</v>
      </c>
      <c r="AK189" s="28">
        <f>COUNT(E189:AI189)</f>
        <v>2</v>
      </c>
    </row>
    <row r="190" spans="1:37" x14ac:dyDescent="0.3">
      <c r="A190" s="34">
        <f>RANK(AJ190,$AJ$2:AJ480)</f>
        <v>186</v>
      </c>
      <c r="B190" s="6" t="s">
        <v>57</v>
      </c>
      <c r="C190" s="6" t="s">
        <v>65</v>
      </c>
      <c r="D190" s="1" t="s">
        <v>873</v>
      </c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>
        <v>20</v>
      </c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4" cm="1">
        <f t="array" ref="AJ190">IF(AK190&lt;6,SUM(E190:AI190),SUM(LARGE(E190:AI190,{1;2;3;4;5;6})))</f>
        <v>20</v>
      </c>
      <c r="AK190" s="28">
        <f>COUNT(E190:AI190)</f>
        <v>1</v>
      </c>
    </row>
    <row r="191" spans="1:37" x14ac:dyDescent="0.3">
      <c r="A191" s="34">
        <f>RANK(AJ191,$AJ$2:AJ481)</f>
        <v>186</v>
      </c>
      <c r="B191" s="6" t="s">
        <v>57</v>
      </c>
      <c r="C191" s="6" t="s">
        <v>59</v>
      </c>
      <c r="D191" s="6" t="s">
        <v>842</v>
      </c>
      <c r="E191" s="6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>
        <v>20</v>
      </c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4" cm="1">
        <f t="array" ref="AJ191">IF(AK191&lt;6,SUM(E191:AI191),SUM(LARGE(E191:AI191,{1;2;3;4;5;6})))</f>
        <v>20</v>
      </c>
      <c r="AK191" s="28">
        <f>COUNT(E191:AI191)</f>
        <v>1</v>
      </c>
    </row>
    <row r="192" spans="1:37" x14ac:dyDescent="0.3">
      <c r="A192" s="34">
        <f>RANK(AJ192,$AJ$2:AJ482)</f>
        <v>186</v>
      </c>
      <c r="B192" s="6" t="s">
        <v>57</v>
      </c>
      <c r="C192" s="6" t="s">
        <v>58</v>
      </c>
      <c r="D192" s="1" t="s">
        <v>442</v>
      </c>
      <c r="E192" s="1"/>
      <c r="F192" s="1"/>
      <c r="G192" s="1"/>
      <c r="H192" s="1"/>
      <c r="I192" s="1"/>
      <c r="J192" s="1"/>
      <c r="K192" s="1"/>
      <c r="L192" s="1">
        <v>20</v>
      </c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4" cm="1">
        <f t="array" ref="AJ192">IF(AK192&lt;6,SUM(E192:AI192),SUM(LARGE(E192:AI192,{1;2;3;4;5;6})))</f>
        <v>20</v>
      </c>
      <c r="AK192" s="28">
        <f>COUNT(E192:AI192)</f>
        <v>1</v>
      </c>
    </row>
    <row r="193" spans="1:37" x14ac:dyDescent="0.3">
      <c r="A193" s="34">
        <f>RANK(AJ193,$AJ$2:AJ483)</f>
        <v>186</v>
      </c>
      <c r="B193" s="6" t="s">
        <v>57</v>
      </c>
      <c r="C193" s="6" t="s">
        <v>190</v>
      </c>
      <c r="D193" s="1" t="s">
        <v>521</v>
      </c>
      <c r="E193" s="1"/>
      <c r="F193" s="1"/>
      <c r="G193" s="1"/>
      <c r="H193" s="1"/>
      <c r="I193" s="1"/>
      <c r="J193" s="1"/>
      <c r="K193" s="1"/>
      <c r="L193" s="1"/>
      <c r="M193" s="1">
        <v>20</v>
      </c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4" cm="1">
        <f t="array" ref="AJ193">IF(AK193&lt;6,SUM(E193:AI193),SUM(LARGE(E193:AI193,{1;2;3;4;5;6})))</f>
        <v>20</v>
      </c>
      <c r="AK193" s="28">
        <f>COUNT(E193:AI193)</f>
        <v>1</v>
      </c>
    </row>
    <row r="194" spans="1:37" x14ac:dyDescent="0.3">
      <c r="A194" s="34">
        <f>RANK(AJ194,$AJ$2:AJ484)</f>
        <v>186</v>
      </c>
      <c r="B194" s="6" t="s">
        <v>57</v>
      </c>
      <c r="C194" s="6" t="s">
        <v>190</v>
      </c>
      <c r="D194" s="6" t="s">
        <v>138</v>
      </c>
      <c r="E194" s="6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13">
        <v>20</v>
      </c>
      <c r="AI194" s="1"/>
      <c r="AJ194" s="14" cm="1">
        <f t="array" ref="AJ194">IF(AK194&lt;6,SUM(E194:AI194),SUM(LARGE(E194:AI194,{1;2;3;4;5;6})))</f>
        <v>20</v>
      </c>
      <c r="AK194" s="28">
        <f>COUNT(E194:AI194)</f>
        <v>1</v>
      </c>
    </row>
    <row r="195" spans="1:37" x14ac:dyDescent="0.3">
      <c r="A195" s="34">
        <f>RANK(AJ195,$AJ$2:AJ485)</f>
        <v>186</v>
      </c>
      <c r="B195" s="6" t="s">
        <v>57</v>
      </c>
      <c r="C195" s="6" t="s">
        <v>63</v>
      </c>
      <c r="D195" s="6" t="s">
        <v>395</v>
      </c>
      <c r="E195" s="6"/>
      <c r="F195" s="1"/>
      <c r="G195" s="1"/>
      <c r="H195" s="1"/>
      <c r="I195" s="1"/>
      <c r="J195" s="1"/>
      <c r="K195" s="1"/>
      <c r="L195" s="1">
        <v>20</v>
      </c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4" cm="1">
        <f t="array" ref="AJ195">IF(AK195&lt;6,SUM(E195:AI195),SUM(LARGE(E195:AI195,{1;2;3;4;5;6})))</f>
        <v>20</v>
      </c>
      <c r="AK195" s="28">
        <f>COUNT(E195:AI195)</f>
        <v>1</v>
      </c>
    </row>
    <row r="196" spans="1:37" x14ac:dyDescent="0.3">
      <c r="A196" s="34">
        <f>RANK(AJ196,$AJ$2:AJ486)</f>
        <v>186</v>
      </c>
      <c r="B196" s="6" t="s">
        <v>57</v>
      </c>
      <c r="C196" s="6" t="s">
        <v>316</v>
      </c>
      <c r="D196" s="1" t="s">
        <v>520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>
        <v>20</v>
      </c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4" cm="1">
        <f t="array" ref="AJ196">IF(AK196&lt;6,SUM(E196:AI196),SUM(LARGE(E196:AI196,{1;2;3;4;5;6})))</f>
        <v>20</v>
      </c>
      <c r="AK196" s="28">
        <f>COUNT(E196:AI196)</f>
        <v>1</v>
      </c>
    </row>
    <row r="197" spans="1:37" x14ac:dyDescent="0.3">
      <c r="A197" s="34">
        <f>RANK(AJ197,$AJ$2:AJ487)</f>
        <v>186</v>
      </c>
      <c r="B197" s="6" t="s">
        <v>57</v>
      </c>
      <c r="C197" s="6" t="s">
        <v>59</v>
      </c>
      <c r="D197" s="6" t="s">
        <v>580</v>
      </c>
      <c r="E197" s="6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>
        <v>20</v>
      </c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4" cm="1">
        <f t="array" ref="AJ197">IF(AK197&lt;6,SUM(E197:AI197),SUM(LARGE(E197:AI197,{1;2;3;4;5;6})))</f>
        <v>20</v>
      </c>
      <c r="AK197" s="28">
        <f>COUNT(E197:AI197)</f>
        <v>1</v>
      </c>
    </row>
    <row r="198" spans="1:37" x14ac:dyDescent="0.3">
      <c r="A198" s="34">
        <f>RANK(AJ198,$AJ$2:AJ488)</f>
        <v>186</v>
      </c>
      <c r="B198" s="6" t="s">
        <v>57</v>
      </c>
      <c r="C198" s="6" t="s">
        <v>104</v>
      </c>
      <c r="D198" s="6" t="s">
        <v>198</v>
      </c>
      <c r="E198" s="6"/>
      <c r="F198" s="1"/>
      <c r="G198" s="1"/>
      <c r="H198" s="1"/>
      <c r="I198" s="1"/>
      <c r="J198" s="1"/>
      <c r="K198" s="1"/>
      <c r="L198" s="1">
        <v>20</v>
      </c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4" cm="1">
        <f t="array" ref="AJ198">IF(AK198&lt;6,SUM(E198:AI198),SUM(LARGE(E198:AI198,{1;2;3;4;5;6})))</f>
        <v>20</v>
      </c>
      <c r="AK198" s="28">
        <f>COUNT(E198:AI198)</f>
        <v>1</v>
      </c>
    </row>
    <row r="199" spans="1:37" x14ac:dyDescent="0.3">
      <c r="A199" s="34">
        <f>RANK(AJ199,$AJ$2:AJ489)</f>
        <v>186</v>
      </c>
      <c r="B199" s="6" t="s">
        <v>57</v>
      </c>
      <c r="C199" s="6" t="s">
        <v>58</v>
      </c>
      <c r="D199" s="6" t="s">
        <v>19</v>
      </c>
      <c r="E199" s="6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>
        <v>20</v>
      </c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4" cm="1">
        <f t="array" ref="AJ199">IF(AK199&lt;6,SUM(E199:AI199),SUM(LARGE(E199:AI199,{1;2;3;4;5;6})))</f>
        <v>20</v>
      </c>
      <c r="AK199" s="28">
        <f>COUNT(E199:AI199)</f>
        <v>1</v>
      </c>
    </row>
    <row r="200" spans="1:37" x14ac:dyDescent="0.3">
      <c r="A200" s="34">
        <f>RANK(AJ200,$AJ$2:AJ490)</f>
        <v>186</v>
      </c>
      <c r="B200" s="6" t="s">
        <v>57</v>
      </c>
      <c r="C200" s="6" t="s">
        <v>63</v>
      </c>
      <c r="D200" s="1" t="s">
        <v>489</v>
      </c>
      <c r="E200" s="1"/>
      <c r="F200" s="1"/>
      <c r="G200" s="1"/>
      <c r="H200" s="1"/>
      <c r="I200" s="1"/>
      <c r="J200" s="1"/>
      <c r="K200" s="1"/>
      <c r="L200" s="1">
        <v>20</v>
      </c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4" cm="1">
        <f t="array" ref="AJ200">IF(AK200&lt;6,SUM(E200:AI200),SUM(LARGE(E200:AI200,{1;2;3;4;5;6})))</f>
        <v>20</v>
      </c>
      <c r="AK200" s="28">
        <f>COUNT(E200:AI200)</f>
        <v>1</v>
      </c>
    </row>
    <row r="201" spans="1:37" x14ac:dyDescent="0.3">
      <c r="A201" s="34">
        <f>RANK(AJ201,$AJ$2:AJ491)</f>
        <v>200</v>
      </c>
      <c r="B201" s="6" t="s">
        <v>57</v>
      </c>
      <c r="C201" s="6" t="s">
        <v>104</v>
      </c>
      <c r="D201" s="6" t="s">
        <v>592</v>
      </c>
      <c r="E201" s="6"/>
      <c r="F201" s="1"/>
      <c r="G201" s="1"/>
      <c r="H201" s="1"/>
      <c r="I201" s="1"/>
      <c r="J201" s="1"/>
      <c r="K201" s="1"/>
      <c r="L201" s="1"/>
      <c r="M201" s="1">
        <v>4</v>
      </c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13">
        <v>4</v>
      </c>
      <c r="AC201" s="1"/>
      <c r="AD201" s="1"/>
      <c r="AE201" s="113">
        <v>6</v>
      </c>
      <c r="AF201" s="1"/>
      <c r="AG201" s="113">
        <v>4</v>
      </c>
      <c r="AH201" s="1"/>
      <c r="AI201" s="1"/>
      <c r="AJ201" s="14" cm="1">
        <f t="array" ref="AJ201">IF(AK201&lt;6,SUM(E201:AI201),SUM(LARGE(E201:AI201,{1;2;3;4;5;6})))</f>
        <v>18</v>
      </c>
      <c r="AK201" s="28">
        <f>COUNT(E201:AI201)</f>
        <v>4</v>
      </c>
    </row>
    <row r="202" spans="1:37" x14ac:dyDescent="0.3">
      <c r="A202" s="34">
        <f>RANK(AJ202,$AJ$2:AJ492)</f>
        <v>201</v>
      </c>
      <c r="B202" s="6" t="s">
        <v>57</v>
      </c>
      <c r="C202" s="6"/>
      <c r="D202" s="6" t="s">
        <v>1052</v>
      </c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113">
        <v>17</v>
      </c>
      <c r="AF202" s="6"/>
      <c r="AG202" s="6"/>
      <c r="AH202" s="6"/>
      <c r="AI202" s="6"/>
      <c r="AJ202" s="14" cm="1">
        <f t="array" ref="AJ202">IF(AK202&lt;6,SUM(E202:AI202),SUM(LARGE(E202:AI202,{1;2;3;4;5;6})))</f>
        <v>17</v>
      </c>
      <c r="AK202" s="28">
        <f>COUNT(E202:AI202)</f>
        <v>1</v>
      </c>
    </row>
    <row r="203" spans="1:37" x14ac:dyDescent="0.3">
      <c r="A203" s="34">
        <f>RANK(AJ203,$AJ$2:AJ493)</f>
        <v>202</v>
      </c>
      <c r="B203" s="6" t="s">
        <v>57</v>
      </c>
      <c r="C203" s="6" t="s">
        <v>59</v>
      </c>
      <c r="D203" s="1" t="s">
        <v>502</v>
      </c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>
        <v>8</v>
      </c>
      <c r="P203" s="1"/>
      <c r="Q203" s="1"/>
      <c r="R203" s="1"/>
      <c r="S203" s="1"/>
      <c r="T203" s="1"/>
      <c r="U203" s="13">
        <v>0</v>
      </c>
      <c r="V203" s="13"/>
      <c r="W203" s="13"/>
      <c r="X203" s="1">
        <v>8</v>
      </c>
      <c r="Y203" s="13"/>
      <c r="Z203" s="13"/>
      <c r="AA203" s="1"/>
      <c r="AB203" s="13"/>
      <c r="AC203" s="13"/>
      <c r="AD203" s="13"/>
      <c r="AE203" s="13"/>
      <c r="AF203" s="13"/>
      <c r="AG203" s="13"/>
      <c r="AH203" s="13"/>
      <c r="AI203" s="13"/>
      <c r="AJ203" s="14" cm="1">
        <f t="array" ref="AJ203">IF(AK203&lt;6,SUM(E203:AI203),SUM(LARGE(E203:AI203,{1;2;3;4;5;6})))</f>
        <v>16</v>
      </c>
      <c r="AK203" s="28">
        <f>COUNT(E203:AI203)</f>
        <v>3</v>
      </c>
    </row>
    <row r="204" spans="1:37" x14ac:dyDescent="0.3">
      <c r="A204" s="34">
        <f>RANK(AJ204,$AJ$2:AJ494)</f>
        <v>203</v>
      </c>
      <c r="B204" s="6" t="s">
        <v>57</v>
      </c>
      <c r="C204" s="6" t="s">
        <v>316</v>
      </c>
      <c r="D204" s="6" t="s">
        <v>694</v>
      </c>
      <c r="E204" s="6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13">
        <v>8</v>
      </c>
      <c r="AH204" s="113">
        <v>7</v>
      </c>
      <c r="AI204" s="1"/>
      <c r="AJ204" s="14" cm="1">
        <f t="array" ref="AJ204">IF(AK204&lt;6,SUM(E204:AI204),SUM(LARGE(E204:AI204,{1;2;3;4;5;6})))</f>
        <v>15</v>
      </c>
      <c r="AK204" s="28">
        <f>COUNT(E204:AI204)</f>
        <v>2</v>
      </c>
    </row>
    <row r="205" spans="1:37" x14ac:dyDescent="0.3">
      <c r="A205" s="34">
        <f>RANK(AJ205,$AJ$2:AJ495)</f>
        <v>203</v>
      </c>
      <c r="B205" s="6" t="s">
        <v>57</v>
      </c>
      <c r="C205" s="6"/>
      <c r="D205" s="6" t="s">
        <v>370</v>
      </c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113">
        <v>8</v>
      </c>
      <c r="AH205" s="113">
        <v>7</v>
      </c>
      <c r="AI205" s="6"/>
      <c r="AJ205" s="14" cm="1">
        <f t="array" ref="AJ205">IF(AK205&lt;6,SUM(E205:AI205),SUM(LARGE(E205:AI205,{1;2;3;4;5;6})))</f>
        <v>15</v>
      </c>
      <c r="AK205" s="28">
        <f>COUNT(E205:AI205)</f>
        <v>2</v>
      </c>
    </row>
    <row r="206" spans="1:37" x14ac:dyDescent="0.3">
      <c r="A206" s="34">
        <f>RANK(AJ206,$AJ$2:AJ496)</f>
        <v>203</v>
      </c>
      <c r="B206" s="6" t="s">
        <v>57</v>
      </c>
      <c r="C206" s="6" t="s">
        <v>58</v>
      </c>
      <c r="D206" s="6" t="s">
        <v>172</v>
      </c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1">
        <v>15</v>
      </c>
      <c r="AB206" s="6"/>
      <c r="AC206" s="6"/>
      <c r="AD206" s="6"/>
      <c r="AE206" s="115">
        <v>0</v>
      </c>
      <c r="AF206" s="6"/>
      <c r="AG206" s="6"/>
      <c r="AH206" s="6"/>
      <c r="AI206" s="6"/>
      <c r="AJ206" s="14" cm="1">
        <f t="array" ref="AJ206">IF(AK206&lt;6,SUM(E206:AI206),SUM(LARGE(E206:AI206,{1;2;3;4;5;6})))</f>
        <v>15</v>
      </c>
      <c r="AK206" s="28">
        <f>COUNT(E206:AI206)</f>
        <v>2</v>
      </c>
    </row>
    <row r="207" spans="1:37" x14ac:dyDescent="0.3">
      <c r="A207" s="34">
        <f>RANK(AJ207,$AJ$2:AJ497)</f>
        <v>206</v>
      </c>
      <c r="B207" s="6" t="s">
        <v>57</v>
      </c>
      <c r="C207" s="6"/>
      <c r="D207" s="6" t="s">
        <v>727</v>
      </c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113">
        <v>4</v>
      </c>
      <c r="AC207" s="6"/>
      <c r="AD207" s="6"/>
      <c r="AE207" s="113">
        <v>6</v>
      </c>
      <c r="AF207" s="6"/>
      <c r="AG207" s="113">
        <v>4</v>
      </c>
      <c r="AH207" s="6"/>
      <c r="AI207" s="6"/>
      <c r="AJ207" s="14" cm="1">
        <f t="array" ref="AJ207">IF(AK207&lt;6,SUM(E207:AI207),SUM(LARGE(E207:AI207,{1;2;3;4;5;6})))</f>
        <v>14</v>
      </c>
      <c r="AK207" s="28">
        <f>COUNT(E207:AI207)</f>
        <v>3</v>
      </c>
    </row>
    <row r="208" spans="1:37" x14ac:dyDescent="0.3">
      <c r="A208" s="34">
        <f>RANK(AJ208,$AJ$2:AJ498)</f>
        <v>206</v>
      </c>
      <c r="B208" s="6" t="s">
        <v>57</v>
      </c>
      <c r="C208" s="6"/>
      <c r="D208" s="6" t="s">
        <v>778</v>
      </c>
      <c r="E208" s="6"/>
      <c r="F208" s="13"/>
      <c r="G208" s="13"/>
      <c r="H208" s="13"/>
      <c r="I208" s="13"/>
      <c r="J208" s="13"/>
      <c r="K208" s="13"/>
      <c r="L208" s="13"/>
      <c r="M208" s="1">
        <v>4</v>
      </c>
      <c r="N208" s="13"/>
      <c r="O208" s="13"/>
      <c r="P208" s="13"/>
      <c r="Q208" s="1">
        <v>4</v>
      </c>
      <c r="R208" s="1"/>
      <c r="S208" s="13"/>
      <c r="T208" s="13"/>
      <c r="U208" s="13"/>
      <c r="V208" s="13"/>
      <c r="W208" s="13"/>
      <c r="X208" s="13"/>
      <c r="Y208" s="13"/>
      <c r="Z208" s="13"/>
      <c r="AA208" s="1"/>
      <c r="AB208" s="13"/>
      <c r="AC208" s="13"/>
      <c r="AD208" s="13"/>
      <c r="AE208" s="13"/>
      <c r="AF208" s="13"/>
      <c r="AG208" s="113">
        <v>6</v>
      </c>
      <c r="AH208" s="13"/>
      <c r="AI208" s="13"/>
      <c r="AJ208" s="14" cm="1">
        <f t="array" ref="AJ208">IF(AK208&lt;6,SUM(E208:AI208),SUM(LARGE(E208:AI208,{1;2;3;4;5;6})))</f>
        <v>14</v>
      </c>
      <c r="AK208" s="28">
        <f>COUNT(E208:AI208)</f>
        <v>3</v>
      </c>
    </row>
    <row r="209" spans="1:37" x14ac:dyDescent="0.3">
      <c r="A209" s="34">
        <f>RANK(AJ209,$AJ$2:AJ499)</f>
        <v>206</v>
      </c>
      <c r="B209" s="6" t="s">
        <v>57</v>
      </c>
      <c r="C209" s="6" t="s">
        <v>316</v>
      </c>
      <c r="D209" s="6" t="s">
        <v>347</v>
      </c>
      <c r="E209" s="6"/>
      <c r="F209" s="13">
        <v>0</v>
      </c>
      <c r="G209" s="1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13">
        <v>14</v>
      </c>
      <c r="AF209" s="1"/>
      <c r="AG209" s="1"/>
      <c r="AH209" s="1"/>
      <c r="AI209" s="1"/>
      <c r="AJ209" s="14" cm="1">
        <f t="array" ref="AJ209">IF(AK209&lt;6,SUM(E209:AI209),SUM(LARGE(E209:AI209,{1;2;3;4;5;6})))</f>
        <v>14</v>
      </c>
      <c r="AK209" s="28">
        <f>COUNT(E209:AI209)</f>
        <v>2</v>
      </c>
    </row>
    <row r="210" spans="1:37" x14ac:dyDescent="0.3">
      <c r="A210" s="34">
        <f>RANK(AJ210,$AJ$2:AJ500)</f>
        <v>206</v>
      </c>
      <c r="B210" s="6" t="s">
        <v>57</v>
      </c>
      <c r="C210" s="6" t="s">
        <v>63</v>
      </c>
      <c r="D210" s="6" t="s">
        <v>569</v>
      </c>
      <c r="E210" s="6"/>
      <c r="F210" s="1"/>
      <c r="G210" s="1"/>
      <c r="H210" s="1"/>
      <c r="I210" s="1"/>
      <c r="J210" s="1"/>
      <c r="K210" s="1"/>
      <c r="L210" s="1"/>
      <c r="M210" s="1">
        <v>14</v>
      </c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4" cm="1">
        <f t="array" ref="AJ210">IF(AK210&lt;6,SUM(E210:AI210),SUM(LARGE(E210:AI210,{1;2;3;4;5;6})))</f>
        <v>14</v>
      </c>
      <c r="AK210" s="28">
        <f>COUNT(E210:AI210)</f>
        <v>1</v>
      </c>
    </row>
    <row r="211" spans="1:37" x14ac:dyDescent="0.3">
      <c r="A211" s="34">
        <f>RANK(AJ211,$AJ$2:AJ501)</f>
        <v>206</v>
      </c>
      <c r="B211" s="6" t="s">
        <v>57</v>
      </c>
      <c r="C211" s="6" t="s">
        <v>147</v>
      </c>
      <c r="D211" s="1" t="s">
        <v>693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13">
        <v>14</v>
      </c>
      <c r="AI211" s="1"/>
      <c r="AJ211" s="14" cm="1">
        <f t="array" ref="AJ211">IF(AK211&lt;6,SUM(E211:AI211),SUM(LARGE(E211:AI211,{1;2;3;4;5;6})))</f>
        <v>14</v>
      </c>
      <c r="AK211" s="28">
        <f>COUNT(E211:AI211)</f>
        <v>1</v>
      </c>
    </row>
    <row r="212" spans="1:37" x14ac:dyDescent="0.3">
      <c r="A212" s="34">
        <f>RANK(AJ212,$AJ$2:AJ502)</f>
        <v>206</v>
      </c>
      <c r="B212" s="6" t="s">
        <v>57</v>
      </c>
      <c r="C212" s="6" t="s">
        <v>63</v>
      </c>
      <c r="D212" s="1" t="s">
        <v>647</v>
      </c>
      <c r="E212" s="1"/>
      <c r="F212" s="1"/>
      <c r="G212" s="1"/>
      <c r="H212" s="1"/>
      <c r="I212" s="1"/>
      <c r="J212" s="1"/>
      <c r="K212" s="1"/>
      <c r="L212" s="1"/>
      <c r="M212" s="1">
        <v>14</v>
      </c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4" cm="1">
        <f t="array" ref="AJ212">IF(AK212&lt;6,SUM(E212:AI212),SUM(LARGE(E212:AI212,{1;2;3;4;5;6})))</f>
        <v>14</v>
      </c>
      <c r="AK212" s="28">
        <f>COUNT(E212:AI212)</f>
        <v>1</v>
      </c>
    </row>
    <row r="213" spans="1:37" x14ac:dyDescent="0.3">
      <c r="A213" s="34">
        <f>RANK(AJ213,$AJ$2:AJ503)</f>
        <v>206</v>
      </c>
      <c r="B213" s="6" t="s">
        <v>57</v>
      </c>
      <c r="C213" s="6" t="s">
        <v>316</v>
      </c>
      <c r="D213" s="6" t="s">
        <v>875</v>
      </c>
      <c r="E213" s="6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>
        <v>14</v>
      </c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4" cm="1">
        <f t="array" ref="AJ213">IF(AK213&lt;6,SUM(E213:AI213),SUM(LARGE(E213:AI213,{1;2;3;4;5;6})))</f>
        <v>14</v>
      </c>
      <c r="AK213" s="28">
        <f>COUNT(E213:AI213)</f>
        <v>1</v>
      </c>
    </row>
    <row r="214" spans="1:37" x14ac:dyDescent="0.3">
      <c r="A214" s="34">
        <f>RANK(AJ214,$AJ$2:AJ504)</f>
        <v>206</v>
      </c>
      <c r="B214" s="6" t="s">
        <v>57</v>
      </c>
      <c r="C214" s="6" t="s">
        <v>599</v>
      </c>
      <c r="D214" s="6" t="s">
        <v>397</v>
      </c>
      <c r="E214" s="6"/>
      <c r="F214" s="1">
        <v>14</v>
      </c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4" cm="1">
        <f t="array" ref="AJ214">IF(AK214&lt;6,SUM(E214:AI214),SUM(LARGE(E214:AI214,{1;2;3;4;5;6})))</f>
        <v>14</v>
      </c>
      <c r="AK214" s="28">
        <f>COUNT(E214:AI214)</f>
        <v>1</v>
      </c>
    </row>
    <row r="215" spans="1:37" x14ac:dyDescent="0.3">
      <c r="A215" s="34">
        <f>RANK(AJ215,$AJ$2:AJ505)</f>
        <v>214</v>
      </c>
      <c r="B215" s="6" t="s">
        <v>57</v>
      </c>
      <c r="C215" s="6" t="s">
        <v>58</v>
      </c>
      <c r="D215" s="6" t="s">
        <v>994</v>
      </c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1">
        <v>6</v>
      </c>
      <c r="AB215" s="113">
        <v>7</v>
      </c>
      <c r="AC215" s="6"/>
      <c r="AD215" s="6"/>
      <c r="AE215" s="6"/>
      <c r="AF215" s="6"/>
      <c r="AG215" s="6"/>
      <c r="AH215" s="6"/>
      <c r="AI215" s="6"/>
      <c r="AJ215" s="14" cm="1">
        <f t="array" ref="AJ215">IF(AK215&lt;6,SUM(E215:AI215),SUM(LARGE(E215:AI215,{1;2;3;4;5;6})))</f>
        <v>13</v>
      </c>
      <c r="AK215" s="28">
        <f>COUNT(E215:AI215)</f>
        <v>2</v>
      </c>
    </row>
    <row r="216" spans="1:37" x14ac:dyDescent="0.3">
      <c r="A216" s="34">
        <f>RANK(AJ216,$AJ$2:AJ506)</f>
        <v>215</v>
      </c>
      <c r="B216" s="6" t="s">
        <v>57</v>
      </c>
      <c r="C216" s="6" t="s">
        <v>59</v>
      </c>
      <c r="D216" s="6" t="s">
        <v>547</v>
      </c>
      <c r="E216" s="6"/>
      <c r="F216" s="13"/>
      <c r="G216" s="13"/>
      <c r="H216" s="13"/>
      <c r="I216" s="13"/>
      <c r="J216" s="13"/>
      <c r="K216" s="13"/>
      <c r="L216" s="13"/>
      <c r="M216" s="13"/>
      <c r="N216" s="13">
        <v>0</v>
      </c>
      <c r="O216" s="13"/>
      <c r="P216" s="13"/>
      <c r="Q216" s="13"/>
      <c r="R216" s="13"/>
      <c r="S216" s="1">
        <v>12</v>
      </c>
      <c r="T216" s="13"/>
      <c r="U216" s="13"/>
      <c r="V216" s="13"/>
      <c r="W216" s="13"/>
      <c r="X216" s="13"/>
      <c r="Y216" s="13"/>
      <c r="Z216" s="13"/>
      <c r="AA216" s="1"/>
      <c r="AB216" s="13"/>
      <c r="AC216" s="13"/>
      <c r="AD216" s="13"/>
      <c r="AE216" s="13"/>
      <c r="AF216" s="13"/>
      <c r="AG216" s="13"/>
      <c r="AH216" s="13"/>
      <c r="AI216" s="115">
        <v>0</v>
      </c>
      <c r="AJ216" s="14" cm="1">
        <f t="array" ref="AJ216">IF(AK216&lt;6,SUM(E216:AI216),SUM(LARGE(E216:AI216,{1;2;3;4;5;6})))</f>
        <v>12</v>
      </c>
      <c r="AK216" s="28">
        <f>COUNT(E216:AI216)</f>
        <v>3</v>
      </c>
    </row>
    <row r="217" spans="1:37" x14ac:dyDescent="0.3">
      <c r="A217" s="34">
        <f>RANK(AJ217,$AJ$2:AJ507)</f>
        <v>215</v>
      </c>
      <c r="B217" s="6" t="s">
        <v>57</v>
      </c>
      <c r="C217" s="6" t="s">
        <v>59</v>
      </c>
      <c r="D217" s="6" t="s">
        <v>468</v>
      </c>
      <c r="E217" s="6"/>
      <c r="F217" s="13"/>
      <c r="G217" s="13"/>
      <c r="H217" s="13"/>
      <c r="I217" s="13"/>
      <c r="J217" s="13"/>
      <c r="K217" s="13"/>
      <c r="L217" s="13"/>
      <c r="M217" s="13"/>
      <c r="N217" s="13">
        <v>0</v>
      </c>
      <c r="O217" s="13"/>
      <c r="P217" s="13"/>
      <c r="Q217" s="13"/>
      <c r="R217" s="13"/>
      <c r="S217" s="1">
        <v>12</v>
      </c>
      <c r="T217" s="13"/>
      <c r="U217" s="13"/>
      <c r="V217" s="13"/>
      <c r="W217" s="13"/>
      <c r="X217" s="13"/>
      <c r="Y217" s="13"/>
      <c r="Z217" s="13"/>
      <c r="AA217" s="1"/>
      <c r="AB217" s="13"/>
      <c r="AC217" s="13"/>
      <c r="AD217" s="13"/>
      <c r="AE217" s="13"/>
      <c r="AF217" s="13"/>
      <c r="AG217" s="13"/>
      <c r="AH217" s="13"/>
      <c r="AI217" s="115">
        <v>0</v>
      </c>
      <c r="AJ217" s="14" cm="1">
        <f t="array" ref="AJ217">IF(AK217&lt;6,SUM(E217:AI217),SUM(LARGE(E217:AI217,{1;2;3;4;5;6})))</f>
        <v>12</v>
      </c>
      <c r="AK217" s="28">
        <f>COUNT(E217:AI217)</f>
        <v>3</v>
      </c>
    </row>
    <row r="218" spans="1:37" x14ac:dyDescent="0.3">
      <c r="A218" s="34">
        <f>RANK(AJ218,$AJ$2:AJ508)</f>
        <v>215</v>
      </c>
      <c r="B218" s="6" t="s">
        <v>57</v>
      </c>
      <c r="C218" s="6" t="s">
        <v>104</v>
      </c>
      <c r="D218" s="1" t="s">
        <v>771</v>
      </c>
      <c r="E218" s="1"/>
      <c r="F218" s="1"/>
      <c r="G218" s="1"/>
      <c r="H218" s="1"/>
      <c r="I218" s="1"/>
      <c r="J218" s="1"/>
      <c r="K218" s="1"/>
      <c r="L218" s="1"/>
      <c r="M218" s="1">
        <v>12</v>
      </c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3">
        <v>0</v>
      </c>
      <c r="AB218" s="1"/>
      <c r="AC218" s="1"/>
      <c r="AD218" s="1"/>
      <c r="AE218" s="1"/>
      <c r="AF218" s="1"/>
      <c r="AG218" s="1"/>
      <c r="AH218" s="1"/>
      <c r="AI218" s="1"/>
      <c r="AJ218" s="14" cm="1">
        <f t="array" ref="AJ218">IF(AK218&lt;6,SUM(E218:AI218),SUM(LARGE(E218:AI218,{1;2;3;4;5;6})))</f>
        <v>12</v>
      </c>
      <c r="AK218" s="28">
        <f>COUNT(E218:AI218)</f>
        <v>2</v>
      </c>
    </row>
    <row r="219" spans="1:37" x14ac:dyDescent="0.3">
      <c r="A219" s="34">
        <f>RANK(AJ219,$AJ$2:AJ509)</f>
        <v>215</v>
      </c>
      <c r="B219" s="6" t="s">
        <v>57</v>
      </c>
      <c r="C219" s="6" t="s">
        <v>147</v>
      </c>
      <c r="D219" s="6" t="s">
        <v>1115</v>
      </c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113">
        <v>12</v>
      </c>
      <c r="AI219" s="6"/>
      <c r="AJ219" s="14" cm="1">
        <f t="array" ref="AJ219">IF(AK219&lt;6,SUM(E219:AI219),SUM(LARGE(E219:AI219,{1;2;3;4;5;6})))</f>
        <v>12</v>
      </c>
      <c r="AK219" s="28">
        <f>COUNT(E219:AI219)</f>
        <v>1</v>
      </c>
    </row>
    <row r="220" spans="1:37" ht="14.4" x14ac:dyDescent="0.3">
      <c r="A220" s="34">
        <f>RANK(AJ220,$AJ$2:AJ510)</f>
        <v>215</v>
      </c>
      <c r="B220" s="6" t="s">
        <v>57</v>
      </c>
      <c r="C220" s="6" t="s">
        <v>147</v>
      </c>
      <c r="D220" s="117" t="s">
        <v>1116</v>
      </c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113">
        <v>12</v>
      </c>
      <c r="AI220" s="6"/>
      <c r="AJ220" s="14" cm="1">
        <f t="array" ref="AJ220">IF(AK220&lt;6,SUM(E220:AI220),SUM(LARGE(E220:AI220,{1;2;3;4;5;6})))</f>
        <v>12</v>
      </c>
      <c r="AK220" s="28">
        <f>COUNT(E220:AI220)</f>
        <v>1</v>
      </c>
    </row>
    <row r="221" spans="1:37" x14ac:dyDescent="0.3">
      <c r="A221" s="34">
        <f>RANK(AJ221,$AJ$2:AJ511)</f>
        <v>220</v>
      </c>
      <c r="B221" s="6" t="s">
        <v>57</v>
      </c>
      <c r="C221" s="6" t="s">
        <v>62</v>
      </c>
      <c r="D221" s="6" t="s">
        <v>793</v>
      </c>
      <c r="E221" s="6"/>
      <c r="F221" s="1"/>
      <c r="G221" s="1"/>
      <c r="H221" s="1"/>
      <c r="I221" s="1"/>
      <c r="J221" s="1"/>
      <c r="K221" s="1"/>
      <c r="L221" s="1"/>
      <c r="M221" s="1"/>
      <c r="N221" s="1">
        <v>7</v>
      </c>
      <c r="O221" s="1"/>
      <c r="P221" s="1"/>
      <c r="Q221" s="1"/>
      <c r="R221" s="1"/>
      <c r="S221" s="1">
        <v>4</v>
      </c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4" cm="1">
        <f t="array" ref="AJ221">IF(AK221&lt;6,SUM(E221:AI221),SUM(LARGE(E221:AI221,{1;2;3;4;5;6})))</f>
        <v>11</v>
      </c>
      <c r="AK221" s="28">
        <f>COUNT(E221:AI221)</f>
        <v>2</v>
      </c>
    </row>
    <row r="222" spans="1:37" x14ac:dyDescent="0.3">
      <c r="A222" s="34">
        <f>RANK(AJ222,$AJ$2:AJ512)</f>
        <v>220</v>
      </c>
      <c r="B222" s="6" t="s">
        <v>57</v>
      </c>
      <c r="C222" s="6" t="s">
        <v>599</v>
      </c>
      <c r="D222" s="1" t="s">
        <v>774</v>
      </c>
      <c r="E222" s="1"/>
      <c r="F222" s="1"/>
      <c r="G222" s="1"/>
      <c r="H222" s="1"/>
      <c r="I222" s="1"/>
      <c r="J222" s="1"/>
      <c r="K222" s="1"/>
      <c r="L222" s="1"/>
      <c r="M222" s="1">
        <v>6</v>
      </c>
      <c r="N222" s="1"/>
      <c r="O222" s="1">
        <v>5</v>
      </c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4" cm="1">
        <f t="array" ref="AJ222">IF(AK222&lt;6,SUM(E222:AI222),SUM(LARGE(E222:AI222,{1;2;3;4;5;6})))</f>
        <v>11</v>
      </c>
      <c r="AK222" s="28">
        <f>COUNT(E222:AI222)</f>
        <v>2</v>
      </c>
    </row>
    <row r="223" spans="1:37" x14ac:dyDescent="0.3">
      <c r="A223" s="34">
        <f>RANK(AJ223,$AJ$2:AJ513)</f>
        <v>220</v>
      </c>
      <c r="B223" s="6" t="s">
        <v>57</v>
      </c>
      <c r="C223" s="6" t="s">
        <v>58</v>
      </c>
      <c r="D223" s="6" t="s">
        <v>490</v>
      </c>
      <c r="E223" s="6"/>
      <c r="F223" s="1"/>
      <c r="G223" s="1"/>
      <c r="H223" s="1"/>
      <c r="I223" s="1"/>
      <c r="J223" s="1"/>
      <c r="K223" s="1">
        <v>6</v>
      </c>
      <c r="L223" s="1"/>
      <c r="M223" s="1"/>
      <c r="N223" s="1"/>
      <c r="O223" s="1"/>
      <c r="P223" s="1"/>
      <c r="Q223" s="1">
        <v>5</v>
      </c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4" cm="1">
        <f t="array" ref="AJ223">IF(AK223&lt;6,SUM(E223:AI223),SUM(LARGE(E223:AI223,{1;2;3;4;5;6})))</f>
        <v>11</v>
      </c>
      <c r="AK223" s="28">
        <f>COUNT(E223:AI223)</f>
        <v>2</v>
      </c>
    </row>
    <row r="224" spans="1:37" x14ac:dyDescent="0.3">
      <c r="A224" s="34">
        <f>RANK(AJ224,$AJ$2:AJ514)</f>
        <v>220</v>
      </c>
      <c r="B224" s="6" t="s">
        <v>57</v>
      </c>
      <c r="C224" s="6" t="s">
        <v>599</v>
      </c>
      <c r="D224" s="1" t="s">
        <v>775</v>
      </c>
      <c r="E224" s="1"/>
      <c r="F224" s="1"/>
      <c r="G224" s="1"/>
      <c r="H224" s="1"/>
      <c r="I224" s="1"/>
      <c r="J224" s="1"/>
      <c r="K224" s="1"/>
      <c r="L224" s="1"/>
      <c r="M224" s="1">
        <v>6</v>
      </c>
      <c r="N224" s="1"/>
      <c r="O224" s="1">
        <v>5</v>
      </c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4" cm="1">
        <f t="array" ref="AJ224">IF(AK224&lt;6,SUM(E224:AI224),SUM(LARGE(E224:AI224,{1;2;3;4;5;6})))</f>
        <v>11</v>
      </c>
      <c r="AK224" s="28">
        <f>COUNT(E224:AI224)</f>
        <v>2</v>
      </c>
    </row>
    <row r="225" spans="1:37" x14ac:dyDescent="0.3">
      <c r="A225" s="34">
        <f>RANK(AJ225,$AJ$2:AJ515)</f>
        <v>220</v>
      </c>
      <c r="B225" s="6" t="s">
        <v>57</v>
      </c>
      <c r="C225" s="6" t="s">
        <v>104</v>
      </c>
      <c r="D225" s="6" t="s">
        <v>695</v>
      </c>
      <c r="E225" s="6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>
        <v>5</v>
      </c>
      <c r="AB225" s="113">
        <v>6</v>
      </c>
      <c r="AC225" s="1"/>
      <c r="AD225" s="1"/>
      <c r="AE225" s="1"/>
      <c r="AF225" s="1"/>
      <c r="AG225" s="1"/>
      <c r="AH225" s="1"/>
      <c r="AI225" s="1"/>
      <c r="AJ225" s="14" cm="1">
        <f t="array" ref="AJ225">IF(AK225&lt;6,SUM(E225:AI225),SUM(LARGE(E225:AI225,{1;2;3;4;5;6})))</f>
        <v>11</v>
      </c>
      <c r="AK225" s="28">
        <f>COUNT(E225:AI225)</f>
        <v>2</v>
      </c>
    </row>
    <row r="226" spans="1:37" x14ac:dyDescent="0.3">
      <c r="A226" s="34">
        <f>RANK(AJ226,$AJ$2:AJ516)</f>
        <v>225</v>
      </c>
      <c r="B226" s="6" t="s">
        <v>57</v>
      </c>
      <c r="C226" s="6" t="s">
        <v>58</v>
      </c>
      <c r="D226" s="6" t="s">
        <v>776</v>
      </c>
      <c r="E226" s="6"/>
      <c r="F226" s="1"/>
      <c r="G226" s="1"/>
      <c r="H226" s="1"/>
      <c r="I226" s="1"/>
      <c r="J226" s="1"/>
      <c r="K226" s="1"/>
      <c r="L226" s="1"/>
      <c r="M226" s="1">
        <v>5</v>
      </c>
      <c r="N226" s="1"/>
      <c r="O226" s="1"/>
      <c r="P226" s="1"/>
      <c r="Q226" s="1">
        <v>5</v>
      </c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4" cm="1">
        <f t="array" ref="AJ226">IF(AK226&lt;6,SUM(E226:AI226),SUM(LARGE(E226:AI226,{1;2;3;4;5;6})))</f>
        <v>10</v>
      </c>
      <c r="AK226" s="28">
        <f>COUNT(E226:AI226)</f>
        <v>2</v>
      </c>
    </row>
    <row r="227" spans="1:37" x14ac:dyDescent="0.3">
      <c r="A227" s="34">
        <f>RANK(AJ227,$AJ$2:AJ517)</f>
        <v>225</v>
      </c>
      <c r="B227" s="6" t="s">
        <v>57</v>
      </c>
      <c r="C227" s="6" t="s">
        <v>62</v>
      </c>
      <c r="D227" s="6" t="s">
        <v>796</v>
      </c>
      <c r="E227" s="6"/>
      <c r="F227" s="6"/>
      <c r="G227" s="6"/>
      <c r="H227" s="6"/>
      <c r="I227" s="6"/>
      <c r="J227" s="6"/>
      <c r="K227" s="6"/>
      <c r="L227" s="6"/>
      <c r="M227" s="6"/>
      <c r="N227" s="1">
        <v>5</v>
      </c>
      <c r="O227" s="6"/>
      <c r="P227" s="6"/>
      <c r="Q227" s="6"/>
      <c r="R227" s="6"/>
      <c r="S227" s="1">
        <v>5</v>
      </c>
      <c r="T227" s="6"/>
      <c r="U227" s="6"/>
      <c r="V227" s="6"/>
      <c r="W227" s="6"/>
      <c r="X227" s="6"/>
      <c r="Y227" s="6"/>
      <c r="Z227" s="6"/>
      <c r="AA227" s="1"/>
      <c r="AB227" s="6"/>
      <c r="AC227" s="6"/>
      <c r="AD227" s="6"/>
      <c r="AE227" s="6"/>
      <c r="AF227" s="6"/>
      <c r="AG227" s="6"/>
      <c r="AH227" s="6"/>
      <c r="AI227" s="6"/>
      <c r="AJ227" s="14" cm="1">
        <f t="array" ref="AJ227">IF(AK227&lt;6,SUM(E227:AI227),SUM(LARGE(E227:AI227,{1;2;3;4;5;6})))</f>
        <v>10</v>
      </c>
      <c r="AK227" s="28">
        <f>COUNT(E227:AI227)</f>
        <v>2</v>
      </c>
    </row>
    <row r="228" spans="1:37" x14ac:dyDescent="0.3">
      <c r="A228" s="34">
        <f>RANK(AJ228,$AJ$2:AJ518)</f>
        <v>225</v>
      </c>
      <c r="B228" s="6" t="s">
        <v>57</v>
      </c>
      <c r="C228" s="6" t="s">
        <v>58</v>
      </c>
      <c r="D228" s="6" t="s">
        <v>838</v>
      </c>
      <c r="E228" s="6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">
        <v>4</v>
      </c>
      <c r="R228" s="1"/>
      <c r="S228" s="13"/>
      <c r="T228" s="13"/>
      <c r="U228" s="13"/>
      <c r="V228" s="13"/>
      <c r="W228" s="13"/>
      <c r="X228" s="13"/>
      <c r="Y228" s="13"/>
      <c r="Z228" s="13"/>
      <c r="AA228" s="1"/>
      <c r="AB228" s="113">
        <v>6</v>
      </c>
      <c r="AC228" s="13"/>
      <c r="AD228" s="13"/>
      <c r="AE228" s="13"/>
      <c r="AF228" s="13"/>
      <c r="AG228" s="13"/>
      <c r="AH228" s="13"/>
      <c r="AI228" s="13"/>
      <c r="AJ228" s="14" cm="1">
        <f t="array" ref="AJ228">IF(AK228&lt;6,SUM(E228:AI228),SUM(LARGE(E228:AI228,{1;2;3;4;5;6})))</f>
        <v>10</v>
      </c>
      <c r="AK228" s="28">
        <f>COUNT(E228:AI228)</f>
        <v>2</v>
      </c>
    </row>
    <row r="229" spans="1:37" x14ac:dyDescent="0.3">
      <c r="A229" s="34">
        <f>RANK(AJ229,$AJ$2:AJ519)</f>
        <v>225</v>
      </c>
      <c r="B229" s="6" t="s">
        <v>57</v>
      </c>
      <c r="C229" s="6" t="s">
        <v>281</v>
      </c>
      <c r="D229" s="6" t="s">
        <v>565</v>
      </c>
      <c r="E229" s="6"/>
      <c r="F229" s="1"/>
      <c r="G229" s="1"/>
      <c r="H229" s="1"/>
      <c r="I229" s="13">
        <v>0</v>
      </c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"/>
      <c r="AB229" s="13"/>
      <c r="AC229" s="13"/>
      <c r="AD229" s="13"/>
      <c r="AE229" s="113">
        <v>10</v>
      </c>
      <c r="AF229" s="13"/>
      <c r="AG229" s="13"/>
      <c r="AH229" s="13"/>
      <c r="AI229" s="13"/>
      <c r="AJ229" s="14" cm="1">
        <f t="array" ref="AJ229">IF(AK229&lt;6,SUM(E229:AI229),SUM(LARGE(E229:AI229,{1;2;3;4;5;6})))</f>
        <v>10</v>
      </c>
      <c r="AK229" s="28">
        <f>COUNT(E229:AI229)</f>
        <v>2</v>
      </c>
    </row>
    <row r="230" spans="1:37" x14ac:dyDescent="0.3">
      <c r="A230" s="34">
        <f>RANK(AJ230,$AJ$2:AJ520)</f>
        <v>225</v>
      </c>
      <c r="B230" s="6" t="s">
        <v>57</v>
      </c>
      <c r="C230" s="6" t="s">
        <v>147</v>
      </c>
      <c r="D230" s="6" t="s">
        <v>339</v>
      </c>
      <c r="E230" s="6"/>
      <c r="F230" s="1"/>
      <c r="G230" s="1"/>
      <c r="H230" s="1"/>
      <c r="I230" s="1">
        <v>10</v>
      </c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3">
        <v>0</v>
      </c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4" cm="1">
        <f t="array" ref="AJ230">IF(AK230&lt;6,SUM(E230:AI230),SUM(LARGE(E230:AI230,{1;2;3;4;5;6})))</f>
        <v>10</v>
      </c>
      <c r="AK230" s="28">
        <f>COUNT(E230:AI230)</f>
        <v>2</v>
      </c>
    </row>
    <row r="231" spans="1:37" x14ac:dyDescent="0.3">
      <c r="A231" s="34">
        <f>RANK(AJ231,$AJ$2:AJ521)</f>
        <v>225</v>
      </c>
      <c r="B231" s="6" t="s">
        <v>57</v>
      </c>
      <c r="C231" s="6"/>
      <c r="D231" s="1" t="s">
        <v>567</v>
      </c>
      <c r="E231" s="1"/>
      <c r="F231" s="13"/>
      <c r="G231" s="13"/>
      <c r="H231" s="13"/>
      <c r="I231" s="13">
        <v>0</v>
      </c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"/>
      <c r="AB231" s="13"/>
      <c r="AC231" s="13"/>
      <c r="AD231" s="13"/>
      <c r="AE231" s="113">
        <v>10</v>
      </c>
      <c r="AF231" s="13"/>
      <c r="AG231" s="13"/>
      <c r="AH231" s="13"/>
      <c r="AI231" s="13"/>
      <c r="AJ231" s="14" cm="1">
        <f t="array" ref="AJ231">IF(AK231&lt;6,SUM(E231:AI231),SUM(LARGE(E231:AI231,{1;2;3;4;5;6})))</f>
        <v>10</v>
      </c>
      <c r="AK231" s="28">
        <f>COUNT(E231:AI231)</f>
        <v>2</v>
      </c>
    </row>
    <row r="232" spans="1:37" x14ac:dyDescent="0.3">
      <c r="A232" s="34">
        <f>RANK(AJ232,$AJ$2:AJ522)</f>
        <v>225</v>
      </c>
      <c r="B232" s="6" t="s">
        <v>57</v>
      </c>
      <c r="C232" s="6" t="s">
        <v>62</v>
      </c>
      <c r="D232" s="6" t="s">
        <v>797</v>
      </c>
      <c r="E232" s="6"/>
      <c r="F232" s="1"/>
      <c r="G232" s="1"/>
      <c r="H232" s="1"/>
      <c r="I232" s="1"/>
      <c r="J232" s="1"/>
      <c r="K232" s="1"/>
      <c r="L232" s="1"/>
      <c r="M232" s="1"/>
      <c r="N232" s="1">
        <v>5</v>
      </c>
      <c r="O232" s="1"/>
      <c r="P232" s="1"/>
      <c r="Q232" s="1"/>
      <c r="R232" s="1"/>
      <c r="S232" s="1">
        <v>5</v>
      </c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4" cm="1">
        <f t="array" ref="AJ232">IF(AK232&lt;6,SUM(E232:AI232),SUM(LARGE(E232:AI232,{1;2;3;4;5;6})))</f>
        <v>10</v>
      </c>
      <c r="AK232" s="28">
        <f>COUNT(E232:AI232)</f>
        <v>2</v>
      </c>
    </row>
    <row r="233" spans="1:37" x14ac:dyDescent="0.3">
      <c r="A233" s="34">
        <f>RANK(AJ233,$AJ$2:AJ523)</f>
        <v>225</v>
      </c>
      <c r="B233" s="6" t="s">
        <v>57</v>
      </c>
      <c r="C233" s="6"/>
      <c r="D233" s="6" t="s">
        <v>850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1">
        <v>10</v>
      </c>
      <c r="AB233" s="6"/>
      <c r="AC233" s="6"/>
      <c r="AD233" s="6"/>
      <c r="AE233" s="6"/>
      <c r="AF233" s="6"/>
      <c r="AG233" s="6"/>
      <c r="AH233" s="6"/>
      <c r="AI233" s="6"/>
      <c r="AJ233" s="14" cm="1">
        <f t="array" ref="AJ233">IF(AK233&lt;6,SUM(E233:AI233),SUM(LARGE(E233:AI233,{1;2;3;4;5;6})))</f>
        <v>10</v>
      </c>
      <c r="AK233" s="28">
        <f>COUNT(E233:AI233)</f>
        <v>1</v>
      </c>
    </row>
    <row r="234" spans="1:37" x14ac:dyDescent="0.3">
      <c r="A234" s="34">
        <f>RANK(AJ234,$AJ$2:AJ524)</f>
        <v>225</v>
      </c>
      <c r="B234" s="6" t="s">
        <v>57</v>
      </c>
      <c r="C234" s="6"/>
      <c r="D234" s="6" t="s">
        <v>929</v>
      </c>
      <c r="E234" s="6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>
        <v>10</v>
      </c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4" cm="1">
        <f t="array" ref="AJ234">IF(AK234&lt;6,SUM(E234:AI234),SUM(LARGE(E234:AI234,{1;2;3;4;5;6})))</f>
        <v>10</v>
      </c>
      <c r="AK234" s="28">
        <f>COUNT(E234:AI234)</f>
        <v>1</v>
      </c>
    </row>
    <row r="235" spans="1:37" x14ac:dyDescent="0.3">
      <c r="A235" s="34">
        <f>RANK(AJ235,$AJ$2:AJ525)</f>
        <v>225</v>
      </c>
      <c r="B235" s="6" t="s">
        <v>57</v>
      </c>
      <c r="C235" s="6" t="s">
        <v>65</v>
      </c>
      <c r="D235" s="6" t="s">
        <v>993</v>
      </c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1">
        <v>10</v>
      </c>
      <c r="AB235" s="6"/>
      <c r="AC235" s="6"/>
      <c r="AD235" s="6"/>
      <c r="AE235" s="6"/>
      <c r="AF235" s="6"/>
      <c r="AG235" s="6"/>
      <c r="AH235" s="6"/>
      <c r="AI235" s="6"/>
      <c r="AJ235" s="14" cm="1">
        <f t="array" ref="AJ235">IF(AK235&lt;6,SUM(E235:AI235),SUM(LARGE(E235:AI235,{1;2;3;4;5;6})))</f>
        <v>10</v>
      </c>
      <c r="AK235" s="28">
        <f>COUNT(E235:AI235)</f>
        <v>1</v>
      </c>
    </row>
    <row r="236" spans="1:37" x14ac:dyDescent="0.3">
      <c r="A236" s="34">
        <f>RANK(AJ236,$AJ$2:AJ526)</f>
        <v>225</v>
      </c>
      <c r="B236" s="6" t="s">
        <v>57</v>
      </c>
      <c r="C236" s="6" t="s">
        <v>65</v>
      </c>
      <c r="D236" s="6" t="s">
        <v>611</v>
      </c>
      <c r="E236" s="6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>
        <v>10</v>
      </c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4" cm="1">
        <f t="array" ref="AJ236">IF(AK236&lt;6,SUM(E236:AI236),SUM(LARGE(E236:AI236,{1;2;3;4;5;6})))</f>
        <v>10</v>
      </c>
      <c r="AK236" s="28">
        <f>COUNT(E236:AI236)</f>
        <v>1</v>
      </c>
    </row>
    <row r="237" spans="1:37" x14ac:dyDescent="0.3">
      <c r="A237" s="34">
        <f>RANK(AJ237,$AJ$2:AJ527)</f>
        <v>225</v>
      </c>
      <c r="B237" s="6" t="s">
        <v>57</v>
      </c>
      <c r="C237" s="6" t="s">
        <v>696</v>
      </c>
      <c r="D237" s="6" t="s">
        <v>879</v>
      </c>
      <c r="E237" s="6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>
        <v>10</v>
      </c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4" cm="1">
        <f t="array" ref="AJ237">IF(AK237&lt;6,SUM(E237:AI237),SUM(LARGE(E237:AI237,{1;2;3;4;5;6})))</f>
        <v>10</v>
      </c>
      <c r="AK237" s="28">
        <f>COUNT(E237:AI237)</f>
        <v>1</v>
      </c>
    </row>
    <row r="238" spans="1:37" x14ac:dyDescent="0.3">
      <c r="A238" s="34">
        <f>RANK(AJ238,$AJ$2:AJ528)</f>
        <v>225</v>
      </c>
      <c r="B238" s="6" t="s">
        <v>57</v>
      </c>
      <c r="C238" s="6" t="s">
        <v>247</v>
      </c>
      <c r="D238" s="6" t="s">
        <v>876</v>
      </c>
      <c r="E238" s="6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>
        <v>10</v>
      </c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4" cm="1">
        <f t="array" ref="AJ238">IF(AK238&lt;6,SUM(E238:AI238),SUM(LARGE(E238:AI238,{1;2;3;4;5;6})))</f>
        <v>10</v>
      </c>
      <c r="AK238" s="28">
        <f>COUNT(E238:AI238)</f>
        <v>1</v>
      </c>
    </row>
    <row r="239" spans="1:37" x14ac:dyDescent="0.3">
      <c r="A239" s="34">
        <f>RANK(AJ239,$AJ$2:AJ529)</f>
        <v>225</v>
      </c>
      <c r="B239" s="6" t="s">
        <v>57</v>
      </c>
      <c r="C239" s="6"/>
      <c r="D239" s="6" t="s">
        <v>199</v>
      </c>
      <c r="E239" s="6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>
        <v>10</v>
      </c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4" cm="1">
        <f t="array" ref="AJ239">IF(AK239&lt;6,SUM(E239:AI239),SUM(LARGE(E239:AI239,{1;2;3;4;5;6})))</f>
        <v>10</v>
      </c>
      <c r="AK239" s="28">
        <f>COUNT(E239:AI239)</f>
        <v>1</v>
      </c>
    </row>
    <row r="240" spans="1:37" x14ac:dyDescent="0.3">
      <c r="A240" s="34">
        <f>RANK(AJ240,$AJ$2:AJ530)</f>
        <v>225</v>
      </c>
      <c r="B240" s="6" t="s">
        <v>57</v>
      </c>
      <c r="C240" s="6"/>
      <c r="D240" s="6" t="s">
        <v>609</v>
      </c>
      <c r="E240" s="6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>
        <v>10</v>
      </c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4" cm="1">
        <f t="array" ref="AJ240">IF(AK240&lt;6,SUM(E240:AI240),SUM(LARGE(E240:AI240,{1;2;3;4;5;6})))</f>
        <v>10</v>
      </c>
      <c r="AK240" s="28">
        <f>COUNT(E240:AI240)</f>
        <v>1</v>
      </c>
    </row>
    <row r="241" spans="1:37" x14ac:dyDescent="0.3">
      <c r="A241" s="34">
        <f>RANK(AJ241,$AJ$2:AJ531)</f>
        <v>225</v>
      </c>
      <c r="B241" s="6" t="s">
        <v>57</v>
      </c>
      <c r="C241" s="6" t="s">
        <v>58</v>
      </c>
      <c r="D241" s="1" t="s">
        <v>446</v>
      </c>
      <c r="E241" s="1"/>
      <c r="F241" s="1"/>
      <c r="G241" s="1"/>
      <c r="H241" s="1"/>
      <c r="I241" s="1">
        <v>10</v>
      </c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4" cm="1">
        <f t="array" ref="AJ241">IF(AK241&lt;6,SUM(E241:AI241),SUM(LARGE(E241:AI241,{1;2;3;4;5;6})))</f>
        <v>10</v>
      </c>
      <c r="AK241" s="28">
        <f>COUNT(E241:AI241)</f>
        <v>1</v>
      </c>
    </row>
    <row r="242" spans="1:37" x14ac:dyDescent="0.3">
      <c r="A242" s="34">
        <f>RANK(AJ242,$AJ$2:AJ532)</f>
        <v>225</v>
      </c>
      <c r="B242" s="6" t="s">
        <v>57</v>
      </c>
      <c r="C242" s="6" t="s">
        <v>696</v>
      </c>
      <c r="D242" s="6" t="s">
        <v>878</v>
      </c>
      <c r="E242" s="6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>
        <v>10</v>
      </c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4" cm="1">
        <f t="array" ref="AJ242">IF(AK242&lt;6,SUM(E242:AI242),SUM(LARGE(E242:AI242,{1;2;3;4;5;6})))</f>
        <v>10</v>
      </c>
      <c r="AK242" s="28">
        <f>COUNT(E242:AI242)</f>
        <v>1</v>
      </c>
    </row>
    <row r="243" spans="1:37" x14ac:dyDescent="0.3">
      <c r="A243" s="34">
        <f>RANK(AJ243,$AJ$2:AJ533)</f>
        <v>225</v>
      </c>
      <c r="B243" s="6" t="s">
        <v>57</v>
      </c>
      <c r="C243" s="6" t="s">
        <v>65</v>
      </c>
      <c r="D243" s="6" t="s">
        <v>610</v>
      </c>
      <c r="E243" s="6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>
        <v>10</v>
      </c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4" cm="1">
        <f t="array" ref="AJ243">IF(AK243&lt;6,SUM(E243:AI243),SUM(LARGE(E243:AI243,{1;2;3;4;5;6})))</f>
        <v>10</v>
      </c>
      <c r="AK243" s="28">
        <f>COUNT(E243:AI243)</f>
        <v>1</v>
      </c>
    </row>
    <row r="244" spans="1:37" x14ac:dyDescent="0.3">
      <c r="A244" s="34">
        <f>RANK(AJ244,$AJ$2:AJ534)</f>
        <v>225</v>
      </c>
      <c r="B244" s="6" t="s">
        <v>57</v>
      </c>
      <c r="C244" s="6" t="s">
        <v>65</v>
      </c>
      <c r="D244" s="6" t="s">
        <v>992</v>
      </c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1">
        <v>10</v>
      </c>
      <c r="AB244" s="6"/>
      <c r="AC244" s="6"/>
      <c r="AD244" s="6"/>
      <c r="AE244" s="6"/>
      <c r="AF244" s="6"/>
      <c r="AG244" s="6"/>
      <c r="AH244" s="6"/>
      <c r="AI244" s="6"/>
      <c r="AJ244" s="14" cm="1">
        <f t="array" ref="AJ244">IF(AK244&lt;6,SUM(E244:AI244),SUM(LARGE(E244:AI244,{1;2;3;4;5;6})))</f>
        <v>10</v>
      </c>
      <c r="AK244" s="28">
        <f>COUNT(E244:AI244)</f>
        <v>1</v>
      </c>
    </row>
    <row r="245" spans="1:37" x14ac:dyDescent="0.3">
      <c r="A245" s="34">
        <f>RANK(AJ245,$AJ$2:AJ535)</f>
        <v>225</v>
      </c>
      <c r="B245" s="6" t="s">
        <v>57</v>
      </c>
      <c r="C245" s="6" t="s">
        <v>58</v>
      </c>
      <c r="D245" s="6" t="s">
        <v>462</v>
      </c>
      <c r="E245" s="6"/>
      <c r="F245" s="1"/>
      <c r="G245" s="1"/>
      <c r="H245" s="1"/>
      <c r="I245" s="1"/>
      <c r="J245" s="1"/>
      <c r="K245" s="1"/>
      <c r="L245" s="1"/>
      <c r="M245" s="1"/>
      <c r="N245" s="1"/>
      <c r="O245" s="1">
        <v>10</v>
      </c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4" cm="1">
        <f t="array" ref="AJ245">IF(AK245&lt;6,SUM(E245:AI245),SUM(LARGE(E245:AI245,{1;2;3;4;5;6})))</f>
        <v>10</v>
      </c>
      <c r="AK245" s="28">
        <f>COUNT(E245:AI245)</f>
        <v>1</v>
      </c>
    </row>
    <row r="246" spans="1:37" x14ac:dyDescent="0.3">
      <c r="A246" s="34">
        <f>RANK(AJ246,$AJ$2:AJ536)</f>
        <v>225</v>
      </c>
      <c r="B246" s="6" t="s">
        <v>57</v>
      </c>
      <c r="C246" s="6" t="s">
        <v>316</v>
      </c>
      <c r="D246" s="6" t="s">
        <v>670</v>
      </c>
      <c r="E246" s="6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>
        <v>10</v>
      </c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4" cm="1">
        <f t="array" ref="AJ246">IF(AK246&lt;6,SUM(E246:AI246),SUM(LARGE(E246:AI246,{1;2;3;4;5;6})))</f>
        <v>10</v>
      </c>
      <c r="AK246" s="28">
        <f>COUNT(E246:AI246)</f>
        <v>1</v>
      </c>
    </row>
    <row r="247" spans="1:37" x14ac:dyDescent="0.3">
      <c r="A247" s="34">
        <f>RANK(AJ247,$AJ$2:AJ537)</f>
        <v>225</v>
      </c>
      <c r="B247" s="6" t="s">
        <v>57</v>
      </c>
      <c r="C247" s="6" t="s">
        <v>247</v>
      </c>
      <c r="D247" s="6" t="s">
        <v>877</v>
      </c>
      <c r="E247" s="6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>
        <v>10</v>
      </c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4" cm="1">
        <f t="array" ref="AJ247">IF(AK247&lt;6,SUM(E247:AI247),SUM(LARGE(E247:AI247,{1;2;3;4;5;6})))</f>
        <v>10</v>
      </c>
      <c r="AK247" s="28">
        <f>COUNT(E247:AI247)</f>
        <v>1</v>
      </c>
    </row>
    <row r="248" spans="1:37" x14ac:dyDescent="0.3">
      <c r="A248" s="34">
        <f>RANK(AJ248,$AJ$2:AJ538)</f>
        <v>247</v>
      </c>
      <c r="B248" s="6" t="s">
        <v>57</v>
      </c>
      <c r="C248" s="6" t="s">
        <v>59</v>
      </c>
      <c r="D248" s="6" t="s">
        <v>641</v>
      </c>
      <c r="E248" s="6"/>
      <c r="F248" s="1"/>
      <c r="G248" s="1"/>
      <c r="H248" s="1"/>
      <c r="I248" s="1"/>
      <c r="J248" s="1"/>
      <c r="K248" s="1"/>
      <c r="L248" s="1"/>
      <c r="M248" s="1"/>
      <c r="N248" s="1"/>
      <c r="O248" s="1">
        <v>8</v>
      </c>
      <c r="P248" s="1"/>
      <c r="Q248" s="1"/>
      <c r="R248" s="1"/>
      <c r="S248" s="1"/>
      <c r="T248" s="1"/>
      <c r="U248" s="13">
        <v>0</v>
      </c>
      <c r="V248" s="13"/>
      <c r="W248" s="13"/>
      <c r="X248" s="13"/>
      <c r="Y248" s="13"/>
      <c r="Z248" s="13"/>
      <c r="AA248" s="1"/>
      <c r="AB248" s="13"/>
      <c r="AC248" s="13"/>
      <c r="AD248" s="13"/>
      <c r="AE248" s="13"/>
      <c r="AF248" s="13"/>
      <c r="AG248" s="13"/>
      <c r="AH248" s="13"/>
      <c r="AI248" s="13"/>
      <c r="AJ248" s="14" cm="1">
        <f t="array" ref="AJ248">IF(AK248&lt;6,SUM(E248:AI248),SUM(LARGE(E248:AI248,{1;2;3;4;5;6})))</f>
        <v>8</v>
      </c>
      <c r="AK248" s="28">
        <f>COUNT(E248:AI248)</f>
        <v>2</v>
      </c>
    </row>
    <row r="249" spans="1:37" x14ac:dyDescent="0.3">
      <c r="A249" s="34">
        <f>RANK(AJ249,$AJ$2:AJ539)</f>
        <v>247</v>
      </c>
      <c r="B249" s="6" t="s">
        <v>57</v>
      </c>
      <c r="C249" s="6" t="s">
        <v>59</v>
      </c>
      <c r="D249" s="1" t="s">
        <v>800</v>
      </c>
      <c r="E249" s="1"/>
      <c r="F249" s="13"/>
      <c r="G249" s="13"/>
      <c r="H249" s="13"/>
      <c r="I249" s="13"/>
      <c r="J249" s="13"/>
      <c r="K249" s="13"/>
      <c r="L249" s="13"/>
      <c r="M249" s="13"/>
      <c r="N249" s="1">
        <v>4</v>
      </c>
      <c r="O249" s="1"/>
      <c r="P249" s="1"/>
      <c r="Q249" s="1"/>
      <c r="R249" s="1"/>
      <c r="S249" s="1">
        <v>4</v>
      </c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4" cm="1">
        <f t="array" ref="AJ249">IF(AK249&lt;6,SUM(E249:AI249),SUM(LARGE(E249:AI249,{1;2;3;4;5;6})))</f>
        <v>8</v>
      </c>
      <c r="AK249" s="28">
        <f>COUNT(E249:AI249)</f>
        <v>2</v>
      </c>
    </row>
    <row r="250" spans="1:37" x14ac:dyDescent="0.3">
      <c r="A250" s="34">
        <f>RANK(AJ250,$AJ$2:AJ540)</f>
        <v>247</v>
      </c>
      <c r="B250" s="6" t="s">
        <v>57</v>
      </c>
      <c r="C250" s="6" t="s">
        <v>318</v>
      </c>
      <c r="D250" s="6" t="s">
        <v>812</v>
      </c>
      <c r="E250" s="6"/>
      <c r="F250" s="1"/>
      <c r="G250" s="1"/>
      <c r="H250" s="1"/>
      <c r="I250" s="1"/>
      <c r="J250" s="1"/>
      <c r="K250" s="1"/>
      <c r="L250" s="1"/>
      <c r="M250" s="1"/>
      <c r="N250" s="1"/>
      <c r="O250" s="1">
        <v>8</v>
      </c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4" cm="1">
        <f t="array" ref="AJ250">IF(AK250&lt;6,SUM(E250:AI250),SUM(LARGE(E250:AI250,{1;2;3;4;5;6})))</f>
        <v>8</v>
      </c>
      <c r="AK250" s="28">
        <f>COUNT(E250:AI250)</f>
        <v>1</v>
      </c>
    </row>
    <row r="251" spans="1:37" x14ac:dyDescent="0.3">
      <c r="A251" s="34">
        <f>RANK(AJ251,$AJ$2:AJ541)</f>
        <v>247</v>
      </c>
      <c r="B251" s="6" t="s">
        <v>57</v>
      </c>
      <c r="C251" s="6" t="s">
        <v>59</v>
      </c>
      <c r="D251" s="6" t="s">
        <v>358</v>
      </c>
      <c r="E251" s="6"/>
      <c r="F251" s="1"/>
      <c r="G251" s="1"/>
      <c r="H251" s="1"/>
      <c r="I251" s="1"/>
      <c r="J251" s="1"/>
      <c r="K251" s="1"/>
      <c r="L251" s="1"/>
      <c r="M251" s="1"/>
      <c r="N251" s="1">
        <v>8</v>
      </c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4" cm="1">
        <f t="array" ref="AJ251">IF(AK251&lt;6,SUM(E251:AI251),SUM(LARGE(E251:AI251,{1;2;3;4;5;6})))</f>
        <v>8</v>
      </c>
      <c r="AK251" s="28">
        <f>COUNT(E251:AI251)</f>
        <v>1</v>
      </c>
    </row>
    <row r="252" spans="1:37" x14ac:dyDescent="0.3">
      <c r="A252" s="34">
        <f>RANK(AJ252,$AJ$2:AJ542)</f>
        <v>247</v>
      </c>
      <c r="B252" s="6" t="s">
        <v>57</v>
      </c>
      <c r="C252" s="6"/>
      <c r="D252" s="6" t="s">
        <v>931</v>
      </c>
      <c r="E252" s="6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>
        <v>8</v>
      </c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4" cm="1">
        <f t="array" ref="AJ252">IF(AK252&lt;6,SUM(E252:AI252),SUM(LARGE(E252:AI252,{1;2;3;4;5;6})))</f>
        <v>8</v>
      </c>
      <c r="AK252" s="28">
        <f>COUNT(E252:AI252)</f>
        <v>1</v>
      </c>
    </row>
    <row r="253" spans="1:37" x14ac:dyDescent="0.3">
      <c r="A253" s="34">
        <f>RANK(AJ253,$AJ$2:AJ543)</f>
        <v>247</v>
      </c>
      <c r="B253" s="6" t="s">
        <v>57</v>
      </c>
      <c r="C253" s="6" t="s">
        <v>58</v>
      </c>
      <c r="D253" s="6" t="s">
        <v>1024</v>
      </c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113">
        <v>8</v>
      </c>
      <c r="AC253" s="6"/>
      <c r="AD253" s="6"/>
      <c r="AE253" s="6"/>
      <c r="AF253" s="6"/>
      <c r="AG253" s="6"/>
      <c r="AH253" s="6"/>
      <c r="AI253" s="6"/>
      <c r="AJ253" s="14" cm="1">
        <f t="array" ref="AJ253">IF(AK253&lt;6,SUM(E253:AI253),SUM(LARGE(E253:AI253,{1;2;3;4;5;6})))</f>
        <v>8</v>
      </c>
      <c r="AK253" s="28">
        <f>COUNT(E253:AI253)</f>
        <v>1</v>
      </c>
    </row>
    <row r="254" spans="1:37" x14ac:dyDescent="0.3">
      <c r="A254" s="34">
        <f>RANK(AJ254,$AJ$2:AJ544)</f>
        <v>247</v>
      </c>
      <c r="B254" s="6" t="s">
        <v>57</v>
      </c>
      <c r="C254" s="6"/>
      <c r="D254" s="6" t="s">
        <v>245</v>
      </c>
      <c r="E254" s="6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">
        <v>8</v>
      </c>
      <c r="Y254" s="13"/>
      <c r="Z254" s="13"/>
      <c r="AA254" s="1"/>
      <c r="AB254" s="13"/>
      <c r="AC254" s="13"/>
      <c r="AD254" s="13"/>
      <c r="AE254" s="13"/>
      <c r="AF254" s="13"/>
      <c r="AG254" s="13"/>
      <c r="AH254" s="13"/>
      <c r="AI254" s="13"/>
      <c r="AJ254" s="14" cm="1">
        <f t="array" ref="AJ254">IF(AK254&lt;6,SUM(E254:AI254),SUM(LARGE(E254:AI254,{1;2;3;4;5;6})))</f>
        <v>8</v>
      </c>
      <c r="AK254" s="28">
        <f>COUNT(E254:AI254)</f>
        <v>1</v>
      </c>
    </row>
    <row r="255" spans="1:37" x14ac:dyDescent="0.3">
      <c r="A255" s="34">
        <f>RANK(AJ255,$AJ$2:AJ545)</f>
        <v>247</v>
      </c>
      <c r="B255" s="6" t="s">
        <v>57</v>
      </c>
      <c r="C255" s="6" t="s">
        <v>59</v>
      </c>
      <c r="D255" s="6" t="s">
        <v>282</v>
      </c>
      <c r="E255" s="6"/>
      <c r="F255" s="1"/>
      <c r="G255" s="1"/>
      <c r="H255" s="1"/>
      <c r="I255" s="1"/>
      <c r="J255" s="1"/>
      <c r="K255" s="1"/>
      <c r="L255" s="1"/>
      <c r="M255" s="1"/>
      <c r="N255" s="1">
        <v>8</v>
      </c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4" cm="1">
        <f t="array" ref="AJ255">IF(AK255&lt;6,SUM(E255:AI255),SUM(LARGE(E255:AI255,{1;2;3;4;5;6})))</f>
        <v>8</v>
      </c>
      <c r="AK255" s="28">
        <f>COUNT(E255:AI255)</f>
        <v>1</v>
      </c>
    </row>
    <row r="256" spans="1:37" x14ac:dyDescent="0.3">
      <c r="A256" s="34">
        <f>RANK(AJ256,$AJ$2:AJ546)</f>
        <v>247</v>
      </c>
      <c r="B256" s="6" t="s">
        <v>57</v>
      </c>
      <c r="C256" s="6" t="s">
        <v>316</v>
      </c>
      <c r="D256" s="6" t="s">
        <v>482</v>
      </c>
      <c r="E256" s="6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>
        <v>8</v>
      </c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4" cm="1">
        <f t="array" ref="AJ256">IF(AK256&lt;6,SUM(E256:AI256),SUM(LARGE(E256:AI256,{1;2;3;4;5;6})))</f>
        <v>8</v>
      </c>
      <c r="AK256" s="28">
        <f>COUNT(E256:AI256)</f>
        <v>1</v>
      </c>
    </row>
    <row r="257" spans="1:37" x14ac:dyDescent="0.3">
      <c r="A257" s="34">
        <f>RANK(AJ257,$AJ$2:AJ547)</f>
        <v>247</v>
      </c>
      <c r="B257" s="6" t="s">
        <v>57</v>
      </c>
      <c r="C257" s="6"/>
      <c r="D257" s="6" t="s">
        <v>329</v>
      </c>
      <c r="E257" s="6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>
        <v>8</v>
      </c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4" cm="1">
        <f t="array" ref="AJ257">IF(AK257&lt;6,SUM(E257:AI257),SUM(LARGE(E257:AI257,{1;2;3;4;5;6})))</f>
        <v>8</v>
      </c>
      <c r="AK257" s="28">
        <f>COUNT(E257:AI257)</f>
        <v>1</v>
      </c>
    </row>
    <row r="258" spans="1:37" x14ac:dyDescent="0.3">
      <c r="A258" s="34">
        <f>RANK(AJ258,$AJ$2:AJ548)</f>
        <v>247</v>
      </c>
      <c r="B258" s="6" t="s">
        <v>57</v>
      </c>
      <c r="C258" s="6" t="s">
        <v>316</v>
      </c>
      <c r="D258" s="1" t="s">
        <v>252</v>
      </c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>
        <v>8</v>
      </c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4" cm="1">
        <f t="array" ref="AJ258">IF(AK258&lt;6,SUM(E258:AI258),SUM(LARGE(E258:AI258,{1;2;3;4;5;6})))</f>
        <v>8</v>
      </c>
      <c r="AK258" s="28">
        <f>COUNT(E258:AI258)</f>
        <v>1</v>
      </c>
    </row>
    <row r="259" spans="1:37" x14ac:dyDescent="0.3">
      <c r="A259" s="34">
        <f>RANK(AJ259,$AJ$2:AJ549)</f>
        <v>247</v>
      </c>
      <c r="B259" s="6" t="s">
        <v>57</v>
      </c>
      <c r="C259" s="6" t="s">
        <v>59</v>
      </c>
      <c r="D259" s="6" t="s">
        <v>620</v>
      </c>
      <c r="E259" s="6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>
        <v>8</v>
      </c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4" cm="1">
        <f t="array" ref="AJ259">IF(AK259&lt;6,SUM(E259:AI259),SUM(LARGE(E259:AI259,{1;2;3;4;5;6})))</f>
        <v>8</v>
      </c>
      <c r="AK259" s="28">
        <f>COUNT(E259:AI259)</f>
        <v>1</v>
      </c>
    </row>
    <row r="260" spans="1:37" x14ac:dyDescent="0.3">
      <c r="A260" s="34">
        <f>RANK(AJ260,$AJ$2:AJ550)</f>
        <v>247</v>
      </c>
      <c r="B260" s="6" t="s">
        <v>57</v>
      </c>
      <c r="C260" s="6" t="s">
        <v>898</v>
      </c>
      <c r="D260" s="1" t="s">
        <v>764</v>
      </c>
      <c r="E260" s="1"/>
      <c r="F260" s="1"/>
      <c r="G260" s="1"/>
      <c r="H260" s="1"/>
      <c r="I260" s="1"/>
      <c r="J260" s="1"/>
      <c r="K260" s="1"/>
      <c r="L260" s="1">
        <v>8</v>
      </c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4" cm="1">
        <f t="array" ref="AJ260">IF(AK260&lt;6,SUM(E260:AI260),SUM(LARGE(E260:AI260,{1;2;3;4;5;6})))</f>
        <v>8</v>
      </c>
      <c r="AK260" s="28">
        <f>COUNT(E260:AI260)</f>
        <v>1</v>
      </c>
    </row>
    <row r="261" spans="1:37" x14ac:dyDescent="0.3">
      <c r="A261" s="34">
        <f>RANK(AJ261,$AJ$2:AJ551)</f>
        <v>247</v>
      </c>
      <c r="B261" s="6" t="s">
        <v>57</v>
      </c>
      <c r="C261" s="6" t="s">
        <v>316</v>
      </c>
      <c r="D261" s="6" t="s">
        <v>763</v>
      </c>
      <c r="E261" s="6"/>
      <c r="F261" s="1"/>
      <c r="G261" s="1"/>
      <c r="H261" s="1"/>
      <c r="I261" s="1"/>
      <c r="J261" s="1"/>
      <c r="K261" s="1"/>
      <c r="L261" s="1">
        <v>8</v>
      </c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4" cm="1">
        <f t="array" ref="AJ261">IF(AK261&lt;6,SUM(E261:AI261),SUM(LARGE(E261:AI261,{1;2;3;4;5;6})))</f>
        <v>8</v>
      </c>
      <c r="AK261" s="28">
        <f>COUNT(E261:AI261)</f>
        <v>1</v>
      </c>
    </row>
    <row r="262" spans="1:37" x14ac:dyDescent="0.3">
      <c r="A262" s="34">
        <f>RANK(AJ262,$AJ$2:AJ552)</f>
        <v>261</v>
      </c>
      <c r="B262" s="6" t="s">
        <v>57</v>
      </c>
      <c r="C262" s="6" t="s">
        <v>65</v>
      </c>
      <c r="D262" s="6" t="s">
        <v>933</v>
      </c>
      <c r="E262" s="6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>
        <v>7</v>
      </c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4" cm="1">
        <f t="array" ref="AJ262">IF(AK262&lt;6,SUM(E262:AI262),SUM(LARGE(E262:AI262,{1;2;3;4;5;6})))</f>
        <v>7</v>
      </c>
      <c r="AK262" s="28">
        <f>COUNT(E262:AI262)</f>
        <v>1</v>
      </c>
    </row>
    <row r="263" spans="1:37" x14ac:dyDescent="0.3">
      <c r="A263" s="34">
        <f>RANK(AJ263,$AJ$2:AJ553)</f>
        <v>261</v>
      </c>
      <c r="B263" s="6" t="s">
        <v>57</v>
      </c>
      <c r="C263" s="6" t="s">
        <v>59</v>
      </c>
      <c r="D263" s="6" t="s">
        <v>584</v>
      </c>
      <c r="E263" s="6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>
        <v>7</v>
      </c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4" cm="1">
        <f t="array" ref="AJ263">IF(AK263&lt;6,SUM(E263:AI263),SUM(LARGE(E263:AI263,{1;2;3;4;5;6})))</f>
        <v>7</v>
      </c>
      <c r="AK263" s="28">
        <f>COUNT(E263:AI263)</f>
        <v>1</v>
      </c>
    </row>
    <row r="264" spans="1:37" x14ac:dyDescent="0.3">
      <c r="A264" s="34">
        <f>RANK(AJ264,$AJ$2:AJ554)</f>
        <v>261</v>
      </c>
      <c r="B264" s="6" t="s">
        <v>57</v>
      </c>
      <c r="C264" s="6" t="s">
        <v>59</v>
      </c>
      <c r="D264" s="6" t="s">
        <v>585</v>
      </c>
      <c r="E264" s="6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>
        <v>7</v>
      </c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4" cm="1">
        <f t="array" ref="AJ264">IF(AK264&lt;6,SUM(E264:AI264),SUM(LARGE(E264:AI264,{1;2;3;4;5;6})))</f>
        <v>7</v>
      </c>
      <c r="AK264" s="28">
        <f>COUNT(E264:AI264)</f>
        <v>1</v>
      </c>
    </row>
    <row r="265" spans="1:37" x14ac:dyDescent="0.3">
      <c r="A265" s="34">
        <f>RANK(AJ265,$AJ$2:AJ555)</f>
        <v>261</v>
      </c>
      <c r="B265" s="6" t="s">
        <v>57</v>
      </c>
      <c r="C265" s="6" t="s">
        <v>59</v>
      </c>
      <c r="D265" s="6" t="s">
        <v>792</v>
      </c>
      <c r="E265" s="6"/>
      <c r="F265" s="13"/>
      <c r="G265" s="13"/>
      <c r="H265" s="13"/>
      <c r="I265" s="13"/>
      <c r="J265" s="13"/>
      <c r="K265" s="13"/>
      <c r="L265" s="13"/>
      <c r="M265" s="13"/>
      <c r="N265" s="1">
        <v>7</v>
      </c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4" cm="1">
        <f t="array" ref="AJ265">IF(AK265&lt;6,SUM(E265:AI265),SUM(LARGE(E265:AI265,{1;2;3;4;5;6})))</f>
        <v>7</v>
      </c>
      <c r="AK265" s="28">
        <f>COUNT(E265:AI265)</f>
        <v>1</v>
      </c>
    </row>
    <row r="266" spans="1:37" x14ac:dyDescent="0.3">
      <c r="A266" s="34">
        <f>RANK(AJ266,$AJ$2:AJ556)</f>
        <v>261</v>
      </c>
      <c r="B266" s="6" t="s">
        <v>57</v>
      </c>
      <c r="C266" s="6" t="s">
        <v>316</v>
      </c>
      <c r="D266" s="6" t="s">
        <v>481</v>
      </c>
      <c r="E266" s="6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">
        <v>7</v>
      </c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4" cm="1">
        <f t="array" ref="AJ266">IF(AK266&lt;6,SUM(E266:AI266),SUM(LARGE(E266:AI266,{1;2;3;4;5;6})))</f>
        <v>7</v>
      </c>
      <c r="AK266" s="28">
        <f>COUNT(E266:AI266)</f>
        <v>1</v>
      </c>
    </row>
    <row r="267" spans="1:37" x14ac:dyDescent="0.3">
      <c r="A267" s="34">
        <f>RANK(AJ267,$AJ$2:AJ557)</f>
        <v>261</v>
      </c>
      <c r="B267" s="6" t="s">
        <v>57</v>
      </c>
      <c r="C267" s="6" t="s">
        <v>76</v>
      </c>
      <c r="D267" s="1" t="s">
        <v>244</v>
      </c>
      <c r="E267" s="1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">
        <v>7</v>
      </c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4" cm="1">
        <f t="array" ref="AJ267">IF(AK267&lt;6,SUM(E267:AI267),SUM(LARGE(E267:AI267,{1;2;3;4;5;6})))</f>
        <v>7</v>
      </c>
      <c r="AK267" s="28">
        <f>COUNT(E267:AI267)</f>
        <v>1</v>
      </c>
    </row>
    <row r="268" spans="1:37" x14ac:dyDescent="0.3">
      <c r="A268" s="34">
        <f>RANK(AJ268,$AJ$2:AJ558)</f>
        <v>261</v>
      </c>
      <c r="B268" s="6" t="s">
        <v>57</v>
      </c>
      <c r="C268" s="6" t="s">
        <v>65</v>
      </c>
      <c r="D268" s="6" t="s">
        <v>938</v>
      </c>
      <c r="E268" s="6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>
        <v>7</v>
      </c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4" cm="1">
        <f t="array" ref="AJ268">IF(AK268&lt;6,SUM(E268:AI268),SUM(LARGE(E268:AI268,{1;2;3;4;5;6})))</f>
        <v>7</v>
      </c>
      <c r="AK268" s="28">
        <f>COUNT(E268:AI268)</f>
        <v>1</v>
      </c>
    </row>
    <row r="269" spans="1:37" x14ac:dyDescent="0.3">
      <c r="A269" s="34">
        <f>RANK(AJ269,$AJ$2:AJ559)</f>
        <v>268</v>
      </c>
      <c r="B269" s="6" t="s">
        <v>57</v>
      </c>
      <c r="C269" s="6" t="s">
        <v>189</v>
      </c>
      <c r="D269" s="6" t="s">
        <v>119</v>
      </c>
      <c r="E269" s="6"/>
      <c r="F269" s="1"/>
      <c r="G269" s="1"/>
      <c r="H269" s="1"/>
      <c r="I269" s="1"/>
      <c r="J269" s="1"/>
      <c r="K269" s="1"/>
      <c r="L269" s="1"/>
      <c r="M269" s="13">
        <v>0</v>
      </c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13">
        <v>6</v>
      </c>
      <c r="AI269" s="1"/>
      <c r="AJ269" s="14" cm="1">
        <f t="array" ref="AJ269">IF(AK269&lt;6,SUM(E269:AI269),SUM(LARGE(E269:AI269,{1;2;3;4;5;6})))</f>
        <v>6</v>
      </c>
      <c r="AK269" s="28">
        <f>COUNT(E269:AI269)</f>
        <v>2</v>
      </c>
    </row>
    <row r="270" spans="1:37" x14ac:dyDescent="0.3">
      <c r="A270" s="34">
        <f>RANK(AJ270,$AJ$2:AJ560)</f>
        <v>268</v>
      </c>
      <c r="B270" s="6" t="s">
        <v>57</v>
      </c>
      <c r="C270" s="6"/>
      <c r="D270" s="6" t="s">
        <v>939</v>
      </c>
      <c r="E270" s="6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>
        <v>6</v>
      </c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4" cm="1">
        <f t="array" ref="AJ270">IF(AK270&lt;6,SUM(E270:AI270),SUM(LARGE(E270:AI270,{1;2;3;4;5;6})))</f>
        <v>6</v>
      </c>
      <c r="AK270" s="28">
        <f>COUNT(E270:AI270)</f>
        <v>1</v>
      </c>
    </row>
    <row r="271" spans="1:37" x14ac:dyDescent="0.3">
      <c r="A271" s="34">
        <f>RANK(AJ271,$AJ$2:AJ561)</f>
        <v>268</v>
      </c>
      <c r="B271" s="6" t="s">
        <v>57</v>
      </c>
      <c r="C271" s="6"/>
      <c r="D271" s="6" t="s">
        <v>934</v>
      </c>
      <c r="E271" s="6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>
        <v>6</v>
      </c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4" cm="1">
        <f t="array" ref="AJ271">IF(AK271&lt;6,SUM(E271:AI271),SUM(LARGE(E271:AI271,{1;2;3;4;5;6})))</f>
        <v>6</v>
      </c>
      <c r="AK271" s="28">
        <f>COUNT(E271:AI271)</f>
        <v>1</v>
      </c>
    </row>
    <row r="272" spans="1:37" x14ac:dyDescent="0.3">
      <c r="A272" s="34">
        <f>RANK(AJ272,$AJ$2:AJ562)</f>
        <v>268</v>
      </c>
      <c r="B272" s="6" t="s">
        <v>57</v>
      </c>
      <c r="C272" s="6" t="s">
        <v>316</v>
      </c>
      <c r="D272" s="6" t="s">
        <v>795</v>
      </c>
      <c r="E272" s="6"/>
      <c r="F272" s="1"/>
      <c r="G272" s="1"/>
      <c r="H272" s="1"/>
      <c r="I272" s="1"/>
      <c r="J272" s="1"/>
      <c r="K272" s="1"/>
      <c r="L272" s="1"/>
      <c r="M272" s="1"/>
      <c r="N272" s="1">
        <v>6</v>
      </c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4" cm="1">
        <f t="array" ref="AJ272">IF(AK272&lt;6,SUM(E272:AI272),SUM(LARGE(E272:AI272,{1;2;3;4;5;6})))</f>
        <v>6</v>
      </c>
      <c r="AK272" s="28">
        <f>COUNT(E272:AI272)</f>
        <v>1</v>
      </c>
    </row>
    <row r="273" spans="1:37" x14ac:dyDescent="0.3">
      <c r="A273" s="34">
        <f>RANK(AJ273,$AJ$2:AJ563)</f>
        <v>268</v>
      </c>
      <c r="B273" s="6" t="s">
        <v>57</v>
      </c>
      <c r="C273" s="6" t="s">
        <v>316</v>
      </c>
      <c r="D273" s="6" t="s">
        <v>794</v>
      </c>
      <c r="E273" s="6"/>
      <c r="F273" s="1"/>
      <c r="G273" s="1"/>
      <c r="H273" s="1"/>
      <c r="I273" s="1"/>
      <c r="J273" s="1"/>
      <c r="K273" s="1"/>
      <c r="L273" s="1"/>
      <c r="M273" s="1"/>
      <c r="N273" s="1">
        <v>6</v>
      </c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4" cm="1">
        <f t="array" ref="AJ273">IF(AK273&lt;6,SUM(E273:AI273),SUM(LARGE(E273:AI273,{1;2;3;4;5;6})))</f>
        <v>6</v>
      </c>
      <c r="AK273" s="28">
        <f>COUNT(E273:AI273)</f>
        <v>1</v>
      </c>
    </row>
    <row r="274" spans="1:37" x14ac:dyDescent="0.3">
      <c r="A274" s="34">
        <f>RANK(AJ274,$AJ$2:AJ564)</f>
        <v>268</v>
      </c>
      <c r="B274" s="6" t="s">
        <v>57</v>
      </c>
      <c r="C274" s="6" t="s">
        <v>189</v>
      </c>
      <c r="D274" s="6" t="s">
        <v>1118</v>
      </c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113">
        <v>6</v>
      </c>
      <c r="AI274" s="6"/>
      <c r="AJ274" s="14" cm="1">
        <f t="array" ref="AJ274">IF(AK274&lt;6,SUM(E274:AI274),SUM(LARGE(E274:AI274,{1;2;3;4;5;6})))</f>
        <v>6</v>
      </c>
      <c r="AK274" s="28">
        <f>COUNT(E274:AI274)</f>
        <v>1</v>
      </c>
    </row>
    <row r="275" spans="1:37" x14ac:dyDescent="0.3">
      <c r="A275" s="34">
        <f>RANK(AJ275,$AJ$2:AJ565)</f>
        <v>268</v>
      </c>
      <c r="B275" s="6" t="s">
        <v>57</v>
      </c>
      <c r="C275" s="6" t="s">
        <v>59</v>
      </c>
      <c r="D275" s="6" t="s">
        <v>705</v>
      </c>
      <c r="E275" s="6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>
        <v>6</v>
      </c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4" cm="1">
        <f t="array" ref="AJ275">IF(AK275&lt;6,SUM(E275:AI275),SUM(LARGE(E275:AI275,{1;2;3;4;5;6})))</f>
        <v>6</v>
      </c>
      <c r="AK275" s="28">
        <f>COUNT(E275:AI275)</f>
        <v>1</v>
      </c>
    </row>
    <row r="276" spans="1:37" x14ac:dyDescent="0.3">
      <c r="A276" s="34">
        <f>RANK(AJ276,$AJ$2:AJ566)</f>
        <v>268</v>
      </c>
      <c r="B276" s="6" t="s">
        <v>57</v>
      </c>
      <c r="C276" s="6" t="s">
        <v>59</v>
      </c>
      <c r="D276" s="6" t="s">
        <v>843</v>
      </c>
      <c r="E276" s="6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>
        <v>6</v>
      </c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4" cm="1">
        <f t="array" ref="AJ276">IF(AK276&lt;6,SUM(E276:AI276),SUM(LARGE(E276:AI276,{1;2;3;4;5;6})))</f>
        <v>6</v>
      </c>
      <c r="AK276" s="28">
        <f>COUNT(E276:AI276)</f>
        <v>1</v>
      </c>
    </row>
    <row r="277" spans="1:37" ht="14.4" x14ac:dyDescent="0.3">
      <c r="A277" s="34">
        <f>RANK(AJ277,$AJ$2:AJ567)</f>
        <v>276</v>
      </c>
      <c r="B277" s="6" t="s">
        <v>57</v>
      </c>
      <c r="C277" s="6" t="s">
        <v>190</v>
      </c>
      <c r="D277" s="117" t="s">
        <v>1119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113">
        <v>5</v>
      </c>
      <c r="AI277" s="6"/>
      <c r="AJ277" s="14" cm="1">
        <f t="array" ref="AJ277">IF(AK277&lt;6,SUM(E277:AI277),SUM(LARGE(E277:AI277,{1;2;3;4;5;6})))</f>
        <v>5</v>
      </c>
      <c r="AK277" s="28">
        <f>COUNT(E277:AI277)</f>
        <v>1</v>
      </c>
    </row>
    <row r="278" spans="1:37" x14ac:dyDescent="0.3">
      <c r="A278" s="34">
        <f>RANK(AJ278,$AJ$2:AJ568)</f>
        <v>276</v>
      </c>
      <c r="B278" s="6" t="s">
        <v>57</v>
      </c>
      <c r="C278" s="6" t="s">
        <v>189</v>
      </c>
      <c r="D278" s="6" t="s">
        <v>997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1">
        <v>5</v>
      </c>
      <c r="AB278" s="6"/>
      <c r="AC278" s="6"/>
      <c r="AD278" s="6"/>
      <c r="AE278" s="6"/>
      <c r="AF278" s="6"/>
      <c r="AG278" s="6"/>
      <c r="AH278" s="6"/>
      <c r="AI278" s="6"/>
      <c r="AJ278" s="14" cm="1">
        <f t="array" ref="AJ278">IF(AK278&lt;6,SUM(E278:AI278),SUM(LARGE(E278:AI278,{1;2;3;4;5;6})))</f>
        <v>5</v>
      </c>
      <c r="AK278" s="28">
        <f>COUNT(E278:AI278)</f>
        <v>1</v>
      </c>
    </row>
    <row r="279" spans="1:37" x14ac:dyDescent="0.3">
      <c r="A279" s="34">
        <f>RANK(AJ279,$AJ$2:AJ569)</f>
        <v>276</v>
      </c>
      <c r="B279" s="6" t="s">
        <v>57</v>
      </c>
      <c r="C279" s="6"/>
      <c r="D279" s="6" t="s">
        <v>1023</v>
      </c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113">
        <v>5</v>
      </c>
      <c r="AC279" s="6"/>
      <c r="AD279" s="6"/>
      <c r="AE279" s="6"/>
      <c r="AF279" s="6"/>
      <c r="AG279" s="6"/>
      <c r="AH279" s="6"/>
      <c r="AI279" s="6"/>
      <c r="AJ279" s="14" cm="1">
        <f t="array" ref="AJ279">IF(AK279&lt;6,SUM(E279:AI279),SUM(LARGE(E279:AI279,{1;2;3;4;5;6})))</f>
        <v>5</v>
      </c>
      <c r="AK279" s="28">
        <f>COUNT(E279:AI279)</f>
        <v>1</v>
      </c>
    </row>
    <row r="280" spans="1:37" x14ac:dyDescent="0.3">
      <c r="A280" s="34">
        <f>RANK(AJ280,$AJ$2:AJ570)</f>
        <v>276</v>
      </c>
      <c r="B280" s="6" t="s">
        <v>57</v>
      </c>
      <c r="C280" s="6" t="s">
        <v>189</v>
      </c>
      <c r="D280" s="1" t="s">
        <v>663</v>
      </c>
      <c r="E280" s="1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1"/>
      <c r="W280" s="1"/>
      <c r="X280" s="1">
        <v>5</v>
      </c>
      <c r="Y280" s="6"/>
      <c r="Z280" s="6"/>
      <c r="AA280" s="1"/>
      <c r="AB280" s="6"/>
      <c r="AC280" s="6"/>
      <c r="AD280" s="6"/>
      <c r="AE280" s="6"/>
      <c r="AF280" s="6"/>
      <c r="AG280" s="6"/>
      <c r="AH280" s="6"/>
      <c r="AI280" s="6"/>
      <c r="AJ280" s="14" cm="1">
        <f t="array" ref="AJ280">IF(AK280&lt;6,SUM(E280:AI280),SUM(LARGE(E280:AI280,{1;2;3;4;5;6})))</f>
        <v>5</v>
      </c>
      <c r="AK280" s="28">
        <f>COUNT(E280:AI280)</f>
        <v>1</v>
      </c>
    </row>
    <row r="281" spans="1:37" x14ac:dyDescent="0.3">
      <c r="A281" s="34">
        <f>RANK(AJ281,$AJ$2:AJ571)</f>
        <v>276</v>
      </c>
      <c r="B281" s="6" t="s">
        <v>57</v>
      </c>
      <c r="C281" s="6"/>
      <c r="D281" s="6" t="s">
        <v>1064</v>
      </c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113">
        <v>5</v>
      </c>
      <c r="AH281" s="6"/>
      <c r="AI281" s="6"/>
      <c r="AJ281" s="14" cm="1">
        <f t="array" ref="AJ281">IF(AK281&lt;6,SUM(E281:AI281),SUM(LARGE(E281:AI281,{1;2;3;4;5;6})))</f>
        <v>5</v>
      </c>
      <c r="AK281" s="28">
        <f>COUNT(E281:AI281)</f>
        <v>1</v>
      </c>
    </row>
    <row r="282" spans="1:37" ht="14.4" x14ac:dyDescent="0.3">
      <c r="A282" s="34">
        <f>RANK(AJ282,$AJ$2:AJ572)</f>
        <v>276</v>
      </c>
      <c r="B282" s="6" t="s">
        <v>57</v>
      </c>
      <c r="C282" s="6" t="s">
        <v>190</v>
      </c>
      <c r="D282" s="117" t="s">
        <v>1120</v>
      </c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113">
        <v>5</v>
      </c>
      <c r="AI282" s="6"/>
      <c r="AJ282" s="14" cm="1">
        <f t="array" ref="AJ282">IF(AK282&lt;6,SUM(E282:AI282),SUM(LARGE(E282:AI282,{1;2;3;4;5;6})))</f>
        <v>5</v>
      </c>
      <c r="AK282" s="28">
        <f>COUNT(E282:AI282)</f>
        <v>1</v>
      </c>
    </row>
    <row r="283" spans="1:37" x14ac:dyDescent="0.3">
      <c r="A283" s="34">
        <f>RANK(AJ283,$AJ$2:AJ573)</f>
        <v>276</v>
      </c>
      <c r="B283" s="6" t="s">
        <v>57</v>
      </c>
      <c r="C283" s="6"/>
      <c r="D283" s="6" t="s">
        <v>1062</v>
      </c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113">
        <v>5</v>
      </c>
      <c r="AH283" s="6"/>
      <c r="AI283" s="6"/>
      <c r="AJ283" s="14" cm="1">
        <f t="array" ref="AJ283">IF(AK283&lt;6,SUM(E283:AI283),SUM(LARGE(E283:AI283,{1;2;3;4;5;6})))</f>
        <v>5</v>
      </c>
      <c r="AK283" s="28">
        <f>COUNT(E283:AI283)</f>
        <v>1</v>
      </c>
    </row>
    <row r="284" spans="1:37" x14ac:dyDescent="0.3">
      <c r="A284" s="34">
        <f>RANK(AJ284,$AJ$2:AJ574)</f>
        <v>283</v>
      </c>
      <c r="B284" s="6" t="s">
        <v>57</v>
      </c>
      <c r="C284" s="6" t="s">
        <v>65</v>
      </c>
      <c r="D284" s="6" t="s">
        <v>940</v>
      </c>
      <c r="E284" s="6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">
        <v>4</v>
      </c>
      <c r="Y284" s="13"/>
      <c r="Z284" s="13"/>
      <c r="AA284" s="1"/>
      <c r="AB284" s="13"/>
      <c r="AC284" s="13"/>
      <c r="AD284" s="13"/>
      <c r="AE284" s="13"/>
      <c r="AF284" s="13"/>
      <c r="AG284" s="13"/>
      <c r="AH284" s="13"/>
      <c r="AI284" s="13"/>
      <c r="AJ284" s="14" cm="1">
        <f t="array" ref="AJ284">IF(AK284&lt;6,SUM(E284:AI284),SUM(LARGE(E284:AI284,{1;2;3;4;5;6})))</f>
        <v>4</v>
      </c>
      <c r="AK284" s="28">
        <f>COUNT(E284:AI284)</f>
        <v>1</v>
      </c>
    </row>
    <row r="285" spans="1:37" x14ac:dyDescent="0.3">
      <c r="A285" s="34">
        <f>RANK(AJ285,$AJ$2:AJ575)</f>
        <v>283</v>
      </c>
      <c r="B285" s="6" t="s">
        <v>57</v>
      </c>
      <c r="C285" s="6"/>
      <c r="D285" s="6" t="s">
        <v>941</v>
      </c>
      <c r="E285" s="6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">
        <v>4</v>
      </c>
      <c r="Y285" s="13"/>
      <c r="Z285" s="13"/>
      <c r="AA285" s="1"/>
      <c r="AB285" s="13"/>
      <c r="AC285" s="13"/>
      <c r="AD285" s="13"/>
      <c r="AE285" s="13"/>
      <c r="AF285" s="13"/>
      <c r="AG285" s="13"/>
      <c r="AH285" s="13"/>
      <c r="AI285" s="13"/>
      <c r="AJ285" s="14" cm="1">
        <f t="array" ref="AJ285">IF(AK285&lt;6,SUM(E285:AI285),SUM(LARGE(E285:AI285,{1;2;3;4;5;6})))</f>
        <v>4</v>
      </c>
      <c r="AK285" s="28">
        <f>COUNT(E285:AI285)</f>
        <v>1</v>
      </c>
    </row>
    <row r="286" spans="1:37" x14ac:dyDescent="0.3">
      <c r="A286" s="34">
        <f>RANK(AJ286,$AJ$2:AJ576)</f>
        <v>283</v>
      </c>
      <c r="B286" s="6" t="s">
        <v>57</v>
      </c>
      <c r="C286" s="6" t="s">
        <v>316</v>
      </c>
      <c r="D286" s="6" t="s">
        <v>799</v>
      </c>
      <c r="E286" s="6"/>
      <c r="F286" s="13"/>
      <c r="G286" s="13"/>
      <c r="H286" s="13"/>
      <c r="I286" s="13"/>
      <c r="J286" s="13"/>
      <c r="K286" s="13"/>
      <c r="L286" s="13"/>
      <c r="M286" s="13"/>
      <c r="N286" s="1">
        <v>4</v>
      </c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4" cm="1">
        <f t="array" ref="AJ286">IF(AK286&lt;6,SUM(E286:AI286),SUM(LARGE(E286:AI286,{1;2;3;4;5;6})))</f>
        <v>4</v>
      </c>
      <c r="AK286" s="28">
        <f>COUNT(E286:AI286)</f>
        <v>1</v>
      </c>
    </row>
    <row r="287" spans="1:37" x14ac:dyDescent="0.3">
      <c r="A287" s="34">
        <f>RANK(AJ287,$AJ$2:AJ577)</f>
        <v>283</v>
      </c>
      <c r="B287" s="6" t="s">
        <v>57</v>
      </c>
      <c r="C287" s="6" t="s">
        <v>104</v>
      </c>
      <c r="D287" s="6" t="s">
        <v>996</v>
      </c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1">
        <v>4</v>
      </c>
      <c r="AB287" s="6"/>
      <c r="AC287" s="6"/>
      <c r="AD287" s="6"/>
      <c r="AE287" s="6"/>
      <c r="AF287" s="6"/>
      <c r="AG287" s="6"/>
      <c r="AH287" s="6"/>
      <c r="AI287" s="6"/>
      <c r="AJ287" s="14" cm="1">
        <f t="array" ref="AJ287">IF(AK287&lt;6,SUM(E287:AI287),SUM(LARGE(E287:AI287,{1;2;3;4;5;6})))</f>
        <v>4</v>
      </c>
      <c r="AK287" s="28">
        <f>COUNT(E287:AI287)</f>
        <v>1</v>
      </c>
    </row>
    <row r="288" spans="1:37" x14ac:dyDescent="0.3">
      <c r="A288" s="34">
        <f>RANK(AJ288,$AJ$2:AJ578)</f>
        <v>283</v>
      </c>
      <c r="B288" s="6" t="s">
        <v>57</v>
      </c>
      <c r="C288" s="6" t="s">
        <v>316</v>
      </c>
      <c r="D288" s="6" t="s">
        <v>613</v>
      </c>
      <c r="E288" s="6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">
        <v>4</v>
      </c>
      <c r="Y288" s="13"/>
      <c r="Z288" s="13"/>
      <c r="AA288" s="1"/>
      <c r="AB288" s="13"/>
      <c r="AC288" s="13"/>
      <c r="AD288" s="13"/>
      <c r="AE288" s="13"/>
      <c r="AF288" s="13"/>
      <c r="AG288" s="13"/>
      <c r="AH288" s="13"/>
      <c r="AI288" s="13"/>
      <c r="AJ288" s="14" cm="1">
        <f t="array" ref="AJ288">IF(AK288&lt;6,SUM(E288:AI288),SUM(LARGE(E288:AI288,{1;2;3;4;5;6})))</f>
        <v>4</v>
      </c>
      <c r="AK288" s="28">
        <f>COUNT(E288:AI288)</f>
        <v>1</v>
      </c>
    </row>
    <row r="289" spans="1:37" x14ac:dyDescent="0.3">
      <c r="A289" s="34">
        <f>RANK(AJ289,$AJ$2:AJ579)</f>
        <v>283</v>
      </c>
      <c r="B289" s="6" t="s">
        <v>57</v>
      </c>
      <c r="C289" s="6" t="s">
        <v>190</v>
      </c>
      <c r="D289" s="1" t="s">
        <v>537</v>
      </c>
      <c r="E289" s="1"/>
      <c r="F289" s="1"/>
      <c r="G289" s="1"/>
      <c r="H289" s="1"/>
      <c r="I289" s="1"/>
      <c r="J289" s="1"/>
      <c r="K289" s="1"/>
      <c r="L289" s="1"/>
      <c r="M289" s="1">
        <v>4</v>
      </c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4" cm="1">
        <f t="array" ref="AJ289">IF(AK289&lt;6,SUM(E289:AI289),SUM(LARGE(E289:AI289,{1;2;3;4;5;6})))</f>
        <v>4</v>
      </c>
      <c r="AK289" s="28">
        <f>COUNT(E289:AI289)</f>
        <v>1</v>
      </c>
    </row>
    <row r="290" spans="1:37" x14ac:dyDescent="0.3">
      <c r="A290" s="34">
        <f>RANK(AJ290,$AJ$2:AJ580)</f>
        <v>283</v>
      </c>
      <c r="B290" s="6" t="s">
        <v>57</v>
      </c>
      <c r="C290" s="6"/>
      <c r="D290" s="6" t="s">
        <v>612</v>
      </c>
      <c r="E290" s="6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">
        <v>4</v>
      </c>
      <c r="Y290" s="13"/>
      <c r="Z290" s="13"/>
      <c r="AA290" s="1"/>
      <c r="AB290" s="13"/>
      <c r="AC290" s="13"/>
      <c r="AD290" s="13"/>
      <c r="AE290" s="13"/>
      <c r="AF290" s="13"/>
      <c r="AG290" s="13"/>
      <c r="AH290" s="13"/>
      <c r="AI290" s="13"/>
      <c r="AJ290" s="14" cm="1">
        <f t="array" ref="AJ290">IF(AK290&lt;6,SUM(E290:AI290),SUM(LARGE(E290:AI290,{1;2;3;4;5;6})))</f>
        <v>4</v>
      </c>
      <c r="AK290" s="28">
        <f>COUNT(E290:AI290)</f>
        <v>1</v>
      </c>
    </row>
    <row r="291" spans="1:37" x14ac:dyDescent="0.3">
      <c r="A291" s="34">
        <f>RANK(AJ291,$AJ$2:AJ581)</f>
        <v>283</v>
      </c>
      <c r="B291" s="6" t="s">
        <v>57</v>
      </c>
      <c r="C291" s="6" t="s">
        <v>256</v>
      </c>
      <c r="D291" s="1" t="s">
        <v>780</v>
      </c>
      <c r="E291" s="1"/>
      <c r="F291" s="1"/>
      <c r="G291" s="1"/>
      <c r="H291" s="1"/>
      <c r="I291" s="1"/>
      <c r="J291" s="1"/>
      <c r="K291" s="1"/>
      <c r="L291" s="1"/>
      <c r="M291" s="1">
        <v>4</v>
      </c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4" cm="1">
        <f t="array" ref="AJ291">IF(AK291&lt;6,SUM(E291:AI291),SUM(LARGE(E291:AI291,{1;2;3;4;5;6})))</f>
        <v>4</v>
      </c>
      <c r="AK291" s="28">
        <f>COUNT(E291:AI291)</f>
        <v>1</v>
      </c>
    </row>
    <row r="292" spans="1:37" x14ac:dyDescent="0.3">
      <c r="A292" s="34">
        <f>RANK(AJ292,$AJ$2:AJ582)</f>
        <v>283</v>
      </c>
      <c r="B292" s="6" t="s">
        <v>57</v>
      </c>
      <c r="C292" s="6" t="s">
        <v>65</v>
      </c>
      <c r="D292" s="6" t="s">
        <v>935</v>
      </c>
      <c r="E292" s="6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">
        <v>4</v>
      </c>
      <c r="Y292" s="13"/>
      <c r="Z292" s="13"/>
      <c r="AA292" s="1"/>
      <c r="AB292" s="13"/>
      <c r="AC292" s="13"/>
      <c r="AD292" s="13"/>
      <c r="AE292" s="13"/>
      <c r="AF292" s="13"/>
      <c r="AG292" s="13"/>
      <c r="AH292" s="13"/>
      <c r="AI292" s="13"/>
      <c r="AJ292" s="14" cm="1">
        <f t="array" ref="AJ292">IF(AK292&lt;6,SUM(E292:AI292),SUM(LARGE(E292:AI292,{1;2;3;4;5;6})))</f>
        <v>4</v>
      </c>
      <c r="AK292" s="28">
        <f>COUNT(E292:AI292)</f>
        <v>1</v>
      </c>
    </row>
    <row r="293" spans="1:37" x14ac:dyDescent="0.3">
      <c r="A293" s="34">
        <f>RANK(AJ293,$AJ$2:AJ583)</f>
        <v>283</v>
      </c>
      <c r="B293" s="6" t="s">
        <v>57</v>
      </c>
      <c r="C293" s="6" t="s">
        <v>63</v>
      </c>
      <c r="D293" s="6" t="s">
        <v>716</v>
      </c>
      <c r="E293" s="6"/>
      <c r="F293" s="1">
        <v>4</v>
      </c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4" cm="1">
        <f t="array" ref="AJ293">IF(AK293&lt;6,SUM(E293:AI293),SUM(LARGE(E293:AI293,{1;2;3;4;5;6})))</f>
        <v>4</v>
      </c>
      <c r="AK293" s="28">
        <f>COUNT(E293:AI293)</f>
        <v>1</v>
      </c>
    </row>
    <row r="294" spans="1:37" x14ac:dyDescent="0.3">
      <c r="A294" s="34">
        <f>RANK(AJ294,$AJ$2:AJ584)</f>
        <v>283</v>
      </c>
      <c r="B294" s="6" t="s">
        <v>57</v>
      </c>
      <c r="C294" s="6" t="s">
        <v>316</v>
      </c>
      <c r="D294" s="6" t="s">
        <v>839</v>
      </c>
      <c r="E294" s="6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">
        <v>4</v>
      </c>
      <c r="R294" s="1"/>
      <c r="S294" s="13"/>
      <c r="T294" s="13"/>
      <c r="U294" s="13"/>
      <c r="V294" s="13"/>
      <c r="W294" s="13"/>
      <c r="X294" s="13"/>
      <c r="Y294" s="13"/>
      <c r="Z294" s="13"/>
      <c r="AA294" s="1"/>
      <c r="AB294" s="13"/>
      <c r="AC294" s="13"/>
      <c r="AD294" s="13"/>
      <c r="AE294" s="13"/>
      <c r="AF294" s="13"/>
      <c r="AG294" s="13"/>
      <c r="AH294" s="13"/>
      <c r="AI294" s="13"/>
      <c r="AJ294" s="14" cm="1">
        <f t="array" ref="AJ294">IF(AK294&lt;6,SUM(E294:AI294),SUM(LARGE(E294:AI294,{1;2;3;4;5;6})))</f>
        <v>4</v>
      </c>
      <c r="AK294" s="28">
        <f>COUNT(E294:AI294)</f>
        <v>1</v>
      </c>
    </row>
    <row r="295" spans="1:37" ht="14.4" x14ac:dyDescent="0.3">
      <c r="A295" s="34">
        <f>RANK(AJ295,$AJ$2:AJ585)</f>
        <v>283</v>
      </c>
      <c r="B295" s="6" t="s">
        <v>57</v>
      </c>
      <c r="C295" s="6" t="s">
        <v>58</v>
      </c>
      <c r="D295" s="117" t="s">
        <v>1121</v>
      </c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113">
        <v>4</v>
      </c>
      <c r="AI295" s="6"/>
      <c r="AJ295" s="14" cm="1">
        <f t="array" ref="AJ295">IF(AK295&lt;6,SUM(E295:AI295),SUM(LARGE(E295:AI295,{1;2;3;4;5;6})))</f>
        <v>4</v>
      </c>
      <c r="AK295" s="28">
        <f>COUNT(E295:AI295)</f>
        <v>1</v>
      </c>
    </row>
    <row r="296" spans="1:37" x14ac:dyDescent="0.3">
      <c r="A296" s="34">
        <f>RANK(AJ296,$AJ$2:AJ586)</f>
        <v>283</v>
      </c>
      <c r="B296" s="6" t="s">
        <v>57</v>
      </c>
      <c r="C296" s="6" t="s">
        <v>59</v>
      </c>
      <c r="D296" s="6" t="s">
        <v>586</v>
      </c>
      <c r="E296" s="6"/>
      <c r="F296" s="13"/>
      <c r="G296" s="13"/>
      <c r="H296" s="13"/>
      <c r="I296" s="13"/>
      <c r="J296" s="13"/>
      <c r="K296" s="13"/>
      <c r="L296" s="13"/>
      <c r="M296" s="13"/>
      <c r="N296" s="1">
        <v>4</v>
      </c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4" cm="1">
        <f t="array" ref="AJ296">IF(AK296&lt;6,SUM(E296:AI296),SUM(LARGE(E296:AI296,{1;2;3;4;5;6})))</f>
        <v>4</v>
      </c>
      <c r="AK296" s="28">
        <f>COUNT(E296:AI296)</f>
        <v>1</v>
      </c>
    </row>
    <row r="297" spans="1:37" x14ac:dyDescent="0.3">
      <c r="A297" s="34">
        <f>RANK(AJ297,$AJ$2:AJ587)</f>
        <v>283</v>
      </c>
      <c r="B297" s="6" t="s">
        <v>57</v>
      </c>
      <c r="C297" s="6" t="s">
        <v>63</v>
      </c>
      <c r="D297" s="6" t="s">
        <v>717</v>
      </c>
      <c r="E297" s="6"/>
      <c r="F297" s="1">
        <v>4</v>
      </c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4" cm="1">
        <f t="array" ref="AJ297">IF(AK297&lt;6,SUM(E297:AI297),SUM(LARGE(E297:AI297,{1;2;3;4;5;6})))</f>
        <v>4</v>
      </c>
      <c r="AK297" s="28">
        <f>COUNT(E297:AI297)</f>
        <v>1</v>
      </c>
    </row>
    <row r="298" spans="1:37" x14ac:dyDescent="0.3">
      <c r="A298" s="34">
        <f>RANK(AJ298,$AJ$2:AJ588)</f>
        <v>283</v>
      </c>
      <c r="B298" s="6" t="s">
        <v>57</v>
      </c>
      <c r="C298" s="6" t="s">
        <v>104</v>
      </c>
      <c r="D298" s="6" t="s">
        <v>995</v>
      </c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1">
        <v>4</v>
      </c>
      <c r="AB298" s="6"/>
      <c r="AC298" s="6"/>
      <c r="AD298" s="6"/>
      <c r="AE298" s="6"/>
      <c r="AF298" s="6"/>
      <c r="AG298" s="6"/>
      <c r="AH298" s="6"/>
      <c r="AI298" s="6"/>
      <c r="AJ298" s="14" cm="1">
        <f t="array" ref="AJ298">IF(AK298&lt;6,SUM(E298:AI298),SUM(LARGE(E298:AI298,{1;2;3;4;5;6})))</f>
        <v>4</v>
      </c>
      <c r="AK298" s="28">
        <f>COUNT(E298:AI298)</f>
        <v>1</v>
      </c>
    </row>
    <row r="299" spans="1:37" x14ac:dyDescent="0.3">
      <c r="A299" s="34">
        <f>RANK(AJ299,$AJ$2:AJ589)</f>
        <v>283</v>
      </c>
      <c r="B299" s="6" t="s">
        <v>57</v>
      </c>
      <c r="C299" s="6" t="s">
        <v>63</v>
      </c>
      <c r="D299" s="6" t="s">
        <v>715</v>
      </c>
      <c r="E299" s="6"/>
      <c r="F299" s="1">
        <v>4</v>
      </c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4" cm="1">
        <f t="array" ref="AJ299">IF(AK299&lt;6,SUM(E299:AI299),SUM(LARGE(E299:AI299,{1;2;3;4;5;6})))</f>
        <v>4</v>
      </c>
      <c r="AK299" s="28">
        <f>COUNT(E299:AI299)</f>
        <v>1</v>
      </c>
    </row>
    <row r="300" spans="1:37" x14ac:dyDescent="0.3">
      <c r="A300" s="34">
        <f>RANK(AJ300,$AJ$2:AJ590)</f>
        <v>283</v>
      </c>
      <c r="B300" s="6" t="s">
        <v>57</v>
      </c>
      <c r="C300" s="6"/>
      <c r="D300" s="6" t="s">
        <v>1122</v>
      </c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113">
        <v>4</v>
      </c>
      <c r="AI300" s="6"/>
      <c r="AJ300" s="14" cm="1">
        <f t="array" ref="AJ300">IF(AK300&lt;6,SUM(E300:AI300),SUM(LARGE(E300:AI300,{1;2;3;4;5;6})))</f>
        <v>4</v>
      </c>
      <c r="AK300" s="28">
        <f>COUNT(E300:AI300)</f>
        <v>1</v>
      </c>
    </row>
    <row r="301" spans="1:37" x14ac:dyDescent="0.3">
      <c r="A301" s="34">
        <f>RANK(AJ301,$AJ$2:AJ591)</f>
        <v>283</v>
      </c>
      <c r="B301" s="6" t="s">
        <v>57</v>
      </c>
      <c r="C301" s="6" t="s">
        <v>190</v>
      </c>
      <c r="D301" s="1" t="s">
        <v>420</v>
      </c>
      <c r="E301" s="1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"/>
      <c r="AB301" s="13"/>
      <c r="AC301" s="13"/>
      <c r="AD301" s="13"/>
      <c r="AE301" s="13"/>
      <c r="AF301" s="13"/>
      <c r="AG301" s="13"/>
      <c r="AH301" s="113">
        <v>4</v>
      </c>
      <c r="AI301" s="13"/>
      <c r="AJ301" s="14" cm="1">
        <f t="array" ref="AJ301">IF(AK301&lt;6,SUM(E301:AI301),SUM(LARGE(E301:AI301,{1;2;3;4;5;6})))</f>
        <v>4</v>
      </c>
      <c r="AK301" s="28">
        <f>COUNT(E301:AI301)</f>
        <v>1</v>
      </c>
    </row>
    <row r="302" spans="1:37" x14ac:dyDescent="0.3">
      <c r="A302" s="34">
        <f>RANK(AJ302,$AJ$2:AJ592)</f>
        <v>283</v>
      </c>
      <c r="B302" s="6" t="s">
        <v>57</v>
      </c>
      <c r="C302" s="6" t="s">
        <v>59</v>
      </c>
      <c r="D302" s="1" t="s">
        <v>798</v>
      </c>
      <c r="E302" s="1"/>
      <c r="F302" s="1"/>
      <c r="G302" s="1"/>
      <c r="H302" s="1"/>
      <c r="I302" s="1"/>
      <c r="J302" s="1"/>
      <c r="K302" s="1"/>
      <c r="L302" s="1"/>
      <c r="M302" s="1"/>
      <c r="N302" s="1">
        <v>4</v>
      </c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4" cm="1">
        <f t="array" ref="AJ302">IF(AK302&lt;6,SUM(E302:AI302),SUM(LARGE(E302:AI302,{1;2;3;4;5;6})))</f>
        <v>4</v>
      </c>
      <c r="AK302" s="28">
        <f>COUNT(E302:AI302)</f>
        <v>1</v>
      </c>
    </row>
    <row r="303" spans="1:37" x14ac:dyDescent="0.3">
      <c r="A303" s="34">
        <f>RANK(AJ303,$AJ$2:AJ593)</f>
        <v>283</v>
      </c>
      <c r="B303" s="6" t="s">
        <v>57</v>
      </c>
      <c r="C303" s="6" t="s">
        <v>316</v>
      </c>
      <c r="D303" s="6" t="s">
        <v>840</v>
      </c>
      <c r="E303" s="6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>
        <v>4</v>
      </c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4" cm="1">
        <f t="array" ref="AJ303">IF(AK303&lt;6,SUM(E303:AI303),SUM(LARGE(E303:AI303,{1;2;3;4;5;6})))</f>
        <v>4</v>
      </c>
      <c r="AK303" s="28">
        <f>COUNT(E303:AI303)</f>
        <v>1</v>
      </c>
    </row>
    <row r="304" spans="1:37" x14ac:dyDescent="0.3">
      <c r="A304" s="34">
        <f>RANK(AJ304,$AJ$2:AJ594)</f>
        <v>283</v>
      </c>
      <c r="B304" s="6" t="s">
        <v>57</v>
      </c>
      <c r="C304" s="6" t="s">
        <v>63</v>
      </c>
      <c r="D304" s="6" t="s">
        <v>718</v>
      </c>
      <c r="E304" s="6"/>
      <c r="F304" s="1">
        <v>4</v>
      </c>
      <c r="G304" s="1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"/>
      <c r="AB304" s="13"/>
      <c r="AC304" s="13"/>
      <c r="AD304" s="13"/>
      <c r="AE304" s="13"/>
      <c r="AF304" s="13"/>
      <c r="AG304" s="13"/>
      <c r="AH304" s="13"/>
      <c r="AI304" s="13"/>
      <c r="AJ304" s="14" cm="1">
        <f t="array" ref="AJ304">IF(AK304&lt;6,SUM(E304:AI304),SUM(LARGE(E304:AI304,{1;2;3;4;5;6})))</f>
        <v>4</v>
      </c>
      <c r="AK304" s="28">
        <f>COUNT(E304:AI304)</f>
        <v>1</v>
      </c>
    </row>
    <row r="305" spans="1:37" x14ac:dyDescent="0.3">
      <c r="A305" s="34">
        <f>RANK(AJ305,$AJ$2:AJ595)</f>
        <v>283</v>
      </c>
      <c r="B305" s="6" t="s">
        <v>57</v>
      </c>
      <c r="C305" s="6" t="s">
        <v>65</v>
      </c>
      <c r="D305" s="6" t="s">
        <v>936</v>
      </c>
      <c r="E305" s="6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>
        <v>4</v>
      </c>
      <c r="Y305" s="1"/>
      <c r="Z305" s="1"/>
      <c r="AA305" s="1"/>
      <c r="AB305" s="1"/>
      <c r="AC305" s="1"/>
      <c r="AD305" s="1"/>
      <c r="AE305" s="1"/>
      <c r="AF305" s="1"/>
      <c r="AG305" s="6"/>
      <c r="AH305" s="1"/>
      <c r="AI305" s="1"/>
      <c r="AJ305" s="14" cm="1">
        <f t="array" ref="AJ305">IF(AK305&lt;6,SUM(E305:AI305),SUM(LARGE(E305:AI305,{1;2;3;4;5;6})))</f>
        <v>4</v>
      </c>
      <c r="AK305" s="28">
        <f>COUNT(E305:AI305)</f>
        <v>1</v>
      </c>
    </row>
    <row r="306" spans="1:37" x14ac:dyDescent="0.3">
      <c r="A306" s="34">
        <f>RANK(AJ306,$AJ$2:AJ596)</f>
        <v>305</v>
      </c>
      <c r="B306" s="6" t="s">
        <v>57</v>
      </c>
      <c r="C306" s="6" t="s">
        <v>65</v>
      </c>
      <c r="D306" s="6" t="s">
        <v>942</v>
      </c>
      <c r="E306" s="6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">
        <v>3</v>
      </c>
      <c r="Y306" s="13"/>
      <c r="Z306" s="13"/>
      <c r="AA306" s="1"/>
      <c r="AB306" s="13"/>
      <c r="AC306" s="13"/>
      <c r="AD306" s="13"/>
      <c r="AE306" s="13"/>
      <c r="AF306" s="13"/>
      <c r="AG306" s="13"/>
      <c r="AH306" s="13"/>
      <c r="AI306" s="13"/>
      <c r="AJ306" s="14" cm="1">
        <f t="array" ref="AJ306">IF(AK306&lt;6,SUM(E306:AI306),SUM(LARGE(E306:AI306,{1;2;3;4;5;6})))</f>
        <v>3</v>
      </c>
      <c r="AK306" s="28">
        <f>COUNT(E306:AI306)</f>
        <v>1</v>
      </c>
    </row>
    <row r="307" spans="1:37" x14ac:dyDescent="0.3">
      <c r="A307" s="34">
        <f>RANK(AJ307,$AJ$2:AJ597)</f>
        <v>305</v>
      </c>
      <c r="B307" s="6" t="s">
        <v>57</v>
      </c>
      <c r="C307" s="6" t="s">
        <v>65</v>
      </c>
      <c r="D307" s="6" t="s">
        <v>937</v>
      </c>
      <c r="E307" s="6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">
        <v>3</v>
      </c>
      <c r="Y307" s="13"/>
      <c r="Z307" s="13"/>
      <c r="AA307" s="1"/>
      <c r="AB307" s="13"/>
      <c r="AC307" s="13"/>
      <c r="AD307" s="13"/>
      <c r="AE307" s="13"/>
      <c r="AF307" s="13"/>
      <c r="AG307" s="13"/>
      <c r="AH307" s="13"/>
      <c r="AI307" s="13"/>
      <c r="AJ307" s="14" cm="1">
        <f t="array" ref="AJ307">IF(AK307&lt;6,SUM(E307:AI307),SUM(LARGE(E307:AI307,{1;2;3;4;5;6})))</f>
        <v>3</v>
      </c>
      <c r="AK307" s="28">
        <f>COUNT(E307:AI307)</f>
        <v>1</v>
      </c>
    </row>
    <row r="308" spans="1:37" x14ac:dyDescent="0.3">
      <c r="A308" s="34">
        <f>RANK(AJ308,$AJ$2:AJ598)</f>
        <v>307</v>
      </c>
      <c r="B308" s="6" t="s">
        <v>124</v>
      </c>
      <c r="C308" s="6"/>
      <c r="D308" s="6" t="s">
        <v>757</v>
      </c>
      <c r="E308" s="6"/>
      <c r="F308" s="1"/>
      <c r="G308" s="1"/>
      <c r="H308" s="1"/>
      <c r="I308" s="1"/>
      <c r="J308" s="1"/>
      <c r="K308" s="13">
        <v>0</v>
      </c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4" cm="1">
        <f t="array" ref="AJ308">IF(AK308&lt;6,SUM(E308:AI308),SUM(LARGE(E308:AI308,{1;2;3;4;5;6})))</f>
        <v>0</v>
      </c>
      <c r="AK308" s="28">
        <f>COUNT(E308:AI308)</f>
        <v>1</v>
      </c>
    </row>
    <row r="309" spans="1:37" x14ac:dyDescent="0.3">
      <c r="A309" s="34">
        <f>RANK(AJ309,$AJ$2:AJ599)</f>
        <v>307</v>
      </c>
      <c r="B309" s="6" t="s">
        <v>57</v>
      </c>
      <c r="C309" s="6" t="s">
        <v>66</v>
      </c>
      <c r="D309" s="6" t="s">
        <v>249</v>
      </c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115">
        <v>0</v>
      </c>
      <c r="AE309" s="115"/>
      <c r="AF309" s="115"/>
      <c r="AG309" s="115"/>
      <c r="AH309" s="115"/>
      <c r="AI309" s="115"/>
      <c r="AJ309" s="14" cm="1">
        <f t="array" ref="AJ309">IF(AK309&lt;6,SUM(E309:AI309),SUM(LARGE(E309:AI309,{1;2;3;4;5;6})))</f>
        <v>0</v>
      </c>
      <c r="AK309" s="28">
        <f>COUNT(E309:AI309)</f>
        <v>1</v>
      </c>
    </row>
    <row r="310" spans="1:37" x14ac:dyDescent="0.3">
      <c r="A310" s="34">
        <f>RANK(AJ310,$AJ$2:AJ600)</f>
        <v>307</v>
      </c>
      <c r="B310" s="6" t="s">
        <v>57</v>
      </c>
      <c r="C310" s="6" t="s">
        <v>599</v>
      </c>
      <c r="D310" s="6" t="s">
        <v>1022</v>
      </c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115">
        <v>0</v>
      </c>
      <c r="AC310" s="6"/>
      <c r="AD310" s="6"/>
      <c r="AE310" s="6"/>
      <c r="AF310" s="6"/>
      <c r="AG310" s="6"/>
      <c r="AH310" s="6"/>
      <c r="AI310" s="6"/>
      <c r="AJ310" s="14" cm="1">
        <f t="array" ref="AJ310">IF(AK310&lt;6,SUM(E310:AI310),SUM(LARGE(E310:AI310,{1;2;3;4;5;6})))</f>
        <v>0</v>
      </c>
      <c r="AK310" s="28">
        <f>COUNT(E310:AI310)</f>
        <v>1</v>
      </c>
    </row>
    <row r="311" spans="1:37" x14ac:dyDescent="0.3">
      <c r="A311" s="34">
        <f>RANK(AJ311,$AJ$2:AJ601)</f>
        <v>307</v>
      </c>
      <c r="B311" s="6" t="s">
        <v>57</v>
      </c>
      <c r="C311" s="6" t="s">
        <v>147</v>
      </c>
      <c r="D311" s="6" t="s">
        <v>930</v>
      </c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13">
        <v>0</v>
      </c>
      <c r="Y311" s="6"/>
      <c r="Z311" s="6"/>
      <c r="AA311" s="1"/>
      <c r="AB311" s="6"/>
      <c r="AC311" s="6"/>
      <c r="AD311" s="6"/>
      <c r="AE311" s="6"/>
      <c r="AF311" s="6"/>
      <c r="AG311" s="6"/>
      <c r="AH311" s="6"/>
      <c r="AI311" s="6"/>
      <c r="AJ311" s="14" cm="1">
        <f t="array" ref="AJ311">IF(AK311&lt;6,SUM(E311:AI311),SUM(LARGE(E311:AI311,{1;2;3;4;5;6})))</f>
        <v>0</v>
      </c>
      <c r="AK311" s="28">
        <f>COUNT(E311:AI311)</f>
        <v>1</v>
      </c>
    </row>
    <row r="312" spans="1:37" x14ac:dyDescent="0.3">
      <c r="A312" s="34">
        <f>RANK(AJ312,$AJ$2:AJ602)</f>
        <v>307</v>
      </c>
      <c r="B312" s="6" t="s">
        <v>57</v>
      </c>
      <c r="C312" s="6" t="s">
        <v>58</v>
      </c>
      <c r="D312" s="6" t="s">
        <v>163</v>
      </c>
      <c r="E312" s="6"/>
      <c r="F312" s="1"/>
      <c r="G312" s="1"/>
      <c r="H312" s="1"/>
      <c r="I312" s="1"/>
      <c r="J312" s="13">
        <v>0</v>
      </c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"/>
      <c r="AB312" s="13"/>
      <c r="AC312" s="13"/>
      <c r="AD312" s="13"/>
      <c r="AE312" s="13"/>
      <c r="AF312" s="13"/>
      <c r="AG312" s="13"/>
      <c r="AH312" s="13"/>
      <c r="AI312" s="13"/>
      <c r="AJ312" s="14" cm="1">
        <f t="array" ref="AJ312">IF(AK312&lt;6,SUM(E312:AI312),SUM(LARGE(E312:AI312,{1;2;3;4;5;6})))</f>
        <v>0</v>
      </c>
      <c r="AK312" s="28">
        <f>COUNT(E312:AI312)</f>
        <v>1</v>
      </c>
    </row>
    <row r="313" spans="1:37" x14ac:dyDescent="0.3">
      <c r="A313" s="34">
        <f>RANK(AJ313,$AJ$2:AJ603)</f>
        <v>307</v>
      </c>
      <c r="B313" s="6" t="s">
        <v>57</v>
      </c>
      <c r="C313" s="6" t="s">
        <v>59</v>
      </c>
      <c r="D313" s="6" t="s">
        <v>375</v>
      </c>
      <c r="E313" s="6"/>
      <c r="F313" s="1"/>
      <c r="G313" s="1"/>
      <c r="H313" s="1"/>
      <c r="I313" s="1"/>
      <c r="J313" s="13">
        <v>0</v>
      </c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"/>
      <c r="AB313" s="13"/>
      <c r="AC313" s="13"/>
      <c r="AD313" s="13"/>
      <c r="AE313" s="13"/>
      <c r="AF313" s="13"/>
      <c r="AG313" s="13"/>
      <c r="AH313" s="13"/>
      <c r="AI313" s="13"/>
      <c r="AJ313" s="14" cm="1">
        <f t="array" ref="AJ313">IF(AK313&lt;6,SUM(E313:AI313),SUM(LARGE(E313:AI313,{1;2;3;4;5;6})))</f>
        <v>0</v>
      </c>
      <c r="AK313" s="28">
        <f>COUNT(E313:AI313)</f>
        <v>1</v>
      </c>
    </row>
    <row r="314" spans="1:37" x14ac:dyDescent="0.3">
      <c r="A314" s="34">
        <f>RANK(AJ314,$AJ$2:AJ604)</f>
        <v>307</v>
      </c>
      <c r="B314" s="6" t="s">
        <v>57</v>
      </c>
      <c r="C314" s="6" t="s">
        <v>599</v>
      </c>
      <c r="D314" s="6" t="s">
        <v>302</v>
      </c>
      <c r="E314" s="6"/>
      <c r="F314" s="1"/>
      <c r="G314" s="1"/>
      <c r="H314" s="1"/>
      <c r="I314" s="1"/>
      <c r="J314" s="13">
        <v>0</v>
      </c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"/>
      <c r="AB314" s="13"/>
      <c r="AC314" s="13"/>
      <c r="AD314" s="13"/>
      <c r="AE314" s="13"/>
      <c r="AF314" s="13"/>
      <c r="AG314" s="13"/>
      <c r="AH314" s="13"/>
      <c r="AI314" s="13"/>
      <c r="AJ314" s="14" cm="1">
        <f t="array" ref="AJ314">IF(AK314&lt;6,SUM(E314:AI314),SUM(LARGE(E314:AI314,{1;2;3;4;5;6})))</f>
        <v>0</v>
      </c>
      <c r="AK314" s="28">
        <f>COUNT(E314:AI314)</f>
        <v>1</v>
      </c>
    </row>
    <row r="315" spans="1:37" x14ac:dyDescent="0.3">
      <c r="A315" s="34">
        <f>RANK(AJ315,$AJ$2:AJ605)</f>
        <v>307</v>
      </c>
      <c r="B315" s="6" t="s">
        <v>57</v>
      </c>
      <c r="C315" s="6" t="s">
        <v>63</v>
      </c>
      <c r="D315" s="6" t="s">
        <v>932</v>
      </c>
      <c r="E315" s="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3">
        <v>0</v>
      </c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4" cm="1">
        <f t="array" ref="AJ315">IF(AK315&lt;6,SUM(E315:AI315),SUM(LARGE(E315:AI315,{1;2;3;4;5;6})))</f>
        <v>0</v>
      </c>
      <c r="AK315" s="28">
        <f>COUNT(E315:AI315)</f>
        <v>1</v>
      </c>
    </row>
    <row r="316" spans="1:37" x14ac:dyDescent="0.3">
      <c r="A316" s="34">
        <f>RANK(AJ316,$AJ$2:AJ606)</f>
        <v>307</v>
      </c>
      <c r="B316" s="6" t="s">
        <v>57</v>
      </c>
      <c r="C316" s="6" t="s">
        <v>104</v>
      </c>
      <c r="D316" s="1" t="s">
        <v>263</v>
      </c>
      <c r="E316" s="1"/>
      <c r="F316" s="13">
        <v>0</v>
      </c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"/>
      <c r="AB316" s="13"/>
      <c r="AC316" s="13"/>
      <c r="AD316" s="13"/>
      <c r="AE316" s="13"/>
      <c r="AF316" s="13"/>
      <c r="AG316" s="13"/>
      <c r="AH316" s="13"/>
      <c r="AI316" s="13"/>
      <c r="AJ316" s="14" cm="1">
        <f t="array" ref="AJ316">IF(AK316&lt;6,SUM(E316:AI316),SUM(LARGE(E316:AI316,{1;2;3;4;5;6})))</f>
        <v>0</v>
      </c>
      <c r="AK316" s="28">
        <f>COUNT(E316:AI316)</f>
        <v>1</v>
      </c>
    </row>
    <row r="317" spans="1:37" x14ac:dyDescent="0.3">
      <c r="A317" s="34">
        <f>RANK(AJ317,$AJ$2:AJ607)</f>
        <v>307</v>
      </c>
      <c r="B317" s="6" t="s">
        <v>57</v>
      </c>
      <c r="C317" s="6" t="s">
        <v>599</v>
      </c>
      <c r="D317" s="6" t="s">
        <v>1021</v>
      </c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115">
        <v>0</v>
      </c>
      <c r="AC317" s="6"/>
      <c r="AD317" s="6"/>
      <c r="AE317" s="6"/>
      <c r="AF317" s="6"/>
      <c r="AG317" s="6"/>
      <c r="AH317" s="6"/>
      <c r="AI317" s="6"/>
      <c r="AJ317" s="14" cm="1">
        <f t="array" ref="AJ317">IF(AK317&lt;6,SUM(E317:AI317),SUM(LARGE(E317:AI317,{1;2;3;4;5;6})))</f>
        <v>0</v>
      </c>
      <c r="AK317" s="28">
        <f>COUNT(E317:AI317)</f>
        <v>1</v>
      </c>
    </row>
    <row r="318" spans="1:37" x14ac:dyDescent="0.3">
      <c r="A318" s="34">
        <f>RANK(AJ318,$AJ$2:AJ608)</f>
        <v>307</v>
      </c>
      <c r="B318" s="6" t="s">
        <v>57</v>
      </c>
      <c r="C318" s="6" t="s">
        <v>59</v>
      </c>
      <c r="D318" s="149" t="s">
        <v>1145</v>
      </c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115">
        <v>0</v>
      </c>
      <c r="AJ318" s="14" cm="1">
        <f t="array" ref="AJ318">IF(AK318&lt;6,SUM(E318:AI318),SUM(LARGE(E318:AI318,{1;2;3;4;5;6})))</f>
        <v>0</v>
      </c>
      <c r="AK318" s="28">
        <f>COUNT(E318:AI318)</f>
        <v>1</v>
      </c>
    </row>
    <row r="319" spans="1:37" x14ac:dyDescent="0.3">
      <c r="A319" s="34">
        <f>RANK(AJ319,$AJ$2:AJ609)</f>
        <v>307</v>
      </c>
      <c r="B319" s="6" t="s">
        <v>57</v>
      </c>
      <c r="C319" s="6" t="s">
        <v>66</v>
      </c>
      <c r="D319" s="6" t="s">
        <v>756</v>
      </c>
      <c r="E319" s="6"/>
      <c r="F319" s="1"/>
      <c r="G319" s="1"/>
      <c r="H319" s="1"/>
      <c r="I319" s="1"/>
      <c r="J319" s="1"/>
      <c r="K319" s="13">
        <v>0</v>
      </c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4" cm="1">
        <f t="array" ref="AJ319">IF(AK319&lt;6,SUM(E319:AI319),SUM(LARGE(E319:AI319,{1;2;3;4;5;6})))</f>
        <v>0</v>
      </c>
      <c r="AK319" s="28">
        <f>COUNT(E319:AI319)</f>
        <v>1</v>
      </c>
    </row>
    <row r="320" spans="1:37" x14ac:dyDescent="0.3">
      <c r="A320" s="34">
        <f>RANK(AJ320,$AJ$2:AJ610)</f>
        <v>307</v>
      </c>
      <c r="B320" s="6" t="s">
        <v>57</v>
      </c>
      <c r="C320" s="6" t="s">
        <v>66</v>
      </c>
      <c r="D320" s="6" t="s">
        <v>662</v>
      </c>
      <c r="E320" s="6"/>
      <c r="F320" s="1"/>
      <c r="G320" s="1"/>
      <c r="H320" s="1"/>
      <c r="I320" s="1"/>
      <c r="J320" s="1"/>
      <c r="K320" s="1"/>
      <c r="L320" s="1"/>
      <c r="M320" s="1"/>
      <c r="N320" s="1"/>
      <c r="O320" s="13">
        <v>0</v>
      </c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"/>
      <c r="AB320" s="13"/>
      <c r="AC320" s="13"/>
      <c r="AD320" s="13"/>
      <c r="AE320" s="13"/>
      <c r="AF320" s="13"/>
      <c r="AG320" s="13"/>
      <c r="AH320" s="13"/>
      <c r="AI320" s="13"/>
      <c r="AJ320" s="14" cm="1">
        <f t="array" ref="AJ320">IF(AK320&lt;6,SUM(E320:AI320),SUM(LARGE(E320:AI320,{1;2;3;4;5;6})))</f>
        <v>0</v>
      </c>
      <c r="AK320" s="28">
        <f>COUNT(E320:AI320)</f>
        <v>1</v>
      </c>
    </row>
    <row r="321" spans="1:37" x14ac:dyDescent="0.3">
      <c r="A321" s="34">
        <f>RANK(AJ321,$AJ$2:AJ611)</f>
        <v>307</v>
      </c>
      <c r="B321" s="6" t="s">
        <v>57</v>
      </c>
      <c r="C321" s="6" t="s">
        <v>59</v>
      </c>
      <c r="D321" s="1" t="s">
        <v>709</v>
      </c>
      <c r="E321" s="1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"/>
      <c r="AB321" s="13"/>
      <c r="AC321" s="13"/>
      <c r="AD321" s="13"/>
      <c r="AE321" s="13"/>
      <c r="AF321" s="13"/>
      <c r="AG321" s="13"/>
      <c r="AH321" s="13"/>
      <c r="AI321" s="115">
        <v>0</v>
      </c>
      <c r="AJ321" s="14" cm="1">
        <f t="array" ref="AJ321">IF(AK321&lt;6,SUM(E321:AI321),SUM(LARGE(E321:AI321,{1;2;3;4;5;6})))</f>
        <v>0</v>
      </c>
      <c r="AK321" s="28">
        <f>COUNT(E321:AI321)</f>
        <v>1</v>
      </c>
    </row>
    <row r="322" spans="1:37" x14ac:dyDescent="0.3">
      <c r="A322" s="34">
        <f>RANK(AJ322,$AJ$2:AJ612)</f>
        <v>307</v>
      </c>
      <c r="B322" s="6" t="s">
        <v>57</v>
      </c>
      <c r="C322" s="6" t="s">
        <v>128</v>
      </c>
      <c r="D322" s="6" t="s">
        <v>791</v>
      </c>
      <c r="E322" s="6"/>
      <c r="F322" s="13"/>
      <c r="G322" s="13"/>
      <c r="H322" s="13"/>
      <c r="I322" s="13"/>
      <c r="J322" s="13"/>
      <c r="K322" s="13"/>
      <c r="L322" s="13"/>
      <c r="M322" s="13"/>
      <c r="N322" s="13">
        <v>0</v>
      </c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"/>
      <c r="AB322" s="13"/>
      <c r="AC322" s="13"/>
      <c r="AD322" s="13"/>
      <c r="AE322" s="13"/>
      <c r="AF322" s="13"/>
      <c r="AG322" s="13"/>
      <c r="AH322" s="13"/>
      <c r="AI322" s="13"/>
      <c r="AJ322" s="14" cm="1">
        <f t="array" ref="AJ322">IF(AK322&lt;6,SUM(E322:AI322),SUM(LARGE(E322:AI322,{1;2;3;4;5;6})))</f>
        <v>0</v>
      </c>
      <c r="AK322" s="28">
        <f>COUNT(E322:AI322)</f>
        <v>1</v>
      </c>
    </row>
    <row r="323" spans="1:37" x14ac:dyDescent="0.3">
      <c r="A323" s="34">
        <f>RANK(AJ323,$AJ$2:AJ613)</f>
        <v>307</v>
      </c>
      <c r="B323" s="6" t="s">
        <v>57</v>
      </c>
      <c r="C323" s="6" t="s">
        <v>104</v>
      </c>
      <c r="D323" s="6" t="s">
        <v>264</v>
      </c>
      <c r="E323" s="6"/>
      <c r="F323" s="13">
        <v>0</v>
      </c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"/>
      <c r="AB323" s="13"/>
      <c r="AC323" s="13"/>
      <c r="AD323" s="13"/>
      <c r="AE323" s="13"/>
      <c r="AF323" s="13"/>
      <c r="AG323" s="13"/>
      <c r="AH323" s="13"/>
      <c r="AI323" s="13"/>
      <c r="AJ323" s="14" cm="1">
        <f t="array" ref="AJ323">IF(AK323&lt;6,SUM(E323:AI323),SUM(LARGE(E323:AI323,{1;2;3;4;5;6})))</f>
        <v>0</v>
      </c>
      <c r="AK323" s="28">
        <f>COUNT(E323:AI323)</f>
        <v>1</v>
      </c>
    </row>
    <row r="324" spans="1:37" x14ac:dyDescent="0.3">
      <c r="A324" s="34">
        <f>RANK(AJ324,$AJ$2:AJ614)</f>
        <v>307</v>
      </c>
      <c r="B324" s="6" t="s">
        <v>57</v>
      </c>
      <c r="C324" s="6"/>
      <c r="D324" s="6" t="s">
        <v>1117</v>
      </c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13">
        <v>0</v>
      </c>
      <c r="AI324" s="6"/>
      <c r="AJ324" s="14" cm="1">
        <f t="array" ref="AJ324">IF(AK324&lt;6,SUM(E324:AI324),SUM(LARGE(E324:AI324,{1;2;3;4;5;6})))</f>
        <v>0</v>
      </c>
      <c r="AK324" s="28">
        <f>COUNT(E324:AI324)</f>
        <v>1</v>
      </c>
    </row>
    <row r="325" spans="1:37" x14ac:dyDescent="0.3">
      <c r="A325" s="34">
        <f>RANK(AJ325,$AJ$2:AJ615)</f>
        <v>307</v>
      </c>
      <c r="B325" s="6" t="s">
        <v>57</v>
      </c>
      <c r="C325" s="6" t="s">
        <v>316</v>
      </c>
      <c r="D325" s="6" t="s">
        <v>880</v>
      </c>
      <c r="E325" s="6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00">
        <v>0</v>
      </c>
      <c r="V325" s="13"/>
      <c r="W325" s="13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4" cm="1">
        <f t="array" ref="AJ325">IF(AK325&lt;6,SUM(E325:AI325),SUM(LARGE(E325:AI325,{1;2;3;4;5;6})))</f>
        <v>0</v>
      </c>
      <c r="AK325" s="28">
        <f>COUNT(E325:AI325)</f>
        <v>1</v>
      </c>
    </row>
    <row r="326" spans="1:37" x14ac:dyDescent="0.3">
      <c r="A326" s="34">
        <f>RANK(AJ326,$AJ$2:AJ616)</f>
        <v>307</v>
      </c>
      <c r="B326" s="6" t="s">
        <v>57</v>
      </c>
      <c r="C326" s="6" t="s">
        <v>189</v>
      </c>
      <c r="D326" s="6" t="s">
        <v>772</v>
      </c>
      <c r="E326" s="6"/>
      <c r="F326" s="1"/>
      <c r="G326" s="1"/>
      <c r="H326" s="1"/>
      <c r="I326" s="1"/>
      <c r="J326" s="1"/>
      <c r="K326" s="1"/>
      <c r="L326" s="1"/>
      <c r="M326" s="13">
        <v>0</v>
      </c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4" cm="1">
        <f t="array" ref="AJ326">IF(AK326&lt;6,SUM(E326:AI326),SUM(LARGE(E326:AI326,{1;2;3;4;5;6})))</f>
        <v>0</v>
      </c>
      <c r="AK326" s="28">
        <f>COUNT(E326:AI326)</f>
        <v>1</v>
      </c>
    </row>
  </sheetData>
  <autoFilter ref="A1:AK1" xr:uid="{00000000-0001-0000-0300-000000000000}">
    <sortState xmlns:xlrd2="http://schemas.microsoft.com/office/spreadsheetml/2017/richdata2" ref="A2:AK385">
      <sortCondition descending="1" ref="AJ1"/>
    </sortState>
  </autoFilter>
  <conditionalFormatting sqref="D9:E9 D1:D8 D23:E26 D22 D17:E21 D10:D16 D27 D28:E1048576">
    <cfRule type="duplicateValues" dxfId="24" priority="224"/>
  </conditionalFormatting>
  <conditionalFormatting sqref="D9:E9 D1:D8 D23:E26 D22 D17:E21 D10:D16 D28:E259 D27 D261:E65155">
    <cfRule type="duplicateValues" dxfId="23" priority="246" stopIfTrue="1"/>
    <cfRule type="duplicateValues" dxfId="22" priority="247" stopIfTrue="1"/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P298"/>
  <sheetViews>
    <sheetView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 activeCell="AN2" sqref="AN2"/>
    </sheetView>
  </sheetViews>
  <sheetFormatPr defaultColWidth="9.109375" defaultRowHeight="13.8" outlineLevelCol="1" x14ac:dyDescent="0.3"/>
  <cols>
    <col min="1" max="1" width="5.109375" style="106" bestFit="1" customWidth="1"/>
    <col min="2" max="2" width="6.77734375" style="3" customWidth="1"/>
    <col min="3" max="3" width="16" style="3" customWidth="1"/>
    <col min="4" max="4" width="24.109375" style="3" customWidth="1"/>
    <col min="5" max="5" width="11.5546875" style="3" hidden="1" customWidth="1" outlineLevel="1"/>
    <col min="6" max="7" width="11.44140625" style="3" hidden="1" customWidth="1" outlineLevel="1"/>
    <col min="8" max="9" width="10.88671875" style="3" hidden="1" customWidth="1" outlineLevel="1"/>
    <col min="10" max="10" width="11.44140625" style="3" hidden="1" customWidth="1" outlineLevel="1"/>
    <col min="11" max="11" width="11.77734375" style="3" hidden="1" customWidth="1" outlineLevel="1"/>
    <col min="12" max="12" width="11.44140625" style="3" hidden="1" customWidth="1" outlineLevel="1"/>
    <col min="13" max="13" width="11.5546875" style="3" hidden="1" customWidth="1" outlineLevel="1"/>
    <col min="14" max="14" width="10.88671875" style="3" hidden="1" customWidth="1" outlineLevel="1"/>
    <col min="15" max="15" width="12.77734375" style="3" hidden="1" customWidth="1" outlineLevel="1"/>
    <col min="16" max="16" width="11.21875" style="3" hidden="1" customWidth="1" outlineLevel="1"/>
    <col min="17" max="18" width="11.5546875" style="3" hidden="1" customWidth="1" outlineLevel="1"/>
    <col min="19" max="19" width="10.88671875" style="3" hidden="1" customWidth="1" outlineLevel="1"/>
    <col min="20" max="20" width="11.109375" style="3" hidden="1" customWidth="1" outlineLevel="1"/>
    <col min="21" max="21" width="8.44140625" style="3" hidden="1" customWidth="1" outlineLevel="1" collapsed="1"/>
    <col min="22" max="22" width="10.44140625" style="3" hidden="1" customWidth="1" outlineLevel="1" collapsed="1"/>
    <col min="23" max="23" width="12.109375" style="3" hidden="1" customWidth="1" outlineLevel="1"/>
    <col min="24" max="24" width="10.44140625" style="3" hidden="1" customWidth="1" outlineLevel="1" collapsed="1"/>
    <col min="25" max="25" width="11" style="3" hidden="1" customWidth="1" outlineLevel="1" collapsed="1"/>
    <col min="26" max="26" width="11.109375" style="3" hidden="1" customWidth="1" outlineLevel="1" collapsed="1"/>
    <col min="27" max="27" width="9.21875" style="3" hidden="1" customWidth="1" outlineLevel="1" collapsed="1"/>
    <col min="28" max="28" width="11.21875" style="3" hidden="1" customWidth="1" outlineLevel="1" collapsed="1"/>
    <col min="29" max="29" width="11" style="3" hidden="1" customWidth="1" outlineLevel="1" collapsed="1"/>
    <col min="30" max="30" width="11.109375" style="3" hidden="1" customWidth="1" outlineLevel="1" collapsed="1"/>
    <col min="31" max="31" width="10.44140625" style="3" hidden="1" customWidth="1" outlineLevel="1" collapsed="1"/>
    <col min="32" max="32" width="10.33203125" style="3" hidden="1" customWidth="1" outlineLevel="1"/>
    <col min="33" max="33" width="12.5546875" style="3" hidden="1" customWidth="1" outlineLevel="1"/>
    <col min="34" max="34" width="11.44140625" style="3" hidden="1" customWidth="1" outlineLevel="1" collapsed="1"/>
    <col min="35" max="35" width="11" style="3" hidden="1" customWidth="1" outlineLevel="1" collapsed="1"/>
    <col min="36" max="36" width="9.21875" style="3" hidden="1" customWidth="1" outlineLevel="1" collapsed="1"/>
    <col min="37" max="37" width="10.33203125" style="3" hidden="1" customWidth="1" outlineLevel="1" collapsed="1"/>
    <col min="38" max="38" width="8.88671875" style="3" hidden="1" customWidth="1" outlineLevel="1" collapsed="1"/>
    <col min="39" max="39" width="11" style="3" hidden="1" customWidth="1" outlineLevel="1" collapsed="1"/>
    <col min="40" max="40" width="8" style="12" customWidth="1" collapsed="1"/>
    <col min="41" max="41" width="8.77734375" style="3" customWidth="1"/>
    <col min="42" max="42" width="8.109375" style="3" customWidth="1"/>
    <col min="43" max="58" width="9.109375" style="3" customWidth="1"/>
    <col min="59" max="62" width="6.5546875" style="3" customWidth="1"/>
    <col min="63" max="16384" width="9.109375" style="3"/>
  </cols>
  <sheetData>
    <row r="1" spans="1:68" s="12" customFormat="1" ht="55.2" x14ac:dyDescent="0.3">
      <c r="A1" s="103" t="s">
        <v>8</v>
      </c>
      <c r="B1" s="101" t="s">
        <v>56</v>
      </c>
      <c r="C1" s="101" t="s">
        <v>55</v>
      </c>
      <c r="D1" s="27" t="s">
        <v>0</v>
      </c>
      <c r="E1" s="19" t="s">
        <v>1093</v>
      </c>
      <c r="F1" s="101" t="s">
        <v>710</v>
      </c>
      <c r="G1" s="101" t="s">
        <v>1033</v>
      </c>
      <c r="H1" s="101" t="s">
        <v>719</v>
      </c>
      <c r="I1" s="19" t="s">
        <v>1026</v>
      </c>
      <c r="J1" s="101" t="s">
        <v>1028</v>
      </c>
      <c r="K1" s="19" t="s">
        <v>1027</v>
      </c>
      <c r="L1" s="101" t="s">
        <v>1029</v>
      </c>
      <c r="M1" s="101" t="s">
        <v>765</v>
      </c>
      <c r="N1" s="101" t="s">
        <v>807</v>
      </c>
      <c r="O1" s="19" t="s">
        <v>1031</v>
      </c>
      <c r="P1" s="19" t="s">
        <v>1032</v>
      </c>
      <c r="Q1" s="101" t="s">
        <v>830</v>
      </c>
      <c r="R1" s="19" t="s">
        <v>1035</v>
      </c>
      <c r="S1" s="101" t="s">
        <v>845</v>
      </c>
      <c r="T1" s="101" t="s">
        <v>1048</v>
      </c>
      <c r="U1" s="101" t="s">
        <v>859</v>
      </c>
      <c r="V1" s="101" t="s">
        <v>1040</v>
      </c>
      <c r="W1" s="111" t="s">
        <v>904</v>
      </c>
      <c r="X1" s="101" t="s">
        <v>905</v>
      </c>
      <c r="Y1" s="101" t="s">
        <v>909</v>
      </c>
      <c r="Z1" s="101" t="s">
        <v>903</v>
      </c>
      <c r="AA1" s="101" t="s">
        <v>963</v>
      </c>
      <c r="AB1" s="101" t="s">
        <v>958</v>
      </c>
      <c r="AC1" s="120" t="s">
        <v>952</v>
      </c>
      <c r="AD1" s="120" t="s">
        <v>953</v>
      </c>
      <c r="AE1" s="101" t="s">
        <v>955</v>
      </c>
      <c r="AF1" s="120" t="s">
        <v>1001</v>
      </c>
      <c r="AG1" s="19" t="s">
        <v>1004</v>
      </c>
      <c r="AH1" s="101" t="s">
        <v>1002</v>
      </c>
      <c r="AI1" s="101" t="s">
        <v>1046</v>
      </c>
      <c r="AJ1" s="101" t="s">
        <v>1047</v>
      </c>
      <c r="AK1" s="19" t="s">
        <v>1068</v>
      </c>
      <c r="AL1" s="101" t="s">
        <v>1070</v>
      </c>
      <c r="AM1" s="19" t="s">
        <v>1069</v>
      </c>
      <c r="AN1" s="101" t="s">
        <v>1094</v>
      </c>
      <c r="AO1" s="101" t="s">
        <v>35</v>
      </c>
      <c r="BI1" s="107"/>
      <c r="BK1" s="107"/>
      <c r="BL1" s="108"/>
      <c r="BM1" s="108"/>
      <c r="BN1" s="108"/>
      <c r="BO1" s="108"/>
      <c r="BP1" s="108"/>
    </row>
    <row r="2" spans="1:68" x14ac:dyDescent="0.3">
      <c r="A2" s="17">
        <f>RANK(AN2,$AN$2:AN300)</f>
        <v>1</v>
      </c>
      <c r="B2" s="6" t="s">
        <v>57</v>
      </c>
      <c r="C2" s="6" t="s">
        <v>128</v>
      </c>
      <c r="D2" s="6" t="s">
        <v>14</v>
      </c>
      <c r="E2" s="1">
        <v>550</v>
      </c>
      <c r="F2" s="1"/>
      <c r="G2" s="1">
        <v>550</v>
      </c>
      <c r="H2" s="1"/>
      <c r="I2" s="1">
        <v>1020</v>
      </c>
      <c r="J2" s="1"/>
      <c r="K2" s="1">
        <v>560</v>
      </c>
      <c r="L2" s="1"/>
      <c r="M2" s="1"/>
      <c r="N2" s="1"/>
      <c r="O2" s="1">
        <v>2220</v>
      </c>
      <c r="P2" s="1">
        <v>560</v>
      </c>
      <c r="Q2" s="1"/>
      <c r="R2" s="1">
        <v>1170</v>
      </c>
      <c r="S2" s="1"/>
      <c r="T2" s="1">
        <v>1700</v>
      </c>
      <c r="U2" s="1"/>
      <c r="V2" s="1"/>
      <c r="W2" s="1">
        <v>920</v>
      </c>
      <c r="X2" s="1"/>
      <c r="Y2" s="1"/>
      <c r="Z2" s="1">
        <v>1370</v>
      </c>
      <c r="AA2" s="1"/>
      <c r="AB2" s="1"/>
      <c r="AC2" s="109">
        <v>2220</v>
      </c>
      <c r="AD2" s="109">
        <v>920</v>
      </c>
      <c r="AE2" s="1"/>
      <c r="AF2" s="109">
        <v>880</v>
      </c>
      <c r="AG2" s="121">
        <v>1370</v>
      </c>
      <c r="AH2" s="109"/>
      <c r="AI2" s="121"/>
      <c r="AJ2" s="121"/>
      <c r="AK2" s="121"/>
      <c r="AL2" s="121"/>
      <c r="AM2" s="113">
        <v>660</v>
      </c>
      <c r="AN2" s="14" cm="1">
        <f t="array" ref="AN2">IF(AO2&lt;6,SUM(E2:AM2),SUM(LARGE(E2:AM2,{1;2;3;4;5;6})))</f>
        <v>10050</v>
      </c>
      <c r="AO2" s="28">
        <f>COUNT(E2:AM2)</f>
        <v>15</v>
      </c>
    </row>
    <row r="3" spans="1:68" s="10" customFormat="1" x14ac:dyDescent="0.3">
      <c r="A3" s="17">
        <f>RANK(AN3,$AN$2:AN301)</f>
        <v>2</v>
      </c>
      <c r="B3" s="6" t="s">
        <v>57</v>
      </c>
      <c r="C3" s="6" t="s">
        <v>62</v>
      </c>
      <c r="D3" s="6" t="s">
        <v>3</v>
      </c>
      <c r="E3" s="1">
        <v>550</v>
      </c>
      <c r="F3" s="1"/>
      <c r="G3" s="1"/>
      <c r="H3" s="1"/>
      <c r="I3" s="1">
        <v>1200</v>
      </c>
      <c r="J3" s="1"/>
      <c r="K3" s="1">
        <v>660</v>
      </c>
      <c r="L3" s="1"/>
      <c r="M3" s="1"/>
      <c r="N3" s="1"/>
      <c r="O3" s="1"/>
      <c r="P3" s="1">
        <v>660</v>
      </c>
      <c r="Q3" s="1"/>
      <c r="R3" s="1"/>
      <c r="S3" s="1"/>
      <c r="T3" s="1">
        <v>920</v>
      </c>
      <c r="U3" s="1"/>
      <c r="V3" s="1"/>
      <c r="W3" s="1"/>
      <c r="X3" s="1"/>
      <c r="Y3" s="1"/>
      <c r="Z3" s="1"/>
      <c r="AA3" s="1"/>
      <c r="AB3" s="1">
        <v>393.5</v>
      </c>
      <c r="AC3" s="1"/>
      <c r="AD3" s="1"/>
      <c r="AE3" s="1"/>
      <c r="AF3" s="1"/>
      <c r="AG3" s="1"/>
      <c r="AH3" s="113">
        <v>660</v>
      </c>
      <c r="AI3" s="1"/>
      <c r="AJ3" s="1"/>
      <c r="AK3" s="1"/>
      <c r="AL3" s="1"/>
      <c r="AM3" s="1"/>
      <c r="AN3" s="14" cm="1">
        <f t="array" ref="AN3">IF(AO3&lt;6,SUM(E3:AM3),SUM(LARGE(E3:AM3,{1;2;3;4;5;6})))</f>
        <v>4650</v>
      </c>
      <c r="AO3" s="28">
        <f>COUNT(E3:AM3)</f>
        <v>7</v>
      </c>
    </row>
    <row r="4" spans="1:68" x14ac:dyDescent="0.3">
      <c r="A4" s="17">
        <f>RANK(AN4,$AN$2:AN302)</f>
        <v>3</v>
      </c>
      <c r="B4" s="6" t="s">
        <v>57</v>
      </c>
      <c r="C4" s="6" t="s">
        <v>59</v>
      </c>
      <c r="D4" s="6" t="s">
        <v>114</v>
      </c>
      <c r="E4" s="1">
        <v>920</v>
      </c>
      <c r="F4" s="1"/>
      <c r="G4" s="1"/>
      <c r="H4" s="1"/>
      <c r="I4" s="1">
        <v>840</v>
      </c>
      <c r="J4" s="1"/>
      <c r="K4" s="1"/>
      <c r="L4" s="1"/>
      <c r="M4" s="1"/>
      <c r="N4" s="1"/>
      <c r="O4" s="1"/>
      <c r="P4" s="1"/>
      <c r="Q4" s="1"/>
      <c r="R4" s="1"/>
      <c r="S4" s="1"/>
      <c r="T4" s="1">
        <v>600</v>
      </c>
      <c r="U4" s="1"/>
      <c r="V4" s="1"/>
      <c r="W4" s="1">
        <v>920</v>
      </c>
      <c r="X4" s="1"/>
      <c r="Y4" s="1"/>
      <c r="Z4" s="1"/>
      <c r="AA4" s="1"/>
      <c r="AB4" s="1">
        <v>560</v>
      </c>
      <c r="AC4" s="1"/>
      <c r="AD4" s="1"/>
      <c r="AE4" s="1"/>
      <c r="AF4" s="1"/>
      <c r="AG4" s="1"/>
      <c r="AH4" s="113">
        <v>560</v>
      </c>
      <c r="AI4" s="1"/>
      <c r="AJ4" s="1"/>
      <c r="AK4" s="1"/>
      <c r="AL4" s="1"/>
      <c r="AM4" s="113">
        <v>560</v>
      </c>
      <c r="AN4" s="14" cm="1">
        <f t="array" ref="AN4">IF(AO4&lt;6,SUM(E4:AM4),SUM(LARGE(E4:AM4,{1;2;3;4;5;6})))</f>
        <v>4400</v>
      </c>
      <c r="AO4" s="28">
        <f>COUNT(E4:AM4)</f>
        <v>7</v>
      </c>
    </row>
    <row r="5" spans="1:68" x14ac:dyDescent="0.3">
      <c r="A5" s="17">
        <f>RANK(AN5,$AN$2:AN303)</f>
        <v>4</v>
      </c>
      <c r="B5" s="6" t="s">
        <v>57</v>
      </c>
      <c r="C5" s="6" t="s">
        <v>59</v>
      </c>
      <c r="D5" s="6" t="s">
        <v>191</v>
      </c>
      <c r="E5" s="1">
        <v>550</v>
      </c>
      <c r="F5" s="1"/>
      <c r="G5" s="1"/>
      <c r="H5" s="1"/>
      <c r="I5" s="1">
        <v>480</v>
      </c>
      <c r="J5" s="1"/>
      <c r="K5" s="1">
        <v>460</v>
      </c>
      <c r="L5" s="1"/>
      <c r="M5" s="1"/>
      <c r="N5" s="1"/>
      <c r="O5" s="1"/>
      <c r="P5" s="1">
        <v>360</v>
      </c>
      <c r="Q5" s="1"/>
      <c r="R5" s="1"/>
      <c r="S5" s="1"/>
      <c r="T5" s="1">
        <v>600</v>
      </c>
      <c r="U5" s="1"/>
      <c r="V5" s="1"/>
      <c r="W5" s="1"/>
      <c r="X5" s="1"/>
      <c r="Y5" s="1"/>
      <c r="Z5" s="1"/>
      <c r="AA5" s="1"/>
      <c r="AB5" s="1">
        <v>660</v>
      </c>
      <c r="AC5" s="1"/>
      <c r="AD5" s="1"/>
      <c r="AE5" s="1"/>
      <c r="AF5" s="1"/>
      <c r="AG5" s="1"/>
      <c r="AH5" s="1"/>
      <c r="AI5" s="1"/>
      <c r="AJ5" s="1"/>
      <c r="AK5" s="1"/>
      <c r="AL5" s="1"/>
      <c r="AM5" s="113">
        <v>500</v>
      </c>
      <c r="AN5" s="14" cm="1">
        <f t="array" ref="AN5">IF(AO5&lt;6,SUM(E5:AM5),SUM(LARGE(E5:AM5,{1;2;3;4;5;6})))</f>
        <v>3250</v>
      </c>
      <c r="AO5" s="28">
        <f>COUNT(E5:AM5)</f>
        <v>7</v>
      </c>
    </row>
    <row r="6" spans="1:68" x14ac:dyDescent="0.3">
      <c r="A6" s="17">
        <f>RANK(AN6,$AN$2:AN304)</f>
        <v>5</v>
      </c>
      <c r="B6" s="6" t="s">
        <v>57</v>
      </c>
      <c r="C6" s="6" t="s">
        <v>59</v>
      </c>
      <c r="D6" s="6" t="s">
        <v>2</v>
      </c>
      <c r="E6" s="1">
        <v>920</v>
      </c>
      <c r="F6" s="1"/>
      <c r="G6" s="1"/>
      <c r="H6" s="1"/>
      <c r="I6" s="1">
        <v>660</v>
      </c>
      <c r="J6" s="1"/>
      <c r="K6" s="1"/>
      <c r="L6" s="1"/>
      <c r="M6" s="1"/>
      <c r="N6" s="1"/>
      <c r="O6" s="1"/>
      <c r="P6" s="1">
        <v>460</v>
      </c>
      <c r="Q6" s="1"/>
      <c r="R6" s="1"/>
      <c r="S6" s="1"/>
      <c r="T6" s="1">
        <v>1170</v>
      </c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40"/>
      <c r="AN6" s="14" cm="1">
        <f t="array" ref="AN6">IF(AO6&lt;6,SUM(E6:AM6),SUM(LARGE(E6:AM6,{1;2;3;4;5;6})))</f>
        <v>3210</v>
      </c>
      <c r="AO6" s="28">
        <f>COUNT(E6:AM6)</f>
        <v>4</v>
      </c>
    </row>
    <row r="7" spans="1:68" x14ac:dyDescent="0.3">
      <c r="A7" s="17">
        <f>RANK(AN7,$AN$2:AN305)</f>
        <v>6</v>
      </c>
      <c r="B7" s="6" t="s">
        <v>57</v>
      </c>
      <c r="C7" s="6" t="s">
        <v>63</v>
      </c>
      <c r="D7" s="6" t="s">
        <v>102</v>
      </c>
      <c r="E7" s="6"/>
      <c r="F7" s="1"/>
      <c r="G7" s="1"/>
      <c r="H7" s="1"/>
      <c r="I7" s="1">
        <v>660</v>
      </c>
      <c r="J7" s="1"/>
      <c r="K7" s="1">
        <v>360</v>
      </c>
      <c r="L7" s="1"/>
      <c r="M7" s="1"/>
      <c r="N7" s="1"/>
      <c r="O7" s="1"/>
      <c r="P7" s="1">
        <v>360</v>
      </c>
      <c r="Q7" s="1"/>
      <c r="R7" s="1"/>
      <c r="S7" s="1"/>
      <c r="T7" s="1"/>
      <c r="U7" s="1"/>
      <c r="V7" s="1"/>
      <c r="W7" s="1"/>
      <c r="X7" s="1"/>
      <c r="Y7" s="1">
        <v>130</v>
      </c>
      <c r="Z7" s="1"/>
      <c r="AA7" s="1"/>
      <c r="AB7" s="1">
        <v>326.5</v>
      </c>
      <c r="AC7" s="1"/>
      <c r="AD7" s="1"/>
      <c r="AE7" s="1"/>
      <c r="AF7" s="1"/>
      <c r="AG7" s="1"/>
      <c r="AH7" s="113">
        <v>500</v>
      </c>
      <c r="AI7" s="1"/>
      <c r="AJ7" s="1"/>
      <c r="AK7" s="1"/>
      <c r="AL7" s="1"/>
      <c r="AM7" s="113">
        <v>393.5</v>
      </c>
      <c r="AN7" s="14" cm="1">
        <f t="array" ref="AN7">IF(AO7&lt;6,SUM(E7:AM7),SUM(LARGE(E7:AM7,{1;2;3;4;5;6})))</f>
        <v>2600</v>
      </c>
      <c r="AO7" s="28">
        <f>COUNT(E7:AM7)</f>
        <v>7</v>
      </c>
    </row>
    <row r="8" spans="1:68" s="10" customFormat="1" x14ac:dyDescent="0.3">
      <c r="A8" s="17">
        <f>RANK(AN8,$AN$2:AN306)</f>
        <v>7</v>
      </c>
      <c r="B8" s="6" t="s">
        <v>57</v>
      </c>
      <c r="C8" s="6" t="s">
        <v>64</v>
      </c>
      <c r="D8" s="6" t="s">
        <v>21</v>
      </c>
      <c r="E8" s="6"/>
      <c r="F8" s="1"/>
      <c r="G8" s="1"/>
      <c r="H8" s="1"/>
      <c r="I8" s="1">
        <v>480</v>
      </c>
      <c r="J8" s="1"/>
      <c r="K8" s="1">
        <v>360</v>
      </c>
      <c r="L8" s="1"/>
      <c r="M8" s="1"/>
      <c r="N8" s="1"/>
      <c r="O8" s="1"/>
      <c r="P8" s="1">
        <v>460</v>
      </c>
      <c r="Q8" s="1"/>
      <c r="R8" s="1"/>
      <c r="S8" s="1"/>
      <c r="T8" s="1"/>
      <c r="U8" s="1"/>
      <c r="V8" s="1"/>
      <c r="W8" s="1"/>
      <c r="X8" s="1"/>
      <c r="Y8" s="1"/>
      <c r="Z8" s="1"/>
      <c r="AA8" s="1">
        <v>300</v>
      </c>
      <c r="AB8" s="1">
        <v>500</v>
      </c>
      <c r="AC8" s="1"/>
      <c r="AD8" s="1"/>
      <c r="AE8" s="1"/>
      <c r="AF8" s="1"/>
      <c r="AG8" s="1"/>
      <c r="AH8" s="113">
        <v>360</v>
      </c>
      <c r="AI8" s="1"/>
      <c r="AJ8" s="113">
        <v>300</v>
      </c>
      <c r="AK8" s="1"/>
      <c r="AL8" s="1"/>
      <c r="AM8" s="113">
        <v>393.5</v>
      </c>
      <c r="AN8" s="14" cm="1">
        <f t="array" ref="AN8">IF(AO8&lt;6,SUM(E8:AM8),SUM(LARGE(E8:AM8,{1;2;3;4;5;6})))</f>
        <v>2553.5</v>
      </c>
      <c r="AO8" s="28">
        <f>COUNT(E8:AM8)</f>
        <v>8</v>
      </c>
    </row>
    <row r="9" spans="1:68" x14ac:dyDescent="0.3">
      <c r="A9" s="17">
        <f>RANK(AN9,$AN$2:AN307)</f>
        <v>8</v>
      </c>
      <c r="B9" s="6" t="s">
        <v>57</v>
      </c>
      <c r="C9" s="6" t="s">
        <v>58</v>
      </c>
      <c r="D9" s="6" t="s">
        <v>304</v>
      </c>
      <c r="E9" s="6"/>
      <c r="F9" s="1"/>
      <c r="G9" s="1"/>
      <c r="H9" s="1">
        <v>300</v>
      </c>
      <c r="I9" s="1"/>
      <c r="J9" s="1"/>
      <c r="K9" s="1">
        <v>360</v>
      </c>
      <c r="L9" s="1">
        <v>215</v>
      </c>
      <c r="M9" s="1"/>
      <c r="N9" s="1"/>
      <c r="O9" s="1"/>
      <c r="P9" s="1">
        <v>360</v>
      </c>
      <c r="Q9" s="1"/>
      <c r="R9" s="1"/>
      <c r="S9" s="1">
        <v>300</v>
      </c>
      <c r="T9" s="1">
        <v>600</v>
      </c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13">
        <v>360</v>
      </c>
      <c r="AI9" s="1"/>
      <c r="AJ9" s="1"/>
      <c r="AK9" s="1"/>
      <c r="AL9" s="1"/>
      <c r="AM9" s="1"/>
      <c r="AN9" s="14" cm="1">
        <f t="array" ref="AN9">IF(AO9&lt;6,SUM(E9:AM9),SUM(LARGE(E9:AM9,{1;2;3;4;5;6})))</f>
        <v>2280</v>
      </c>
      <c r="AO9" s="28">
        <f>COUNT(E9:AM9)</f>
        <v>7</v>
      </c>
    </row>
    <row r="10" spans="1:68" x14ac:dyDescent="0.3">
      <c r="A10" s="17">
        <f>RANK(AN10,$AN$2:AN308)</f>
        <v>9</v>
      </c>
      <c r="B10" s="6" t="s">
        <v>57</v>
      </c>
      <c r="C10" s="6" t="s">
        <v>58</v>
      </c>
      <c r="D10" s="6" t="s">
        <v>512</v>
      </c>
      <c r="E10" s="6"/>
      <c r="F10" s="1"/>
      <c r="G10" s="1"/>
      <c r="H10" s="1"/>
      <c r="I10" s="1">
        <v>660</v>
      </c>
      <c r="J10" s="1"/>
      <c r="K10" s="1">
        <v>360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>
        <v>393.5</v>
      </c>
      <c r="AC10" s="1"/>
      <c r="AD10" s="1"/>
      <c r="AE10" s="1"/>
      <c r="AF10" s="1"/>
      <c r="AG10" s="1"/>
      <c r="AH10" s="113">
        <v>360</v>
      </c>
      <c r="AI10" s="1"/>
      <c r="AJ10" s="113">
        <v>160</v>
      </c>
      <c r="AK10" s="1"/>
      <c r="AL10" s="1"/>
      <c r="AM10" s="113">
        <v>326.5</v>
      </c>
      <c r="AN10" s="14" cm="1">
        <f t="array" ref="AN10">IF(AO10&lt;6,SUM(E10:AM10),SUM(LARGE(E10:AM10,{1;2;3;4;5;6})))</f>
        <v>2260</v>
      </c>
      <c r="AO10" s="28">
        <f>COUNT(E10:AM10)</f>
        <v>6</v>
      </c>
    </row>
    <row r="11" spans="1:68" x14ac:dyDescent="0.3">
      <c r="A11" s="17">
        <f>RANK(AN11,$AN$2:AN309)</f>
        <v>10</v>
      </c>
      <c r="B11" s="1" t="s">
        <v>57</v>
      </c>
      <c r="C11" s="1" t="s">
        <v>59</v>
      </c>
      <c r="D11" s="1" t="s">
        <v>113</v>
      </c>
      <c r="E11" s="1">
        <v>920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>
        <v>350</v>
      </c>
      <c r="S11" s="1"/>
      <c r="T11" s="1">
        <v>920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4" cm="1">
        <f t="array" ref="AN11">IF(AO11&lt;6,SUM(E11:AM11),SUM(LARGE(E11:AM11,{1;2;3;4;5;6})))</f>
        <v>2190</v>
      </c>
      <c r="AO11" s="28">
        <f>COUNT(E11:AM11)</f>
        <v>3</v>
      </c>
    </row>
    <row r="12" spans="1:68" x14ac:dyDescent="0.3">
      <c r="A12" s="30">
        <f>RANK(AN12,$AN$2:AN310)</f>
        <v>11</v>
      </c>
      <c r="B12" s="6" t="s">
        <v>57</v>
      </c>
      <c r="C12" s="6" t="s">
        <v>63</v>
      </c>
      <c r="D12" s="6" t="s">
        <v>130</v>
      </c>
      <c r="E12" s="6"/>
      <c r="F12" s="1"/>
      <c r="G12" s="1"/>
      <c r="H12" s="1"/>
      <c r="I12" s="1">
        <v>920</v>
      </c>
      <c r="J12" s="1"/>
      <c r="K12" s="1">
        <v>460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>
        <v>393.5</v>
      </c>
      <c r="AC12" s="1"/>
      <c r="AD12" s="1"/>
      <c r="AE12" s="1"/>
      <c r="AF12" s="1"/>
      <c r="AG12" s="1"/>
      <c r="AH12" s="113">
        <v>360</v>
      </c>
      <c r="AI12" s="1"/>
      <c r="AJ12" s="1"/>
      <c r="AK12" s="1"/>
      <c r="AL12" s="1"/>
      <c r="AM12" s="1"/>
      <c r="AN12" s="14" cm="1">
        <f t="array" ref="AN12">IF(AO12&lt;6,SUM(E12:AM12),SUM(LARGE(E12:AM12,{1;2;3;4;5;6})))</f>
        <v>2133.5</v>
      </c>
      <c r="AO12" s="28">
        <f>COUNT(E12:AM12)</f>
        <v>4</v>
      </c>
    </row>
    <row r="13" spans="1:68" x14ac:dyDescent="0.3">
      <c r="A13" s="30">
        <f>RANK(AN13,$AN$2:AN311)</f>
        <v>12</v>
      </c>
      <c r="B13" s="6" t="s">
        <v>57</v>
      </c>
      <c r="C13" s="6" t="s">
        <v>58</v>
      </c>
      <c r="D13" s="6" t="s">
        <v>150</v>
      </c>
      <c r="E13" s="6"/>
      <c r="F13" s="1"/>
      <c r="G13" s="1"/>
      <c r="H13" s="1"/>
      <c r="I13" s="1">
        <v>480</v>
      </c>
      <c r="J13" s="1"/>
      <c r="K13" s="1">
        <v>250</v>
      </c>
      <c r="L13" s="1"/>
      <c r="M13" s="1"/>
      <c r="N13" s="1"/>
      <c r="O13" s="1"/>
      <c r="P13" s="1">
        <v>250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>
        <v>215</v>
      </c>
      <c r="AB13" s="1">
        <v>300</v>
      </c>
      <c r="AC13" s="1"/>
      <c r="AD13" s="1"/>
      <c r="AE13" s="1"/>
      <c r="AF13" s="1"/>
      <c r="AG13" s="1"/>
      <c r="AH13" s="1"/>
      <c r="AI13" s="1"/>
      <c r="AJ13" s="115">
        <v>0</v>
      </c>
      <c r="AK13" s="1"/>
      <c r="AL13" s="1"/>
      <c r="AM13" s="142">
        <v>393.5</v>
      </c>
      <c r="AN13" s="14" cm="1">
        <f t="array" ref="AN13">IF(AO13&lt;6,SUM(E13:AM13),SUM(LARGE(E13:AM13,{1;2;3;4;5;6})))</f>
        <v>1888.5</v>
      </c>
      <c r="AO13" s="28">
        <f>COUNT(E13:AM13)</f>
        <v>7</v>
      </c>
    </row>
    <row r="14" spans="1:68" x14ac:dyDescent="0.3">
      <c r="A14" s="30">
        <f>RANK(AN14,$AN$2:AN312)</f>
        <v>13</v>
      </c>
      <c r="B14" s="1" t="s">
        <v>83</v>
      </c>
      <c r="C14" s="1" t="s">
        <v>104</v>
      </c>
      <c r="D14" s="1" t="s">
        <v>99</v>
      </c>
      <c r="E14" s="1"/>
      <c r="F14" s="1">
        <v>300</v>
      </c>
      <c r="G14" s="1"/>
      <c r="H14" s="1"/>
      <c r="I14" s="1"/>
      <c r="J14" s="1">
        <v>160</v>
      </c>
      <c r="K14" s="1"/>
      <c r="L14" s="1"/>
      <c r="M14" s="1">
        <v>250</v>
      </c>
      <c r="N14" s="1">
        <v>300</v>
      </c>
      <c r="O14" s="1"/>
      <c r="P14" s="1">
        <v>190</v>
      </c>
      <c r="Q14" s="1"/>
      <c r="R14" s="1"/>
      <c r="S14" s="1">
        <v>250</v>
      </c>
      <c r="T14" s="1">
        <v>350</v>
      </c>
      <c r="U14" s="1"/>
      <c r="V14" s="1"/>
      <c r="W14" s="1"/>
      <c r="X14" s="1">
        <v>300</v>
      </c>
      <c r="Y14" s="1"/>
      <c r="Z14" s="1"/>
      <c r="AA14" s="1"/>
      <c r="AB14" s="1"/>
      <c r="AC14" s="1"/>
      <c r="AD14" s="1"/>
      <c r="AE14" s="1"/>
      <c r="AF14" s="1"/>
      <c r="AG14" s="1"/>
      <c r="AH14" s="113">
        <v>360</v>
      </c>
      <c r="AI14" s="1"/>
      <c r="AJ14" s="113">
        <v>215</v>
      </c>
      <c r="AK14" s="1"/>
      <c r="AL14" s="1"/>
      <c r="AM14" s="113">
        <v>170</v>
      </c>
      <c r="AN14" s="14" cm="1">
        <f t="array" ref="AN14">IF(AO14&lt;6,SUM(E14:AM14),SUM(LARGE(E14:AM14,{1;2;3;4;5;6})))</f>
        <v>1860</v>
      </c>
      <c r="AO14" s="28">
        <f>COUNT(E14:AM14)</f>
        <v>11</v>
      </c>
    </row>
    <row r="15" spans="1:68" s="10" customFormat="1" x14ac:dyDescent="0.3">
      <c r="A15" s="30">
        <f>RANK(AN15,$AN$2:AN313)</f>
        <v>14</v>
      </c>
      <c r="B15" s="6" t="s">
        <v>57</v>
      </c>
      <c r="C15" s="6" t="s">
        <v>63</v>
      </c>
      <c r="D15" s="6" t="s">
        <v>213</v>
      </c>
      <c r="E15" s="6"/>
      <c r="F15" s="1"/>
      <c r="G15" s="1"/>
      <c r="H15" s="1"/>
      <c r="I15" s="1">
        <v>480</v>
      </c>
      <c r="J15" s="1"/>
      <c r="K15" s="1">
        <v>148.5</v>
      </c>
      <c r="L15" s="1">
        <v>160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>
        <v>190</v>
      </c>
      <c r="Y15" s="1"/>
      <c r="Z15" s="1"/>
      <c r="AA15" s="1">
        <v>190</v>
      </c>
      <c r="AB15" s="1">
        <v>215</v>
      </c>
      <c r="AC15" s="1"/>
      <c r="AD15" s="1"/>
      <c r="AE15" s="1"/>
      <c r="AF15" s="1"/>
      <c r="AG15" s="1"/>
      <c r="AH15" s="113">
        <v>300</v>
      </c>
      <c r="AI15" s="113">
        <v>300</v>
      </c>
      <c r="AJ15" s="1"/>
      <c r="AK15" s="113"/>
      <c r="AL15" s="113"/>
      <c r="AM15" s="115">
        <v>0</v>
      </c>
      <c r="AN15" s="14" cm="1">
        <f t="array" ref="AN15">IF(AO15&lt;6,SUM(E15:AM15),SUM(LARGE(E15:AM15,{1;2;3;4;5;6})))</f>
        <v>1675</v>
      </c>
      <c r="AO15" s="28">
        <f>COUNT(E15:AM15)</f>
        <v>9</v>
      </c>
    </row>
    <row r="16" spans="1:68" x14ac:dyDescent="0.3">
      <c r="A16" s="30">
        <f>RANK(AN16,$AN$2:AN314)</f>
        <v>15</v>
      </c>
      <c r="B16" s="6" t="s">
        <v>57</v>
      </c>
      <c r="C16" s="6" t="s">
        <v>58</v>
      </c>
      <c r="D16" s="6" t="s">
        <v>280</v>
      </c>
      <c r="E16" s="6"/>
      <c r="F16" s="1"/>
      <c r="G16" s="1"/>
      <c r="H16" s="1">
        <v>250</v>
      </c>
      <c r="I16" s="1"/>
      <c r="J16" s="1"/>
      <c r="K16" s="1">
        <v>215</v>
      </c>
      <c r="L16" s="1">
        <v>250</v>
      </c>
      <c r="M16" s="1"/>
      <c r="N16" s="1"/>
      <c r="O16" s="1"/>
      <c r="P16" s="1"/>
      <c r="Q16" s="1"/>
      <c r="R16" s="1"/>
      <c r="S16" s="1">
        <v>215</v>
      </c>
      <c r="T16" s="1"/>
      <c r="U16" s="1"/>
      <c r="V16" s="1"/>
      <c r="W16" s="1"/>
      <c r="X16" s="1">
        <v>250</v>
      </c>
      <c r="Y16" s="1"/>
      <c r="Z16" s="1"/>
      <c r="AA16" s="13">
        <v>0</v>
      </c>
      <c r="AB16" s="1"/>
      <c r="AC16" s="1"/>
      <c r="AD16" s="1"/>
      <c r="AE16" s="1"/>
      <c r="AF16" s="1"/>
      <c r="AG16" s="1"/>
      <c r="AH16" s="1"/>
      <c r="AI16" s="113">
        <v>250</v>
      </c>
      <c r="AJ16" s="1"/>
      <c r="AK16" s="113"/>
      <c r="AL16" s="113"/>
      <c r="AM16" s="113"/>
      <c r="AN16" s="14" cm="1">
        <f t="array" ref="AN16">IF(AO16&lt;6,SUM(E16:AM16),SUM(LARGE(E16:AM16,{1;2;3;4;5;6})))</f>
        <v>1430</v>
      </c>
      <c r="AO16" s="28">
        <f>COUNT(E16:AM16)</f>
        <v>7</v>
      </c>
    </row>
    <row r="17" spans="1:41" x14ac:dyDescent="0.3">
      <c r="A17" s="30">
        <f>RANK(AN17,$AN$2:AN315)</f>
        <v>16</v>
      </c>
      <c r="B17" s="1" t="s">
        <v>60</v>
      </c>
      <c r="C17" s="1" t="s">
        <v>316</v>
      </c>
      <c r="D17" s="1" t="s">
        <v>120</v>
      </c>
      <c r="E17" s="1"/>
      <c r="F17" s="13">
        <v>0</v>
      </c>
      <c r="G17" s="13"/>
      <c r="H17" s="1">
        <v>215</v>
      </c>
      <c r="I17" s="1"/>
      <c r="J17" s="1">
        <v>215</v>
      </c>
      <c r="K17" s="1">
        <v>170</v>
      </c>
      <c r="L17" s="1">
        <v>300</v>
      </c>
      <c r="M17" s="1"/>
      <c r="N17" s="1">
        <v>250</v>
      </c>
      <c r="O17" s="1"/>
      <c r="P17" s="1">
        <v>190</v>
      </c>
      <c r="Q17" s="1">
        <v>190</v>
      </c>
      <c r="R17" s="1"/>
      <c r="S17" s="13">
        <v>0</v>
      </c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"/>
      <c r="AF17" s="13"/>
      <c r="AG17" s="13"/>
      <c r="AH17" s="13"/>
      <c r="AI17" s="113">
        <v>215</v>
      </c>
      <c r="AJ17" s="13"/>
      <c r="AK17" s="113"/>
      <c r="AL17" s="113"/>
      <c r="AM17" s="113"/>
      <c r="AN17" s="14" cm="1">
        <f t="array" ref="AN17">IF(AO17&lt;6,SUM(E17:AM17),SUM(LARGE(E17:AM17,{1;2;3;4;5;6})))</f>
        <v>1385</v>
      </c>
      <c r="AO17" s="28">
        <f>COUNT(E17:AM17)</f>
        <v>10</v>
      </c>
    </row>
    <row r="18" spans="1:41" x14ac:dyDescent="0.3">
      <c r="A18" s="30">
        <f>RANK(AN18,$AN$2:AN316)</f>
        <v>17</v>
      </c>
      <c r="B18" s="6" t="s">
        <v>57</v>
      </c>
      <c r="C18" s="6" t="s">
        <v>58</v>
      </c>
      <c r="D18" s="6" t="s">
        <v>148</v>
      </c>
      <c r="E18" s="6"/>
      <c r="F18" s="1"/>
      <c r="G18" s="1"/>
      <c r="H18" s="1"/>
      <c r="I18" s="1"/>
      <c r="J18" s="1">
        <v>300</v>
      </c>
      <c r="K18" s="1">
        <v>170</v>
      </c>
      <c r="L18" s="1">
        <v>160</v>
      </c>
      <c r="M18" s="1"/>
      <c r="N18" s="1">
        <v>215</v>
      </c>
      <c r="O18" s="1"/>
      <c r="P18" s="1"/>
      <c r="Q18" s="1">
        <v>215</v>
      </c>
      <c r="R18" s="1"/>
      <c r="S18" s="1"/>
      <c r="T18" s="1"/>
      <c r="U18" s="1"/>
      <c r="V18" s="1"/>
      <c r="W18" s="1"/>
      <c r="X18" s="1">
        <v>215</v>
      </c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4" cm="1">
        <f t="array" ref="AN18">IF(AO18&lt;6,SUM(E18:AM18),SUM(LARGE(E18:AM18,{1;2;3;4;5;6})))</f>
        <v>1275</v>
      </c>
      <c r="AO18" s="28">
        <f>COUNT(E18:AM18)</f>
        <v>6</v>
      </c>
    </row>
    <row r="19" spans="1:41" ht="13.5" customHeight="1" x14ac:dyDescent="0.3">
      <c r="A19" s="30">
        <f>RANK(AN19,$AN$2:AN317)</f>
        <v>18</v>
      </c>
      <c r="B19" s="6" t="s">
        <v>83</v>
      </c>
      <c r="C19" s="6" t="s">
        <v>190</v>
      </c>
      <c r="D19" s="6" t="s">
        <v>155</v>
      </c>
      <c r="E19" s="6"/>
      <c r="F19" s="1">
        <v>250</v>
      </c>
      <c r="G19" s="1"/>
      <c r="H19" s="1">
        <v>190</v>
      </c>
      <c r="I19" s="1"/>
      <c r="J19" s="1">
        <v>190</v>
      </c>
      <c r="K19" s="1">
        <v>148.5</v>
      </c>
      <c r="L19" s="1"/>
      <c r="M19" s="1"/>
      <c r="N19" s="1">
        <v>190</v>
      </c>
      <c r="O19" s="1"/>
      <c r="P19" s="1"/>
      <c r="Q19" s="1"/>
      <c r="R19" s="1"/>
      <c r="S19" s="1">
        <v>160</v>
      </c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13">
        <v>250</v>
      </c>
      <c r="AI19" s="1"/>
      <c r="AJ19" s="113">
        <v>190</v>
      </c>
      <c r="AK19" s="1"/>
      <c r="AL19" s="113">
        <v>130</v>
      </c>
      <c r="AM19" s="1"/>
      <c r="AN19" s="14" cm="1">
        <f t="array" ref="AN19">IF(AO19&lt;6,SUM(E19:AM19),SUM(LARGE(E19:AM19,{1;2;3;4;5;6})))</f>
        <v>1260</v>
      </c>
      <c r="AO19" s="28">
        <f>COUNT(E19:AM19)</f>
        <v>9</v>
      </c>
    </row>
    <row r="20" spans="1:41" x14ac:dyDescent="0.3">
      <c r="A20" s="30">
        <f>RANK(AN20,$AN$2:AN318)</f>
        <v>19</v>
      </c>
      <c r="B20" s="6" t="s">
        <v>57</v>
      </c>
      <c r="C20" s="6"/>
      <c r="D20" s="6" t="s">
        <v>10</v>
      </c>
      <c r="E20" s="6"/>
      <c r="F20" s="1"/>
      <c r="G20" s="1"/>
      <c r="H20" s="1"/>
      <c r="I20" s="1">
        <v>480</v>
      </c>
      <c r="J20" s="1"/>
      <c r="K20" s="1"/>
      <c r="L20" s="1"/>
      <c r="M20" s="1">
        <v>300</v>
      </c>
      <c r="N20" s="1"/>
      <c r="O20" s="1"/>
      <c r="P20" s="1"/>
      <c r="Q20" s="1"/>
      <c r="R20" s="1"/>
      <c r="S20" s="1">
        <v>160</v>
      </c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4" cm="1">
        <f t="array" ref="AN20">IF(AO20&lt;6,SUM(E20:AM20),SUM(LARGE(E20:AM20,{1;2;3;4;5;6})))</f>
        <v>940</v>
      </c>
      <c r="AO20" s="28">
        <f>COUNT(E20:AM20)</f>
        <v>3</v>
      </c>
    </row>
    <row r="21" spans="1:41" x14ac:dyDescent="0.3">
      <c r="A21" s="30">
        <f>RANK(AN21,$AN$2:AN319)</f>
        <v>20</v>
      </c>
      <c r="B21" s="6" t="s">
        <v>57</v>
      </c>
      <c r="C21" s="6" t="s">
        <v>66</v>
      </c>
      <c r="D21" s="6" t="s">
        <v>38</v>
      </c>
      <c r="E21" s="6"/>
      <c r="F21" s="1"/>
      <c r="G21" s="1"/>
      <c r="H21" s="1"/>
      <c r="I21" s="1"/>
      <c r="J21" s="1">
        <v>250</v>
      </c>
      <c r="K21" s="1"/>
      <c r="L21" s="1">
        <v>190</v>
      </c>
      <c r="M21" s="1"/>
      <c r="N21" s="1"/>
      <c r="O21" s="1"/>
      <c r="P21" s="1"/>
      <c r="Q21" s="1">
        <v>250</v>
      </c>
      <c r="R21" s="1"/>
      <c r="S21" s="1">
        <v>190</v>
      </c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4" cm="1">
        <f t="array" ref="AN21">IF(AO21&lt;6,SUM(E21:AM21),SUM(LARGE(E21:AM21,{1;2;3;4;5;6})))</f>
        <v>880</v>
      </c>
      <c r="AO21" s="28">
        <f>COUNT(E21:AM21)</f>
        <v>4</v>
      </c>
    </row>
    <row r="22" spans="1:41" x14ac:dyDescent="0.3">
      <c r="A22" s="30">
        <f>RANK(AN22,$AN$2:AN320)</f>
        <v>21</v>
      </c>
      <c r="B22" s="6" t="s">
        <v>57</v>
      </c>
      <c r="C22" s="6" t="s">
        <v>59</v>
      </c>
      <c r="D22" s="6" t="s">
        <v>207</v>
      </c>
      <c r="E22" s="6"/>
      <c r="F22" s="1"/>
      <c r="G22" s="1"/>
      <c r="H22" s="1"/>
      <c r="I22" s="1"/>
      <c r="J22" s="1"/>
      <c r="K22" s="13">
        <v>0</v>
      </c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">
        <v>326.5</v>
      </c>
      <c r="AC22" s="13"/>
      <c r="AD22" s="13"/>
      <c r="AE22" s="1"/>
      <c r="AF22" s="13"/>
      <c r="AG22" s="13"/>
      <c r="AH22" s="113">
        <v>460</v>
      </c>
      <c r="AI22" s="13"/>
      <c r="AJ22" s="13"/>
      <c r="AK22" s="13"/>
      <c r="AL22" s="13"/>
      <c r="AM22" s="13"/>
      <c r="AN22" s="14" cm="1">
        <f t="array" ref="AN22">IF(AO22&lt;6,SUM(E22:AM22),SUM(LARGE(E22:AM22,{1;2;3;4;5;6})))</f>
        <v>786.5</v>
      </c>
      <c r="AO22" s="28">
        <f>COUNT(E22:AM22)</f>
        <v>3</v>
      </c>
    </row>
    <row r="23" spans="1:41" x14ac:dyDescent="0.3">
      <c r="A23" s="30">
        <f>RANK(AN23,$AN$2:AN321)</f>
        <v>22</v>
      </c>
      <c r="B23" s="6" t="s">
        <v>57</v>
      </c>
      <c r="C23" s="6" t="s">
        <v>58</v>
      </c>
      <c r="D23" s="6" t="s">
        <v>279</v>
      </c>
      <c r="E23" s="6"/>
      <c r="F23" s="1"/>
      <c r="G23" s="1"/>
      <c r="H23" s="13">
        <v>0</v>
      </c>
      <c r="I23" s="13"/>
      <c r="J23" s="1">
        <v>130</v>
      </c>
      <c r="K23" s="1">
        <v>148.5</v>
      </c>
      <c r="L23" s="1"/>
      <c r="M23" s="1"/>
      <c r="N23" s="1">
        <v>160</v>
      </c>
      <c r="O23" s="1"/>
      <c r="P23" s="1">
        <v>160</v>
      </c>
      <c r="Q23" s="1">
        <v>100</v>
      </c>
      <c r="R23" s="1"/>
      <c r="S23" s="13">
        <v>0</v>
      </c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"/>
      <c r="AF23" s="13"/>
      <c r="AG23" s="13"/>
      <c r="AH23" s="13"/>
      <c r="AI23" s="13"/>
      <c r="AJ23" s="13"/>
      <c r="AK23" s="13"/>
      <c r="AL23" s="13"/>
      <c r="AM23" s="13"/>
      <c r="AN23" s="14" cm="1">
        <f t="array" ref="AN23">IF(AO23&lt;6,SUM(E23:AM23),SUM(LARGE(E23:AM23,{1;2;3;4;5;6})))</f>
        <v>698.5</v>
      </c>
      <c r="AO23" s="28">
        <f>COUNT(E23:AM23)</f>
        <v>7</v>
      </c>
    </row>
    <row r="24" spans="1:41" x14ac:dyDescent="0.3">
      <c r="A24" s="30">
        <f>RANK(AN24,$AN$2:AN322)</f>
        <v>23</v>
      </c>
      <c r="B24" s="6" t="s">
        <v>57</v>
      </c>
      <c r="C24" s="6" t="s">
        <v>377</v>
      </c>
      <c r="D24" s="6" t="s">
        <v>26</v>
      </c>
      <c r="E24" s="6"/>
      <c r="F24" s="1"/>
      <c r="G24" s="1"/>
      <c r="H24" s="1"/>
      <c r="I24" s="1">
        <v>660</v>
      </c>
      <c r="J24" s="1"/>
      <c r="K24" s="13">
        <v>0</v>
      </c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"/>
      <c r="AF24" s="13"/>
      <c r="AG24" s="13"/>
      <c r="AH24" s="13"/>
      <c r="AI24" s="13"/>
      <c r="AJ24" s="13"/>
      <c r="AK24" s="13"/>
      <c r="AL24" s="13"/>
      <c r="AM24" s="13"/>
      <c r="AN24" s="14" cm="1">
        <f t="array" ref="AN24">IF(AO24&lt;6,SUM(E24:AM24),SUM(LARGE(E24:AM24,{1;2;3;4;5;6})))</f>
        <v>660</v>
      </c>
      <c r="AO24" s="28">
        <f>COUNT(E24:AM24)</f>
        <v>2</v>
      </c>
    </row>
    <row r="25" spans="1:41" x14ac:dyDescent="0.3">
      <c r="A25" s="30">
        <f>RANK(AN25,$AN$2:AN323)</f>
        <v>24</v>
      </c>
      <c r="B25" s="6" t="s">
        <v>57</v>
      </c>
      <c r="C25" s="6" t="s">
        <v>58</v>
      </c>
      <c r="D25" s="6" t="s">
        <v>540</v>
      </c>
      <c r="E25" s="6"/>
      <c r="F25" s="13"/>
      <c r="G25" s="13"/>
      <c r="H25" s="13"/>
      <c r="I25" s="13"/>
      <c r="J25" s="13"/>
      <c r="K25" s="13"/>
      <c r="L25" s="1">
        <v>80</v>
      </c>
      <c r="M25" s="1">
        <v>190</v>
      </c>
      <c r="N25" s="13"/>
      <c r="O25" s="13"/>
      <c r="P25" s="1">
        <v>160</v>
      </c>
      <c r="Q25" s="1"/>
      <c r="R25" s="1"/>
      <c r="S25" s="1">
        <v>160</v>
      </c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4" cm="1">
        <f t="array" ref="AN25">IF(AO25&lt;6,SUM(E25:AM25),SUM(LARGE(E25:AM25,{1;2;3;4;5;6})))</f>
        <v>590</v>
      </c>
      <c r="AO25" s="28">
        <f>COUNT(E25:AM25)</f>
        <v>4</v>
      </c>
    </row>
    <row r="26" spans="1:41" x14ac:dyDescent="0.3">
      <c r="A26" s="30">
        <f>RANK(AN26,$AN$2:AN324)</f>
        <v>25</v>
      </c>
      <c r="B26" s="6" t="s">
        <v>57</v>
      </c>
      <c r="C26" s="6" t="s">
        <v>128</v>
      </c>
      <c r="D26" s="6" t="s">
        <v>656</v>
      </c>
      <c r="E26" s="1">
        <v>550</v>
      </c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>
        <v>0</v>
      </c>
      <c r="AC26" s="13"/>
      <c r="AD26" s="13"/>
      <c r="AE26" s="1"/>
      <c r="AF26" s="13"/>
      <c r="AG26" s="13"/>
      <c r="AH26" s="13"/>
      <c r="AI26" s="13"/>
      <c r="AJ26" s="13"/>
      <c r="AK26" s="13"/>
      <c r="AL26" s="13"/>
      <c r="AM26" s="13"/>
      <c r="AN26" s="14" cm="1">
        <f t="array" ref="AN26">IF(AO26&lt;6,SUM(E26:AM26),SUM(LARGE(E26:AM26,{1;2;3;4;5;6})))</f>
        <v>550</v>
      </c>
      <c r="AO26" s="28">
        <f>COUNT(E26:AM26)</f>
        <v>2</v>
      </c>
    </row>
    <row r="27" spans="1:41" x14ac:dyDescent="0.3">
      <c r="A27" s="30">
        <f>RANK(AN27,$AN$2:AN325)</f>
        <v>26</v>
      </c>
      <c r="B27" s="6" t="s">
        <v>57</v>
      </c>
      <c r="C27" s="6" t="s">
        <v>128</v>
      </c>
      <c r="D27" s="6" t="s">
        <v>526</v>
      </c>
      <c r="E27" s="6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>
        <v>100</v>
      </c>
      <c r="Z27" s="1"/>
      <c r="AA27" s="1"/>
      <c r="AB27" s="1"/>
      <c r="AC27" s="1"/>
      <c r="AD27" s="1"/>
      <c r="AE27" s="1"/>
      <c r="AF27" s="1"/>
      <c r="AG27" s="1"/>
      <c r="AH27" s="113">
        <v>215</v>
      </c>
      <c r="AI27" s="1"/>
      <c r="AJ27" s="1"/>
      <c r="AK27" s="1"/>
      <c r="AL27" s="1"/>
      <c r="AM27" s="113">
        <v>170</v>
      </c>
      <c r="AN27" s="14" cm="1">
        <f t="array" ref="AN27">IF(AO27&lt;6,SUM(E27:AM27),SUM(LARGE(E27:AM27,{1;2;3;4;5;6})))</f>
        <v>485</v>
      </c>
      <c r="AO27" s="28">
        <f>COUNT(E27:AM27)</f>
        <v>3</v>
      </c>
    </row>
    <row r="28" spans="1:41" x14ac:dyDescent="0.3">
      <c r="A28" s="30">
        <f>RANK(AN28,$AN$2:AN326)</f>
        <v>27</v>
      </c>
      <c r="B28" s="6" t="s">
        <v>57</v>
      </c>
      <c r="C28" s="6" t="s">
        <v>128</v>
      </c>
      <c r="D28" s="6" t="s">
        <v>1008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113">
        <v>160</v>
      </c>
      <c r="AI28" s="6"/>
      <c r="AJ28" s="6"/>
      <c r="AK28" s="6"/>
      <c r="AL28" s="6"/>
      <c r="AM28" s="113">
        <v>250</v>
      </c>
      <c r="AN28" s="14" cm="1">
        <f t="array" ref="AN28">IF(AO28&lt;6,SUM(E28:AM28),SUM(LARGE(E28:AM28,{1;2;3;4;5;6})))</f>
        <v>410</v>
      </c>
      <c r="AO28" s="28">
        <f>COUNT(E28:AM28)</f>
        <v>2</v>
      </c>
    </row>
    <row r="29" spans="1:41" x14ac:dyDescent="0.3">
      <c r="A29" s="30">
        <f>RANK(AN29,$AN$2:AN327)</f>
        <v>28</v>
      </c>
      <c r="B29" s="6" t="s">
        <v>57</v>
      </c>
      <c r="C29" s="6" t="s">
        <v>62</v>
      </c>
      <c r="D29" s="6" t="s">
        <v>167</v>
      </c>
      <c r="E29" s="6"/>
      <c r="F29" s="1"/>
      <c r="G29" s="1"/>
      <c r="H29" s="1"/>
      <c r="I29" s="1"/>
      <c r="J29" s="1"/>
      <c r="K29" s="1">
        <v>55</v>
      </c>
      <c r="L29" s="1"/>
      <c r="M29" s="1"/>
      <c r="N29" s="1"/>
      <c r="O29" s="1"/>
      <c r="P29" s="1">
        <v>70</v>
      </c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>
        <v>55</v>
      </c>
      <c r="AC29" s="1"/>
      <c r="AD29" s="1"/>
      <c r="AE29" s="1"/>
      <c r="AF29" s="1"/>
      <c r="AG29" s="1"/>
      <c r="AH29" s="113">
        <v>60</v>
      </c>
      <c r="AI29" s="1"/>
      <c r="AJ29" s="1"/>
      <c r="AK29" s="1"/>
      <c r="AL29" s="1"/>
      <c r="AM29" s="113">
        <v>130</v>
      </c>
      <c r="AN29" s="14" cm="1">
        <f t="array" ref="AN29">IF(AO29&lt;6,SUM(E29:AM29),SUM(LARGE(E29:AM29,{1;2;3;4;5;6})))</f>
        <v>370</v>
      </c>
      <c r="AO29" s="28">
        <f>COUNT(E29:AM29)</f>
        <v>5</v>
      </c>
    </row>
    <row r="30" spans="1:41" x14ac:dyDescent="0.3">
      <c r="A30" s="30">
        <f>RANK(AN30,$AN$2:AN328)</f>
        <v>29</v>
      </c>
      <c r="B30" s="6" t="s">
        <v>374</v>
      </c>
      <c r="C30" s="6"/>
      <c r="D30" s="6" t="s">
        <v>373</v>
      </c>
      <c r="E30" s="6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>
        <v>0</v>
      </c>
      <c r="Q30" s="1">
        <v>300</v>
      </c>
      <c r="R30" s="13"/>
      <c r="S30" s="13"/>
      <c r="T30" s="1">
        <v>60</v>
      </c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4" cm="1">
        <f t="array" ref="AN30">IF(AO30&lt;6,SUM(E30:AM30),SUM(LARGE(E30:AM30,{1;2;3;4;5;6})))</f>
        <v>360</v>
      </c>
      <c r="AO30" s="28">
        <f>COUNT(E30:AM30)</f>
        <v>3</v>
      </c>
    </row>
    <row r="31" spans="1:41" x14ac:dyDescent="0.3">
      <c r="A31" s="30">
        <f>RANK(AN31,$AN$2:AN329)</f>
        <v>29</v>
      </c>
      <c r="B31" s="6" t="s">
        <v>57</v>
      </c>
      <c r="C31" s="6" t="s">
        <v>76</v>
      </c>
      <c r="D31" s="6" t="s">
        <v>27</v>
      </c>
      <c r="E31" s="6"/>
      <c r="F31" s="1"/>
      <c r="G31" s="1"/>
      <c r="H31" s="1"/>
      <c r="I31" s="1"/>
      <c r="J31" s="1"/>
      <c r="K31" s="1"/>
      <c r="L31" s="1">
        <v>100</v>
      </c>
      <c r="M31" s="1"/>
      <c r="N31" s="1"/>
      <c r="O31" s="1"/>
      <c r="P31" s="1"/>
      <c r="Q31" s="1"/>
      <c r="R31" s="1"/>
      <c r="S31" s="1"/>
      <c r="T31" s="1"/>
      <c r="U31" s="1">
        <v>70</v>
      </c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13">
        <v>190</v>
      </c>
      <c r="AJ31" s="1"/>
      <c r="AK31" s="113"/>
      <c r="AL31" s="113"/>
      <c r="AM31" s="113"/>
      <c r="AN31" s="14" cm="1">
        <f t="array" ref="AN31">IF(AO31&lt;6,SUM(E31:AM31),SUM(LARGE(E31:AM31,{1;2;3;4;5;6})))</f>
        <v>360</v>
      </c>
      <c r="AO31" s="28">
        <f>COUNT(E31:AM31)</f>
        <v>3</v>
      </c>
    </row>
    <row r="32" spans="1:41" s="10" customFormat="1" x14ac:dyDescent="0.3">
      <c r="A32" s="30">
        <f>RANK(AN32,$AN$2:AN330)</f>
        <v>31</v>
      </c>
      <c r="B32" s="6" t="s">
        <v>751</v>
      </c>
      <c r="C32" s="6" t="s">
        <v>316</v>
      </c>
      <c r="D32" s="6" t="s">
        <v>750</v>
      </c>
      <c r="E32" s="6"/>
      <c r="F32" s="1"/>
      <c r="G32" s="1"/>
      <c r="H32" s="1"/>
      <c r="I32" s="1"/>
      <c r="J32" s="1"/>
      <c r="K32" s="1"/>
      <c r="L32" s="1"/>
      <c r="M32" s="1"/>
      <c r="N32" s="1"/>
      <c r="O32" s="1"/>
      <c r="P32" s="1">
        <v>160</v>
      </c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13">
        <v>190</v>
      </c>
      <c r="AI32" s="1"/>
      <c r="AJ32" s="1"/>
      <c r="AK32" s="1"/>
      <c r="AL32" s="1"/>
      <c r="AM32" s="1"/>
      <c r="AN32" s="14" cm="1">
        <f t="array" ref="AN32">IF(AO32&lt;6,SUM(E32:AM32),SUM(LARGE(E32:AM32,{1;2;3;4;5;6})))</f>
        <v>350</v>
      </c>
      <c r="AO32" s="28">
        <f>COUNT(E32:AM32)</f>
        <v>2</v>
      </c>
    </row>
    <row r="33" spans="1:41" x14ac:dyDescent="0.3">
      <c r="A33" s="30">
        <f>RANK(AN33,$AN$2:AN331)</f>
        <v>32</v>
      </c>
      <c r="B33" s="6" t="s">
        <v>57</v>
      </c>
      <c r="C33" s="6" t="s">
        <v>76</v>
      </c>
      <c r="D33" s="6" t="s">
        <v>159</v>
      </c>
      <c r="E33" s="6"/>
      <c r="F33" s="1"/>
      <c r="G33" s="1"/>
      <c r="H33" s="1"/>
      <c r="I33" s="1"/>
      <c r="J33" s="1"/>
      <c r="K33" s="1">
        <v>70</v>
      </c>
      <c r="L33" s="1"/>
      <c r="M33" s="1"/>
      <c r="N33" s="1">
        <v>35</v>
      </c>
      <c r="O33" s="1"/>
      <c r="P33" s="1"/>
      <c r="Q33" s="1"/>
      <c r="R33" s="1"/>
      <c r="S33" s="1"/>
      <c r="T33" s="1"/>
      <c r="U33" s="1">
        <v>100</v>
      </c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13">
        <v>130</v>
      </c>
      <c r="AI33" s="1"/>
      <c r="AJ33" s="1"/>
      <c r="AK33" s="1"/>
      <c r="AL33" s="1"/>
      <c r="AM33" s="1"/>
      <c r="AN33" s="14" cm="1">
        <f t="array" ref="AN33">IF(AO33&lt;6,SUM(E33:AM33),SUM(LARGE(E33:AM33,{1;2;3;4;5;6})))</f>
        <v>335</v>
      </c>
      <c r="AO33" s="28">
        <f>COUNT(E33:AM33)</f>
        <v>4</v>
      </c>
    </row>
    <row r="34" spans="1:41" x14ac:dyDescent="0.3">
      <c r="A34" s="30">
        <f>RANK(AN34,$AN$2:AN332)</f>
        <v>33</v>
      </c>
      <c r="B34" s="6" t="s">
        <v>57</v>
      </c>
      <c r="C34" s="6" t="s">
        <v>61</v>
      </c>
      <c r="D34" s="6" t="s">
        <v>112</v>
      </c>
      <c r="E34" s="6"/>
      <c r="F34" s="6"/>
      <c r="G34" s="6"/>
      <c r="H34" s="6"/>
      <c r="I34" s="6"/>
      <c r="J34" s="6"/>
      <c r="K34" s="1">
        <v>170</v>
      </c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1">
        <v>160</v>
      </c>
      <c r="AC34" s="6"/>
      <c r="AD34" s="6"/>
      <c r="AE34" s="1"/>
      <c r="AF34" s="6"/>
      <c r="AG34" s="6"/>
      <c r="AH34" s="6"/>
      <c r="AI34" s="6"/>
      <c r="AJ34" s="6"/>
      <c r="AK34" s="6"/>
      <c r="AL34" s="6"/>
      <c r="AM34" s="6"/>
      <c r="AN34" s="14" cm="1">
        <f t="array" ref="AN34">IF(AO34&lt;6,SUM(E34:AM34),SUM(LARGE(E34:AM34,{1;2;3;4;5;6})))</f>
        <v>330</v>
      </c>
      <c r="AO34" s="28">
        <f>COUNT(E34:AM34)</f>
        <v>2</v>
      </c>
    </row>
    <row r="35" spans="1:41" x14ac:dyDescent="0.3">
      <c r="A35" s="30">
        <f>RANK(AN35,$AN$2:AN333)</f>
        <v>34</v>
      </c>
      <c r="B35" s="6" t="s">
        <v>57</v>
      </c>
      <c r="C35" s="6" t="s">
        <v>128</v>
      </c>
      <c r="D35" s="6" t="s">
        <v>981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1">
        <v>326.5</v>
      </c>
      <c r="AC35" s="6"/>
      <c r="AD35" s="6"/>
      <c r="AE35" s="1"/>
      <c r="AF35" s="6"/>
      <c r="AG35" s="6"/>
      <c r="AH35" s="6"/>
      <c r="AI35" s="6"/>
      <c r="AJ35" s="6"/>
      <c r="AK35" s="6"/>
      <c r="AL35" s="6"/>
      <c r="AM35" s="6"/>
      <c r="AN35" s="14" cm="1">
        <f t="array" ref="AN35">IF(AO35&lt;6,SUM(E35:AM35),SUM(LARGE(E35:AM35,{1;2;3;4;5;6})))</f>
        <v>326.5</v>
      </c>
      <c r="AO35" s="28">
        <f>COUNT(E35:AM35)</f>
        <v>1</v>
      </c>
    </row>
    <row r="36" spans="1:41" x14ac:dyDescent="0.3">
      <c r="A36" s="31">
        <f>RANK(AN36,$AN$2:AN334)</f>
        <v>35</v>
      </c>
      <c r="B36" s="6" t="s">
        <v>57</v>
      </c>
      <c r="C36" s="6" t="s">
        <v>63</v>
      </c>
      <c r="D36" s="6" t="s">
        <v>360</v>
      </c>
      <c r="E36" s="6"/>
      <c r="F36" s="1"/>
      <c r="G36" s="1"/>
      <c r="H36" s="1">
        <v>30</v>
      </c>
      <c r="I36" s="1"/>
      <c r="J36" s="1">
        <v>35</v>
      </c>
      <c r="K36" s="1">
        <v>100</v>
      </c>
      <c r="L36" s="1"/>
      <c r="M36" s="1"/>
      <c r="N36" s="1"/>
      <c r="O36" s="1"/>
      <c r="P36" s="1">
        <v>70</v>
      </c>
      <c r="Q36" s="1">
        <v>80</v>
      </c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4" cm="1">
        <f t="array" ref="AN36">IF(AO36&lt;6,SUM(E36:AM36),SUM(LARGE(E36:AM36,{1;2;3;4;5;6})))</f>
        <v>315</v>
      </c>
      <c r="AO36" s="28">
        <f>COUNT(E36:AM36)</f>
        <v>5</v>
      </c>
    </row>
    <row r="37" spans="1:41" x14ac:dyDescent="0.3">
      <c r="A37" s="31">
        <f>RANK(AN37,$AN$2:AN335)</f>
        <v>36</v>
      </c>
      <c r="B37" s="6" t="s">
        <v>57</v>
      </c>
      <c r="C37" s="6" t="s">
        <v>59</v>
      </c>
      <c r="D37" s="6" t="s">
        <v>231</v>
      </c>
      <c r="E37" s="6"/>
      <c r="F37" s="1"/>
      <c r="G37" s="1"/>
      <c r="H37" s="1"/>
      <c r="I37" s="1"/>
      <c r="J37" s="1"/>
      <c r="K37" s="13">
        <v>0</v>
      </c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>
        <v>0</v>
      </c>
      <c r="AC37" s="13"/>
      <c r="AD37" s="13"/>
      <c r="AE37" s="1"/>
      <c r="AF37" s="13"/>
      <c r="AG37" s="13"/>
      <c r="AH37" s="13"/>
      <c r="AI37" s="13"/>
      <c r="AJ37" s="13"/>
      <c r="AK37" s="13"/>
      <c r="AL37" s="13"/>
      <c r="AM37" s="113">
        <v>300</v>
      </c>
      <c r="AN37" s="14" cm="1">
        <f t="array" ref="AN37">IF(AO37&lt;6,SUM(E37:AM37),SUM(LARGE(E37:AM37,{1;2;3;4;5;6})))</f>
        <v>300</v>
      </c>
      <c r="AO37" s="28">
        <f>COUNT(E37:AM37)</f>
        <v>3</v>
      </c>
    </row>
    <row r="38" spans="1:41" x14ac:dyDescent="0.3">
      <c r="A38" s="31">
        <f>RANK(AN38,$AN$2:AN336)</f>
        <v>36</v>
      </c>
      <c r="B38" s="6" t="s">
        <v>60</v>
      </c>
      <c r="C38" s="6" t="s">
        <v>316</v>
      </c>
      <c r="D38" s="6" t="s">
        <v>816</v>
      </c>
      <c r="E38" s="6"/>
      <c r="F38" s="1"/>
      <c r="G38" s="1"/>
      <c r="H38" s="1"/>
      <c r="I38" s="1"/>
      <c r="J38" s="1"/>
      <c r="K38" s="1"/>
      <c r="L38" s="1"/>
      <c r="M38" s="1"/>
      <c r="N38" s="1"/>
      <c r="O38" s="1"/>
      <c r="P38" s="1">
        <v>300</v>
      </c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4" cm="1">
        <f t="array" ref="AN38">IF(AO38&lt;6,SUM(E38:AM38),SUM(LARGE(E38:AM38,{1;2;3;4;5;6})))</f>
        <v>300</v>
      </c>
      <c r="AO38" s="28">
        <f>COUNT(E38:AM38)</f>
        <v>1</v>
      </c>
    </row>
    <row r="39" spans="1:41" x14ac:dyDescent="0.3">
      <c r="A39" s="31">
        <f>RANK(AN39,$AN$2:AN337)</f>
        <v>36</v>
      </c>
      <c r="B39" s="6" t="s">
        <v>57</v>
      </c>
      <c r="C39" s="6" t="s">
        <v>66</v>
      </c>
      <c r="D39" s="6" t="s">
        <v>82</v>
      </c>
      <c r="E39" s="6"/>
      <c r="F39" s="1"/>
      <c r="G39" s="1"/>
      <c r="H39" s="1"/>
      <c r="I39" s="1"/>
      <c r="J39" s="1"/>
      <c r="K39" s="1">
        <v>300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4" cm="1">
        <f t="array" ref="AN39">IF(AO39&lt;6,SUM(E39:AM39),SUM(LARGE(E39:AM39,{1;2;3;4;5;6})))</f>
        <v>300</v>
      </c>
      <c r="AO39" s="28">
        <f>COUNT(E39:AM39)</f>
        <v>1</v>
      </c>
    </row>
    <row r="40" spans="1:41" x14ac:dyDescent="0.3">
      <c r="A40" s="31">
        <f>RANK(AN40,$AN$2:AN338)</f>
        <v>39</v>
      </c>
      <c r="B40" s="6" t="s">
        <v>57</v>
      </c>
      <c r="C40" s="6" t="s">
        <v>104</v>
      </c>
      <c r="D40" s="6" t="s">
        <v>98</v>
      </c>
      <c r="E40" s="6"/>
      <c r="F40" s="1"/>
      <c r="G40" s="1"/>
      <c r="H40" s="1"/>
      <c r="I40" s="1"/>
      <c r="J40" s="1"/>
      <c r="K40" s="1"/>
      <c r="L40" s="1">
        <v>55</v>
      </c>
      <c r="M40" s="1"/>
      <c r="N40" s="1"/>
      <c r="O40" s="1"/>
      <c r="P40" s="1"/>
      <c r="Q40" s="1"/>
      <c r="R40" s="1"/>
      <c r="S40" s="1"/>
      <c r="T40" s="1"/>
      <c r="U40" s="1">
        <v>80</v>
      </c>
      <c r="V40" s="1">
        <v>35</v>
      </c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13">
        <v>25</v>
      </c>
      <c r="AJ40" s="1"/>
      <c r="AK40" s="113">
        <v>100</v>
      </c>
      <c r="AL40" s="113"/>
      <c r="AM40" s="113"/>
      <c r="AN40" s="14" cm="1">
        <f t="array" ref="AN40">IF(AO40&lt;6,SUM(E40:AM40),SUM(LARGE(E40:AM40,{1;2;3;4;5;6})))</f>
        <v>295</v>
      </c>
      <c r="AO40" s="28">
        <f>COUNT(E40:AM40)</f>
        <v>5</v>
      </c>
    </row>
    <row r="41" spans="1:41" x14ac:dyDescent="0.3">
      <c r="A41" s="31">
        <f>RANK(AN41,$AN$2:AN339)</f>
        <v>40</v>
      </c>
      <c r="B41" s="6" t="s">
        <v>57</v>
      </c>
      <c r="C41" s="6" t="s">
        <v>63</v>
      </c>
      <c r="D41" s="6" t="s">
        <v>401</v>
      </c>
      <c r="E41" s="6"/>
      <c r="F41" s="1">
        <v>10</v>
      </c>
      <c r="G41" s="1"/>
      <c r="H41" s="1"/>
      <c r="I41" s="1"/>
      <c r="J41" s="1">
        <v>17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>
        <v>25</v>
      </c>
      <c r="AB41" s="1"/>
      <c r="AC41" s="1"/>
      <c r="AD41" s="1"/>
      <c r="AE41" s="1"/>
      <c r="AF41" s="1"/>
      <c r="AG41" s="1"/>
      <c r="AH41" s="113">
        <v>51.5</v>
      </c>
      <c r="AI41" s="1"/>
      <c r="AJ41" s="113">
        <v>35</v>
      </c>
      <c r="AK41" s="113">
        <v>130</v>
      </c>
      <c r="AL41" s="1"/>
      <c r="AM41" s="1"/>
      <c r="AN41" s="14" cm="1">
        <f t="array" ref="AN41">IF(AO41&lt;6,SUM(E41:AM41),SUM(LARGE(E41:AM41,{1;2;3;4;5;6})))</f>
        <v>268.5</v>
      </c>
      <c r="AO41" s="28">
        <f>COUNT(E41:AM41)</f>
        <v>6</v>
      </c>
    </row>
    <row r="42" spans="1:41" x14ac:dyDescent="0.3">
      <c r="A42" s="31">
        <f>RANK(AN42,$AN$2:AN340)</f>
        <v>41</v>
      </c>
      <c r="B42" s="6" t="s">
        <v>57</v>
      </c>
      <c r="C42" s="6" t="s">
        <v>63</v>
      </c>
      <c r="D42" s="6" t="s">
        <v>393</v>
      </c>
      <c r="E42" s="6"/>
      <c r="F42" s="13"/>
      <c r="G42" s="13"/>
      <c r="H42" s="1">
        <v>21.5</v>
      </c>
      <c r="I42" s="1"/>
      <c r="J42" s="1"/>
      <c r="K42" s="1">
        <v>70</v>
      </c>
      <c r="L42" s="1"/>
      <c r="M42" s="1"/>
      <c r="N42" s="1"/>
      <c r="O42" s="1"/>
      <c r="P42" s="1">
        <v>55</v>
      </c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13">
        <v>51.5</v>
      </c>
      <c r="AI42" s="1"/>
      <c r="AJ42" s="1"/>
      <c r="AK42" s="1"/>
      <c r="AL42" s="1"/>
      <c r="AM42" s="113">
        <v>70</v>
      </c>
      <c r="AN42" s="14" cm="1">
        <f t="array" ref="AN42">IF(AO42&lt;6,SUM(E42:AM42),SUM(LARGE(E42:AM42,{1;2;3;4;5;6})))</f>
        <v>268</v>
      </c>
      <c r="AO42" s="28">
        <f>COUNT(E42:AM42)</f>
        <v>5</v>
      </c>
    </row>
    <row r="43" spans="1:41" x14ac:dyDescent="0.3">
      <c r="A43" s="31">
        <f>RANK(AN43,$AN$2:AN341)</f>
        <v>42</v>
      </c>
      <c r="B43" s="6" t="s">
        <v>57</v>
      </c>
      <c r="C43" s="6" t="s">
        <v>104</v>
      </c>
      <c r="D43" s="6" t="s">
        <v>392</v>
      </c>
      <c r="E43" s="6"/>
      <c r="F43" s="1">
        <v>25</v>
      </c>
      <c r="G43" s="1"/>
      <c r="H43" s="1">
        <v>21.5</v>
      </c>
      <c r="I43" s="1"/>
      <c r="J43" s="1"/>
      <c r="K43" s="1">
        <v>55</v>
      </c>
      <c r="L43" s="1"/>
      <c r="M43" s="1">
        <v>25</v>
      </c>
      <c r="N43" s="1">
        <v>25</v>
      </c>
      <c r="O43" s="1"/>
      <c r="P43" s="1">
        <v>55</v>
      </c>
      <c r="Q43" s="1">
        <v>18.5</v>
      </c>
      <c r="R43" s="1"/>
      <c r="S43" s="1">
        <v>25</v>
      </c>
      <c r="T43" s="1"/>
      <c r="U43" s="1"/>
      <c r="V43" s="1">
        <v>15</v>
      </c>
      <c r="W43" s="1"/>
      <c r="X43" s="1"/>
      <c r="Y43" s="1"/>
      <c r="Z43" s="1"/>
      <c r="AA43" s="1">
        <v>30</v>
      </c>
      <c r="AB43" s="1">
        <v>55</v>
      </c>
      <c r="AC43" s="1"/>
      <c r="AD43" s="1"/>
      <c r="AE43" s="1"/>
      <c r="AF43" s="1"/>
      <c r="AG43" s="1"/>
      <c r="AH43" s="1"/>
      <c r="AI43" s="113">
        <v>20</v>
      </c>
      <c r="AJ43" s="113">
        <v>25</v>
      </c>
      <c r="AK43" s="113">
        <v>30</v>
      </c>
      <c r="AL43" s="113">
        <v>20</v>
      </c>
      <c r="AM43" s="113"/>
      <c r="AN43" s="14" cm="1">
        <f t="array" ref="AN43">IF(AO43&lt;6,SUM(E43:AM43),SUM(LARGE(E43:AM43,{1;2;3;4;5;6})))</f>
        <v>250</v>
      </c>
      <c r="AO43" s="28">
        <f>COUNT(E43:AM43)</f>
        <v>15</v>
      </c>
    </row>
    <row r="44" spans="1:41" x14ac:dyDescent="0.3">
      <c r="A44" s="31">
        <f>RANK(AN44,$AN$2:AN342)</f>
        <v>42</v>
      </c>
      <c r="B44" s="6" t="s">
        <v>297</v>
      </c>
      <c r="C44" s="6" t="s">
        <v>190</v>
      </c>
      <c r="D44" s="6" t="s">
        <v>494</v>
      </c>
      <c r="E44" s="6"/>
      <c r="F44" s="1"/>
      <c r="G44" s="1"/>
      <c r="H44" s="1"/>
      <c r="I44" s="1"/>
      <c r="J44" s="1">
        <v>21.5</v>
      </c>
      <c r="K44" s="1">
        <v>45</v>
      </c>
      <c r="L44" s="1">
        <v>25</v>
      </c>
      <c r="M44" s="1"/>
      <c r="N44" s="1">
        <v>15</v>
      </c>
      <c r="O44" s="1"/>
      <c r="P44" s="1"/>
      <c r="Q44" s="1">
        <v>15</v>
      </c>
      <c r="R44" s="1"/>
      <c r="S44" s="1">
        <v>35</v>
      </c>
      <c r="T44" s="1"/>
      <c r="U44" s="1"/>
      <c r="V44" s="1">
        <v>30</v>
      </c>
      <c r="W44" s="1"/>
      <c r="X44" s="1">
        <v>25</v>
      </c>
      <c r="Y44" s="1">
        <v>25</v>
      </c>
      <c r="Z44" s="1"/>
      <c r="AA44" s="1"/>
      <c r="AB44" s="1">
        <v>70</v>
      </c>
      <c r="AC44" s="1"/>
      <c r="AD44" s="1"/>
      <c r="AE44" s="1"/>
      <c r="AF44" s="1"/>
      <c r="AG44" s="1"/>
      <c r="AH44" s="113">
        <v>45</v>
      </c>
      <c r="AI44" s="1"/>
      <c r="AJ44" s="1"/>
      <c r="AK44" s="1"/>
      <c r="AL44" s="1"/>
      <c r="AM44" s="1"/>
      <c r="AN44" s="14" cm="1">
        <f t="array" ref="AN44">IF(AO44&lt;6,SUM(E44:AM44),SUM(LARGE(E44:AM44,{1;2;3;4;5;6})))</f>
        <v>250</v>
      </c>
      <c r="AO44" s="28">
        <f>COUNT(E44:AM44)</f>
        <v>11</v>
      </c>
    </row>
    <row r="45" spans="1:41" x14ac:dyDescent="0.3">
      <c r="A45" s="31">
        <f>RANK(AN45,$AN$2:AN343)</f>
        <v>42</v>
      </c>
      <c r="B45" s="6" t="s">
        <v>57</v>
      </c>
      <c r="C45" s="6" t="s">
        <v>58</v>
      </c>
      <c r="D45" s="6" t="s">
        <v>235</v>
      </c>
      <c r="E45" s="6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>
        <v>250</v>
      </c>
      <c r="AB45" s="1"/>
      <c r="AC45" s="1"/>
      <c r="AD45" s="1"/>
      <c r="AE45" s="1"/>
      <c r="AF45" s="1"/>
      <c r="AG45" s="1"/>
      <c r="AH45" s="115">
        <v>0</v>
      </c>
      <c r="AI45" s="1"/>
      <c r="AJ45" s="1"/>
      <c r="AK45" s="1"/>
      <c r="AL45" s="1"/>
      <c r="AM45" s="115">
        <v>0</v>
      </c>
      <c r="AN45" s="14" cm="1">
        <f t="array" ref="AN45">IF(AO45&lt;6,SUM(E45:AM45),SUM(LARGE(E45:AM45,{1;2;3;4;5;6})))</f>
        <v>250</v>
      </c>
      <c r="AO45" s="28">
        <f>COUNT(E45:AM45)</f>
        <v>3</v>
      </c>
    </row>
    <row r="46" spans="1:41" x14ac:dyDescent="0.3">
      <c r="A46" s="31">
        <f>RANK(AN46,$AN$2:AN344)</f>
        <v>42</v>
      </c>
      <c r="B46" s="6" t="s">
        <v>57</v>
      </c>
      <c r="C46" s="6" t="s">
        <v>62</v>
      </c>
      <c r="D46" s="6" t="s">
        <v>179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1">
        <v>250</v>
      </c>
      <c r="AC46" s="6"/>
      <c r="AD46" s="6"/>
      <c r="AE46" s="1"/>
      <c r="AF46" s="6"/>
      <c r="AG46" s="6"/>
      <c r="AH46" s="6"/>
      <c r="AI46" s="6"/>
      <c r="AJ46" s="6"/>
      <c r="AK46" s="6"/>
      <c r="AL46" s="6"/>
      <c r="AM46" s="6"/>
      <c r="AN46" s="14" cm="1">
        <f t="array" ref="AN46">IF(AO46&lt;6,SUM(E46:AM46),SUM(LARGE(E46:AM46,{1;2;3;4;5;6})))</f>
        <v>250</v>
      </c>
      <c r="AO46" s="28">
        <f>COUNT(E46:AM46)</f>
        <v>1</v>
      </c>
    </row>
    <row r="47" spans="1:41" x14ac:dyDescent="0.3">
      <c r="A47" s="31">
        <f>RANK(AN47,$AN$2:AN345)</f>
        <v>42</v>
      </c>
      <c r="B47" s="6" t="s">
        <v>57</v>
      </c>
      <c r="C47" s="6" t="s">
        <v>58</v>
      </c>
      <c r="D47" s="6" t="s">
        <v>1060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113">
        <v>250</v>
      </c>
      <c r="AK47" s="6"/>
      <c r="AL47" s="6"/>
      <c r="AM47" s="138"/>
      <c r="AN47" s="14" cm="1">
        <f t="array" ref="AN47">IF(AO47&lt;6,SUM(E47:AM47),SUM(LARGE(E47:AM47,{1;2;3;4;5;6})))</f>
        <v>250</v>
      </c>
      <c r="AO47" s="28">
        <f>COUNT(E47:AM47)</f>
        <v>1</v>
      </c>
    </row>
    <row r="48" spans="1:41" x14ac:dyDescent="0.3">
      <c r="A48" s="31">
        <f>RANK(AN48,$AN$2:AN346)</f>
        <v>47</v>
      </c>
      <c r="B48" s="6" t="s">
        <v>57</v>
      </c>
      <c r="C48" s="6" t="s">
        <v>58</v>
      </c>
      <c r="D48" s="6" t="s">
        <v>431</v>
      </c>
      <c r="E48" s="6"/>
      <c r="F48" s="1"/>
      <c r="G48" s="1"/>
      <c r="H48" s="1">
        <v>18.5</v>
      </c>
      <c r="I48" s="1"/>
      <c r="J48" s="1">
        <v>18.5</v>
      </c>
      <c r="K48" s="1">
        <v>55</v>
      </c>
      <c r="L48" s="1">
        <v>35</v>
      </c>
      <c r="M48" s="1">
        <v>25</v>
      </c>
      <c r="N48" s="1">
        <v>20</v>
      </c>
      <c r="O48" s="1"/>
      <c r="P48" s="1">
        <v>45</v>
      </c>
      <c r="Q48" s="1">
        <v>21.5</v>
      </c>
      <c r="R48" s="1"/>
      <c r="S48" s="1"/>
      <c r="T48" s="1"/>
      <c r="U48" s="1"/>
      <c r="V48" s="1"/>
      <c r="W48" s="1"/>
      <c r="X48" s="1">
        <v>20</v>
      </c>
      <c r="Y48" s="1"/>
      <c r="Z48" s="1"/>
      <c r="AA48" s="1"/>
      <c r="AB48" s="1">
        <v>55</v>
      </c>
      <c r="AC48" s="1"/>
      <c r="AD48" s="1"/>
      <c r="AE48" s="1">
        <v>15</v>
      </c>
      <c r="AF48" s="1"/>
      <c r="AG48" s="1"/>
      <c r="AH48" s="1"/>
      <c r="AI48" s="1"/>
      <c r="AJ48" s="1"/>
      <c r="AK48" s="1"/>
      <c r="AL48" s="113">
        <v>20</v>
      </c>
      <c r="AM48" s="1"/>
      <c r="AN48" s="14" cm="1">
        <f t="array" ref="AN48">IF(AO48&lt;6,SUM(E48:AM48),SUM(LARGE(E48:AM48,{1;2;3;4;5;6})))</f>
        <v>236.5</v>
      </c>
      <c r="AO48" s="28">
        <f>COUNT(E48:AM48)</f>
        <v>12</v>
      </c>
    </row>
    <row r="49" spans="1:41" x14ac:dyDescent="0.3">
      <c r="A49" s="31">
        <f>RANK(AN49,$AN$2:AN347)</f>
        <v>48</v>
      </c>
      <c r="B49" s="6" t="s">
        <v>57</v>
      </c>
      <c r="C49" s="6" t="s">
        <v>64</v>
      </c>
      <c r="D49" s="6" t="s">
        <v>13</v>
      </c>
      <c r="E49" s="6"/>
      <c r="F49" s="1"/>
      <c r="G49" s="1"/>
      <c r="H49" s="1"/>
      <c r="I49" s="1"/>
      <c r="J49" s="1"/>
      <c r="K49" s="1"/>
      <c r="L49" s="1"/>
      <c r="M49" s="1">
        <v>215</v>
      </c>
      <c r="N49" s="1"/>
      <c r="O49" s="1"/>
      <c r="P49" s="1"/>
      <c r="Q49" s="1"/>
      <c r="R49" s="1"/>
      <c r="S49" s="1">
        <v>15</v>
      </c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4" cm="1">
        <f t="array" ref="AN49">IF(AO49&lt;6,SUM(E49:AM49),SUM(LARGE(E49:AM49,{1;2;3;4;5;6})))</f>
        <v>230</v>
      </c>
      <c r="AO49" s="28">
        <f>COUNT(E49:AM49)</f>
        <v>2</v>
      </c>
    </row>
    <row r="50" spans="1:41" x14ac:dyDescent="0.3">
      <c r="A50" s="31">
        <f>RANK(AN50,$AN$2:AN348)</f>
        <v>49</v>
      </c>
      <c r="B50" s="6" t="s">
        <v>57</v>
      </c>
      <c r="C50" s="6" t="s">
        <v>189</v>
      </c>
      <c r="D50" s="6" t="s">
        <v>208</v>
      </c>
      <c r="E50" s="6"/>
      <c r="F50" s="13"/>
      <c r="G50" s="13"/>
      <c r="H50" s="13"/>
      <c r="I50" s="13"/>
      <c r="J50" s="13"/>
      <c r="K50" s="1">
        <v>45</v>
      </c>
      <c r="L50" s="1"/>
      <c r="M50" s="1"/>
      <c r="N50" s="1"/>
      <c r="O50" s="1"/>
      <c r="P50" s="1"/>
      <c r="Q50" s="1">
        <v>15</v>
      </c>
      <c r="R50" s="1"/>
      <c r="S50" s="1">
        <v>20</v>
      </c>
      <c r="T50" s="1"/>
      <c r="U50" s="1"/>
      <c r="V50" s="1">
        <v>20</v>
      </c>
      <c r="W50" s="1"/>
      <c r="X50" s="1"/>
      <c r="Y50" s="1">
        <v>15</v>
      </c>
      <c r="Z50" s="1"/>
      <c r="AA50" s="1"/>
      <c r="AB50" s="1"/>
      <c r="AC50" s="1"/>
      <c r="AD50" s="1"/>
      <c r="AE50" s="1">
        <v>20</v>
      </c>
      <c r="AF50" s="1"/>
      <c r="AG50" s="1"/>
      <c r="AH50" s="113">
        <v>51.5</v>
      </c>
      <c r="AI50" s="1"/>
      <c r="AJ50" s="1"/>
      <c r="AK50" s="113">
        <v>20</v>
      </c>
      <c r="AL50" s="113">
        <v>25</v>
      </c>
      <c r="AM50" s="113">
        <v>55</v>
      </c>
      <c r="AN50" s="14" cm="1">
        <f t="array" ref="AN50">IF(AO50&lt;6,SUM(E50:AM50),SUM(LARGE(E50:AM50,{1;2;3;4;5;6})))</f>
        <v>216.5</v>
      </c>
      <c r="AO50" s="28">
        <f>COUNT(E50:AM50)</f>
        <v>10</v>
      </c>
    </row>
    <row r="51" spans="1:41" x14ac:dyDescent="0.3">
      <c r="A51" s="31">
        <f>RANK(AN51,$AN$2:AN349)</f>
        <v>50</v>
      </c>
      <c r="B51" s="6"/>
      <c r="C51" s="6"/>
      <c r="D51" s="149" t="s">
        <v>1146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113">
        <v>215</v>
      </c>
      <c r="AN51" s="14" cm="1">
        <f t="array" ref="AN51">IF(AO51&lt;6,SUM(E51:AM51),SUM(LARGE(E51:AM51,{1;2;3;4;5;6})))</f>
        <v>215</v>
      </c>
      <c r="AO51" s="28">
        <f>COUNT(E51:AM51)</f>
        <v>1</v>
      </c>
    </row>
    <row r="52" spans="1:41" x14ac:dyDescent="0.3">
      <c r="A52" s="31">
        <f>RANK(AN52,$AN$2:AN350)</f>
        <v>51</v>
      </c>
      <c r="B52" s="6" t="s">
        <v>57</v>
      </c>
      <c r="C52" s="6" t="s">
        <v>59</v>
      </c>
      <c r="D52" s="6" t="s">
        <v>88</v>
      </c>
      <c r="E52" s="6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">
        <v>130</v>
      </c>
      <c r="V52" s="1"/>
      <c r="W52" s="1"/>
      <c r="X52" s="1"/>
      <c r="Y52" s="1">
        <v>70</v>
      </c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4" cm="1">
        <f t="array" ref="AN52">IF(AO52&lt;6,SUM(E52:AM52),SUM(LARGE(E52:AM52,{1;2;3;4;5;6})))</f>
        <v>200</v>
      </c>
      <c r="AO52" s="28">
        <f>COUNT(E52:AM52)</f>
        <v>2</v>
      </c>
    </row>
    <row r="53" spans="1:41" x14ac:dyDescent="0.3">
      <c r="A53" s="31">
        <f>RANK(AN53,$AN$2:AN351)</f>
        <v>52</v>
      </c>
      <c r="B53" s="6" t="s">
        <v>57</v>
      </c>
      <c r="C53" s="6" t="s">
        <v>58</v>
      </c>
      <c r="D53" s="6" t="s">
        <v>156</v>
      </c>
      <c r="E53" s="6"/>
      <c r="F53" s="1">
        <v>20</v>
      </c>
      <c r="G53" s="1"/>
      <c r="H53" s="13">
        <v>0</v>
      </c>
      <c r="I53" s="13"/>
      <c r="J53" s="1">
        <v>18.5</v>
      </c>
      <c r="K53" s="13">
        <v>0</v>
      </c>
      <c r="L53" s="13"/>
      <c r="M53" s="13"/>
      <c r="N53" s="1">
        <v>20</v>
      </c>
      <c r="O53" s="1"/>
      <c r="P53" s="1">
        <v>45</v>
      </c>
      <c r="Q53" s="1"/>
      <c r="R53" s="1"/>
      <c r="S53" s="1"/>
      <c r="T53" s="1"/>
      <c r="U53" s="1"/>
      <c r="V53" s="1">
        <v>15</v>
      </c>
      <c r="W53" s="1"/>
      <c r="X53" s="1">
        <v>20</v>
      </c>
      <c r="Y53" s="1">
        <v>15</v>
      </c>
      <c r="Z53" s="1"/>
      <c r="AA53" s="1"/>
      <c r="AB53" s="1">
        <v>45</v>
      </c>
      <c r="AC53" s="1"/>
      <c r="AD53" s="1"/>
      <c r="AE53" s="1">
        <v>15</v>
      </c>
      <c r="AF53" s="1"/>
      <c r="AG53" s="1"/>
      <c r="AH53" s="1"/>
      <c r="AI53" s="113">
        <v>15</v>
      </c>
      <c r="AJ53" s="1"/>
      <c r="AK53" s="113"/>
      <c r="AL53" s="113">
        <v>15</v>
      </c>
      <c r="AM53" s="113">
        <v>45</v>
      </c>
      <c r="AN53" s="14" cm="1">
        <f t="array" ref="AN53">IF(AO53&lt;6,SUM(E53:AM53),SUM(LARGE(E53:AM53,{1;2;3;4;5;6})))</f>
        <v>195</v>
      </c>
      <c r="AO53" s="28">
        <f>COUNT(E53:AM53)</f>
        <v>14</v>
      </c>
    </row>
    <row r="54" spans="1:41" x14ac:dyDescent="0.3">
      <c r="A54" s="31">
        <f>RANK(AN54,$AN$2:AN352)</f>
        <v>53</v>
      </c>
      <c r="B54" s="6" t="s">
        <v>57</v>
      </c>
      <c r="C54" s="6" t="s">
        <v>128</v>
      </c>
      <c r="D54" s="6" t="s">
        <v>987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1">
        <v>190</v>
      </c>
      <c r="AC54" s="6"/>
      <c r="AD54" s="6"/>
      <c r="AE54" s="1"/>
      <c r="AF54" s="6"/>
      <c r="AG54" s="6"/>
      <c r="AH54" s="6"/>
      <c r="AI54" s="6"/>
      <c r="AJ54" s="6"/>
      <c r="AK54" s="6"/>
      <c r="AL54" s="6"/>
      <c r="AM54" s="138"/>
      <c r="AN54" s="14" cm="1">
        <f t="array" ref="AN54">IF(AO54&lt;6,SUM(E54:AM54),SUM(LARGE(E54:AM54,{1;2;3;4;5;6})))</f>
        <v>190</v>
      </c>
      <c r="AO54" s="28">
        <f>COUNT(E54:AM54)</f>
        <v>1</v>
      </c>
    </row>
    <row r="55" spans="1:41" x14ac:dyDescent="0.3">
      <c r="A55" s="31">
        <f>RANK(AN55,$AN$2:AN353)</f>
        <v>54</v>
      </c>
      <c r="B55" s="6" t="s">
        <v>57</v>
      </c>
      <c r="C55" s="6" t="s">
        <v>63</v>
      </c>
      <c r="D55" s="6" t="s">
        <v>389</v>
      </c>
      <c r="E55" s="6"/>
      <c r="F55" s="1">
        <v>30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>
        <v>55</v>
      </c>
      <c r="AC55" s="1"/>
      <c r="AD55" s="1"/>
      <c r="AE55" s="1"/>
      <c r="AF55" s="1"/>
      <c r="AG55" s="1"/>
      <c r="AH55" s="113">
        <v>100</v>
      </c>
      <c r="AI55" s="1"/>
      <c r="AJ55" s="1"/>
      <c r="AK55" s="1"/>
      <c r="AL55" s="1"/>
      <c r="AM55" s="1"/>
      <c r="AN55" s="14" cm="1">
        <f t="array" ref="AN55">IF(AO55&lt;6,SUM(E55:AM55),SUM(LARGE(E55:AM55,{1;2;3;4;5;6})))</f>
        <v>185</v>
      </c>
      <c r="AO55" s="28">
        <f>COUNT(E55:AM55)</f>
        <v>3</v>
      </c>
    </row>
    <row r="56" spans="1:41" x14ac:dyDescent="0.3">
      <c r="A56" s="31">
        <f>RANK(AN56,$AN$2:AN354)</f>
        <v>55</v>
      </c>
      <c r="B56" s="6" t="s">
        <v>57</v>
      </c>
      <c r="C56" s="6" t="s">
        <v>190</v>
      </c>
      <c r="D56" s="6" t="s">
        <v>110</v>
      </c>
      <c r="E56" s="6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>
        <v>35</v>
      </c>
      <c r="R56" s="1"/>
      <c r="S56" s="1"/>
      <c r="T56" s="1"/>
      <c r="U56" s="1"/>
      <c r="V56" s="1"/>
      <c r="W56" s="1"/>
      <c r="X56" s="1"/>
      <c r="Y56" s="1"/>
      <c r="Z56" s="1"/>
      <c r="AA56" s="1">
        <v>35</v>
      </c>
      <c r="AB56" s="1"/>
      <c r="AC56" s="1"/>
      <c r="AD56" s="1"/>
      <c r="AE56" s="1"/>
      <c r="AF56" s="1"/>
      <c r="AG56" s="1"/>
      <c r="AH56" s="1"/>
      <c r="AI56" s="1"/>
      <c r="AJ56" s="1"/>
      <c r="AK56" s="113">
        <v>35</v>
      </c>
      <c r="AL56" s="113">
        <v>70</v>
      </c>
      <c r="AM56" s="1"/>
      <c r="AN56" s="14" cm="1">
        <f t="array" ref="AN56">IF(AO56&lt;6,SUM(E56:AM56),SUM(LARGE(E56:AM56,{1;2;3;4;5;6})))</f>
        <v>175</v>
      </c>
      <c r="AO56" s="28">
        <f>COUNT(E56:AM56)</f>
        <v>4</v>
      </c>
    </row>
    <row r="57" spans="1:41" x14ac:dyDescent="0.3">
      <c r="A57" s="31">
        <f>RANK(AN57,$AN$2:AN355)</f>
        <v>56</v>
      </c>
      <c r="B57" s="6" t="s">
        <v>57</v>
      </c>
      <c r="C57" s="6" t="s">
        <v>58</v>
      </c>
      <c r="D57" s="6" t="s">
        <v>445</v>
      </c>
      <c r="E57" s="6"/>
      <c r="F57" s="1">
        <v>10</v>
      </c>
      <c r="G57" s="1"/>
      <c r="H57" s="1">
        <v>12</v>
      </c>
      <c r="I57" s="1"/>
      <c r="J57" s="1">
        <v>8</v>
      </c>
      <c r="K57" s="1">
        <v>25</v>
      </c>
      <c r="L57" s="1"/>
      <c r="M57" s="1"/>
      <c r="N57" s="1">
        <v>14</v>
      </c>
      <c r="O57" s="1"/>
      <c r="P57" s="1">
        <v>35</v>
      </c>
      <c r="Q57" s="1"/>
      <c r="R57" s="1"/>
      <c r="S57" s="1">
        <v>12</v>
      </c>
      <c r="T57" s="1"/>
      <c r="U57" s="1">
        <v>20</v>
      </c>
      <c r="V57" s="1">
        <v>15</v>
      </c>
      <c r="W57" s="1"/>
      <c r="X57" s="1"/>
      <c r="Y57" s="1">
        <v>20</v>
      </c>
      <c r="Z57" s="1"/>
      <c r="AA57" s="1">
        <v>15</v>
      </c>
      <c r="AB57" s="1"/>
      <c r="AC57" s="1"/>
      <c r="AD57" s="1"/>
      <c r="AE57" s="1">
        <v>20</v>
      </c>
      <c r="AF57" s="1"/>
      <c r="AG57" s="1"/>
      <c r="AH57" s="113">
        <v>45</v>
      </c>
      <c r="AI57" s="115">
        <v>0</v>
      </c>
      <c r="AJ57" s="113">
        <v>20</v>
      </c>
      <c r="AK57" s="113">
        <v>25</v>
      </c>
      <c r="AL57" s="113">
        <v>15</v>
      </c>
      <c r="AM57" s="115"/>
      <c r="AN57" s="14" cm="1">
        <f t="array" ref="AN57">IF(AO57&lt;6,SUM(E57:AM57),SUM(LARGE(E57:AM57,{1;2;3;4;5;6})))</f>
        <v>170</v>
      </c>
      <c r="AO57" s="28">
        <f>COUNT(E57:AM57)</f>
        <v>17</v>
      </c>
    </row>
    <row r="58" spans="1:41" x14ac:dyDescent="0.3">
      <c r="A58" s="31">
        <f>RANK(AN58,$AN$2:AN356)</f>
        <v>56</v>
      </c>
      <c r="B58" s="6" t="s">
        <v>57</v>
      </c>
      <c r="C58" s="6" t="s">
        <v>62</v>
      </c>
      <c r="D58" s="6" t="s">
        <v>203</v>
      </c>
      <c r="E58" s="6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13">
        <v>170</v>
      </c>
      <c r="AN58" s="14" cm="1">
        <f t="array" ref="AN58">IF(AO58&lt;6,SUM(E58:AM58),SUM(LARGE(E58:AM58,{1;2;3;4;5;6})))</f>
        <v>170</v>
      </c>
      <c r="AO58" s="28">
        <f>COUNT(E58:AM58)</f>
        <v>1</v>
      </c>
    </row>
    <row r="59" spans="1:41" x14ac:dyDescent="0.3">
      <c r="A59" s="31">
        <f>RANK(AN59,$AN$2:AN357)</f>
        <v>58</v>
      </c>
      <c r="B59" s="6" t="s">
        <v>57</v>
      </c>
      <c r="C59" s="6" t="s">
        <v>58</v>
      </c>
      <c r="D59" s="6" t="s">
        <v>171</v>
      </c>
      <c r="E59" s="6"/>
      <c r="F59" s="1">
        <v>35</v>
      </c>
      <c r="G59" s="1"/>
      <c r="H59" s="13"/>
      <c r="I59" s="13"/>
      <c r="J59" s="13"/>
      <c r="K59" s="1">
        <v>45</v>
      </c>
      <c r="L59" s="1"/>
      <c r="M59" s="1"/>
      <c r="N59" s="1"/>
      <c r="O59" s="1"/>
      <c r="P59" s="1"/>
      <c r="Q59" s="1"/>
      <c r="R59" s="1"/>
      <c r="S59" s="1">
        <v>20</v>
      </c>
      <c r="T59" s="1"/>
      <c r="U59" s="1"/>
      <c r="V59" s="1"/>
      <c r="W59" s="1"/>
      <c r="X59" s="1"/>
      <c r="Y59" s="1"/>
      <c r="Z59" s="1"/>
      <c r="AA59" s="1">
        <v>20</v>
      </c>
      <c r="AB59" s="1"/>
      <c r="AC59" s="1"/>
      <c r="AD59" s="1"/>
      <c r="AE59" s="1">
        <v>25</v>
      </c>
      <c r="AF59" s="1"/>
      <c r="AG59" s="1"/>
      <c r="AH59" s="1"/>
      <c r="AI59" s="113">
        <v>20</v>
      </c>
      <c r="AJ59" s="1"/>
      <c r="AK59" s="113">
        <v>20</v>
      </c>
      <c r="AL59" s="113">
        <v>20</v>
      </c>
      <c r="AM59" s="113"/>
      <c r="AN59" s="14" cm="1">
        <f t="array" ref="AN59">IF(AO59&lt;6,SUM(E59:AM59),SUM(LARGE(E59:AM59,{1;2;3;4;5;6})))</f>
        <v>165</v>
      </c>
      <c r="AO59" s="28">
        <f>COUNT(E59:AM59)</f>
        <v>8</v>
      </c>
    </row>
    <row r="60" spans="1:41" x14ac:dyDescent="0.3">
      <c r="A60" s="31">
        <f>RANK(AN60,$AN$2:AN358)</f>
        <v>59</v>
      </c>
      <c r="B60" s="6" t="s">
        <v>57</v>
      </c>
      <c r="C60" s="6" t="s">
        <v>189</v>
      </c>
      <c r="D60" s="6" t="s">
        <v>187</v>
      </c>
      <c r="E60" s="6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>
        <v>10</v>
      </c>
      <c r="V60" s="1">
        <v>20</v>
      </c>
      <c r="W60" s="1"/>
      <c r="X60" s="1">
        <v>25</v>
      </c>
      <c r="Y60" s="1">
        <v>15</v>
      </c>
      <c r="Z60" s="1"/>
      <c r="AA60" s="1">
        <v>15</v>
      </c>
      <c r="AB60" s="1"/>
      <c r="AC60" s="1"/>
      <c r="AD60" s="1"/>
      <c r="AE60" s="1"/>
      <c r="AF60" s="1"/>
      <c r="AG60" s="1"/>
      <c r="AH60" s="113">
        <v>60</v>
      </c>
      <c r="AI60" s="1"/>
      <c r="AJ60" s="113">
        <v>25</v>
      </c>
      <c r="AK60" s="1"/>
      <c r="AL60" s="1"/>
      <c r="AM60" s="1"/>
      <c r="AN60" s="14" cm="1">
        <f t="array" ref="AN60">IF(AO60&lt;6,SUM(E60:AM60),SUM(LARGE(E60:AM60,{1;2;3;4;5;6})))</f>
        <v>160</v>
      </c>
      <c r="AO60" s="28">
        <f>COUNT(E60:AM60)</f>
        <v>7</v>
      </c>
    </row>
    <row r="61" spans="1:41" x14ac:dyDescent="0.3">
      <c r="A61" s="31">
        <f>RANK(AN61,$AN$2:AN359)</f>
        <v>59</v>
      </c>
      <c r="B61" s="6" t="s">
        <v>57</v>
      </c>
      <c r="C61" s="6" t="s">
        <v>66</v>
      </c>
      <c r="D61" s="6" t="s">
        <v>25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1">
        <v>160</v>
      </c>
      <c r="AC61" s="6"/>
      <c r="AD61" s="6"/>
      <c r="AE61" s="1"/>
      <c r="AF61" s="6"/>
      <c r="AG61" s="6"/>
      <c r="AH61" s="6"/>
      <c r="AI61" s="6"/>
      <c r="AJ61" s="6"/>
      <c r="AK61" s="6"/>
      <c r="AL61" s="6"/>
      <c r="AM61" s="6"/>
      <c r="AN61" s="14" cm="1">
        <f t="array" ref="AN61">IF(AO61&lt;6,SUM(E61:AM61),SUM(LARGE(E61:AM61,{1;2;3;4;5;6})))</f>
        <v>160</v>
      </c>
      <c r="AO61" s="28">
        <f>COUNT(E61:AM61)</f>
        <v>1</v>
      </c>
    </row>
    <row r="62" spans="1:41" x14ac:dyDescent="0.3">
      <c r="A62" s="31">
        <f>RANK(AN62,$AN$2:AN360)</f>
        <v>59</v>
      </c>
      <c r="B62" s="6" t="s">
        <v>57</v>
      </c>
      <c r="C62" s="6" t="s">
        <v>281</v>
      </c>
      <c r="D62" s="6" t="s">
        <v>101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113">
        <v>160</v>
      </c>
      <c r="AI62" s="6"/>
      <c r="AJ62" s="6"/>
      <c r="AK62" s="6"/>
      <c r="AL62" s="6"/>
      <c r="AM62" s="6"/>
      <c r="AN62" s="14" cm="1">
        <f t="array" ref="AN62">IF(AO62&lt;6,SUM(E62:AM62),SUM(LARGE(E62:AM62,{1;2;3;4;5;6})))</f>
        <v>160</v>
      </c>
      <c r="AO62" s="28">
        <f>COUNT(E62:AM62)</f>
        <v>1</v>
      </c>
    </row>
    <row r="63" spans="1:41" x14ac:dyDescent="0.3">
      <c r="A63" s="31">
        <f>RANK(AN63,$AN$2:AN361)</f>
        <v>59</v>
      </c>
      <c r="B63" s="6" t="s">
        <v>57</v>
      </c>
      <c r="C63" s="6" t="s">
        <v>59</v>
      </c>
      <c r="D63" s="6" t="s">
        <v>1009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113">
        <v>160</v>
      </c>
      <c r="AI63" s="6"/>
      <c r="AJ63" s="6"/>
      <c r="AK63" s="6"/>
      <c r="AL63" s="6"/>
      <c r="AM63" s="6"/>
      <c r="AN63" s="14" cm="1">
        <f t="array" ref="AN63">IF(AO63&lt;6,SUM(E63:AM63),SUM(LARGE(E63:AM63,{1;2;3;4;5;6})))</f>
        <v>160</v>
      </c>
      <c r="AO63" s="28">
        <f>COUNT(E63:AM63)</f>
        <v>1</v>
      </c>
    </row>
    <row r="64" spans="1:41" x14ac:dyDescent="0.3">
      <c r="A64" s="31">
        <f>RANK(AN64,$AN$2:AN362)</f>
        <v>59</v>
      </c>
      <c r="B64" s="6" t="s">
        <v>57</v>
      </c>
      <c r="C64" s="6" t="s">
        <v>66</v>
      </c>
      <c r="D64" s="6" t="s">
        <v>32</v>
      </c>
      <c r="E64" s="6"/>
      <c r="F64" s="1"/>
      <c r="G64" s="1"/>
      <c r="H64" s="1"/>
      <c r="I64" s="1"/>
      <c r="J64" s="1">
        <v>160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4" cm="1">
        <f t="array" ref="AN64">IF(AO64&lt;6,SUM(E64:AM64),SUM(LARGE(E64:AM64,{1;2;3;4;5;6})))</f>
        <v>160</v>
      </c>
      <c r="AO64" s="28">
        <f>COUNT(E64:AM64)</f>
        <v>1</v>
      </c>
    </row>
    <row r="65" spans="1:41" x14ac:dyDescent="0.3">
      <c r="A65" s="31">
        <f>RANK(AN65,$AN$2:AN363)</f>
        <v>64</v>
      </c>
      <c r="B65" s="6" t="s">
        <v>57</v>
      </c>
      <c r="C65" s="6" t="s">
        <v>104</v>
      </c>
      <c r="D65" s="6" t="s">
        <v>54</v>
      </c>
      <c r="E65" s="6"/>
      <c r="F65" s="1"/>
      <c r="G65" s="1"/>
      <c r="H65" s="1"/>
      <c r="I65" s="1"/>
      <c r="J65" s="1"/>
      <c r="K65" s="1"/>
      <c r="L65" s="1">
        <v>30</v>
      </c>
      <c r="M65" s="1"/>
      <c r="N65" s="1"/>
      <c r="O65" s="1"/>
      <c r="P65" s="1"/>
      <c r="Q65" s="1">
        <v>18.5</v>
      </c>
      <c r="R65" s="1"/>
      <c r="S65" s="1">
        <v>30</v>
      </c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>
        <v>25</v>
      </c>
      <c r="AF65" s="1"/>
      <c r="AG65" s="1"/>
      <c r="AH65" s="1"/>
      <c r="AI65" s="113">
        <v>20</v>
      </c>
      <c r="AJ65" s="1"/>
      <c r="AK65" s="113"/>
      <c r="AL65" s="113">
        <v>35</v>
      </c>
      <c r="AM65" s="142"/>
      <c r="AN65" s="14" cm="1">
        <f t="array" ref="AN65">IF(AO65&lt;6,SUM(E65:AM65),SUM(LARGE(E65:AM65,{1;2;3;4;5;6})))</f>
        <v>158.5</v>
      </c>
      <c r="AO65" s="28">
        <f>COUNT(E65:AM65)</f>
        <v>6</v>
      </c>
    </row>
    <row r="66" spans="1:41" x14ac:dyDescent="0.3">
      <c r="A66" s="31">
        <f>RANK(AN66,$AN$2:AN364)</f>
        <v>65</v>
      </c>
      <c r="B66" s="6" t="s">
        <v>57</v>
      </c>
      <c r="C66" s="6" t="s">
        <v>63</v>
      </c>
      <c r="D66" s="6" t="s">
        <v>299</v>
      </c>
      <c r="E66" s="6"/>
      <c r="F66" s="1"/>
      <c r="G66" s="1"/>
      <c r="H66" s="1"/>
      <c r="I66" s="1"/>
      <c r="J66" s="1">
        <v>30</v>
      </c>
      <c r="K66" s="13">
        <v>0</v>
      </c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">
        <v>20</v>
      </c>
      <c r="AB66" s="13">
        <v>0</v>
      </c>
      <c r="AC66" s="13"/>
      <c r="AD66" s="13"/>
      <c r="AE66" s="1"/>
      <c r="AF66" s="13"/>
      <c r="AG66" s="13"/>
      <c r="AH66" s="113">
        <v>60</v>
      </c>
      <c r="AI66" s="13"/>
      <c r="AJ66" s="13"/>
      <c r="AK66" s="13"/>
      <c r="AL66" s="13"/>
      <c r="AM66" s="113">
        <v>45</v>
      </c>
      <c r="AN66" s="14" cm="1">
        <f t="array" ref="AN66">IF(AO66&lt;6,SUM(E66:AM66),SUM(LARGE(E66:AM66,{1;2;3;4;5;6})))</f>
        <v>155</v>
      </c>
      <c r="AO66" s="28">
        <f>COUNT(E66:AM66)</f>
        <v>6</v>
      </c>
    </row>
    <row r="67" spans="1:41" x14ac:dyDescent="0.3">
      <c r="A67" s="31">
        <f>RANK(AN67,$AN$2:AN365)</f>
        <v>66</v>
      </c>
      <c r="B67" s="6" t="s">
        <v>57</v>
      </c>
      <c r="C67" s="6" t="s">
        <v>59</v>
      </c>
      <c r="D67" s="6" t="s">
        <v>234</v>
      </c>
      <c r="E67" s="6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"/>
      <c r="AF67" s="13"/>
      <c r="AG67" s="13"/>
      <c r="AH67" s="13"/>
      <c r="AI67" s="13"/>
      <c r="AJ67" s="13"/>
      <c r="AK67" s="13"/>
      <c r="AL67" s="13"/>
      <c r="AM67" s="113">
        <v>148.5</v>
      </c>
      <c r="AN67" s="14" cm="1">
        <f t="array" ref="AN67">IF(AO67&lt;6,SUM(E67:AM67),SUM(LARGE(E67:AM67,{1;2;3;4;5;6})))</f>
        <v>148.5</v>
      </c>
      <c r="AO67" s="28">
        <f>COUNT(E67:AM67)</f>
        <v>1</v>
      </c>
    </row>
    <row r="68" spans="1:41" x14ac:dyDescent="0.3">
      <c r="A68" s="31">
        <f>RANK(AN68,$AN$2:AN366)</f>
        <v>67</v>
      </c>
      <c r="B68" s="6" t="s">
        <v>57</v>
      </c>
      <c r="C68" s="6" t="s">
        <v>62</v>
      </c>
      <c r="D68" s="6" t="s">
        <v>579</v>
      </c>
      <c r="E68" s="6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>
        <v>45</v>
      </c>
      <c r="AC68" s="1"/>
      <c r="AD68" s="1"/>
      <c r="AE68" s="1"/>
      <c r="AF68" s="1"/>
      <c r="AG68" s="1"/>
      <c r="AH68" s="115">
        <v>0</v>
      </c>
      <c r="AI68" s="1"/>
      <c r="AJ68" s="1"/>
      <c r="AK68" s="1"/>
      <c r="AL68" s="1"/>
      <c r="AM68" s="113">
        <v>100</v>
      </c>
      <c r="AN68" s="14" cm="1">
        <f t="array" ref="AN68">IF(AO68&lt;6,SUM(E68:AM68),SUM(LARGE(E68:AM68,{1;2;3;4;5;6})))</f>
        <v>145</v>
      </c>
      <c r="AO68" s="28">
        <f>COUNT(E68:AM68)</f>
        <v>3</v>
      </c>
    </row>
    <row r="69" spans="1:41" x14ac:dyDescent="0.3">
      <c r="A69" s="31">
        <f>RANK(AN69,$AN$2:AN367)</f>
        <v>68</v>
      </c>
      <c r="B69" s="6" t="s">
        <v>57</v>
      </c>
      <c r="C69" s="6" t="s">
        <v>104</v>
      </c>
      <c r="D69" s="6" t="s">
        <v>152</v>
      </c>
      <c r="E69" s="6"/>
      <c r="F69" s="1"/>
      <c r="G69" s="1"/>
      <c r="H69" s="1"/>
      <c r="I69" s="1"/>
      <c r="J69" s="1">
        <v>70</v>
      </c>
      <c r="K69" s="1"/>
      <c r="L69" s="1">
        <v>70</v>
      </c>
      <c r="M69" s="13">
        <v>0</v>
      </c>
      <c r="N69" s="1"/>
      <c r="O69" s="1"/>
      <c r="P69" s="13">
        <v>0</v>
      </c>
      <c r="Q69" s="13">
        <v>0</v>
      </c>
      <c r="R69" s="13"/>
      <c r="S69" s="13"/>
      <c r="T69" s="13"/>
      <c r="U69" s="13"/>
      <c r="V69" s="13"/>
      <c r="W69" s="13"/>
      <c r="X69" s="13">
        <v>0</v>
      </c>
      <c r="Y69" s="13"/>
      <c r="Z69" s="13"/>
      <c r="AA69" s="13"/>
      <c r="AB69" s="13"/>
      <c r="AC69" s="13"/>
      <c r="AD69" s="13"/>
      <c r="AE69" s="1"/>
      <c r="AF69" s="13"/>
      <c r="AG69" s="13"/>
      <c r="AH69" s="13"/>
      <c r="AI69" s="13"/>
      <c r="AJ69" s="13"/>
      <c r="AK69" s="115">
        <v>0</v>
      </c>
      <c r="AL69" s="13"/>
      <c r="AM69" s="13"/>
      <c r="AN69" s="14" cm="1">
        <f t="array" ref="AN69">IF(AO69&lt;6,SUM(E69:AM69),SUM(LARGE(E69:AM69,{1;2;3;4;5;6})))</f>
        <v>140</v>
      </c>
      <c r="AO69" s="28">
        <f>COUNT(E69:AM69)</f>
        <v>7</v>
      </c>
    </row>
    <row r="70" spans="1:41" x14ac:dyDescent="0.3">
      <c r="A70" s="31">
        <f>RANK(AN70,$AN$2:AN368)</f>
        <v>68</v>
      </c>
      <c r="B70" s="6" t="s">
        <v>57</v>
      </c>
      <c r="C70" s="6" t="s">
        <v>65</v>
      </c>
      <c r="D70" s="6" t="s">
        <v>287</v>
      </c>
      <c r="E70" s="6"/>
      <c r="F70" s="1"/>
      <c r="G70" s="1"/>
      <c r="H70" s="1"/>
      <c r="I70" s="1"/>
      <c r="J70" s="1"/>
      <c r="K70" s="1"/>
      <c r="L70" s="1"/>
      <c r="M70" s="1">
        <v>30</v>
      </c>
      <c r="N70" s="1"/>
      <c r="O70" s="1"/>
      <c r="P70" s="1"/>
      <c r="Q70" s="1">
        <v>30</v>
      </c>
      <c r="R70" s="1"/>
      <c r="S70" s="1"/>
      <c r="T70" s="1"/>
      <c r="U70" s="1"/>
      <c r="V70" s="1">
        <v>20</v>
      </c>
      <c r="W70" s="1"/>
      <c r="X70" s="1">
        <v>35</v>
      </c>
      <c r="Y70" s="1"/>
      <c r="Z70" s="1"/>
      <c r="AA70" s="1">
        <v>25</v>
      </c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4" cm="1">
        <f t="array" ref="AN70">IF(AO70&lt;6,SUM(E70:AM70),SUM(LARGE(E70:AM70,{1;2;3;4;5;6})))</f>
        <v>140</v>
      </c>
      <c r="AO70" s="28">
        <f>COUNT(E70:AM70)</f>
        <v>5</v>
      </c>
    </row>
    <row r="71" spans="1:41" x14ac:dyDescent="0.3">
      <c r="A71" s="31">
        <f>RANK(AN71,$AN$2:AN369)</f>
        <v>70</v>
      </c>
      <c r="B71" s="6" t="s">
        <v>57</v>
      </c>
      <c r="C71" s="6" t="s">
        <v>599</v>
      </c>
      <c r="D71" s="6" t="s">
        <v>367</v>
      </c>
      <c r="E71" s="6"/>
      <c r="F71" s="1">
        <v>17</v>
      </c>
      <c r="G71" s="1"/>
      <c r="H71" s="13"/>
      <c r="I71" s="13"/>
      <c r="J71" s="1">
        <v>25</v>
      </c>
      <c r="K71" s="1"/>
      <c r="L71" s="1"/>
      <c r="M71" s="1"/>
      <c r="N71" s="1">
        <v>25</v>
      </c>
      <c r="O71" s="1"/>
      <c r="P71" s="1">
        <v>45</v>
      </c>
      <c r="Q71" s="1"/>
      <c r="R71" s="1"/>
      <c r="S71" s="1"/>
      <c r="T71" s="1"/>
      <c r="U71" s="1"/>
      <c r="V71" s="1">
        <v>25</v>
      </c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4" cm="1">
        <f t="array" ref="AN71">IF(AO71&lt;6,SUM(E71:AM71),SUM(LARGE(E71:AM71,{1;2;3;4;5;6})))</f>
        <v>137</v>
      </c>
      <c r="AO71" s="28">
        <f>COUNT(E71:AM71)</f>
        <v>5</v>
      </c>
    </row>
    <row r="72" spans="1:41" x14ac:dyDescent="0.3">
      <c r="A72" s="32">
        <f>RANK(AN72,$AN$2:AN370)</f>
        <v>71</v>
      </c>
      <c r="B72" s="6" t="s">
        <v>57</v>
      </c>
      <c r="C72" s="6" t="s">
        <v>58</v>
      </c>
      <c r="D72" s="6" t="s">
        <v>435</v>
      </c>
      <c r="E72" s="6"/>
      <c r="F72" s="13">
        <v>0</v>
      </c>
      <c r="G72" s="13"/>
      <c r="H72" s="1"/>
      <c r="I72" s="1"/>
      <c r="J72" s="1"/>
      <c r="K72" s="48">
        <v>0</v>
      </c>
      <c r="L72" s="1"/>
      <c r="M72" s="1">
        <v>17</v>
      </c>
      <c r="N72" s="1">
        <v>12</v>
      </c>
      <c r="O72" s="1"/>
      <c r="P72" s="1">
        <v>45</v>
      </c>
      <c r="Q72" s="1">
        <v>17</v>
      </c>
      <c r="R72" s="1"/>
      <c r="S72" s="1"/>
      <c r="T72" s="1"/>
      <c r="U72" s="1">
        <v>17</v>
      </c>
      <c r="V72" s="1"/>
      <c r="W72" s="1"/>
      <c r="X72" s="1"/>
      <c r="Y72" s="1"/>
      <c r="Z72" s="1"/>
      <c r="AA72" s="1"/>
      <c r="AB72" s="1"/>
      <c r="AC72" s="1"/>
      <c r="AD72" s="1"/>
      <c r="AE72" s="13">
        <v>0</v>
      </c>
      <c r="AF72" s="1"/>
      <c r="AG72" s="1"/>
      <c r="AH72" s="1"/>
      <c r="AI72" s="113">
        <v>14</v>
      </c>
      <c r="AJ72" s="113">
        <v>20</v>
      </c>
      <c r="AK72" s="113"/>
      <c r="AL72" s="113">
        <v>20</v>
      </c>
      <c r="AM72" s="113"/>
      <c r="AN72" s="14" cm="1">
        <f t="array" ref="AN72">IF(AO72&lt;6,SUM(E72:AM72),SUM(LARGE(E72:AM72,{1;2;3;4;5;6})))</f>
        <v>136</v>
      </c>
      <c r="AO72" s="28">
        <f>COUNT(E72:AM72)</f>
        <v>11</v>
      </c>
    </row>
    <row r="73" spans="1:41" x14ac:dyDescent="0.3">
      <c r="A73" s="32">
        <f>RANK(AN73,$AN$2:AN371)</f>
        <v>72</v>
      </c>
      <c r="B73" s="6" t="s">
        <v>57</v>
      </c>
      <c r="C73" s="6" t="s">
        <v>58</v>
      </c>
      <c r="D73" s="6" t="s">
        <v>371</v>
      </c>
      <c r="E73" s="6"/>
      <c r="F73" s="1">
        <v>8</v>
      </c>
      <c r="G73" s="1"/>
      <c r="H73" s="1"/>
      <c r="I73" s="1"/>
      <c r="J73" s="1">
        <v>10</v>
      </c>
      <c r="K73" s="1"/>
      <c r="L73" s="1"/>
      <c r="M73" s="1"/>
      <c r="N73" s="1">
        <v>20</v>
      </c>
      <c r="O73" s="1"/>
      <c r="P73" s="1">
        <v>25</v>
      </c>
      <c r="Q73" s="1"/>
      <c r="R73" s="1"/>
      <c r="S73" s="1"/>
      <c r="T73" s="1"/>
      <c r="U73" s="1"/>
      <c r="V73" s="13">
        <v>0</v>
      </c>
      <c r="W73" s="1"/>
      <c r="X73" s="1"/>
      <c r="Y73" s="1"/>
      <c r="Z73" s="1"/>
      <c r="AA73" s="1"/>
      <c r="AB73" s="1">
        <v>30</v>
      </c>
      <c r="AC73" s="1"/>
      <c r="AD73" s="1"/>
      <c r="AE73" s="1"/>
      <c r="AF73" s="1"/>
      <c r="AG73" s="1"/>
      <c r="AH73" s="113">
        <v>25</v>
      </c>
      <c r="AI73" s="1"/>
      <c r="AJ73" s="113">
        <v>20</v>
      </c>
      <c r="AK73" s="113">
        <v>10</v>
      </c>
      <c r="AL73" s="1"/>
      <c r="AM73" s="115">
        <v>0</v>
      </c>
      <c r="AN73" s="14" cm="1">
        <f t="array" ref="AN73">IF(AO73&lt;6,SUM(E73:AM73),SUM(LARGE(E73:AM73,{1;2;3;4;5;6})))</f>
        <v>130</v>
      </c>
      <c r="AO73" s="28">
        <f>COUNT(E73:AM73)</f>
        <v>10</v>
      </c>
    </row>
    <row r="74" spans="1:41" x14ac:dyDescent="0.3">
      <c r="A74" s="32">
        <f>RANK(AN74,$AN$2:AN372)</f>
        <v>72</v>
      </c>
      <c r="B74" s="6" t="s">
        <v>57</v>
      </c>
      <c r="C74" s="6" t="s">
        <v>128</v>
      </c>
      <c r="D74" s="6" t="s">
        <v>309</v>
      </c>
      <c r="E74" s="6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>
        <v>130</v>
      </c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15">
        <v>0</v>
      </c>
      <c r="AN74" s="14" cm="1">
        <f t="array" ref="AN74">IF(AO74&lt;6,SUM(E74:AM74),SUM(LARGE(E74:AM74,{1;2;3;4;5;6})))</f>
        <v>130</v>
      </c>
      <c r="AO74" s="28">
        <f>COUNT(E74:AM74)</f>
        <v>2</v>
      </c>
    </row>
    <row r="75" spans="1:41" x14ac:dyDescent="0.3">
      <c r="A75" s="32">
        <f>RANK(AN75,$AN$2:AN373)</f>
        <v>72</v>
      </c>
      <c r="B75" s="6" t="s">
        <v>57</v>
      </c>
      <c r="C75" s="6" t="s">
        <v>63</v>
      </c>
      <c r="D75" s="6" t="s">
        <v>162</v>
      </c>
      <c r="E75" s="6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>
        <v>130</v>
      </c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4" cm="1">
        <f t="array" ref="AN75">IF(AO75&lt;6,SUM(E75:AM75),SUM(LARGE(E75:AM75,{1;2;3;4;5;6})))</f>
        <v>130</v>
      </c>
      <c r="AO75" s="28">
        <f>COUNT(E75:AM75)</f>
        <v>1</v>
      </c>
    </row>
    <row r="76" spans="1:41" x14ac:dyDescent="0.3">
      <c r="A76" s="32">
        <f>RANK(AN76,$AN$2:AN374)</f>
        <v>72</v>
      </c>
      <c r="B76" s="6" t="s">
        <v>57</v>
      </c>
      <c r="C76" s="6" t="s">
        <v>61</v>
      </c>
      <c r="D76" s="6" t="s">
        <v>168</v>
      </c>
      <c r="E76" s="6"/>
      <c r="F76" s="1"/>
      <c r="G76" s="1"/>
      <c r="H76" s="1"/>
      <c r="I76" s="1"/>
      <c r="J76" s="1"/>
      <c r="K76" s="1">
        <v>130</v>
      </c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4" cm="1">
        <f t="array" ref="AN76">IF(AO76&lt;6,SUM(E76:AM76),SUM(LARGE(E76:AM76,{1;2;3;4;5;6})))</f>
        <v>130</v>
      </c>
      <c r="AO76" s="28">
        <f>COUNT(E76:AM76)</f>
        <v>1</v>
      </c>
    </row>
    <row r="77" spans="1:41" x14ac:dyDescent="0.3">
      <c r="A77" s="32">
        <f>RANK(AN77,$AN$2:AN375)</f>
        <v>72</v>
      </c>
      <c r="B77" s="6" t="s">
        <v>60</v>
      </c>
      <c r="C77" s="6" t="s">
        <v>316</v>
      </c>
      <c r="D77" s="6" t="s">
        <v>822</v>
      </c>
      <c r="E77" s="6"/>
      <c r="F77" s="1"/>
      <c r="G77" s="1"/>
      <c r="H77" s="1"/>
      <c r="I77" s="1"/>
      <c r="J77" s="1"/>
      <c r="K77" s="1"/>
      <c r="L77" s="1"/>
      <c r="M77" s="1"/>
      <c r="N77" s="1"/>
      <c r="O77" s="1"/>
      <c r="P77" s="1">
        <v>130</v>
      </c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4" cm="1">
        <f t="array" ref="AN77">IF(AO77&lt;6,SUM(E77:AM77),SUM(LARGE(E77:AM77,{1;2;3;4;5;6})))</f>
        <v>130</v>
      </c>
      <c r="AO77" s="28">
        <f>COUNT(E77:AM77)</f>
        <v>1</v>
      </c>
    </row>
    <row r="78" spans="1:41" x14ac:dyDescent="0.3">
      <c r="A78" s="32">
        <f>RANK(AN78,$AN$2:AN376)</f>
        <v>72</v>
      </c>
      <c r="B78" s="6" t="s">
        <v>60</v>
      </c>
      <c r="C78" s="6" t="s">
        <v>316</v>
      </c>
      <c r="D78" s="6" t="s">
        <v>484</v>
      </c>
      <c r="E78" s="6"/>
      <c r="F78" s="1"/>
      <c r="G78" s="1"/>
      <c r="H78" s="1"/>
      <c r="I78" s="1"/>
      <c r="J78" s="1"/>
      <c r="K78" s="1"/>
      <c r="L78" s="1">
        <v>130</v>
      </c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4" cm="1">
        <f t="array" ref="AN78">IF(AO78&lt;6,SUM(E78:AM78),SUM(LARGE(E78:AM78,{1;2;3;4;5;6})))</f>
        <v>130</v>
      </c>
      <c r="AO78" s="28">
        <f>COUNT(E78:AM78)</f>
        <v>1</v>
      </c>
    </row>
    <row r="79" spans="1:41" x14ac:dyDescent="0.3">
      <c r="A79" s="32">
        <f>RANK(AN79,$AN$2:AN377)</f>
        <v>78</v>
      </c>
      <c r="B79" s="6" t="s">
        <v>57</v>
      </c>
      <c r="C79" s="6" t="s">
        <v>189</v>
      </c>
      <c r="D79" s="6" t="s">
        <v>294</v>
      </c>
      <c r="E79" s="6"/>
      <c r="F79" s="1"/>
      <c r="G79" s="1"/>
      <c r="H79" s="1"/>
      <c r="I79" s="1"/>
      <c r="J79" s="1"/>
      <c r="K79" s="1">
        <v>20</v>
      </c>
      <c r="L79" s="1">
        <v>14</v>
      </c>
      <c r="M79" s="1">
        <v>20</v>
      </c>
      <c r="N79" s="1">
        <v>10</v>
      </c>
      <c r="O79" s="1"/>
      <c r="P79" s="1">
        <v>30</v>
      </c>
      <c r="Q79" s="1">
        <v>10</v>
      </c>
      <c r="R79" s="1"/>
      <c r="S79" s="1">
        <v>14</v>
      </c>
      <c r="T79" s="1"/>
      <c r="U79" s="1">
        <v>14</v>
      </c>
      <c r="V79" s="1"/>
      <c r="W79" s="1"/>
      <c r="X79" s="1">
        <v>14</v>
      </c>
      <c r="Y79" s="1">
        <v>17</v>
      </c>
      <c r="Z79" s="1"/>
      <c r="AA79" s="1"/>
      <c r="AB79" s="1">
        <v>25</v>
      </c>
      <c r="AC79" s="1"/>
      <c r="AD79" s="1"/>
      <c r="AE79" s="1">
        <v>12</v>
      </c>
      <c r="AF79" s="1"/>
      <c r="AG79" s="1"/>
      <c r="AH79" s="1"/>
      <c r="AI79" s="1"/>
      <c r="AJ79" s="1"/>
      <c r="AK79" s="113">
        <v>10</v>
      </c>
      <c r="AL79" s="113">
        <v>8</v>
      </c>
      <c r="AM79" s="1"/>
      <c r="AN79" s="14" cm="1">
        <f t="array" ref="AN79">IF(AO79&lt;6,SUM(E79:AM79),SUM(LARGE(E79:AM79,{1;2;3;4;5;6})))</f>
        <v>126</v>
      </c>
      <c r="AO79" s="28">
        <f>COUNT(E79:AM79)</f>
        <v>14</v>
      </c>
    </row>
    <row r="80" spans="1:41" x14ac:dyDescent="0.3">
      <c r="A80" s="32">
        <f>RANK(AN80,$AN$2:AN378)</f>
        <v>79</v>
      </c>
      <c r="B80" s="6" t="s">
        <v>57</v>
      </c>
      <c r="C80" s="6" t="s">
        <v>61</v>
      </c>
      <c r="D80" s="6" t="s">
        <v>217</v>
      </c>
      <c r="E80" s="6"/>
      <c r="F80" s="1"/>
      <c r="G80" s="1"/>
      <c r="H80" s="1"/>
      <c r="I80" s="1"/>
      <c r="J80" s="1"/>
      <c r="K80" s="1"/>
      <c r="L80" s="1"/>
      <c r="M80" s="1"/>
      <c r="N80" s="1"/>
      <c r="O80" s="1"/>
      <c r="P80" s="1">
        <v>45</v>
      </c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>
        <v>80</v>
      </c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4" cm="1">
        <f t="array" ref="AN80">IF(AO80&lt;6,SUM(E80:AM80),SUM(LARGE(E80:AM80,{1;2;3;4;5;6})))</f>
        <v>125</v>
      </c>
      <c r="AO80" s="28">
        <f>COUNT(E80:AM80)</f>
        <v>2</v>
      </c>
    </row>
    <row r="81" spans="1:41" x14ac:dyDescent="0.3">
      <c r="A81" s="32">
        <f>RANK(AN81,$AN$2:AN379)</f>
        <v>80</v>
      </c>
      <c r="B81" s="6" t="s">
        <v>57</v>
      </c>
      <c r="C81" s="6" t="s">
        <v>58</v>
      </c>
      <c r="D81" s="6" t="s">
        <v>486</v>
      </c>
      <c r="E81" s="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>
        <v>20</v>
      </c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13">
        <v>100</v>
      </c>
      <c r="AM81" s="1"/>
      <c r="AN81" s="14" cm="1">
        <f t="array" ref="AN81">IF(AO81&lt;6,SUM(E81:AM81),SUM(LARGE(E81:AM81,{1;2;3;4;5;6})))</f>
        <v>120</v>
      </c>
      <c r="AO81" s="28">
        <f>COUNT(E81:AM81)</f>
        <v>2</v>
      </c>
    </row>
    <row r="82" spans="1:41" x14ac:dyDescent="0.3">
      <c r="A82" s="32">
        <f>RANK(AN82,$AN$2:AN380)</f>
        <v>80</v>
      </c>
      <c r="B82" s="6" t="s">
        <v>57</v>
      </c>
      <c r="C82" s="6" t="s">
        <v>281</v>
      </c>
      <c r="D82" s="6" t="s">
        <v>384</v>
      </c>
      <c r="E82" s="6"/>
      <c r="F82" s="1"/>
      <c r="G82" s="1"/>
      <c r="H82" s="1"/>
      <c r="I82" s="1"/>
      <c r="J82" s="1"/>
      <c r="K82" s="1"/>
      <c r="L82" s="1"/>
      <c r="M82" s="1"/>
      <c r="N82" s="1">
        <v>20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>
        <v>100</v>
      </c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4" cm="1">
        <f t="array" ref="AN82">IF(AO82&lt;6,SUM(E82:AM82),SUM(LARGE(E82:AM82,{1;2;3;4;5;6})))</f>
        <v>120</v>
      </c>
      <c r="AO82" s="28">
        <f>COUNT(E82:AM82)</f>
        <v>2</v>
      </c>
    </row>
    <row r="83" spans="1:41" x14ac:dyDescent="0.3">
      <c r="A83" s="32">
        <f>RANK(AN83,$AN$2:AN381)</f>
        <v>82</v>
      </c>
      <c r="B83" s="6" t="s">
        <v>57</v>
      </c>
      <c r="C83" s="6" t="s">
        <v>189</v>
      </c>
      <c r="D83" s="6" t="s">
        <v>721</v>
      </c>
      <c r="E83" s="6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>
        <v>10</v>
      </c>
      <c r="V83" s="1"/>
      <c r="W83" s="1"/>
      <c r="X83" s="1">
        <v>17</v>
      </c>
      <c r="Y83" s="1"/>
      <c r="Z83" s="1"/>
      <c r="AA83" s="1">
        <v>20</v>
      </c>
      <c r="AB83" s="1"/>
      <c r="AC83" s="1"/>
      <c r="AD83" s="1"/>
      <c r="AE83" s="1">
        <v>20</v>
      </c>
      <c r="AF83" s="1"/>
      <c r="AG83" s="1"/>
      <c r="AH83" s="113">
        <v>35</v>
      </c>
      <c r="AI83" s="1"/>
      <c r="AJ83" s="113">
        <v>17</v>
      </c>
      <c r="AK83" s="1"/>
      <c r="AL83" s="1"/>
      <c r="AM83" s="1"/>
      <c r="AN83" s="14" cm="1">
        <f t="array" ref="AN83">IF(AO83&lt;6,SUM(E83:AM83),SUM(LARGE(E83:AM83,{1;2;3;4;5;6})))</f>
        <v>119</v>
      </c>
      <c r="AO83" s="28">
        <f>COUNT(E83:AM83)</f>
        <v>6</v>
      </c>
    </row>
    <row r="84" spans="1:41" x14ac:dyDescent="0.3">
      <c r="A84" s="32">
        <f>RANK(AN84,$AN$2:AN382)</f>
        <v>83</v>
      </c>
      <c r="B84" s="6" t="s">
        <v>57</v>
      </c>
      <c r="C84" s="6" t="s">
        <v>58</v>
      </c>
      <c r="D84" s="6" t="s">
        <v>404</v>
      </c>
      <c r="E84" s="6"/>
      <c r="F84" s="1"/>
      <c r="G84" s="1"/>
      <c r="H84" s="1"/>
      <c r="I84" s="1"/>
      <c r="J84" s="1">
        <v>12</v>
      </c>
      <c r="K84" s="1"/>
      <c r="L84" s="1"/>
      <c r="M84" s="1"/>
      <c r="N84" s="1"/>
      <c r="O84" s="1"/>
      <c r="P84" s="13">
        <v>0</v>
      </c>
      <c r="Q84" s="1">
        <v>20</v>
      </c>
      <c r="R84" s="13"/>
      <c r="S84" s="13"/>
      <c r="T84" s="13"/>
      <c r="U84" s="13"/>
      <c r="V84" s="13"/>
      <c r="W84" s="13"/>
      <c r="X84" s="1">
        <v>30</v>
      </c>
      <c r="Y84" s="13"/>
      <c r="Z84" s="13"/>
      <c r="AA84" s="13"/>
      <c r="AB84" s="1">
        <v>45</v>
      </c>
      <c r="AC84" s="13"/>
      <c r="AD84" s="13"/>
      <c r="AE84" s="1"/>
      <c r="AF84" s="13"/>
      <c r="AG84" s="13"/>
      <c r="AH84" s="13"/>
      <c r="AI84" s="13"/>
      <c r="AJ84" s="13"/>
      <c r="AK84" s="13"/>
      <c r="AL84" s="13"/>
      <c r="AM84" s="13"/>
      <c r="AN84" s="14" cm="1">
        <f t="array" ref="AN84">IF(AO84&lt;6,SUM(E84:AM84),SUM(LARGE(E84:AM84,{1;2;3;4;5;6})))</f>
        <v>107</v>
      </c>
      <c r="AO84" s="28">
        <f>COUNT(E84:AM84)</f>
        <v>5</v>
      </c>
    </row>
    <row r="85" spans="1:41" x14ac:dyDescent="0.3">
      <c r="A85" s="32">
        <f>RANK(AN85,$AN$2:AN383)</f>
        <v>84</v>
      </c>
      <c r="B85" s="6" t="s">
        <v>57</v>
      </c>
      <c r="C85" s="6" t="s">
        <v>190</v>
      </c>
      <c r="D85" s="6" t="s">
        <v>1000</v>
      </c>
      <c r="E85" s="6"/>
      <c r="F85" s="1"/>
      <c r="G85" s="1"/>
      <c r="H85" s="1"/>
      <c r="I85" s="1"/>
      <c r="J85" s="1"/>
      <c r="K85" s="1"/>
      <c r="L85" s="1"/>
      <c r="M85" s="1"/>
      <c r="N85" s="1">
        <v>8</v>
      </c>
      <c r="O85" s="1"/>
      <c r="P85" s="1"/>
      <c r="Q85" s="1">
        <v>8</v>
      </c>
      <c r="R85" s="1"/>
      <c r="S85" s="1">
        <v>6</v>
      </c>
      <c r="T85" s="1"/>
      <c r="U85" s="1">
        <v>7</v>
      </c>
      <c r="V85" s="1"/>
      <c r="W85" s="1"/>
      <c r="X85" s="1"/>
      <c r="Y85" s="1"/>
      <c r="Z85" s="1"/>
      <c r="AA85" s="1">
        <v>14</v>
      </c>
      <c r="AB85" s="1">
        <v>25</v>
      </c>
      <c r="AC85" s="1"/>
      <c r="AD85" s="1"/>
      <c r="AE85" s="1">
        <v>10</v>
      </c>
      <c r="AF85" s="1"/>
      <c r="AG85" s="1"/>
      <c r="AH85" s="113">
        <v>30</v>
      </c>
      <c r="AI85" s="1"/>
      <c r="AJ85" s="113">
        <v>12</v>
      </c>
      <c r="AK85" s="1"/>
      <c r="AL85" s="113">
        <v>14</v>
      </c>
      <c r="AM85" s="1"/>
      <c r="AN85" s="14" cm="1">
        <f t="array" ref="AN85">IF(AO85&lt;6,SUM(E85:AM85),SUM(LARGE(E85:AM85,{1;2;3;4;5;6})))</f>
        <v>105</v>
      </c>
      <c r="AO85" s="28">
        <f>COUNT(E85:AM85)</f>
        <v>10</v>
      </c>
    </row>
    <row r="86" spans="1:41" x14ac:dyDescent="0.3">
      <c r="A86" s="32">
        <f>RANK(AN86,$AN$2:AN384)</f>
        <v>85</v>
      </c>
      <c r="B86" s="6" t="s">
        <v>57</v>
      </c>
      <c r="C86" s="6" t="s">
        <v>316</v>
      </c>
      <c r="D86" s="6" t="s">
        <v>381</v>
      </c>
      <c r="E86" s="6"/>
      <c r="F86" s="1"/>
      <c r="G86" s="1"/>
      <c r="H86" s="1">
        <v>25</v>
      </c>
      <c r="I86" s="1"/>
      <c r="J86" s="1">
        <v>21.5</v>
      </c>
      <c r="K86" s="1"/>
      <c r="L86" s="1"/>
      <c r="M86" s="1"/>
      <c r="N86" s="1">
        <v>20</v>
      </c>
      <c r="O86" s="1"/>
      <c r="P86" s="1"/>
      <c r="Q86" s="1"/>
      <c r="R86" s="1"/>
      <c r="S86" s="1"/>
      <c r="T86" s="1"/>
      <c r="U86" s="1"/>
      <c r="V86" s="1">
        <v>15</v>
      </c>
      <c r="W86" s="1"/>
      <c r="X86" s="1">
        <v>20</v>
      </c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4" cm="1">
        <f t="array" ref="AN86">IF(AO86&lt;6,SUM(E86:AM86),SUM(LARGE(E86:AM86,{1;2;3;4;5;6})))</f>
        <v>101.5</v>
      </c>
      <c r="AO86" s="28">
        <f>COUNT(E86:AM86)</f>
        <v>5</v>
      </c>
    </row>
    <row r="87" spans="1:41" x14ac:dyDescent="0.3">
      <c r="A87" s="32">
        <f>RANK(AN87,$AN$2:AN385)</f>
        <v>85</v>
      </c>
      <c r="B87" s="6" t="s">
        <v>57</v>
      </c>
      <c r="C87" s="6" t="s">
        <v>190</v>
      </c>
      <c r="D87" s="6" t="s">
        <v>600</v>
      </c>
      <c r="E87" s="6"/>
      <c r="F87" s="1"/>
      <c r="G87" s="1"/>
      <c r="H87" s="1"/>
      <c r="I87" s="1"/>
      <c r="J87" s="1">
        <v>80</v>
      </c>
      <c r="K87" s="1"/>
      <c r="L87" s="1"/>
      <c r="M87" s="1"/>
      <c r="N87" s="1"/>
      <c r="O87" s="1"/>
      <c r="P87" s="1"/>
      <c r="Q87" s="1">
        <v>21.5</v>
      </c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4" cm="1">
        <f t="array" ref="AN87">IF(AO87&lt;6,SUM(E87:AM87),SUM(LARGE(E87:AM87,{1;2;3;4;5;6})))</f>
        <v>101.5</v>
      </c>
      <c r="AO87" s="28">
        <f>COUNT(E87:AM87)</f>
        <v>2</v>
      </c>
    </row>
    <row r="88" spans="1:41" x14ac:dyDescent="0.3">
      <c r="A88" s="32">
        <f>RANK(AN88,$AN$2:AN386)</f>
        <v>87</v>
      </c>
      <c r="B88" s="6" t="s">
        <v>57</v>
      </c>
      <c r="C88" s="6" t="s">
        <v>190</v>
      </c>
      <c r="D88" s="6" t="s">
        <v>912</v>
      </c>
      <c r="E88" s="6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>
        <v>25</v>
      </c>
      <c r="W88" s="1"/>
      <c r="X88" s="1"/>
      <c r="Y88" s="1"/>
      <c r="Z88" s="1"/>
      <c r="AA88" s="1">
        <v>20</v>
      </c>
      <c r="AB88" s="1"/>
      <c r="AC88" s="1"/>
      <c r="AD88" s="1"/>
      <c r="AE88" s="1">
        <v>30</v>
      </c>
      <c r="AF88" s="1"/>
      <c r="AG88" s="1"/>
      <c r="AH88" s="1"/>
      <c r="AI88" s="1"/>
      <c r="AJ88" s="1"/>
      <c r="AK88" s="1"/>
      <c r="AL88" s="113">
        <v>25</v>
      </c>
      <c r="AM88" s="1"/>
      <c r="AN88" s="14" cm="1">
        <f t="array" ref="AN88">IF(AO88&lt;6,SUM(E88:AM88),SUM(LARGE(E88:AM88,{1;2;3;4;5;6})))</f>
        <v>100</v>
      </c>
      <c r="AO88" s="28">
        <f>COUNT(E88:AM88)</f>
        <v>4</v>
      </c>
    </row>
    <row r="89" spans="1:41" x14ac:dyDescent="0.3">
      <c r="A89" s="32">
        <f>RANK(AN89,$AN$2:AN387)</f>
        <v>87</v>
      </c>
      <c r="B89" s="6" t="s">
        <v>60</v>
      </c>
      <c r="C89" s="6" t="s">
        <v>316</v>
      </c>
      <c r="D89" s="6" t="s">
        <v>680</v>
      </c>
      <c r="E89" s="6"/>
      <c r="F89" s="1"/>
      <c r="G89" s="1"/>
      <c r="H89" s="1"/>
      <c r="I89" s="1"/>
      <c r="J89" s="1">
        <v>100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4" cm="1">
        <f t="array" ref="AN89">IF(AO89&lt;6,SUM(E89:AM89),SUM(LARGE(E89:AM89,{1;2;3;4;5;6})))</f>
        <v>100</v>
      </c>
      <c r="AO89" s="28">
        <f>COUNT(E89:AM89)</f>
        <v>1</v>
      </c>
    </row>
    <row r="90" spans="1:41" x14ac:dyDescent="0.3">
      <c r="A90" s="32">
        <f>RANK(AN90,$AN$2:AN388)</f>
        <v>87</v>
      </c>
      <c r="B90" s="6" t="s">
        <v>60</v>
      </c>
      <c r="C90" s="6" t="s">
        <v>316</v>
      </c>
      <c r="D90" s="6" t="s">
        <v>821</v>
      </c>
      <c r="E90" s="6"/>
      <c r="F90" s="1"/>
      <c r="G90" s="1"/>
      <c r="H90" s="1"/>
      <c r="I90" s="1"/>
      <c r="J90" s="1"/>
      <c r="K90" s="1"/>
      <c r="L90" s="1"/>
      <c r="M90" s="1"/>
      <c r="N90" s="1"/>
      <c r="O90" s="1"/>
      <c r="P90" s="1">
        <v>100</v>
      </c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4" cm="1">
        <f t="array" ref="AN90">IF(AO90&lt;6,SUM(E90:AM90),SUM(LARGE(E90:AM90,{1;2;3;4;5;6})))</f>
        <v>100</v>
      </c>
      <c r="AO90" s="28">
        <f>COUNT(E90:AM90)</f>
        <v>1</v>
      </c>
    </row>
    <row r="91" spans="1:41" x14ac:dyDescent="0.3">
      <c r="A91" s="32">
        <f>RANK(AN91,$AN$2:AN389)</f>
        <v>90</v>
      </c>
      <c r="B91" s="6" t="s">
        <v>297</v>
      </c>
      <c r="C91" s="6" t="s">
        <v>104</v>
      </c>
      <c r="D91" s="6" t="s">
        <v>296</v>
      </c>
      <c r="E91" s="6"/>
      <c r="F91" s="13"/>
      <c r="G91" s="13"/>
      <c r="H91" s="13"/>
      <c r="I91" s="13"/>
      <c r="J91" s="1">
        <v>15</v>
      </c>
      <c r="K91" s="1"/>
      <c r="L91" s="1"/>
      <c r="M91" s="1">
        <v>10</v>
      </c>
      <c r="N91" s="1">
        <v>30</v>
      </c>
      <c r="O91" s="1"/>
      <c r="P91" s="13">
        <v>0</v>
      </c>
      <c r="Q91" s="1">
        <v>25</v>
      </c>
      <c r="R91" s="13"/>
      <c r="S91" s="1">
        <v>15</v>
      </c>
      <c r="T91" s="1"/>
      <c r="U91" s="1"/>
      <c r="V91" s="1"/>
      <c r="W91" s="1"/>
      <c r="X91" s="1"/>
      <c r="Y91" s="1"/>
      <c r="Z91" s="1"/>
      <c r="AA91" s="1"/>
      <c r="AB91" s="13">
        <v>0</v>
      </c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4" cm="1">
        <f t="array" ref="AN91">IF(AO91&lt;6,SUM(E91:AM91),SUM(LARGE(E91:AM91,{1;2;3;4;5;6})))</f>
        <v>95</v>
      </c>
      <c r="AO91" s="28">
        <f>COUNT(E91:AM91)</f>
        <v>7</v>
      </c>
    </row>
    <row r="92" spans="1:41" x14ac:dyDescent="0.3">
      <c r="A92" s="32">
        <f>RANK(AN92,$AN$2:AN390)</f>
        <v>90</v>
      </c>
      <c r="B92" s="6" t="s">
        <v>57</v>
      </c>
      <c r="C92" s="6" t="s">
        <v>190</v>
      </c>
      <c r="D92" s="6" t="s">
        <v>188</v>
      </c>
      <c r="E92" s="6"/>
      <c r="F92" s="1"/>
      <c r="G92" s="1"/>
      <c r="H92" s="1">
        <v>35</v>
      </c>
      <c r="I92" s="1"/>
      <c r="J92" s="1"/>
      <c r="K92" s="1">
        <v>45</v>
      </c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13">
        <v>15</v>
      </c>
      <c r="AM92" s="1"/>
      <c r="AN92" s="14" cm="1">
        <f t="array" ref="AN92">IF(AO92&lt;6,SUM(E92:AM92),SUM(LARGE(E92:AM92,{1;2;3;4;5;6})))</f>
        <v>95</v>
      </c>
      <c r="AO92" s="28">
        <f>COUNT(E92:AM92)</f>
        <v>3</v>
      </c>
    </row>
    <row r="93" spans="1:41" x14ac:dyDescent="0.3">
      <c r="A93" s="32">
        <f>RANK(AN93,$AN$2:AN391)</f>
        <v>92</v>
      </c>
      <c r="B93" s="6" t="s">
        <v>57</v>
      </c>
      <c r="C93" s="6" t="s">
        <v>63</v>
      </c>
      <c r="D93" s="6" t="s">
        <v>437</v>
      </c>
      <c r="E93" s="6"/>
      <c r="F93" s="1"/>
      <c r="G93" s="1"/>
      <c r="H93" s="1"/>
      <c r="I93" s="1"/>
      <c r="J93" s="1"/>
      <c r="K93" s="1"/>
      <c r="L93" s="1"/>
      <c r="M93" s="1">
        <v>12</v>
      </c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>
        <v>35</v>
      </c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13">
        <v>45</v>
      </c>
      <c r="AN93" s="14" cm="1">
        <f t="array" ref="AN93">IF(AO93&lt;6,SUM(E93:AM93),SUM(LARGE(E93:AM93,{1;2;3;4;5;6})))</f>
        <v>92</v>
      </c>
      <c r="AO93" s="28">
        <f>COUNT(E93:AM93)</f>
        <v>3</v>
      </c>
    </row>
    <row r="94" spans="1:41" x14ac:dyDescent="0.3">
      <c r="A94" s="32">
        <f>RANK(AN94,$AN$2:AN392)</f>
        <v>93</v>
      </c>
      <c r="B94" s="6" t="s">
        <v>57</v>
      </c>
      <c r="C94" s="6" t="s">
        <v>247</v>
      </c>
      <c r="D94" s="6" t="s">
        <v>108</v>
      </c>
      <c r="E94" s="6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>
        <v>35</v>
      </c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13">
        <v>55</v>
      </c>
      <c r="AN94" s="14" cm="1">
        <f t="array" ref="AN94">IF(AO94&lt;6,SUM(E94:AM94),SUM(LARGE(E94:AM94,{1;2;3;4;5;6})))</f>
        <v>90</v>
      </c>
      <c r="AO94" s="28">
        <f>COUNT(E94:AM94)</f>
        <v>2</v>
      </c>
    </row>
    <row r="95" spans="1:41" x14ac:dyDescent="0.3">
      <c r="A95" s="32">
        <f>RANK(AN95,$AN$2:AN393)</f>
        <v>94</v>
      </c>
      <c r="B95" s="6" t="s">
        <v>57</v>
      </c>
      <c r="C95" s="6" t="s">
        <v>63</v>
      </c>
      <c r="D95" s="6" t="s">
        <v>460</v>
      </c>
      <c r="E95" s="6"/>
      <c r="F95" s="1"/>
      <c r="G95" s="1"/>
      <c r="H95" s="1"/>
      <c r="I95" s="1"/>
      <c r="J95" s="1">
        <v>18.5</v>
      </c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3">
        <v>0</v>
      </c>
      <c r="AB95" s="1"/>
      <c r="AC95" s="1"/>
      <c r="AD95" s="1"/>
      <c r="AE95" s="1">
        <v>35</v>
      </c>
      <c r="AF95" s="1"/>
      <c r="AG95" s="1"/>
      <c r="AH95" s="1"/>
      <c r="AI95" s="113">
        <v>30</v>
      </c>
      <c r="AJ95" s="1"/>
      <c r="AK95" s="113"/>
      <c r="AL95" s="113"/>
      <c r="AM95" s="113"/>
      <c r="AN95" s="14" cm="1">
        <f t="array" ref="AN95">IF(AO95&lt;6,SUM(E95:AM95),SUM(LARGE(E95:AM95,{1;2;3;4;5;6})))</f>
        <v>83.5</v>
      </c>
      <c r="AO95" s="28">
        <f>COUNT(E95:AM95)</f>
        <v>4</v>
      </c>
    </row>
    <row r="96" spans="1:41" x14ac:dyDescent="0.3">
      <c r="A96" s="32">
        <f>RANK(AN96,$AN$2:AN394)</f>
        <v>95</v>
      </c>
      <c r="B96" s="6" t="s">
        <v>57</v>
      </c>
      <c r="C96" s="6" t="s">
        <v>58</v>
      </c>
      <c r="D96" s="6" t="s">
        <v>459</v>
      </c>
      <c r="E96" s="6"/>
      <c r="F96" s="13"/>
      <c r="G96" s="13"/>
      <c r="H96" s="13"/>
      <c r="I96" s="13"/>
      <c r="J96" s="1">
        <v>10</v>
      </c>
      <c r="K96" s="1">
        <v>20</v>
      </c>
      <c r="L96" s="1"/>
      <c r="M96" s="1">
        <v>8</v>
      </c>
      <c r="N96" s="1"/>
      <c r="O96" s="1"/>
      <c r="P96" s="1"/>
      <c r="Q96" s="1"/>
      <c r="R96" s="1"/>
      <c r="S96" s="1">
        <v>10</v>
      </c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13">
        <v>25</v>
      </c>
      <c r="AI96" s="1"/>
      <c r="AJ96" s="113">
        <v>10</v>
      </c>
      <c r="AK96" s="1"/>
      <c r="AL96" s="1"/>
      <c r="AM96" s="1"/>
      <c r="AN96" s="14" cm="1">
        <f t="array" ref="AN96">IF(AO96&lt;6,SUM(E96:AM96),SUM(LARGE(E96:AM96,{1;2;3;4;5;6})))</f>
        <v>83</v>
      </c>
      <c r="AO96" s="28">
        <f>COUNT(E96:AM96)</f>
        <v>6</v>
      </c>
    </row>
    <row r="97" spans="1:41" x14ac:dyDescent="0.3">
      <c r="A97" s="32">
        <f>RANK(AN97,$AN$2:AN395)</f>
        <v>96</v>
      </c>
      <c r="B97" s="6" t="s">
        <v>57</v>
      </c>
      <c r="C97" s="6" t="s">
        <v>59</v>
      </c>
      <c r="D97" s="6" t="s">
        <v>699</v>
      </c>
      <c r="E97" s="6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>
        <v>80</v>
      </c>
      <c r="Z97" s="1"/>
      <c r="AA97" s="1"/>
      <c r="AB97" s="13">
        <v>0</v>
      </c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40"/>
      <c r="AN97" s="14" cm="1">
        <f t="array" ref="AN97">IF(AO97&lt;6,SUM(E97:AM97),SUM(LARGE(E97:AM97,{1;2;3;4;5;6})))</f>
        <v>80</v>
      </c>
      <c r="AO97" s="28">
        <f>COUNT(E97:AM97)</f>
        <v>2</v>
      </c>
    </row>
    <row r="98" spans="1:41" x14ac:dyDescent="0.3">
      <c r="A98" s="32">
        <f>RANK(AN98,$AN$2:AN396)</f>
        <v>96</v>
      </c>
      <c r="B98" s="6" t="s">
        <v>57</v>
      </c>
      <c r="C98" s="6" t="s">
        <v>190</v>
      </c>
      <c r="D98" s="6" t="s">
        <v>849</v>
      </c>
      <c r="E98" s="6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>
        <v>25</v>
      </c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13">
        <v>55</v>
      </c>
      <c r="AM98" s="1"/>
      <c r="AN98" s="14" cm="1">
        <f t="array" ref="AN98">IF(AO98&lt;6,SUM(E98:AM98),SUM(LARGE(E98:AM98,{1;2;3;4;5;6})))</f>
        <v>80</v>
      </c>
      <c r="AO98" s="28">
        <f>COUNT(E98:AM98)</f>
        <v>2</v>
      </c>
    </row>
    <row r="99" spans="1:41" x14ac:dyDescent="0.3">
      <c r="A99" s="32">
        <f>RANK(AN99,$AN$2:AN397)</f>
        <v>96</v>
      </c>
      <c r="B99" s="6" t="s">
        <v>57</v>
      </c>
      <c r="C99" s="6"/>
      <c r="D99" s="6" t="s">
        <v>1095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113">
        <v>80</v>
      </c>
      <c r="AM99" s="6"/>
      <c r="AN99" s="14" cm="1">
        <f t="array" ref="AN99">IF(AO99&lt;6,SUM(E99:AM99),SUM(LARGE(E99:AM99,{1;2;3;4;5;6})))</f>
        <v>80</v>
      </c>
      <c r="AO99" s="28">
        <f>COUNT(E99:AM99)</f>
        <v>1</v>
      </c>
    </row>
    <row r="100" spans="1:41" x14ac:dyDescent="0.3">
      <c r="A100" s="32">
        <f>RANK(AN100,$AN$2:AN398)</f>
        <v>96</v>
      </c>
      <c r="B100" s="6" t="s">
        <v>57</v>
      </c>
      <c r="C100" s="6" t="s">
        <v>281</v>
      </c>
      <c r="D100" s="6" t="s">
        <v>1010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113">
        <v>80</v>
      </c>
      <c r="AI100" s="6"/>
      <c r="AJ100" s="6"/>
      <c r="AK100" s="6"/>
      <c r="AL100" s="6"/>
      <c r="AM100" s="6"/>
      <c r="AN100" s="14" cm="1">
        <f t="array" ref="AN100">IF(AO100&lt;6,SUM(E100:AM100),SUM(LARGE(E100:AM100,{1;2;3;4;5;6})))</f>
        <v>80</v>
      </c>
      <c r="AO100" s="28">
        <f>COUNT(E100:AM100)</f>
        <v>1</v>
      </c>
    </row>
    <row r="101" spans="1:41" x14ac:dyDescent="0.3">
      <c r="A101" s="32">
        <f>RANK(AN101,$AN$2:AN399)</f>
        <v>100</v>
      </c>
      <c r="B101" s="6" t="s">
        <v>57</v>
      </c>
      <c r="C101" s="6" t="s">
        <v>63</v>
      </c>
      <c r="D101" s="6" t="s">
        <v>298</v>
      </c>
      <c r="E101" s="6"/>
      <c r="F101" s="13"/>
      <c r="G101" s="13"/>
      <c r="H101" s="13"/>
      <c r="I101" s="13"/>
      <c r="J101" s="13"/>
      <c r="K101" s="13">
        <v>55</v>
      </c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">
        <v>20</v>
      </c>
      <c r="W101" s="13"/>
      <c r="X101" s="13"/>
      <c r="Y101" s="13"/>
      <c r="Z101" s="13"/>
      <c r="AA101" s="13"/>
      <c r="AB101" s="13"/>
      <c r="AC101" s="13"/>
      <c r="AD101" s="13"/>
      <c r="AE101" s="1"/>
      <c r="AF101" s="13"/>
      <c r="AG101" s="13"/>
      <c r="AH101" s="13"/>
      <c r="AI101" s="13"/>
      <c r="AJ101" s="13"/>
      <c r="AK101" s="13"/>
      <c r="AL101" s="13"/>
      <c r="AM101" s="141"/>
      <c r="AN101" s="14" cm="1">
        <f t="array" ref="AN101">IF(AO101&lt;6,SUM(E101:AM101),SUM(LARGE(E101:AM101,{1;2;3;4;5;6})))</f>
        <v>75</v>
      </c>
      <c r="AO101" s="28">
        <f>COUNT(E101:AM101)</f>
        <v>2</v>
      </c>
    </row>
    <row r="102" spans="1:41" x14ac:dyDescent="0.3">
      <c r="A102" s="32">
        <f>RANK(AN102,$AN$2:AN400)</f>
        <v>101</v>
      </c>
      <c r="B102" s="6" t="s">
        <v>57</v>
      </c>
      <c r="C102" s="6" t="s">
        <v>58</v>
      </c>
      <c r="D102" s="6" t="s">
        <v>533</v>
      </c>
      <c r="E102" s="6"/>
      <c r="F102" s="1"/>
      <c r="G102" s="1"/>
      <c r="H102" s="1"/>
      <c r="I102" s="1"/>
      <c r="J102" s="1">
        <v>8</v>
      </c>
      <c r="K102" s="1">
        <v>20</v>
      </c>
      <c r="L102" s="1">
        <v>8</v>
      </c>
      <c r="M102" s="1"/>
      <c r="N102" s="1">
        <v>10</v>
      </c>
      <c r="O102" s="1"/>
      <c r="P102" s="1"/>
      <c r="Q102" s="1"/>
      <c r="R102" s="1"/>
      <c r="S102" s="1"/>
      <c r="T102" s="1"/>
      <c r="U102" s="1"/>
      <c r="V102" s="1"/>
      <c r="W102" s="1"/>
      <c r="X102" s="1">
        <v>12</v>
      </c>
      <c r="Y102" s="1"/>
      <c r="Z102" s="1"/>
      <c r="AA102" s="1"/>
      <c r="AB102" s="1"/>
      <c r="AC102" s="1"/>
      <c r="AD102" s="1"/>
      <c r="AE102" s="1">
        <v>14</v>
      </c>
      <c r="AF102" s="1"/>
      <c r="AG102" s="1"/>
      <c r="AH102" s="1"/>
      <c r="AI102" s="113">
        <v>10</v>
      </c>
      <c r="AJ102" s="1"/>
      <c r="AK102" s="113"/>
      <c r="AL102" s="113"/>
      <c r="AM102" s="113"/>
      <c r="AN102" s="14" cm="1">
        <f t="array" ref="AN102">IF(AO102&lt;6,SUM(E102:AM102),SUM(LARGE(E102:AM102,{1;2;3;4;5;6})))</f>
        <v>74</v>
      </c>
      <c r="AO102" s="28">
        <f>COUNT(E102:AM102)</f>
        <v>7</v>
      </c>
    </row>
    <row r="103" spans="1:41" x14ac:dyDescent="0.3">
      <c r="A103" s="32">
        <f>RANK(AN103,$AN$2:AN401)</f>
        <v>102</v>
      </c>
      <c r="B103" s="6" t="s">
        <v>57</v>
      </c>
      <c r="C103" s="6" t="s">
        <v>104</v>
      </c>
      <c r="D103" s="6" t="s">
        <v>265</v>
      </c>
      <c r="E103" s="6"/>
      <c r="F103" s="1"/>
      <c r="G103" s="1"/>
      <c r="H103" s="1">
        <v>20</v>
      </c>
      <c r="I103" s="1"/>
      <c r="J103" s="1"/>
      <c r="K103" s="1"/>
      <c r="L103" s="1"/>
      <c r="M103" s="1">
        <v>35</v>
      </c>
      <c r="N103" s="1"/>
      <c r="O103" s="1"/>
      <c r="P103" s="1"/>
      <c r="Q103" s="1"/>
      <c r="R103" s="1"/>
      <c r="S103" s="1">
        <v>15</v>
      </c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4" cm="1">
        <f t="array" ref="AN103">IF(AO103&lt;6,SUM(E103:AM103),SUM(LARGE(E103:AM103,{1;2;3;4;5;6})))</f>
        <v>70</v>
      </c>
      <c r="AO103" s="28">
        <f>COUNT(E103:AM103)</f>
        <v>3</v>
      </c>
    </row>
    <row r="104" spans="1:41" x14ac:dyDescent="0.3">
      <c r="A104" s="32">
        <f>RANK(AN104,$AN$2:AN402)</f>
        <v>102</v>
      </c>
      <c r="B104" s="6" t="s">
        <v>57</v>
      </c>
      <c r="C104" s="6" t="s">
        <v>66</v>
      </c>
      <c r="D104" s="6" t="s">
        <v>259</v>
      </c>
      <c r="E104" s="6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>
        <v>15</v>
      </c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13">
        <v>30</v>
      </c>
      <c r="AK104" s="113">
        <v>25</v>
      </c>
      <c r="AL104" s="1"/>
      <c r="AM104" s="140"/>
      <c r="AN104" s="14" cm="1">
        <f t="array" ref="AN104">IF(AO104&lt;6,SUM(E104:AM104),SUM(LARGE(E104:AM104,{1;2;3;4;5;6})))</f>
        <v>70</v>
      </c>
      <c r="AO104" s="28">
        <f>COUNT(E104:AM104)</f>
        <v>3</v>
      </c>
    </row>
    <row r="105" spans="1:41" x14ac:dyDescent="0.3">
      <c r="A105" s="32">
        <f>RANK(AN105,$AN$2:AN403)</f>
        <v>102</v>
      </c>
      <c r="B105" s="6" t="s">
        <v>57</v>
      </c>
      <c r="C105" s="6" t="s">
        <v>247</v>
      </c>
      <c r="D105" s="149" t="s">
        <v>39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113">
        <v>70</v>
      </c>
      <c r="AN105" s="14" cm="1">
        <f t="array" ref="AN105">IF(AO105&lt;6,SUM(E105:AM105),SUM(LARGE(E105:AM105,{1;2;3;4;5;6})))</f>
        <v>70</v>
      </c>
      <c r="AO105" s="28">
        <f>COUNT(E105:AM105)</f>
        <v>1</v>
      </c>
    </row>
    <row r="106" spans="1:41" x14ac:dyDescent="0.3">
      <c r="A106" s="32">
        <f>RANK(AN106,$AN$2:AN404)</f>
        <v>102</v>
      </c>
      <c r="B106" s="6" t="s">
        <v>57</v>
      </c>
      <c r="C106" s="6" t="s">
        <v>104</v>
      </c>
      <c r="D106" s="6" t="s">
        <v>144</v>
      </c>
      <c r="E106" s="6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>
        <v>70</v>
      </c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4" cm="1">
        <f t="array" ref="AN106">IF(AO106&lt;6,SUM(E106:AM106),SUM(LARGE(E106:AM106,{1;2;3;4;5;6})))</f>
        <v>70</v>
      </c>
      <c r="AO106" s="28">
        <f>COUNT(E106:AM106)</f>
        <v>1</v>
      </c>
    </row>
    <row r="107" spans="1:41" x14ac:dyDescent="0.3">
      <c r="A107" s="32">
        <f>RANK(AN107,$AN$2:AN405)</f>
        <v>106</v>
      </c>
      <c r="B107" s="6" t="s">
        <v>57</v>
      </c>
      <c r="C107" s="6" t="s">
        <v>104</v>
      </c>
      <c r="D107" s="6" t="s">
        <v>221</v>
      </c>
      <c r="E107" s="6"/>
      <c r="F107" s="13"/>
      <c r="G107" s="13"/>
      <c r="H107" s="13"/>
      <c r="I107" s="13"/>
      <c r="J107" s="13"/>
      <c r="K107" s="1">
        <v>30</v>
      </c>
      <c r="L107" s="1">
        <v>17</v>
      </c>
      <c r="M107" s="1">
        <v>8</v>
      </c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13">
        <v>8</v>
      </c>
      <c r="AM107" s="1"/>
      <c r="AN107" s="14" cm="1">
        <f t="array" ref="AN107">IF(AO107&lt;6,SUM(E107:AM107),SUM(LARGE(E107:AM107,{1;2;3;4;5;6})))</f>
        <v>63</v>
      </c>
      <c r="AO107" s="28">
        <f>COUNT(E107:AM107)</f>
        <v>4</v>
      </c>
    </row>
    <row r="108" spans="1:41" x14ac:dyDescent="0.3">
      <c r="A108" s="32">
        <f>RANK(AN108,$AN$2:AN406)</f>
        <v>107</v>
      </c>
      <c r="B108" s="6" t="s">
        <v>57</v>
      </c>
      <c r="C108" s="6" t="s">
        <v>147</v>
      </c>
      <c r="D108" s="6" t="s">
        <v>450</v>
      </c>
      <c r="E108" s="6"/>
      <c r="F108" s="1"/>
      <c r="G108" s="1"/>
      <c r="H108" s="1"/>
      <c r="I108" s="1"/>
      <c r="J108" s="13">
        <v>0</v>
      </c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>
        <v>0</v>
      </c>
      <c r="Y108" s="13"/>
      <c r="Z108" s="13"/>
      <c r="AA108" s="13"/>
      <c r="AB108" s="13"/>
      <c r="AC108" s="13"/>
      <c r="AD108" s="13"/>
      <c r="AE108" s="1">
        <v>15</v>
      </c>
      <c r="AF108" s="13"/>
      <c r="AG108" s="13"/>
      <c r="AH108" s="13"/>
      <c r="AI108" s="113">
        <v>25</v>
      </c>
      <c r="AJ108" s="13"/>
      <c r="AK108" s="113"/>
      <c r="AL108" s="113">
        <v>20</v>
      </c>
      <c r="AM108" s="142"/>
      <c r="AN108" s="14" cm="1">
        <f t="array" ref="AN108">IF(AO108&lt;6,SUM(E108:AM108),SUM(LARGE(E108:AM108,{1;2;3;4;5;6})))</f>
        <v>60</v>
      </c>
      <c r="AO108" s="28">
        <f>COUNT(E108:AM108)</f>
        <v>5</v>
      </c>
    </row>
    <row r="109" spans="1:41" x14ac:dyDescent="0.3">
      <c r="A109" s="32">
        <f>RANK(AN109,$AN$2:AN407)</f>
        <v>107</v>
      </c>
      <c r="B109" s="6" t="s">
        <v>57</v>
      </c>
      <c r="C109" s="6" t="s">
        <v>58</v>
      </c>
      <c r="D109" s="6" t="s">
        <v>430</v>
      </c>
      <c r="E109" s="6"/>
      <c r="F109" s="1"/>
      <c r="G109" s="1"/>
      <c r="H109" s="1"/>
      <c r="I109" s="1"/>
      <c r="J109" s="1"/>
      <c r="K109" s="1">
        <v>45</v>
      </c>
      <c r="L109" s="1"/>
      <c r="M109" s="1"/>
      <c r="N109" s="1"/>
      <c r="O109" s="1"/>
      <c r="P109" s="1"/>
      <c r="Q109" s="48">
        <v>0</v>
      </c>
      <c r="R109" s="1"/>
      <c r="S109" s="1">
        <v>15</v>
      </c>
      <c r="T109" s="1"/>
      <c r="U109" s="1"/>
      <c r="V109" s="13">
        <v>0</v>
      </c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4" cm="1">
        <f t="array" ref="AN109">IF(AO109&lt;6,SUM(E109:AM109),SUM(LARGE(E109:AM109,{1;2;3;4;5;6})))</f>
        <v>60</v>
      </c>
      <c r="AO109" s="28">
        <f>COUNT(E109:AM109)</f>
        <v>4</v>
      </c>
    </row>
    <row r="110" spans="1:41" x14ac:dyDescent="0.3">
      <c r="A110" s="32">
        <f>RANK(AN110,$AN$2:AN408)</f>
        <v>107</v>
      </c>
      <c r="B110" s="6" t="s">
        <v>57</v>
      </c>
      <c r="C110" s="6" t="s">
        <v>65</v>
      </c>
      <c r="D110" s="6" t="s">
        <v>103</v>
      </c>
      <c r="E110" s="6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>
        <v>60</v>
      </c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4" cm="1">
        <f t="array" ref="AN110">IF(AO110&lt;6,SUM(E110:AM110),SUM(LARGE(E110:AM110,{1;2;3;4;5;6})))</f>
        <v>60</v>
      </c>
      <c r="AO110" s="28">
        <f>COUNT(E110:AM110)</f>
        <v>1</v>
      </c>
    </row>
    <row r="111" spans="1:41" x14ac:dyDescent="0.3">
      <c r="A111" s="32">
        <f>RANK(AN111,$AN$2:AN409)</f>
        <v>110</v>
      </c>
      <c r="B111" s="6" t="s">
        <v>57</v>
      </c>
      <c r="C111" s="6" t="s">
        <v>316</v>
      </c>
      <c r="D111" s="6" t="s">
        <v>651</v>
      </c>
      <c r="E111" s="6"/>
      <c r="F111" s="1">
        <v>6</v>
      </c>
      <c r="G111" s="1"/>
      <c r="H111" s="1">
        <v>6</v>
      </c>
      <c r="I111" s="1"/>
      <c r="J111" s="1"/>
      <c r="K111" s="1"/>
      <c r="L111" s="1"/>
      <c r="M111" s="1">
        <v>5</v>
      </c>
      <c r="N111" s="1">
        <v>6</v>
      </c>
      <c r="O111" s="1"/>
      <c r="P111" s="1"/>
      <c r="Q111" s="1"/>
      <c r="R111" s="1"/>
      <c r="S111" s="1">
        <v>7</v>
      </c>
      <c r="T111" s="1"/>
      <c r="U111" s="1"/>
      <c r="V111" s="1">
        <v>8</v>
      </c>
      <c r="W111" s="1"/>
      <c r="X111" s="13">
        <v>0</v>
      </c>
      <c r="Y111" s="1"/>
      <c r="Z111" s="1"/>
      <c r="AA111" s="1">
        <v>12</v>
      </c>
      <c r="AB111" s="13">
        <v>0</v>
      </c>
      <c r="AC111" s="1"/>
      <c r="AD111" s="1"/>
      <c r="AE111" s="1"/>
      <c r="AF111" s="1"/>
      <c r="AG111" s="1"/>
      <c r="AH111" s="1"/>
      <c r="AI111" s="113">
        <v>10</v>
      </c>
      <c r="AJ111" s="113">
        <v>10</v>
      </c>
      <c r="AK111" s="113">
        <v>12</v>
      </c>
      <c r="AL111" s="113"/>
      <c r="AM111" s="113"/>
      <c r="AN111" s="14" cm="1">
        <f t="array" ref="AN111">IF(AO111&lt;6,SUM(E111:AM111),SUM(LARGE(E111:AM111,{1;2;3;4;5;6})))</f>
        <v>59</v>
      </c>
      <c r="AO111" s="28">
        <f>COUNT(E111:AM111)</f>
        <v>12</v>
      </c>
    </row>
    <row r="112" spans="1:41" x14ac:dyDescent="0.3">
      <c r="A112" s="32">
        <f>RANK(AN112,$AN$2:AN410)</f>
        <v>110</v>
      </c>
      <c r="B112" s="6" t="s">
        <v>57</v>
      </c>
      <c r="C112" s="6" t="s">
        <v>58</v>
      </c>
      <c r="D112" s="6" t="s">
        <v>649</v>
      </c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1">
        <v>10</v>
      </c>
      <c r="AF112" s="6"/>
      <c r="AG112" s="6"/>
      <c r="AH112" s="6"/>
      <c r="AI112" s="113">
        <v>20</v>
      </c>
      <c r="AJ112" s="113">
        <v>14</v>
      </c>
      <c r="AK112" s="113"/>
      <c r="AL112" s="113">
        <v>15</v>
      </c>
      <c r="AM112" s="113"/>
      <c r="AN112" s="14" cm="1">
        <f t="array" ref="AN112">IF(AO112&lt;6,SUM(E112:AM112),SUM(LARGE(E112:AM112,{1;2;3;4;5;6})))</f>
        <v>59</v>
      </c>
      <c r="AO112" s="28">
        <f>COUNT(E112:AM112)</f>
        <v>4</v>
      </c>
    </row>
    <row r="113" spans="1:41" x14ac:dyDescent="0.3">
      <c r="A113" s="32">
        <f>RANK(AN113,$AN$2:AN411)</f>
        <v>112</v>
      </c>
      <c r="B113" s="6" t="s">
        <v>57</v>
      </c>
      <c r="C113" s="6" t="s">
        <v>147</v>
      </c>
      <c r="D113" s="6" t="s">
        <v>417</v>
      </c>
      <c r="E113" s="6"/>
      <c r="F113" s="1"/>
      <c r="G113" s="1"/>
      <c r="H113" s="1"/>
      <c r="I113" s="1"/>
      <c r="J113" s="13">
        <v>0</v>
      </c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">
        <v>20</v>
      </c>
      <c r="AF113" s="13"/>
      <c r="AG113" s="13"/>
      <c r="AH113" s="13"/>
      <c r="AI113" s="113">
        <v>35</v>
      </c>
      <c r="AJ113" s="13"/>
      <c r="AK113" s="113"/>
      <c r="AL113" s="113"/>
      <c r="AM113" s="113"/>
      <c r="AN113" s="14" cm="1">
        <f t="array" ref="AN113">IF(AO113&lt;6,SUM(E113:AM113),SUM(LARGE(E113:AM113,{1;2;3;4;5;6})))</f>
        <v>55</v>
      </c>
      <c r="AO113" s="28">
        <f>COUNT(E113:AM113)</f>
        <v>3</v>
      </c>
    </row>
    <row r="114" spans="1:41" x14ac:dyDescent="0.3">
      <c r="A114" s="32">
        <f>RANK(AN114,$AN$2:AN412)</f>
        <v>112</v>
      </c>
      <c r="B114" s="6" t="s">
        <v>57</v>
      </c>
      <c r="C114" s="6" t="s">
        <v>62</v>
      </c>
      <c r="D114" s="6" t="s">
        <v>563</v>
      </c>
      <c r="E114" s="6"/>
      <c r="F114" s="13"/>
      <c r="G114" s="13"/>
      <c r="H114" s="13"/>
      <c r="I114" s="13"/>
      <c r="J114" s="13"/>
      <c r="K114" s="13">
        <v>0</v>
      </c>
      <c r="L114" s="13"/>
      <c r="M114" s="13"/>
      <c r="N114" s="13"/>
      <c r="O114" s="13"/>
      <c r="P114" s="1">
        <v>55</v>
      </c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4" cm="1">
        <f t="array" ref="AN114">IF(AO114&lt;6,SUM(E114:AM114),SUM(LARGE(E114:AM114,{1;2;3;4;5;6})))</f>
        <v>55</v>
      </c>
      <c r="AO114" s="28">
        <f>COUNT(E114:AM114)</f>
        <v>2</v>
      </c>
    </row>
    <row r="115" spans="1:41" x14ac:dyDescent="0.3">
      <c r="A115" s="32">
        <f>RANK(AN115,$AN$2:AN413)</f>
        <v>112</v>
      </c>
      <c r="B115" s="6" t="s">
        <v>57</v>
      </c>
      <c r="C115" s="6" t="s">
        <v>128</v>
      </c>
      <c r="D115" s="149" t="s">
        <v>230</v>
      </c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113">
        <v>55</v>
      </c>
      <c r="AN115" s="14" cm="1">
        <f t="array" ref="AN115">IF(AO115&lt;6,SUM(E115:AM115),SUM(LARGE(E115:AM115,{1;2;3;4;5;6})))</f>
        <v>55</v>
      </c>
      <c r="AO115" s="28">
        <f>COUNT(E115:AM115)</f>
        <v>1</v>
      </c>
    </row>
    <row r="116" spans="1:41" x14ac:dyDescent="0.3">
      <c r="A116" s="32">
        <f>RANK(AN116,$AN$2:AN414)</f>
        <v>112</v>
      </c>
      <c r="B116" s="6" t="s">
        <v>57</v>
      </c>
      <c r="C116" s="6" t="s">
        <v>65</v>
      </c>
      <c r="D116" s="6" t="s">
        <v>153</v>
      </c>
      <c r="E116" s="6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>
        <v>55</v>
      </c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4" cm="1">
        <f t="array" ref="AN116">IF(AO116&lt;6,SUM(E116:AM116),SUM(LARGE(E116:AM116,{1;2;3;4;5;6})))</f>
        <v>55</v>
      </c>
      <c r="AO116" s="28">
        <f>COUNT(E116:AM116)</f>
        <v>1</v>
      </c>
    </row>
    <row r="117" spans="1:41" x14ac:dyDescent="0.3">
      <c r="A117" s="32">
        <f>RANK(AN117,$AN$2:AN415)</f>
        <v>112</v>
      </c>
      <c r="B117" s="6" t="s">
        <v>57</v>
      </c>
      <c r="C117" s="6" t="s">
        <v>573</v>
      </c>
      <c r="D117" s="6" t="s">
        <v>254</v>
      </c>
      <c r="E117" s="6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>
        <v>55</v>
      </c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4" cm="1">
        <f t="array" ref="AN117">IF(AO117&lt;6,SUM(E117:AM117),SUM(LARGE(E117:AM117,{1;2;3;4;5;6})))</f>
        <v>55</v>
      </c>
      <c r="AO117" s="28">
        <f>COUNT(E117:AM117)</f>
        <v>1</v>
      </c>
    </row>
    <row r="118" spans="1:41" x14ac:dyDescent="0.3">
      <c r="A118" s="32">
        <f>RANK(AN118,$AN$2:AN416)</f>
        <v>112</v>
      </c>
      <c r="B118" s="6" t="s">
        <v>57</v>
      </c>
      <c r="C118" s="6" t="s">
        <v>62</v>
      </c>
      <c r="D118" s="149" t="s">
        <v>578</v>
      </c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113">
        <v>55</v>
      </c>
      <c r="AN118" s="14" cm="1">
        <f t="array" ref="AN118">IF(AO118&lt;6,SUM(E118:AM118),SUM(LARGE(E118:AM118,{1;2;3;4;5;6})))</f>
        <v>55</v>
      </c>
      <c r="AO118" s="28">
        <f>COUNT(E118:AM118)</f>
        <v>1</v>
      </c>
    </row>
    <row r="119" spans="1:41" x14ac:dyDescent="0.3">
      <c r="A119" s="32">
        <f>RANK(AN119,$AN$2:AN417)</f>
        <v>112</v>
      </c>
      <c r="B119" s="6" t="s">
        <v>60</v>
      </c>
      <c r="C119" s="6" t="s">
        <v>316</v>
      </c>
      <c r="D119" s="6" t="s">
        <v>648</v>
      </c>
      <c r="E119" s="6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>
        <v>55</v>
      </c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4" cm="1">
        <f t="array" ref="AN119">IF(AO119&lt;6,SUM(E119:AM119),SUM(LARGE(E119:AM119,{1;2;3;4;5;6})))</f>
        <v>55</v>
      </c>
      <c r="AO119" s="28">
        <f>COUNT(E119:AM119)</f>
        <v>1</v>
      </c>
    </row>
    <row r="120" spans="1:41" x14ac:dyDescent="0.3">
      <c r="A120" s="34">
        <f>RANK(AN120,$AN$2:AN418)</f>
        <v>119</v>
      </c>
      <c r="B120" s="6" t="s">
        <v>57</v>
      </c>
      <c r="C120" s="6" t="s">
        <v>58</v>
      </c>
      <c r="D120" s="6" t="s">
        <v>158</v>
      </c>
      <c r="E120" s="6"/>
      <c r="F120" s="1">
        <v>20</v>
      </c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>
        <v>30</v>
      </c>
      <c r="Z120" s="1"/>
      <c r="AA120" s="1"/>
      <c r="AB120" s="1"/>
      <c r="AC120" s="1"/>
      <c r="AD120" s="1"/>
      <c r="AE120" s="1"/>
      <c r="AF120" s="1"/>
      <c r="AG120" s="1"/>
      <c r="AH120" s="1"/>
      <c r="AI120" s="115">
        <v>0</v>
      </c>
      <c r="AJ120" s="1"/>
      <c r="AK120" s="115"/>
      <c r="AL120" s="115"/>
      <c r="AM120" s="115"/>
      <c r="AN120" s="14" cm="1">
        <f t="array" ref="AN120">IF(AO120&lt;6,SUM(E120:AM120),SUM(LARGE(E120:AM120,{1;2;3;4;5;6})))</f>
        <v>50</v>
      </c>
      <c r="AO120" s="28">
        <f>COUNT(E120:AM120)</f>
        <v>3</v>
      </c>
    </row>
    <row r="121" spans="1:41" x14ac:dyDescent="0.3">
      <c r="A121" s="34">
        <f>RANK(AN121,$AN$2:AN419)</f>
        <v>119</v>
      </c>
      <c r="B121" s="6" t="s">
        <v>57</v>
      </c>
      <c r="C121" s="6" t="s">
        <v>147</v>
      </c>
      <c r="D121" s="6" t="s">
        <v>286</v>
      </c>
      <c r="E121" s="6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">
        <v>20</v>
      </c>
      <c r="AF121" s="13"/>
      <c r="AG121" s="13"/>
      <c r="AH121" s="13"/>
      <c r="AI121" s="13"/>
      <c r="AJ121" s="13"/>
      <c r="AK121" s="13"/>
      <c r="AL121" s="113">
        <v>30</v>
      </c>
      <c r="AM121" s="13"/>
      <c r="AN121" s="14" cm="1">
        <f t="array" ref="AN121">IF(AO121&lt;6,SUM(E121:AM121),SUM(LARGE(E121:AM121,{1;2;3;4;5;6})))</f>
        <v>50</v>
      </c>
      <c r="AO121" s="28">
        <f>COUNT(E121:AM121)</f>
        <v>2</v>
      </c>
    </row>
    <row r="122" spans="1:41" x14ac:dyDescent="0.3">
      <c r="A122" s="34">
        <f>RANK(AN122,$AN$2:AN420)</f>
        <v>121</v>
      </c>
      <c r="B122" s="6" t="s">
        <v>57</v>
      </c>
      <c r="C122" s="6" t="s">
        <v>58</v>
      </c>
      <c r="D122" s="6" t="s">
        <v>79</v>
      </c>
      <c r="E122" s="6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>
        <v>17</v>
      </c>
      <c r="T122" s="1"/>
      <c r="U122" s="1"/>
      <c r="V122" s="1"/>
      <c r="W122" s="1"/>
      <c r="X122" s="1"/>
      <c r="Y122" s="1"/>
      <c r="Z122" s="1"/>
      <c r="AA122" s="1"/>
      <c r="AB122" s="13">
        <v>0</v>
      </c>
      <c r="AC122" s="1"/>
      <c r="AD122" s="1"/>
      <c r="AE122" s="1"/>
      <c r="AF122" s="1"/>
      <c r="AG122" s="1"/>
      <c r="AH122" s="1"/>
      <c r="AI122" s="113">
        <v>20</v>
      </c>
      <c r="AJ122" s="1"/>
      <c r="AK122" s="113"/>
      <c r="AL122" s="113">
        <v>12</v>
      </c>
      <c r="AM122" s="142"/>
      <c r="AN122" s="14" cm="1">
        <f t="array" ref="AN122">IF(AO122&lt;6,SUM(E122:AM122),SUM(LARGE(E122:AM122,{1;2;3;4;5;6})))</f>
        <v>49</v>
      </c>
      <c r="AO122" s="28">
        <f>COUNT(E122:AM122)</f>
        <v>4</v>
      </c>
    </row>
    <row r="123" spans="1:41" x14ac:dyDescent="0.3">
      <c r="A123" s="34">
        <f>RANK(AN123,$AN$2:AN421)</f>
        <v>122</v>
      </c>
      <c r="B123" s="6" t="s">
        <v>57</v>
      </c>
      <c r="C123" s="6" t="s">
        <v>104</v>
      </c>
      <c r="D123" s="6" t="s">
        <v>80</v>
      </c>
      <c r="E123" s="6"/>
      <c r="F123" s="1"/>
      <c r="G123" s="1"/>
      <c r="H123" s="1"/>
      <c r="I123" s="1"/>
      <c r="J123" s="1"/>
      <c r="K123" s="1"/>
      <c r="L123" s="1"/>
      <c r="M123" s="1"/>
      <c r="N123" s="1">
        <v>15</v>
      </c>
      <c r="O123" s="1"/>
      <c r="P123" s="1"/>
      <c r="Q123" s="1">
        <v>18.5</v>
      </c>
      <c r="R123" s="1"/>
      <c r="S123" s="1">
        <v>15</v>
      </c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15">
        <v>0</v>
      </c>
      <c r="AL123" s="1"/>
      <c r="AM123" s="1"/>
      <c r="AN123" s="14" cm="1">
        <f t="array" ref="AN123">IF(AO123&lt;6,SUM(E123:AM123),SUM(LARGE(E123:AM123,{1;2;3;4;5;6})))</f>
        <v>48.5</v>
      </c>
      <c r="AO123" s="28">
        <f>COUNT(E123:AM123)</f>
        <v>4</v>
      </c>
    </row>
    <row r="124" spans="1:41" x14ac:dyDescent="0.3">
      <c r="A124" s="34">
        <f>RANK(AN124,$AN$2:AN422)</f>
        <v>123</v>
      </c>
      <c r="B124" s="6" t="s">
        <v>57</v>
      </c>
      <c r="C124" s="6" t="s">
        <v>316</v>
      </c>
      <c r="D124" s="6" t="s">
        <v>326</v>
      </c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1">
        <v>4</v>
      </c>
      <c r="Z124" s="1"/>
      <c r="AA124" s="1"/>
      <c r="AB124" s="1"/>
      <c r="AC124" s="1"/>
      <c r="AD124" s="1"/>
      <c r="AE124" s="1"/>
      <c r="AF124" s="1"/>
      <c r="AG124" s="1"/>
      <c r="AH124" s="1"/>
      <c r="AI124" s="113">
        <v>17</v>
      </c>
      <c r="AJ124" s="1"/>
      <c r="AK124" s="113">
        <v>10</v>
      </c>
      <c r="AL124" s="113">
        <v>17</v>
      </c>
      <c r="AM124" s="113"/>
      <c r="AN124" s="14" cm="1">
        <f t="array" ref="AN124">IF(AO124&lt;6,SUM(E124:AM124),SUM(LARGE(E124:AM124,{1;2;3;4;5;6})))</f>
        <v>48</v>
      </c>
      <c r="AO124" s="28">
        <f>COUNT(E124:AM124)</f>
        <v>4</v>
      </c>
    </row>
    <row r="125" spans="1:41" x14ac:dyDescent="0.3">
      <c r="A125" s="34">
        <f>RANK(AN125,$AN$2:AN423)</f>
        <v>124</v>
      </c>
      <c r="B125" s="6" t="s">
        <v>83</v>
      </c>
      <c r="C125" s="6" t="s">
        <v>316</v>
      </c>
      <c r="D125" s="6" t="s">
        <v>674</v>
      </c>
      <c r="E125" s="6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>
        <v>10</v>
      </c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>
        <v>17</v>
      </c>
      <c r="AF125" s="1"/>
      <c r="AG125" s="1"/>
      <c r="AH125" s="1"/>
      <c r="AI125" s="1"/>
      <c r="AJ125" s="1"/>
      <c r="AK125" s="113">
        <v>20</v>
      </c>
      <c r="AL125" s="1"/>
      <c r="AM125" s="1"/>
      <c r="AN125" s="14" cm="1">
        <f t="array" ref="AN125">IF(AO125&lt;6,SUM(E125:AM125),SUM(LARGE(E125:AM125,{1;2;3;4;5;6})))</f>
        <v>47</v>
      </c>
      <c r="AO125" s="28">
        <f>COUNT(E125:AM125)</f>
        <v>3</v>
      </c>
    </row>
    <row r="126" spans="1:41" x14ac:dyDescent="0.3">
      <c r="A126" s="34">
        <f>RANK(AN126,$AN$2:AN424)</f>
        <v>125</v>
      </c>
      <c r="B126" s="6" t="s">
        <v>124</v>
      </c>
      <c r="C126" s="6" t="s">
        <v>190</v>
      </c>
      <c r="D126" s="6" t="s">
        <v>123</v>
      </c>
      <c r="E126" s="6"/>
      <c r="F126" s="1"/>
      <c r="G126" s="1"/>
      <c r="H126" s="1"/>
      <c r="I126" s="1"/>
      <c r="J126" s="1"/>
      <c r="K126" s="1"/>
      <c r="L126" s="1">
        <v>20</v>
      </c>
      <c r="M126" s="1">
        <v>8</v>
      </c>
      <c r="N126" s="1">
        <v>10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13">
        <v>8</v>
      </c>
      <c r="AM126" s="140"/>
      <c r="AN126" s="14" cm="1">
        <f t="array" ref="AN126">IF(AO126&lt;6,SUM(E126:AM126),SUM(LARGE(E126:AM126,{1;2;3;4;5;6})))</f>
        <v>46</v>
      </c>
      <c r="AO126" s="28">
        <f>COUNT(E126:AM126)</f>
        <v>4</v>
      </c>
    </row>
    <row r="127" spans="1:41" x14ac:dyDescent="0.3">
      <c r="A127" s="34">
        <f>RANK(AN127,$AN$2:AN425)</f>
        <v>126</v>
      </c>
      <c r="B127" s="6" t="s">
        <v>57</v>
      </c>
      <c r="C127" s="6" t="s">
        <v>281</v>
      </c>
      <c r="D127" s="6" t="s">
        <v>766</v>
      </c>
      <c r="E127" s="6"/>
      <c r="F127" s="1"/>
      <c r="G127" s="1"/>
      <c r="H127" s="1"/>
      <c r="I127" s="1"/>
      <c r="J127" s="1"/>
      <c r="K127" s="1"/>
      <c r="L127" s="1"/>
      <c r="M127" s="1">
        <v>10</v>
      </c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>
        <v>20</v>
      </c>
      <c r="AB127" s="1"/>
      <c r="AC127" s="1"/>
      <c r="AD127" s="1"/>
      <c r="AE127" s="1">
        <v>15</v>
      </c>
      <c r="AF127" s="1"/>
      <c r="AG127" s="1"/>
      <c r="AH127" s="1"/>
      <c r="AI127" s="1"/>
      <c r="AJ127" s="1"/>
      <c r="AK127" s="1"/>
      <c r="AL127" s="1"/>
      <c r="AM127" s="1"/>
      <c r="AN127" s="14" cm="1">
        <f t="array" ref="AN127">IF(AO127&lt;6,SUM(E127:AM127),SUM(LARGE(E127:AM127,{1;2;3;4;5;6})))</f>
        <v>45</v>
      </c>
      <c r="AO127" s="28">
        <f>COUNT(E127:AM127)</f>
        <v>3</v>
      </c>
    </row>
    <row r="128" spans="1:41" x14ac:dyDescent="0.3">
      <c r="A128" s="34">
        <f>RANK(AN128,$AN$2:AN426)</f>
        <v>126</v>
      </c>
      <c r="B128" s="6" t="s">
        <v>57</v>
      </c>
      <c r="C128" s="6" t="s">
        <v>174</v>
      </c>
      <c r="D128" s="6" t="s">
        <v>226</v>
      </c>
      <c r="E128" s="6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13">
        <v>45</v>
      </c>
      <c r="AI128" s="1"/>
      <c r="AJ128" s="1"/>
      <c r="AK128" s="1"/>
      <c r="AL128" s="1"/>
      <c r="AM128" s="1"/>
      <c r="AN128" s="14" cm="1">
        <f t="array" ref="AN128">IF(AO128&lt;6,SUM(E128:AM128),SUM(LARGE(E128:AM128,{1;2;3;4;5;6})))</f>
        <v>45</v>
      </c>
      <c r="AO128" s="28">
        <f>COUNT(E128:AM128)</f>
        <v>1</v>
      </c>
    </row>
    <row r="129" spans="1:41" x14ac:dyDescent="0.3">
      <c r="A129" s="34">
        <f>RANK(AN129,$AN$2:AN427)</f>
        <v>128</v>
      </c>
      <c r="B129" s="6" t="s">
        <v>57</v>
      </c>
      <c r="C129" s="6" t="s">
        <v>190</v>
      </c>
      <c r="D129" s="6" t="s">
        <v>320</v>
      </c>
      <c r="E129" s="6"/>
      <c r="F129" s="1"/>
      <c r="G129" s="1"/>
      <c r="H129" s="1"/>
      <c r="I129" s="1"/>
      <c r="J129" s="1"/>
      <c r="K129" s="1"/>
      <c r="L129" s="1"/>
      <c r="M129" s="1">
        <v>10</v>
      </c>
      <c r="N129" s="1">
        <v>17</v>
      </c>
      <c r="O129" s="1"/>
      <c r="P129" s="1"/>
      <c r="Q129" s="1"/>
      <c r="R129" s="1"/>
      <c r="S129" s="1">
        <v>8</v>
      </c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13">
        <v>8</v>
      </c>
      <c r="AM129" s="1"/>
      <c r="AN129" s="14" cm="1">
        <f t="array" ref="AN129">IF(AO129&lt;6,SUM(E129:AM129),SUM(LARGE(E129:AM129,{1;2;3;4;5;6})))</f>
        <v>43</v>
      </c>
      <c r="AO129" s="28">
        <f>COUNT(E129:AM129)</f>
        <v>4</v>
      </c>
    </row>
    <row r="130" spans="1:41" x14ac:dyDescent="0.3">
      <c r="A130" s="34">
        <f>RANK(AN130,$AN$2:AN428)</f>
        <v>129</v>
      </c>
      <c r="B130" s="6" t="s">
        <v>57</v>
      </c>
      <c r="C130" s="6" t="s">
        <v>58</v>
      </c>
      <c r="D130" s="6" t="s">
        <v>552</v>
      </c>
      <c r="E130" s="6"/>
      <c r="F130" s="1"/>
      <c r="G130" s="1"/>
      <c r="H130" s="1">
        <v>10</v>
      </c>
      <c r="I130" s="1"/>
      <c r="J130" s="1">
        <v>14</v>
      </c>
      <c r="K130" s="1"/>
      <c r="L130" s="1"/>
      <c r="M130" s="1"/>
      <c r="N130" s="1"/>
      <c r="O130" s="1"/>
      <c r="P130" s="1"/>
      <c r="Q130" s="1">
        <v>14</v>
      </c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>
        <v>4</v>
      </c>
      <c r="AF130" s="1"/>
      <c r="AG130" s="1"/>
      <c r="AH130" s="1"/>
      <c r="AI130" s="1"/>
      <c r="AJ130" s="1"/>
      <c r="AK130" s="1"/>
      <c r="AL130" s="1"/>
      <c r="AM130" s="1"/>
      <c r="AN130" s="14" cm="1">
        <f t="array" ref="AN130">IF(AO130&lt;6,SUM(E130:AM130),SUM(LARGE(E130:AM130,{1;2;3;4;5;6})))</f>
        <v>42</v>
      </c>
      <c r="AO130" s="28">
        <f>COUNT(E130:AM130)</f>
        <v>4</v>
      </c>
    </row>
    <row r="131" spans="1:41" x14ac:dyDescent="0.3">
      <c r="A131" s="34">
        <f>RANK(AN131,$AN$2:AN429)</f>
        <v>129</v>
      </c>
      <c r="B131" s="6" t="s">
        <v>57</v>
      </c>
      <c r="C131" s="6" t="s">
        <v>147</v>
      </c>
      <c r="D131" s="6" t="s">
        <v>407</v>
      </c>
      <c r="E131" s="6"/>
      <c r="F131" s="1"/>
      <c r="G131" s="1"/>
      <c r="H131" s="1"/>
      <c r="I131" s="1"/>
      <c r="J131" s="1"/>
      <c r="K131" s="1">
        <v>25</v>
      </c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13">
        <v>17</v>
      </c>
      <c r="AL131" s="1"/>
      <c r="AM131" s="1"/>
      <c r="AN131" s="14" cm="1">
        <f t="array" ref="AN131">IF(AO131&lt;6,SUM(E131:AM131),SUM(LARGE(E131:AM131,{1;2;3;4;5;6})))</f>
        <v>42</v>
      </c>
      <c r="AO131" s="28">
        <f>COUNT(E131:AM131)</f>
        <v>2</v>
      </c>
    </row>
    <row r="132" spans="1:41" x14ac:dyDescent="0.3">
      <c r="A132" s="34">
        <f>RANK(AN132,$AN$2:AN430)</f>
        <v>131</v>
      </c>
      <c r="B132" s="6" t="s">
        <v>57</v>
      </c>
      <c r="C132" s="6" t="s">
        <v>316</v>
      </c>
      <c r="D132" s="6" t="s">
        <v>731</v>
      </c>
      <c r="E132" s="6"/>
      <c r="F132" s="1"/>
      <c r="G132" s="1"/>
      <c r="H132" s="1"/>
      <c r="I132" s="1"/>
      <c r="J132" s="1">
        <v>20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13">
        <v>20</v>
      </c>
      <c r="AL132" s="1"/>
      <c r="AM132" s="1"/>
      <c r="AN132" s="14" cm="1">
        <f t="array" ref="AN132">IF(AO132&lt;6,SUM(E132:AM132),SUM(LARGE(E132:AM132,{1;2;3;4;5;6})))</f>
        <v>40</v>
      </c>
      <c r="AO132" s="28">
        <f>COUNT(E132:AM132)</f>
        <v>2</v>
      </c>
    </row>
    <row r="133" spans="1:41" x14ac:dyDescent="0.3">
      <c r="A133" s="34">
        <f>RANK(AN133,$AN$2:AN431)</f>
        <v>132</v>
      </c>
      <c r="B133" s="6" t="s">
        <v>57</v>
      </c>
      <c r="C133" s="6" t="s">
        <v>65</v>
      </c>
      <c r="D133" s="6" t="s">
        <v>250</v>
      </c>
      <c r="E133" s="6"/>
      <c r="F133" s="1"/>
      <c r="G133" s="1"/>
      <c r="H133" s="1">
        <v>7</v>
      </c>
      <c r="I133" s="1"/>
      <c r="J133" s="1">
        <v>7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>
        <v>10</v>
      </c>
      <c r="V133" s="1"/>
      <c r="W133" s="1"/>
      <c r="X133" s="1"/>
      <c r="Y133" s="1">
        <v>15</v>
      </c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4" cm="1">
        <f t="array" ref="AN133">IF(AO133&lt;6,SUM(E133:AM133),SUM(LARGE(E133:AM133,{1;2;3;4;5;6})))</f>
        <v>39</v>
      </c>
      <c r="AO133" s="28">
        <f>COUNT(E133:AM133)</f>
        <v>4</v>
      </c>
    </row>
    <row r="134" spans="1:41" x14ac:dyDescent="0.3">
      <c r="A134" s="34">
        <f>RANK(AN134,$AN$2:AN432)</f>
        <v>133</v>
      </c>
      <c r="B134" s="6" t="s">
        <v>57</v>
      </c>
      <c r="C134" s="6" t="s">
        <v>316</v>
      </c>
      <c r="D134" s="6" t="s">
        <v>643</v>
      </c>
      <c r="E134" s="6"/>
      <c r="F134" s="1"/>
      <c r="G134" s="1"/>
      <c r="H134" s="1">
        <v>5</v>
      </c>
      <c r="I134" s="1"/>
      <c r="J134" s="1"/>
      <c r="K134" s="1"/>
      <c r="L134" s="1"/>
      <c r="M134" s="1"/>
      <c r="N134" s="1">
        <v>4</v>
      </c>
      <c r="O134" s="1"/>
      <c r="P134" s="1"/>
      <c r="Q134" s="1"/>
      <c r="R134" s="1"/>
      <c r="S134" s="1">
        <v>8</v>
      </c>
      <c r="T134" s="1"/>
      <c r="U134" s="1">
        <v>8</v>
      </c>
      <c r="V134" s="1"/>
      <c r="W134" s="1"/>
      <c r="X134" s="1"/>
      <c r="Y134" s="1">
        <v>7</v>
      </c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13">
        <v>6</v>
      </c>
      <c r="AL134" s="1"/>
      <c r="AM134" s="1"/>
      <c r="AN134" s="14" cm="1">
        <f t="array" ref="AN134">IF(AO134&lt;6,SUM(E134:AM134),SUM(LARGE(E134:AM134,{1;2;3;4;5;6})))</f>
        <v>38</v>
      </c>
      <c r="AO134" s="28">
        <f>COUNT(E134:AM134)</f>
        <v>6</v>
      </c>
    </row>
    <row r="135" spans="1:41" x14ac:dyDescent="0.3">
      <c r="A135" s="34">
        <f>RANK(AN135,$AN$2:AN433)</f>
        <v>134</v>
      </c>
      <c r="B135" s="6" t="s">
        <v>57</v>
      </c>
      <c r="C135" s="6" t="s">
        <v>316</v>
      </c>
      <c r="D135" s="6" t="s">
        <v>553</v>
      </c>
      <c r="E135" s="6"/>
      <c r="F135" s="1"/>
      <c r="G135" s="1"/>
      <c r="H135" s="1">
        <v>4</v>
      </c>
      <c r="I135" s="1"/>
      <c r="J135" s="1"/>
      <c r="K135" s="1"/>
      <c r="L135" s="1"/>
      <c r="M135" s="1"/>
      <c r="N135" s="1"/>
      <c r="O135" s="1"/>
      <c r="P135" s="1"/>
      <c r="Q135" s="1">
        <v>7</v>
      </c>
      <c r="R135" s="1"/>
      <c r="S135" s="1"/>
      <c r="T135" s="1"/>
      <c r="U135" s="1">
        <v>4</v>
      </c>
      <c r="V135" s="1"/>
      <c r="W135" s="1"/>
      <c r="X135" s="1"/>
      <c r="Y135" s="1"/>
      <c r="Z135" s="1"/>
      <c r="AA135" s="1">
        <v>6</v>
      </c>
      <c r="AB135" s="1"/>
      <c r="AC135" s="1"/>
      <c r="AD135" s="1"/>
      <c r="AE135" s="1"/>
      <c r="AF135" s="1"/>
      <c r="AG135" s="1"/>
      <c r="AH135" s="1"/>
      <c r="AI135" s="113">
        <v>7</v>
      </c>
      <c r="AJ135" s="113">
        <v>7</v>
      </c>
      <c r="AK135" s="113"/>
      <c r="AL135" s="113"/>
      <c r="AM135" s="113"/>
      <c r="AN135" s="14" cm="1">
        <f t="array" ref="AN135">IF(AO135&lt;6,SUM(E135:AM135),SUM(LARGE(E135:AM135,{1;2;3;4;5;6})))</f>
        <v>35</v>
      </c>
      <c r="AO135" s="28">
        <f>COUNT(E135:AM135)</f>
        <v>6</v>
      </c>
    </row>
    <row r="136" spans="1:41" x14ac:dyDescent="0.3">
      <c r="A136" s="34">
        <f>RANK(AN136,$AN$2:AN434)</f>
        <v>134</v>
      </c>
      <c r="B136" s="6" t="s">
        <v>57</v>
      </c>
      <c r="C136" s="6" t="s">
        <v>58</v>
      </c>
      <c r="D136" s="6" t="s">
        <v>295</v>
      </c>
      <c r="E136" s="6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>
        <v>20</v>
      </c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>
        <v>15</v>
      </c>
      <c r="AF136" s="1"/>
      <c r="AG136" s="1"/>
      <c r="AH136" s="1"/>
      <c r="AI136" s="1"/>
      <c r="AJ136" s="1"/>
      <c r="AK136" s="1"/>
      <c r="AL136" s="1"/>
      <c r="AM136" s="1"/>
      <c r="AN136" s="14" cm="1">
        <f t="array" ref="AN136">IF(AO136&lt;6,SUM(E136:AM136),SUM(LARGE(E136:AM136,{1;2;3;4;5;6})))</f>
        <v>35</v>
      </c>
      <c r="AO136" s="28">
        <f>COUNT(E136:AM136)</f>
        <v>2</v>
      </c>
    </row>
    <row r="137" spans="1:41" x14ac:dyDescent="0.3">
      <c r="A137" s="34">
        <f>RANK(AN137,$AN$2:AN435)</f>
        <v>134</v>
      </c>
      <c r="B137" s="6" t="s">
        <v>802</v>
      </c>
      <c r="C137" s="6" t="s">
        <v>316</v>
      </c>
      <c r="D137" s="6" t="s">
        <v>943</v>
      </c>
      <c r="E137" s="6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>
        <v>35</v>
      </c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4" cm="1">
        <f t="array" ref="AN137">IF(AO137&lt;6,SUM(E137:AM137),SUM(LARGE(E137:AM137,{1;2;3;4;5;6})))</f>
        <v>35</v>
      </c>
      <c r="AO137" s="28">
        <f>COUNT(E137:AM137)</f>
        <v>1</v>
      </c>
    </row>
    <row r="138" spans="1:41" x14ac:dyDescent="0.3">
      <c r="A138" s="34">
        <f>RANK(AN138,$AN$2:AN436)</f>
        <v>134</v>
      </c>
      <c r="B138" s="1" t="s">
        <v>57</v>
      </c>
      <c r="C138" s="1" t="s">
        <v>316</v>
      </c>
      <c r="D138" s="1" t="s">
        <v>691</v>
      </c>
      <c r="E138" s="1"/>
      <c r="F138" s="13"/>
      <c r="G138" s="13"/>
      <c r="H138" s="13"/>
      <c r="I138" s="13"/>
      <c r="J138" s="13"/>
      <c r="K138" s="1">
        <v>35</v>
      </c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4" cm="1">
        <f t="array" ref="AN138">IF(AO138&lt;6,SUM(E138:AM138),SUM(LARGE(E138:AM138,{1;2;3;4;5;6})))</f>
        <v>35</v>
      </c>
      <c r="AO138" s="28">
        <f>COUNT(E138:AM138)</f>
        <v>1</v>
      </c>
    </row>
    <row r="139" spans="1:41" x14ac:dyDescent="0.3">
      <c r="A139" s="34">
        <f>RANK(AN139,$AN$2:AN437)</f>
        <v>138</v>
      </c>
      <c r="B139" s="6" t="s">
        <v>57</v>
      </c>
      <c r="C139" s="6" t="s">
        <v>58</v>
      </c>
      <c r="D139" s="6" t="s">
        <v>246</v>
      </c>
      <c r="E139" s="6"/>
      <c r="F139" s="1">
        <v>4</v>
      </c>
      <c r="G139" s="1"/>
      <c r="H139" s="1">
        <v>4</v>
      </c>
      <c r="I139" s="1"/>
      <c r="J139" s="1"/>
      <c r="K139" s="1"/>
      <c r="L139" s="13">
        <v>0</v>
      </c>
      <c r="M139" s="13"/>
      <c r="N139" s="1">
        <v>4</v>
      </c>
      <c r="O139" s="1"/>
      <c r="P139" s="1"/>
      <c r="Q139" s="1"/>
      <c r="R139" s="1"/>
      <c r="S139" s="1">
        <v>5</v>
      </c>
      <c r="T139" s="1"/>
      <c r="U139" s="1"/>
      <c r="V139" s="1"/>
      <c r="W139" s="1"/>
      <c r="X139" s="1">
        <v>7</v>
      </c>
      <c r="Y139" s="1"/>
      <c r="Z139" s="1"/>
      <c r="AA139" s="13">
        <v>0</v>
      </c>
      <c r="AB139" s="1"/>
      <c r="AC139" s="1"/>
      <c r="AD139" s="1"/>
      <c r="AE139" s="1"/>
      <c r="AF139" s="1"/>
      <c r="AG139" s="1"/>
      <c r="AH139" s="1"/>
      <c r="AI139" s="1"/>
      <c r="AJ139" s="115">
        <v>0</v>
      </c>
      <c r="AK139" s="1"/>
      <c r="AL139" s="113">
        <v>8</v>
      </c>
      <c r="AM139" s="1"/>
      <c r="AN139" s="14" cm="1">
        <f t="array" ref="AN139">IF(AO139&lt;6,SUM(E139:AM139),SUM(LARGE(E139:AM139,{1;2;3;4;5;6})))</f>
        <v>32</v>
      </c>
      <c r="AO139" s="28">
        <f>COUNT(E139:AM139)</f>
        <v>9</v>
      </c>
    </row>
    <row r="140" spans="1:41" x14ac:dyDescent="0.3">
      <c r="A140" s="34">
        <f>RANK(AN140,$AN$2:AN438)</f>
        <v>138</v>
      </c>
      <c r="B140" s="1" t="s">
        <v>57</v>
      </c>
      <c r="C140" s="1" t="s">
        <v>58</v>
      </c>
      <c r="D140" s="1" t="s">
        <v>362</v>
      </c>
      <c r="E140" s="1"/>
      <c r="F140" s="1"/>
      <c r="G140" s="1"/>
      <c r="H140" s="1">
        <v>17</v>
      </c>
      <c r="I140" s="1"/>
      <c r="J140" s="1"/>
      <c r="K140" s="1"/>
      <c r="L140" s="13">
        <v>0</v>
      </c>
      <c r="M140" s="13"/>
      <c r="N140" s="1"/>
      <c r="O140" s="1"/>
      <c r="P140" s="13">
        <v>0</v>
      </c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">
        <v>15</v>
      </c>
      <c r="AF140" s="13"/>
      <c r="AG140" s="13"/>
      <c r="AH140" s="13"/>
      <c r="AI140" s="13"/>
      <c r="AJ140" s="13"/>
      <c r="AK140" s="13"/>
      <c r="AL140" s="13"/>
      <c r="AM140" s="13"/>
      <c r="AN140" s="14" cm="1">
        <f t="array" ref="AN140">IF(AO140&lt;6,SUM(E140:AM140),SUM(LARGE(E140:AM140,{1;2;3;4;5;6})))</f>
        <v>32</v>
      </c>
      <c r="AO140" s="28">
        <f>COUNT(E140:AM140)</f>
        <v>4</v>
      </c>
    </row>
    <row r="141" spans="1:41" x14ac:dyDescent="0.3">
      <c r="A141" s="34">
        <f>RANK(AN141,$AN$2:AN439)</f>
        <v>140</v>
      </c>
      <c r="B141" s="6" t="s">
        <v>57</v>
      </c>
      <c r="C141" s="6" t="s">
        <v>316</v>
      </c>
      <c r="D141" s="6" t="s">
        <v>883</v>
      </c>
      <c r="E141" s="6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>
        <v>12</v>
      </c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13">
        <v>8</v>
      </c>
      <c r="AJ141" s="113">
        <v>8</v>
      </c>
      <c r="AK141" s="113">
        <v>3</v>
      </c>
      <c r="AL141" s="113"/>
      <c r="AM141" s="113"/>
      <c r="AN141" s="14" cm="1">
        <f t="array" ref="AN141">IF(AO141&lt;6,SUM(E141:AM141),SUM(LARGE(E141:AM141,{1;2;3;4;5;6})))</f>
        <v>31</v>
      </c>
      <c r="AO141" s="28">
        <f>COUNT(E141:AM141)</f>
        <v>4</v>
      </c>
    </row>
    <row r="142" spans="1:41" x14ac:dyDescent="0.3">
      <c r="A142" s="34">
        <f>RANK(AN142,$AN$2:AN440)</f>
        <v>141</v>
      </c>
      <c r="B142" s="6" t="s">
        <v>57</v>
      </c>
      <c r="C142" s="6" t="s">
        <v>76</v>
      </c>
      <c r="D142" s="6" t="s">
        <v>243</v>
      </c>
      <c r="E142" s="6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>
        <v>30</v>
      </c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4" cm="1">
        <f t="array" ref="AN142">IF(AO142&lt;6,SUM(E142:AM142),SUM(LARGE(E142:AM142,{1;2;3;4;5;6})))</f>
        <v>30</v>
      </c>
      <c r="AO142" s="28">
        <f>COUNT(E142:AM142)</f>
        <v>1</v>
      </c>
    </row>
    <row r="143" spans="1:41" x14ac:dyDescent="0.3">
      <c r="A143" s="34">
        <f>RANK(AN143,$AN$2:AN441)</f>
        <v>142</v>
      </c>
      <c r="B143" s="6" t="s">
        <v>57</v>
      </c>
      <c r="C143" s="6" t="s">
        <v>190</v>
      </c>
      <c r="D143" s="6" t="s">
        <v>399</v>
      </c>
      <c r="E143" s="6"/>
      <c r="F143" s="1">
        <v>14</v>
      </c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>
        <v>15</v>
      </c>
      <c r="AF143" s="1"/>
      <c r="AG143" s="1"/>
      <c r="AH143" s="1"/>
      <c r="AI143" s="1"/>
      <c r="AJ143" s="1"/>
      <c r="AK143" s="1"/>
      <c r="AL143" s="1"/>
      <c r="AM143" s="1"/>
      <c r="AN143" s="14" cm="1">
        <f t="array" ref="AN143">IF(AO143&lt;6,SUM(E143:AM143),SUM(LARGE(E143:AM143,{1;2;3;4;5;6})))</f>
        <v>29</v>
      </c>
      <c r="AO143" s="28">
        <f>COUNT(E143:AM143)</f>
        <v>2</v>
      </c>
    </row>
    <row r="144" spans="1:41" x14ac:dyDescent="0.3">
      <c r="A144" s="34">
        <f>RANK(AN144,$AN$2:AN442)</f>
        <v>143</v>
      </c>
      <c r="B144" s="6" t="s">
        <v>57</v>
      </c>
      <c r="C144" s="6" t="s">
        <v>104</v>
      </c>
      <c r="D144" s="6" t="s">
        <v>403</v>
      </c>
      <c r="E144" s="6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>
        <v>8</v>
      </c>
      <c r="Y144" s="1"/>
      <c r="Z144" s="1"/>
      <c r="AA144" s="1"/>
      <c r="AB144" s="1"/>
      <c r="AC144" s="1"/>
      <c r="AD144" s="1"/>
      <c r="AE144" s="1">
        <v>10</v>
      </c>
      <c r="AF144" s="1"/>
      <c r="AG144" s="1"/>
      <c r="AH144" s="1"/>
      <c r="AI144" s="113">
        <v>10</v>
      </c>
      <c r="AJ144" s="1"/>
      <c r="AK144" s="115">
        <v>0</v>
      </c>
      <c r="AL144" s="113"/>
      <c r="AM144" s="113"/>
      <c r="AN144" s="14" cm="1">
        <f t="array" ref="AN144">IF(AO144&lt;6,SUM(E144:AM144),SUM(LARGE(E144:AM144,{1;2;3;4;5;6})))</f>
        <v>28</v>
      </c>
      <c r="AO144" s="28">
        <f>COUNT(E144:AM144)</f>
        <v>4</v>
      </c>
    </row>
    <row r="145" spans="1:41" x14ac:dyDescent="0.3">
      <c r="A145" s="34">
        <f>RANK(AN145,$AN$2:AN443)</f>
        <v>144</v>
      </c>
      <c r="B145" s="6" t="s">
        <v>57</v>
      </c>
      <c r="C145" s="6" t="s">
        <v>316</v>
      </c>
      <c r="D145" s="6" t="s">
        <v>683</v>
      </c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1">
        <v>17</v>
      </c>
      <c r="AB145" s="6"/>
      <c r="AC145" s="6"/>
      <c r="AD145" s="6"/>
      <c r="AE145" s="1"/>
      <c r="AF145" s="6"/>
      <c r="AG145" s="6"/>
      <c r="AH145" s="6"/>
      <c r="AI145" s="6"/>
      <c r="AJ145" s="6"/>
      <c r="AK145" s="6"/>
      <c r="AL145" s="113">
        <v>10</v>
      </c>
      <c r="AM145" s="6"/>
      <c r="AN145" s="14" cm="1">
        <f t="array" ref="AN145">IF(AO145&lt;6,SUM(E145:AM145),SUM(LARGE(E145:AM145,{1;2;3;4;5;6})))</f>
        <v>27</v>
      </c>
      <c r="AO145" s="28">
        <f>COUNT(E145:AM145)</f>
        <v>2</v>
      </c>
    </row>
    <row r="146" spans="1:41" x14ac:dyDescent="0.3">
      <c r="A146" s="34">
        <f>RANK(AN146,$AN$2:AN444)</f>
        <v>145</v>
      </c>
      <c r="B146" s="6" t="s">
        <v>57</v>
      </c>
      <c r="C146" s="6" t="s">
        <v>189</v>
      </c>
      <c r="D146" s="6" t="s">
        <v>556</v>
      </c>
      <c r="E146" s="6"/>
      <c r="F146" s="1"/>
      <c r="G146" s="1"/>
      <c r="H146" s="1"/>
      <c r="I146" s="1"/>
      <c r="J146" s="1">
        <v>4.5</v>
      </c>
      <c r="K146" s="1"/>
      <c r="L146" s="1"/>
      <c r="M146" s="1">
        <v>7</v>
      </c>
      <c r="N146" s="1">
        <v>4</v>
      </c>
      <c r="O146" s="1"/>
      <c r="P146" s="1"/>
      <c r="Q146" s="1"/>
      <c r="R146" s="1"/>
      <c r="S146" s="1">
        <v>3</v>
      </c>
      <c r="T146" s="1"/>
      <c r="U146" s="1"/>
      <c r="V146" s="1"/>
      <c r="W146" s="1"/>
      <c r="X146" s="1"/>
      <c r="Y146" s="1">
        <v>8</v>
      </c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4" cm="1">
        <f t="array" ref="AN146">IF(AO146&lt;6,SUM(E146:AM146),SUM(LARGE(E146:AM146,{1;2;3;4;5;6})))</f>
        <v>26.5</v>
      </c>
      <c r="AO146" s="28">
        <f>COUNT(E146:AM146)</f>
        <v>5</v>
      </c>
    </row>
    <row r="147" spans="1:41" x14ac:dyDescent="0.3">
      <c r="A147" s="34">
        <f>RANK(AN147,$AN$2:AN445)</f>
        <v>146</v>
      </c>
      <c r="B147" s="6" t="s">
        <v>57</v>
      </c>
      <c r="C147" s="6" t="s">
        <v>599</v>
      </c>
      <c r="D147" s="6" t="s">
        <v>542</v>
      </c>
      <c r="E147" s="6"/>
      <c r="F147" s="1"/>
      <c r="G147" s="1"/>
      <c r="H147" s="1"/>
      <c r="I147" s="1"/>
      <c r="J147" s="1"/>
      <c r="K147" s="1">
        <v>15</v>
      </c>
      <c r="L147" s="1"/>
      <c r="M147" s="1"/>
      <c r="N147" s="1"/>
      <c r="O147" s="1"/>
      <c r="P147" s="1"/>
      <c r="Q147" s="1"/>
      <c r="R147" s="1"/>
      <c r="S147" s="1">
        <v>10</v>
      </c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4" cm="1">
        <f t="array" ref="AN147">IF(AO147&lt;6,SUM(E147:AM147),SUM(LARGE(E147:AM147,{1;2;3;4;5;6})))</f>
        <v>25</v>
      </c>
      <c r="AO147" s="28">
        <f>COUNT(E147:AM147)</f>
        <v>2</v>
      </c>
    </row>
    <row r="148" spans="1:41" x14ac:dyDescent="0.3">
      <c r="A148" s="34">
        <f>RANK(AN148,$AN$2:AN446)</f>
        <v>146</v>
      </c>
      <c r="B148" s="6" t="s">
        <v>57</v>
      </c>
      <c r="C148" s="6" t="s">
        <v>104</v>
      </c>
      <c r="D148" s="6" t="s">
        <v>209</v>
      </c>
      <c r="E148" s="6"/>
      <c r="F148" s="1">
        <v>25</v>
      </c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4" cm="1">
        <f t="array" ref="AN148">IF(AO148&lt;6,SUM(E148:AM148),SUM(LARGE(E148:AM148,{1;2;3;4;5;6})))</f>
        <v>25</v>
      </c>
      <c r="AO148" s="28">
        <f>COUNT(E148:AM148)</f>
        <v>1</v>
      </c>
    </row>
    <row r="149" spans="1:41" x14ac:dyDescent="0.3">
      <c r="A149" s="34">
        <f>RANK(AN149,$AN$2:AN447)</f>
        <v>146</v>
      </c>
      <c r="B149" s="6" t="s">
        <v>57</v>
      </c>
      <c r="C149" s="6" t="s">
        <v>316</v>
      </c>
      <c r="D149" s="6" t="s">
        <v>944</v>
      </c>
      <c r="E149" s="6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>
        <v>25</v>
      </c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4" cm="1">
        <f t="array" ref="AN149">IF(AO149&lt;6,SUM(E149:AM149),SUM(LARGE(E149:AM149,{1;2;3;4;5;6})))</f>
        <v>25</v>
      </c>
      <c r="AO149" s="28">
        <f>COUNT(E149:AM149)</f>
        <v>1</v>
      </c>
    </row>
    <row r="150" spans="1:41" x14ac:dyDescent="0.3">
      <c r="A150" s="34">
        <f>RANK(AN150,$AN$2:AN448)</f>
        <v>146</v>
      </c>
      <c r="B150" s="6" t="s">
        <v>57</v>
      </c>
      <c r="C150" s="6" t="s">
        <v>59</v>
      </c>
      <c r="D150" s="6" t="s">
        <v>618</v>
      </c>
      <c r="E150" s="6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>
        <v>25</v>
      </c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4" cm="1">
        <f t="array" ref="AN150">IF(AO150&lt;6,SUM(E150:AM150),SUM(LARGE(E150:AM150,{1;2;3;4;5;6})))</f>
        <v>25</v>
      </c>
      <c r="AO150" s="28">
        <f>COUNT(E150:AM150)</f>
        <v>1</v>
      </c>
    </row>
    <row r="151" spans="1:41" x14ac:dyDescent="0.3">
      <c r="A151" s="34">
        <f>RANK(AN151,$AN$2:AN449)</f>
        <v>150</v>
      </c>
      <c r="B151" s="6" t="s">
        <v>57</v>
      </c>
      <c r="C151" s="6" t="s">
        <v>104</v>
      </c>
      <c r="D151" s="6" t="s">
        <v>633</v>
      </c>
      <c r="E151" s="6"/>
      <c r="F151" s="1">
        <v>3</v>
      </c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>
        <v>4</v>
      </c>
      <c r="AB151" s="1"/>
      <c r="AC151" s="1"/>
      <c r="AD151" s="1"/>
      <c r="AE151" s="1">
        <v>4</v>
      </c>
      <c r="AF151" s="1"/>
      <c r="AG151" s="1"/>
      <c r="AH151" s="1"/>
      <c r="AI151" s="113">
        <v>5</v>
      </c>
      <c r="AJ151" s="113">
        <v>4</v>
      </c>
      <c r="AK151" s="113"/>
      <c r="AL151" s="113">
        <v>4</v>
      </c>
      <c r="AM151" s="113"/>
      <c r="AN151" s="14" cm="1">
        <f t="array" ref="AN151">IF(AO151&lt;6,SUM(E151:AM151),SUM(LARGE(E151:AM151,{1;2;3;4;5;6})))</f>
        <v>24</v>
      </c>
      <c r="AO151" s="28">
        <f>COUNT(E151:AM151)</f>
        <v>6</v>
      </c>
    </row>
    <row r="152" spans="1:41" x14ac:dyDescent="0.3">
      <c r="A152" s="34">
        <f>RANK(AN152,$AN$2:AN450)</f>
        <v>151</v>
      </c>
      <c r="B152" s="6" t="s">
        <v>57</v>
      </c>
      <c r="C152" s="6" t="s">
        <v>65</v>
      </c>
      <c r="D152" s="6" t="s">
        <v>165</v>
      </c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1">
        <v>14</v>
      </c>
      <c r="Z152" s="6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13">
        <v>8</v>
      </c>
      <c r="AM152" s="1"/>
      <c r="AN152" s="14" cm="1">
        <f t="array" ref="AN152">IF(AO152&lt;6,SUM(E152:AM152),SUM(LARGE(E152:AM152,{1;2;3;4;5;6})))</f>
        <v>22</v>
      </c>
      <c r="AO152" s="28">
        <f>COUNT(E152:AM152)</f>
        <v>2</v>
      </c>
    </row>
    <row r="153" spans="1:41" x14ac:dyDescent="0.3">
      <c r="A153" s="34">
        <f>RANK(AN153,$AN$2:AN451)</f>
        <v>152</v>
      </c>
      <c r="B153" s="6" t="s">
        <v>57</v>
      </c>
      <c r="C153" s="6" t="s">
        <v>58</v>
      </c>
      <c r="D153" s="6" t="s">
        <v>617</v>
      </c>
      <c r="E153" s="6"/>
      <c r="F153" s="1"/>
      <c r="G153" s="1"/>
      <c r="H153" s="1"/>
      <c r="I153" s="1"/>
      <c r="J153" s="1">
        <v>3.5</v>
      </c>
      <c r="K153" s="1"/>
      <c r="L153" s="1"/>
      <c r="M153" s="1"/>
      <c r="N153" s="1">
        <v>3</v>
      </c>
      <c r="O153" s="1"/>
      <c r="P153" s="1"/>
      <c r="Q153" s="1"/>
      <c r="R153" s="1"/>
      <c r="S153" s="1">
        <v>3</v>
      </c>
      <c r="T153" s="1"/>
      <c r="U153" s="1">
        <v>5</v>
      </c>
      <c r="V153" s="1"/>
      <c r="W153" s="1"/>
      <c r="X153" s="1"/>
      <c r="Y153" s="1">
        <v>4</v>
      </c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13">
        <v>3</v>
      </c>
      <c r="AL153" s="1"/>
      <c r="AM153" s="1"/>
      <c r="AN153" s="14" cm="1">
        <f t="array" ref="AN153">IF(AO153&lt;6,SUM(E153:AM153),SUM(LARGE(E153:AM153,{1;2;3;4;5;6})))</f>
        <v>21.5</v>
      </c>
      <c r="AO153" s="28">
        <f>COUNT(E153:AM153)</f>
        <v>6</v>
      </c>
    </row>
    <row r="154" spans="1:41" x14ac:dyDescent="0.3">
      <c r="A154" s="34">
        <f>RANK(AN154,$AN$2:AN452)</f>
        <v>152</v>
      </c>
      <c r="B154" s="6" t="s">
        <v>57</v>
      </c>
      <c r="C154" s="6" t="s">
        <v>104</v>
      </c>
      <c r="D154" s="6" t="s">
        <v>369</v>
      </c>
      <c r="E154" s="6"/>
      <c r="F154" s="13">
        <v>0</v>
      </c>
      <c r="G154" s="13"/>
      <c r="H154" s="1"/>
      <c r="I154" s="1"/>
      <c r="J154" s="1"/>
      <c r="K154" s="1"/>
      <c r="L154" s="1"/>
      <c r="M154" s="1"/>
      <c r="N154" s="1"/>
      <c r="O154" s="1"/>
      <c r="P154" s="1"/>
      <c r="Q154" s="1">
        <v>21.5</v>
      </c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4" cm="1">
        <f t="array" ref="AN154">IF(AO154&lt;6,SUM(E154:AM154),SUM(LARGE(E154:AM154,{1;2;3;4;5;6})))</f>
        <v>21.5</v>
      </c>
      <c r="AO154" s="28">
        <f>COUNT(E154:AM154)</f>
        <v>2</v>
      </c>
    </row>
    <row r="155" spans="1:41" x14ac:dyDescent="0.3">
      <c r="A155" s="34">
        <f>RANK(AN155,$AN$2:AN453)</f>
        <v>152</v>
      </c>
      <c r="B155" s="6" t="s">
        <v>57</v>
      </c>
      <c r="C155" s="6" t="s">
        <v>76</v>
      </c>
      <c r="D155" s="6" t="s">
        <v>73</v>
      </c>
      <c r="E155" s="6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>
        <v>21.5</v>
      </c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4" cm="1">
        <f t="array" ref="AN155">IF(AO155&lt;6,SUM(E155:AM155),SUM(LARGE(E155:AM155,{1;2;3;4;5;6})))</f>
        <v>21.5</v>
      </c>
      <c r="AO155" s="28">
        <f>COUNT(E155:AM155)</f>
        <v>1</v>
      </c>
    </row>
    <row r="156" spans="1:41" x14ac:dyDescent="0.3">
      <c r="A156" s="34">
        <f>RANK(AN156,$AN$2:AN454)</f>
        <v>152</v>
      </c>
      <c r="B156" s="6" t="s">
        <v>57</v>
      </c>
      <c r="C156" s="6" t="s">
        <v>247</v>
      </c>
      <c r="D156" s="6" t="s">
        <v>862</v>
      </c>
      <c r="E156" s="6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>
        <v>21.5</v>
      </c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4" cm="1">
        <f t="array" ref="AN156">IF(AO156&lt;6,SUM(E156:AM156),SUM(LARGE(E156:AM156,{1;2;3;4;5;6})))</f>
        <v>21.5</v>
      </c>
      <c r="AO156" s="28">
        <f>COUNT(E156:AM156)</f>
        <v>1</v>
      </c>
    </row>
    <row r="157" spans="1:41" x14ac:dyDescent="0.3">
      <c r="A157" s="34">
        <f>RANK(AN157,$AN$2:AN455)</f>
        <v>152</v>
      </c>
      <c r="B157" s="6" t="s">
        <v>57</v>
      </c>
      <c r="C157" s="6" t="s">
        <v>599</v>
      </c>
      <c r="D157" s="6" t="s">
        <v>629</v>
      </c>
      <c r="E157" s="6"/>
      <c r="F157" s="1"/>
      <c r="G157" s="1"/>
      <c r="H157" s="1">
        <v>21.5</v>
      </c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4" cm="1">
        <f t="array" ref="AN157">IF(AO157&lt;6,SUM(E157:AM157),SUM(LARGE(E157:AM157,{1;2;3;4;5;6})))</f>
        <v>21.5</v>
      </c>
      <c r="AO157" s="28">
        <f>COUNT(E157:AM157)</f>
        <v>1</v>
      </c>
    </row>
    <row r="158" spans="1:41" x14ac:dyDescent="0.3">
      <c r="A158" s="34">
        <f>RANK(AN158,$AN$2:AN456)</f>
        <v>152</v>
      </c>
      <c r="B158" s="6" t="s">
        <v>57</v>
      </c>
      <c r="C158" s="6" t="s">
        <v>76</v>
      </c>
      <c r="D158" s="6" t="s">
        <v>118</v>
      </c>
      <c r="E158" s="6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>
        <v>21.5</v>
      </c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4" cm="1">
        <f t="array" ref="AN158">IF(AO158&lt;6,SUM(E158:AM158),SUM(LARGE(E158:AM158,{1;2;3;4;5;6})))</f>
        <v>21.5</v>
      </c>
      <c r="AO158" s="28">
        <f>COUNT(E158:AM158)</f>
        <v>1</v>
      </c>
    </row>
    <row r="159" spans="1:41" x14ac:dyDescent="0.3">
      <c r="A159" s="34">
        <f>RANK(AN159,$AN$2:AN457)</f>
        <v>152</v>
      </c>
      <c r="B159" s="6" t="s">
        <v>57</v>
      </c>
      <c r="C159" s="6" t="s">
        <v>281</v>
      </c>
      <c r="D159" s="6" t="s">
        <v>342</v>
      </c>
      <c r="E159" s="6"/>
      <c r="F159" s="1"/>
      <c r="G159" s="1"/>
      <c r="H159" s="1"/>
      <c r="I159" s="1"/>
      <c r="J159" s="1">
        <v>21.5</v>
      </c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4" cm="1">
        <f t="array" ref="AN159">IF(AO159&lt;6,SUM(E159:AM159),SUM(LARGE(E159:AM159,{1;2;3;4;5;6})))</f>
        <v>21.5</v>
      </c>
      <c r="AO159" s="28">
        <f>COUNT(E159:AM159)</f>
        <v>1</v>
      </c>
    </row>
    <row r="160" spans="1:41" x14ac:dyDescent="0.3">
      <c r="A160" s="34">
        <f>RANK(AN160,$AN$2:AN458)</f>
        <v>159</v>
      </c>
      <c r="B160" s="6" t="s">
        <v>57</v>
      </c>
      <c r="C160" s="6" t="s">
        <v>316</v>
      </c>
      <c r="D160" s="6" t="s">
        <v>421</v>
      </c>
      <c r="E160" s="6"/>
      <c r="F160" s="1"/>
      <c r="G160" s="1"/>
      <c r="H160" s="1"/>
      <c r="I160" s="1"/>
      <c r="J160" s="1"/>
      <c r="K160" s="1"/>
      <c r="L160" s="1"/>
      <c r="M160" s="1"/>
      <c r="N160" s="1">
        <v>7</v>
      </c>
      <c r="O160" s="1"/>
      <c r="P160" s="1"/>
      <c r="Q160" s="1">
        <v>4</v>
      </c>
      <c r="R160" s="1"/>
      <c r="S160" s="1">
        <v>3</v>
      </c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13">
        <v>6</v>
      </c>
      <c r="AK160" s="1"/>
      <c r="AL160" s="1"/>
      <c r="AM160" s="1"/>
      <c r="AN160" s="14" cm="1">
        <f t="array" ref="AN160">IF(AO160&lt;6,SUM(E160:AM160),SUM(LARGE(E160:AM160,{1;2;3;4;5;6})))</f>
        <v>20</v>
      </c>
      <c r="AO160" s="28">
        <f>COUNT(E160:AM160)</f>
        <v>4</v>
      </c>
    </row>
    <row r="161" spans="1:41" x14ac:dyDescent="0.3">
      <c r="A161" s="34">
        <f>RANK(AN161,$AN$2:AN459)</f>
        <v>159</v>
      </c>
      <c r="B161" s="6" t="s">
        <v>57</v>
      </c>
      <c r="C161" s="6" t="s">
        <v>58</v>
      </c>
      <c r="D161" s="6" t="s">
        <v>835</v>
      </c>
      <c r="E161" s="6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>
        <v>4</v>
      </c>
      <c r="R161" s="1"/>
      <c r="S161" s="1"/>
      <c r="T161" s="1"/>
      <c r="U161" s="1"/>
      <c r="V161" s="1"/>
      <c r="W161" s="1"/>
      <c r="X161" s="1">
        <v>6</v>
      </c>
      <c r="Y161" s="1"/>
      <c r="Z161" s="1"/>
      <c r="AA161" s="1"/>
      <c r="AB161" s="1"/>
      <c r="AC161" s="1"/>
      <c r="AD161" s="1"/>
      <c r="AE161" s="1">
        <v>5</v>
      </c>
      <c r="AF161" s="1"/>
      <c r="AG161" s="1"/>
      <c r="AH161" s="1"/>
      <c r="AI161" s="1"/>
      <c r="AJ161" s="1"/>
      <c r="AK161" s="113">
        <v>5</v>
      </c>
      <c r="AL161" s="1"/>
      <c r="AM161" s="1"/>
      <c r="AN161" s="14" cm="1">
        <f t="array" ref="AN161">IF(AO161&lt;6,SUM(E161:AM161),SUM(LARGE(E161:AM161,{1;2;3;4;5;6})))</f>
        <v>20</v>
      </c>
      <c r="AO161" s="28">
        <f>COUNT(E161:AM161)</f>
        <v>4</v>
      </c>
    </row>
    <row r="162" spans="1:41" x14ac:dyDescent="0.3">
      <c r="A162" s="34">
        <f>RANK(AN162,$AN$2:AN460)</f>
        <v>159</v>
      </c>
      <c r="B162" s="6" t="s">
        <v>57</v>
      </c>
      <c r="C162" s="6" t="s">
        <v>316</v>
      </c>
      <c r="D162" s="6" t="s">
        <v>554</v>
      </c>
      <c r="E162" s="6"/>
      <c r="F162" s="1">
        <v>12</v>
      </c>
      <c r="G162" s="1"/>
      <c r="H162" s="1"/>
      <c r="I162" s="1"/>
      <c r="J162" s="1"/>
      <c r="K162" s="1"/>
      <c r="L162" s="1"/>
      <c r="M162" s="1">
        <v>8</v>
      </c>
      <c r="N162" s="1"/>
      <c r="O162" s="1"/>
      <c r="P162" s="1"/>
      <c r="Q162" s="1"/>
      <c r="R162" s="1"/>
      <c r="S162" s="1"/>
      <c r="T162" s="1"/>
      <c r="U162" s="13">
        <v>0</v>
      </c>
      <c r="V162" s="13"/>
      <c r="W162" s="13"/>
      <c r="X162" s="13"/>
      <c r="Y162" s="13"/>
      <c r="Z162" s="13"/>
      <c r="AA162" s="13"/>
      <c r="AB162" s="13"/>
      <c r="AC162" s="13"/>
      <c r="AD162" s="13"/>
      <c r="AE162" s="1"/>
      <c r="AF162" s="13"/>
      <c r="AG162" s="13"/>
      <c r="AH162" s="13"/>
      <c r="AI162" s="13"/>
      <c r="AJ162" s="13"/>
      <c r="AK162" s="13"/>
      <c r="AL162" s="13"/>
      <c r="AM162" s="13"/>
      <c r="AN162" s="14" cm="1">
        <f t="array" ref="AN162">IF(AO162&lt;6,SUM(E162:AM162),SUM(LARGE(E162:AM162,{1;2;3;4;5;6})))</f>
        <v>20</v>
      </c>
      <c r="AO162" s="28">
        <f>COUNT(E162:AM162)</f>
        <v>3</v>
      </c>
    </row>
    <row r="163" spans="1:41" x14ac:dyDescent="0.3">
      <c r="A163" s="34">
        <f>RANK(AN163,$AN$2:AN461)</f>
        <v>159</v>
      </c>
      <c r="B163" s="6" t="s">
        <v>57</v>
      </c>
      <c r="C163" s="6" t="s">
        <v>316</v>
      </c>
      <c r="D163" s="6" t="s">
        <v>852</v>
      </c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1">
        <v>4</v>
      </c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1">
        <v>8</v>
      </c>
      <c r="AF163" s="6"/>
      <c r="AG163" s="6"/>
      <c r="AH163" s="6"/>
      <c r="AI163" s="6"/>
      <c r="AJ163" s="6"/>
      <c r="AK163" s="113">
        <v>8</v>
      </c>
      <c r="AL163" s="6"/>
      <c r="AM163" s="6"/>
      <c r="AN163" s="14" cm="1">
        <f t="array" ref="AN163">IF(AO163&lt;6,SUM(E163:AM163),SUM(LARGE(E163:AM163,{1;2;3;4;5;6})))</f>
        <v>20</v>
      </c>
      <c r="AO163" s="28">
        <f>COUNT(E163:AM163)</f>
        <v>3</v>
      </c>
    </row>
    <row r="164" spans="1:41" x14ac:dyDescent="0.3">
      <c r="A164" s="34">
        <f>RANK(AN164,$AN$2:AN462)</f>
        <v>159</v>
      </c>
      <c r="B164" s="6" t="s">
        <v>57</v>
      </c>
      <c r="C164" s="6" t="s">
        <v>696</v>
      </c>
      <c r="D164" s="6" t="s">
        <v>292</v>
      </c>
      <c r="E164" s="6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3">
        <v>0</v>
      </c>
      <c r="V164" s="13"/>
      <c r="W164" s="13"/>
      <c r="X164" s="13"/>
      <c r="Y164" s="1">
        <v>20</v>
      </c>
      <c r="Z164" s="13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4" cm="1">
        <f t="array" ref="AN164">IF(AO164&lt;6,SUM(E164:AM164),SUM(LARGE(E164:AM164,{1;2;3;4;5;6})))</f>
        <v>20</v>
      </c>
      <c r="AO164" s="28">
        <f>COUNT(E164:AM164)</f>
        <v>2</v>
      </c>
    </row>
    <row r="165" spans="1:41" x14ac:dyDescent="0.3">
      <c r="A165" s="34">
        <f>RANK(AN165,$AN$2:AN463)</f>
        <v>159</v>
      </c>
      <c r="B165" s="6" t="s">
        <v>57</v>
      </c>
      <c r="C165" s="6" t="s">
        <v>316</v>
      </c>
      <c r="D165" s="6" t="s">
        <v>603</v>
      </c>
      <c r="E165" s="6"/>
      <c r="F165" s="1"/>
      <c r="G165" s="1"/>
      <c r="H165" s="1">
        <v>8</v>
      </c>
      <c r="I165" s="1"/>
      <c r="J165" s="1"/>
      <c r="K165" s="1"/>
      <c r="L165" s="1"/>
      <c r="M165" s="1"/>
      <c r="N165" s="1"/>
      <c r="O165" s="1"/>
      <c r="P165" s="1"/>
      <c r="Q165" s="1">
        <v>12</v>
      </c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4" cm="1">
        <f t="array" ref="AN165">IF(AO165&lt;6,SUM(E165:AM165),SUM(LARGE(E165:AM165,{1;2;3;4;5;6})))</f>
        <v>20</v>
      </c>
      <c r="AO165" s="28">
        <f>COUNT(E165:AM165)</f>
        <v>2</v>
      </c>
    </row>
    <row r="166" spans="1:41" x14ac:dyDescent="0.3">
      <c r="A166" s="34">
        <f>RANK(AN166,$AN$2:AN464)</f>
        <v>159</v>
      </c>
      <c r="B166" s="6" t="s">
        <v>57</v>
      </c>
      <c r="C166" s="6" t="s">
        <v>65</v>
      </c>
      <c r="D166" s="6" t="s">
        <v>453</v>
      </c>
      <c r="E166" s="6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>
        <v>20</v>
      </c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4" cm="1">
        <f t="array" ref="AN166">IF(AO166&lt;6,SUM(E166:AM166),SUM(LARGE(E166:AM166,{1;2;3;4;5;6})))</f>
        <v>20</v>
      </c>
      <c r="AO166" s="28">
        <f>COUNT(E166:AM166)</f>
        <v>1</v>
      </c>
    </row>
    <row r="167" spans="1:41" x14ac:dyDescent="0.3">
      <c r="A167" s="34">
        <f>RANK(AN167,$AN$2:AN465)</f>
        <v>159</v>
      </c>
      <c r="B167" s="6" t="s">
        <v>57</v>
      </c>
      <c r="C167" s="6" t="s">
        <v>65</v>
      </c>
      <c r="D167" s="6" t="s">
        <v>419</v>
      </c>
      <c r="E167" s="6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>
        <v>20</v>
      </c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40"/>
      <c r="AN167" s="14" cm="1">
        <f t="array" ref="AN167">IF(AO167&lt;6,SUM(E167:AM167),SUM(LARGE(E167:AM167,{1;2;3;4;5;6})))</f>
        <v>20</v>
      </c>
      <c r="AO167" s="28">
        <f>COUNT(E167:AM167)</f>
        <v>1</v>
      </c>
    </row>
    <row r="168" spans="1:41" x14ac:dyDescent="0.3">
      <c r="A168" s="34">
        <f>RANK(AN168,$AN$2:AN466)</f>
        <v>159</v>
      </c>
      <c r="B168" s="6" t="s">
        <v>57</v>
      </c>
      <c r="C168" s="6" t="s">
        <v>599</v>
      </c>
      <c r="D168" s="6" t="s">
        <v>560</v>
      </c>
      <c r="E168" s="6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>
        <v>20</v>
      </c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4" cm="1">
        <f t="array" ref="AN168">IF(AO168&lt;6,SUM(E168:AM168),SUM(LARGE(E168:AM168,{1;2;3;4;5;6})))</f>
        <v>20</v>
      </c>
      <c r="AO168" s="28">
        <f>COUNT(E168:AM168)</f>
        <v>1</v>
      </c>
    </row>
    <row r="169" spans="1:41" x14ac:dyDescent="0.3">
      <c r="A169" s="34">
        <f>RANK(AN169,$AN$2:AN467)</f>
        <v>159</v>
      </c>
      <c r="B169" s="6" t="s">
        <v>57</v>
      </c>
      <c r="C169" s="6"/>
      <c r="D169" s="6" t="s">
        <v>160</v>
      </c>
      <c r="E169" s="6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>
        <v>20</v>
      </c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4" cm="1">
        <f t="array" ref="AN169">IF(AO169&lt;6,SUM(E169:AM169),SUM(LARGE(E169:AM169,{1;2;3;4;5;6})))</f>
        <v>20</v>
      </c>
      <c r="AO169" s="28">
        <f>COUNT(E169:AM169)</f>
        <v>1</v>
      </c>
    </row>
    <row r="170" spans="1:41" x14ac:dyDescent="0.3">
      <c r="A170" s="34">
        <f>RANK(AN170,$AN$2:AN468)</f>
        <v>159</v>
      </c>
      <c r="B170" s="6" t="s">
        <v>57</v>
      </c>
      <c r="C170" s="6" t="s">
        <v>377</v>
      </c>
      <c r="D170" s="6" t="s">
        <v>658</v>
      </c>
      <c r="E170" s="6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"/>
      <c r="AF170" s="13"/>
      <c r="AG170" s="13"/>
      <c r="AH170" s="113">
        <v>20</v>
      </c>
      <c r="AI170" s="13"/>
      <c r="AJ170" s="13"/>
      <c r="AK170" s="13"/>
      <c r="AL170" s="13"/>
      <c r="AM170" s="13"/>
      <c r="AN170" s="14" cm="1">
        <f t="array" ref="AN170">IF(AO170&lt;6,SUM(E170:AM170),SUM(LARGE(E170:AM170,{1;2;3;4;5;6})))</f>
        <v>20</v>
      </c>
      <c r="AO170" s="28">
        <f>COUNT(E170:AM170)</f>
        <v>1</v>
      </c>
    </row>
    <row r="171" spans="1:41" x14ac:dyDescent="0.3">
      <c r="A171" s="34">
        <f>RANK(AN171,$AN$2:AN469)</f>
        <v>170</v>
      </c>
      <c r="B171" s="6" t="s">
        <v>57</v>
      </c>
      <c r="C171" s="6" t="s">
        <v>58</v>
      </c>
      <c r="D171" s="6" t="s">
        <v>516</v>
      </c>
      <c r="E171" s="6"/>
      <c r="F171" s="1"/>
      <c r="G171" s="1"/>
      <c r="H171" s="1">
        <v>18.5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4" cm="1">
        <f t="array" ref="AN171">IF(AO171&lt;6,SUM(E171:AM171),SUM(LARGE(E171:AM171,{1;2;3;4;5;6})))</f>
        <v>18.5</v>
      </c>
      <c r="AO171" s="28">
        <f>COUNT(E171:AM171)</f>
        <v>1</v>
      </c>
    </row>
    <row r="172" spans="1:41" x14ac:dyDescent="0.3">
      <c r="A172" s="34">
        <f>RANK(AN172,$AN$2:AN470)</f>
        <v>170</v>
      </c>
      <c r="B172" s="6" t="s">
        <v>57</v>
      </c>
      <c r="C172" s="6" t="s">
        <v>316</v>
      </c>
      <c r="D172" s="6" t="s">
        <v>882</v>
      </c>
      <c r="E172" s="6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>
        <v>18.5</v>
      </c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4" cm="1">
        <f t="array" ref="AN172">IF(AO172&lt;6,SUM(E172:AM172),SUM(LARGE(E172:AM172,{1;2;3;4;5;6})))</f>
        <v>18.5</v>
      </c>
      <c r="AO172" s="28">
        <f>COUNT(E172:AM172)</f>
        <v>1</v>
      </c>
    </row>
    <row r="173" spans="1:41" x14ac:dyDescent="0.3">
      <c r="A173" s="34">
        <f>RANK(AN173,$AN$2:AN471)</f>
        <v>172</v>
      </c>
      <c r="B173" s="6" t="s">
        <v>57</v>
      </c>
      <c r="C173" s="6" t="s">
        <v>104</v>
      </c>
      <c r="D173" s="6" t="s">
        <v>271</v>
      </c>
      <c r="E173" s="6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13">
        <v>10</v>
      </c>
      <c r="AL173" s="113">
        <v>8</v>
      </c>
      <c r="AM173" s="1"/>
      <c r="AN173" s="14" cm="1">
        <f t="array" ref="AN173">IF(AO173&lt;6,SUM(E173:AM173),SUM(LARGE(E173:AM173,{1;2;3;4;5;6})))</f>
        <v>18</v>
      </c>
      <c r="AO173" s="28">
        <f>COUNT(E173:AM173)</f>
        <v>2</v>
      </c>
    </row>
    <row r="174" spans="1:41" x14ac:dyDescent="0.3">
      <c r="A174" s="34">
        <f>RANK(AN174,$AN$2:AN472)</f>
        <v>172</v>
      </c>
      <c r="B174" s="6" t="s">
        <v>57</v>
      </c>
      <c r="C174" s="6" t="s">
        <v>190</v>
      </c>
      <c r="D174" s="6" t="s">
        <v>496</v>
      </c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113">
        <v>10</v>
      </c>
      <c r="AK174" s="6"/>
      <c r="AL174" s="113">
        <v>8</v>
      </c>
      <c r="AM174" s="6"/>
      <c r="AN174" s="14" cm="1">
        <f t="array" ref="AN174">IF(AO174&lt;6,SUM(E174:AM174),SUM(LARGE(E174:AM174,{1;2;3;4;5;6})))</f>
        <v>18</v>
      </c>
      <c r="AO174" s="28">
        <f>COUNT(E174:AM174)</f>
        <v>2</v>
      </c>
    </row>
    <row r="175" spans="1:41" x14ac:dyDescent="0.3">
      <c r="A175" s="34">
        <f>RANK(AN175,$AN$2:AN473)</f>
        <v>172</v>
      </c>
      <c r="B175" s="6" t="s">
        <v>57</v>
      </c>
      <c r="C175" s="6" t="s">
        <v>65</v>
      </c>
      <c r="D175" s="6" t="s">
        <v>327</v>
      </c>
      <c r="E175" s="6"/>
      <c r="F175" s="1"/>
      <c r="G175" s="1"/>
      <c r="H175" s="1">
        <v>10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>
        <v>8</v>
      </c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4" cm="1">
        <f t="array" ref="AN175">IF(AO175&lt;6,SUM(E175:AM175),SUM(LARGE(E175:AM175,{1;2;3;4;5;6})))</f>
        <v>18</v>
      </c>
      <c r="AO175" s="28">
        <f>COUNT(E175:AM175)</f>
        <v>2</v>
      </c>
    </row>
    <row r="176" spans="1:41" x14ac:dyDescent="0.3">
      <c r="A176" s="34">
        <f>RANK(AN176,$AN$2:AN474)</f>
        <v>175</v>
      </c>
      <c r="B176" s="6" t="s">
        <v>57</v>
      </c>
      <c r="C176" s="6" t="s">
        <v>104</v>
      </c>
      <c r="D176" s="6" t="s">
        <v>433</v>
      </c>
      <c r="E176" s="6"/>
      <c r="F176" s="1"/>
      <c r="G176" s="1"/>
      <c r="H176" s="1"/>
      <c r="I176" s="1"/>
      <c r="J176" s="1">
        <v>6</v>
      </c>
      <c r="K176" s="1"/>
      <c r="L176" s="1"/>
      <c r="M176" s="1"/>
      <c r="N176" s="1"/>
      <c r="O176" s="1"/>
      <c r="P176" s="1"/>
      <c r="Q176" s="1">
        <v>4</v>
      </c>
      <c r="R176" s="1"/>
      <c r="S176" s="1">
        <v>3</v>
      </c>
      <c r="T176" s="1"/>
      <c r="U176" s="1"/>
      <c r="V176" s="1"/>
      <c r="W176" s="1"/>
      <c r="X176" s="1"/>
      <c r="Y176" s="1"/>
      <c r="Z176" s="1"/>
      <c r="AA176" s="1">
        <v>4</v>
      </c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4" cm="1">
        <f t="array" ref="AN176">IF(AO176&lt;6,SUM(E176:AM176),SUM(LARGE(E176:AM176,{1;2;3;4;5;6})))</f>
        <v>17</v>
      </c>
      <c r="AO176" s="28">
        <f>COUNT(E176:AM176)</f>
        <v>4</v>
      </c>
    </row>
    <row r="177" spans="1:41" x14ac:dyDescent="0.3">
      <c r="A177" s="34">
        <f>RANK(AN177,$AN$2:AN475)</f>
        <v>175</v>
      </c>
      <c r="B177" s="6" t="s">
        <v>57</v>
      </c>
      <c r="C177" s="6" t="s">
        <v>58</v>
      </c>
      <c r="D177" s="6" t="s">
        <v>669</v>
      </c>
      <c r="E177" s="6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>
        <v>5</v>
      </c>
      <c r="R177" s="1"/>
      <c r="S177" s="1"/>
      <c r="T177" s="1"/>
      <c r="U177" s="1"/>
      <c r="V177" s="1"/>
      <c r="W177" s="1"/>
      <c r="X177" s="1"/>
      <c r="Y177" s="1"/>
      <c r="Z177" s="1"/>
      <c r="AA177" s="1">
        <v>7</v>
      </c>
      <c r="AB177" s="1"/>
      <c r="AC177" s="1"/>
      <c r="AD177" s="1"/>
      <c r="AE177" s="1"/>
      <c r="AF177" s="1"/>
      <c r="AG177" s="1"/>
      <c r="AH177" s="1"/>
      <c r="AI177" s="1"/>
      <c r="AJ177" s="113">
        <v>5</v>
      </c>
      <c r="AK177" s="1"/>
      <c r="AL177" s="1"/>
      <c r="AM177" s="1"/>
      <c r="AN177" s="14" cm="1">
        <f t="array" ref="AN177">IF(AO177&lt;6,SUM(E177:AM177),SUM(LARGE(E177:AM177,{1;2;3;4;5;6})))</f>
        <v>17</v>
      </c>
      <c r="AO177" s="28">
        <f>COUNT(E177:AM177)</f>
        <v>3</v>
      </c>
    </row>
    <row r="178" spans="1:41" x14ac:dyDescent="0.3">
      <c r="A178" s="34">
        <f>RANK(AN178,$AN$2:AN476)</f>
        <v>177</v>
      </c>
      <c r="B178" s="6" t="s">
        <v>57</v>
      </c>
      <c r="C178" s="6" t="s">
        <v>316</v>
      </c>
      <c r="D178" s="6" t="s">
        <v>728</v>
      </c>
      <c r="E178" s="6"/>
      <c r="F178" s="1"/>
      <c r="G178" s="1"/>
      <c r="H178" s="1">
        <v>4</v>
      </c>
      <c r="I178" s="1"/>
      <c r="J178" s="1"/>
      <c r="K178" s="1"/>
      <c r="L178" s="1"/>
      <c r="M178" s="1"/>
      <c r="N178" s="1"/>
      <c r="O178" s="1"/>
      <c r="P178" s="1"/>
      <c r="Q178" s="1">
        <v>4</v>
      </c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13">
        <v>4</v>
      </c>
      <c r="AJ178" s="113">
        <v>4</v>
      </c>
      <c r="AK178" s="113"/>
      <c r="AL178" s="113"/>
      <c r="AM178" s="113"/>
      <c r="AN178" s="14" cm="1">
        <f t="array" ref="AN178">IF(AO178&lt;6,SUM(E178:AM178),SUM(LARGE(E178:AM178,{1;2;3;4;5;6})))</f>
        <v>16</v>
      </c>
      <c r="AO178" s="28">
        <f>COUNT(E178:AM178)</f>
        <v>4</v>
      </c>
    </row>
    <row r="179" spans="1:41" x14ac:dyDescent="0.3">
      <c r="A179" s="34">
        <f>RANK(AN179,$AN$2:AN477)</f>
        <v>178</v>
      </c>
      <c r="B179" s="6" t="s">
        <v>57</v>
      </c>
      <c r="C179" s="6" t="s">
        <v>316</v>
      </c>
      <c r="D179" s="6" t="s">
        <v>814</v>
      </c>
      <c r="E179" s="6"/>
      <c r="F179" s="1"/>
      <c r="G179" s="1"/>
      <c r="H179" s="1"/>
      <c r="I179" s="1"/>
      <c r="J179" s="1"/>
      <c r="K179" s="1"/>
      <c r="L179" s="1"/>
      <c r="M179" s="1"/>
      <c r="N179" s="1">
        <v>3</v>
      </c>
      <c r="O179" s="1"/>
      <c r="P179" s="1"/>
      <c r="Q179" s="1"/>
      <c r="R179" s="1"/>
      <c r="S179" s="1">
        <v>4</v>
      </c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>
        <v>4</v>
      </c>
      <c r="AF179" s="1"/>
      <c r="AG179" s="1"/>
      <c r="AH179" s="1"/>
      <c r="AI179" s="1"/>
      <c r="AJ179" s="1"/>
      <c r="AK179" s="113">
        <v>4</v>
      </c>
      <c r="AL179" s="1"/>
      <c r="AM179" s="1"/>
      <c r="AN179" s="14" cm="1">
        <f t="array" ref="AN179">IF(AO179&lt;6,SUM(E179:AM179),SUM(LARGE(E179:AM179,{1;2;3;4;5;6})))</f>
        <v>15</v>
      </c>
      <c r="AO179" s="28">
        <f>COUNT(E179:AM179)</f>
        <v>4</v>
      </c>
    </row>
    <row r="180" spans="1:41" x14ac:dyDescent="0.3">
      <c r="A180" s="34">
        <f>RANK(AN180,$AN$2:AN478)</f>
        <v>178</v>
      </c>
      <c r="B180" s="6" t="s">
        <v>83</v>
      </c>
      <c r="C180" s="6" t="s">
        <v>174</v>
      </c>
      <c r="D180" s="6" t="s">
        <v>336</v>
      </c>
      <c r="E180" s="6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>
        <v>15</v>
      </c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4" cm="1">
        <f t="array" ref="AN180">IF(AO180&lt;6,SUM(E180:AM180),SUM(LARGE(E180:AM180,{1;2;3;4;5;6})))</f>
        <v>15</v>
      </c>
      <c r="AO180" s="28">
        <f>COUNT(E180:AM180)</f>
        <v>1</v>
      </c>
    </row>
    <row r="181" spans="1:41" x14ac:dyDescent="0.3">
      <c r="A181" s="34">
        <f>RANK(AN181,$AN$2:AN479)</f>
        <v>178</v>
      </c>
      <c r="B181" s="6" t="s">
        <v>83</v>
      </c>
      <c r="C181" s="6" t="s">
        <v>174</v>
      </c>
      <c r="D181" s="6" t="s">
        <v>337</v>
      </c>
      <c r="E181" s="6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>
        <v>15</v>
      </c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4" cm="1">
        <f t="array" ref="AN181">IF(AO181&lt;6,SUM(E181:AM181),SUM(LARGE(E181:AM181,{1;2;3;4;5;6})))</f>
        <v>15</v>
      </c>
      <c r="AO181" s="28">
        <f>COUNT(E181:AM181)</f>
        <v>1</v>
      </c>
    </row>
    <row r="182" spans="1:41" x14ac:dyDescent="0.3">
      <c r="A182" s="34">
        <f>RANK(AN182,$AN$2:AN480)</f>
        <v>181</v>
      </c>
      <c r="B182" s="6" t="s">
        <v>57</v>
      </c>
      <c r="C182" s="6" t="s">
        <v>58</v>
      </c>
      <c r="D182" s="6" t="s">
        <v>388</v>
      </c>
      <c r="E182" s="6"/>
      <c r="F182" s="1"/>
      <c r="G182" s="1"/>
      <c r="H182" s="1"/>
      <c r="I182" s="1"/>
      <c r="J182" s="1"/>
      <c r="K182" s="1"/>
      <c r="L182" s="1"/>
      <c r="M182" s="1">
        <v>14</v>
      </c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4" cm="1">
        <f t="array" ref="AN182">IF(AO182&lt;6,SUM(E182:AM182),SUM(LARGE(E182:AM182,{1;2;3;4;5;6})))</f>
        <v>14</v>
      </c>
      <c r="AO182" s="28">
        <f>COUNT(E182:AM182)</f>
        <v>1</v>
      </c>
    </row>
    <row r="183" spans="1:41" x14ac:dyDescent="0.3">
      <c r="A183" s="34">
        <f>RANK(AN183,$AN$2:AN481)</f>
        <v>181</v>
      </c>
      <c r="B183" s="6" t="s">
        <v>57</v>
      </c>
      <c r="C183" s="6" t="s">
        <v>58</v>
      </c>
      <c r="D183" s="6" t="s">
        <v>461</v>
      </c>
      <c r="E183" s="6"/>
      <c r="F183" s="1"/>
      <c r="G183" s="1"/>
      <c r="H183" s="1">
        <v>14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4" cm="1">
        <f t="array" ref="AN183">IF(AO183&lt;6,SUM(E183:AM183),SUM(LARGE(E183:AM183,{1;2;3;4;5;6})))</f>
        <v>14</v>
      </c>
      <c r="AO183" s="28">
        <f>COUNT(E183:AM183)</f>
        <v>1</v>
      </c>
    </row>
    <row r="184" spans="1:41" x14ac:dyDescent="0.3">
      <c r="A184" s="34">
        <f>RANK(AN184,$AN$2:AN482)</f>
        <v>181</v>
      </c>
      <c r="B184" s="6" t="s">
        <v>57</v>
      </c>
      <c r="C184" s="6" t="s">
        <v>256</v>
      </c>
      <c r="D184" s="6" t="s">
        <v>1079</v>
      </c>
      <c r="E184" s="122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113">
        <v>14</v>
      </c>
      <c r="AL184" s="6"/>
      <c r="AM184" s="6"/>
      <c r="AN184" s="14" cm="1">
        <f t="array" ref="AN184">IF(AO184&lt;6,SUM(E184:AM184),SUM(LARGE(E184:AM184,{1;2;3;4;5;6})))</f>
        <v>14</v>
      </c>
      <c r="AO184" s="28">
        <f>COUNT(E184:AM184)</f>
        <v>1</v>
      </c>
    </row>
    <row r="185" spans="1:41" x14ac:dyDescent="0.3">
      <c r="A185" s="34">
        <f>RANK(AN185,$AN$2:AN483)</f>
        <v>184</v>
      </c>
      <c r="B185" s="6" t="s">
        <v>57</v>
      </c>
      <c r="C185" s="6" t="s">
        <v>190</v>
      </c>
      <c r="D185" s="6" t="s">
        <v>550</v>
      </c>
      <c r="E185" s="6"/>
      <c r="F185" s="1"/>
      <c r="G185" s="1"/>
      <c r="H185" s="1"/>
      <c r="I185" s="1"/>
      <c r="J185" s="1"/>
      <c r="K185" s="1"/>
      <c r="L185" s="1">
        <v>6</v>
      </c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13">
        <v>6</v>
      </c>
      <c r="AM185" s="1"/>
      <c r="AN185" s="14" cm="1">
        <f t="array" ref="AN185">IF(AO185&lt;6,SUM(E185:AM185),SUM(LARGE(E185:AM185,{1;2;3;4;5;6})))</f>
        <v>12</v>
      </c>
      <c r="AO185" s="28">
        <f>COUNT(E185:AM185)</f>
        <v>2</v>
      </c>
    </row>
    <row r="186" spans="1:41" x14ac:dyDescent="0.3">
      <c r="A186" s="34">
        <f>RANK(AN186,$AN$2:AN484)</f>
        <v>184</v>
      </c>
      <c r="B186" s="6" t="s">
        <v>57</v>
      </c>
      <c r="C186" s="6" t="s">
        <v>696</v>
      </c>
      <c r="D186" s="6" t="s">
        <v>638</v>
      </c>
      <c r="E186" s="6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>
        <v>12</v>
      </c>
      <c r="Z186" s="1"/>
      <c r="AA186" s="1"/>
      <c r="AB186" s="13">
        <v>0</v>
      </c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4" cm="1">
        <f t="array" ref="AN186">IF(AO186&lt;6,SUM(E186:AM186),SUM(LARGE(E186:AM186,{1;2;3;4;5;6})))</f>
        <v>12</v>
      </c>
      <c r="AO186" s="28">
        <f>COUNT(E186:AM186)</f>
        <v>2</v>
      </c>
    </row>
    <row r="187" spans="1:41" x14ac:dyDescent="0.3">
      <c r="A187" s="34">
        <f>RANK(AN187,$AN$2:AN485)</f>
        <v>184</v>
      </c>
      <c r="B187" s="6" t="s">
        <v>57</v>
      </c>
      <c r="C187" s="6" t="s">
        <v>58</v>
      </c>
      <c r="D187" s="6" t="s">
        <v>270</v>
      </c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113">
        <v>12</v>
      </c>
      <c r="AJ187" s="6"/>
      <c r="AK187" s="113"/>
      <c r="AL187" s="113"/>
      <c r="AM187" s="113"/>
      <c r="AN187" s="14" cm="1">
        <f t="array" ref="AN187">IF(AO187&lt;6,SUM(E187:AM187),SUM(LARGE(E187:AM187,{1;2;3;4;5;6})))</f>
        <v>12</v>
      </c>
      <c r="AO187" s="28">
        <f>COUNT(E187:AM187)</f>
        <v>1</v>
      </c>
    </row>
    <row r="188" spans="1:41" x14ac:dyDescent="0.3">
      <c r="A188" s="34">
        <f>RANK(AN188,$AN$2:AN486)</f>
        <v>187</v>
      </c>
      <c r="B188" s="6" t="s">
        <v>57</v>
      </c>
      <c r="C188" s="6"/>
      <c r="D188" s="6" t="s">
        <v>1017</v>
      </c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113">
        <v>4</v>
      </c>
      <c r="AJ188" s="113">
        <v>4</v>
      </c>
      <c r="AK188" s="113"/>
      <c r="AL188" s="113">
        <v>3</v>
      </c>
      <c r="AM188" s="113"/>
      <c r="AN188" s="14" cm="1">
        <f t="array" ref="AN188">IF(AO188&lt;6,SUM(E188:AM188),SUM(LARGE(E188:AM188,{1;2;3;4;5;6})))</f>
        <v>11</v>
      </c>
      <c r="AO188" s="28">
        <f>COUNT(E188:AM188)</f>
        <v>3</v>
      </c>
    </row>
    <row r="189" spans="1:41" x14ac:dyDescent="0.3">
      <c r="A189" s="34">
        <f>RANK(AN189,$AN$2:AN487)</f>
        <v>187</v>
      </c>
      <c r="B189" s="6" t="s">
        <v>57</v>
      </c>
      <c r="C189" s="6" t="s">
        <v>190</v>
      </c>
      <c r="D189" s="6" t="s">
        <v>971</v>
      </c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1">
        <v>8</v>
      </c>
      <c r="AB189" s="6"/>
      <c r="AC189" s="6"/>
      <c r="AD189" s="6"/>
      <c r="AE189" s="1"/>
      <c r="AF189" s="6"/>
      <c r="AG189" s="6"/>
      <c r="AH189" s="6"/>
      <c r="AI189" s="6"/>
      <c r="AJ189" s="6"/>
      <c r="AK189" s="6"/>
      <c r="AL189" s="113">
        <v>3</v>
      </c>
      <c r="AM189" s="6"/>
      <c r="AN189" s="14" cm="1">
        <f t="array" ref="AN189">IF(AO189&lt;6,SUM(E189:AM189),SUM(LARGE(E189:AM189,{1;2;3;4;5;6})))</f>
        <v>11</v>
      </c>
      <c r="AO189" s="28">
        <f>COUNT(E189:AM189)</f>
        <v>2</v>
      </c>
    </row>
    <row r="190" spans="1:41" x14ac:dyDescent="0.3">
      <c r="A190" s="34">
        <f>RANK(AN190,$AN$2:AN488)</f>
        <v>189</v>
      </c>
      <c r="B190" s="6" t="s">
        <v>57</v>
      </c>
      <c r="C190" s="6" t="s">
        <v>58</v>
      </c>
      <c r="D190" s="6" t="s">
        <v>444</v>
      </c>
      <c r="E190" s="6"/>
      <c r="F190" s="1">
        <v>4</v>
      </c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>
        <v>6</v>
      </c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4" cm="1">
        <f t="array" ref="AN190">IF(AO190&lt;6,SUM(E190:AM190),SUM(LARGE(E190:AM190,{1;2;3;4;5;6})))</f>
        <v>10</v>
      </c>
      <c r="AO190" s="28">
        <f>COUNT(E190:AM190)</f>
        <v>2</v>
      </c>
    </row>
    <row r="191" spans="1:41" x14ac:dyDescent="0.3">
      <c r="A191" s="34">
        <f>RANK(AN191,$AN$2:AN489)</f>
        <v>189</v>
      </c>
      <c r="B191" s="6" t="s">
        <v>57</v>
      </c>
      <c r="C191" s="6"/>
      <c r="D191" s="6" t="s">
        <v>998</v>
      </c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1">
        <v>7</v>
      </c>
      <c r="AF191" s="6"/>
      <c r="AG191" s="6"/>
      <c r="AH191" s="6"/>
      <c r="AI191" s="6"/>
      <c r="AJ191" s="6"/>
      <c r="AK191" s="113">
        <v>3</v>
      </c>
      <c r="AL191" s="6"/>
      <c r="AM191" s="6"/>
      <c r="AN191" s="14" cm="1">
        <f t="array" ref="AN191">IF(AO191&lt;6,SUM(E191:AM191),SUM(LARGE(E191:AM191,{1;2;3;4;5;6})))</f>
        <v>10</v>
      </c>
      <c r="AO191" s="28">
        <f>COUNT(E191:AM191)</f>
        <v>2</v>
      </c>
    </row>
    <row r="192" spans="1:41" x14ac:dyDescent="0.3">
      <c r="A192" s="34">
        <f>RANK(AN192,$AN$2:AN490)</f>
        <v>189</v>
      </c>
      <c r="B192" s="6" t="s">
        <v>57</v>
      </c>
      <c r="C192" s="6" t="s">
        <v>104</v>
      </c>
      <c r="D192" s="6" t="s">
        <v>169</v>
      </c>
      <c r="E192" s="6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3">
        <v>0</v>
      </c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">
        <v>10</v>
      </c>
      <c r="AF192" s="13"/>
      <c r="AG192" s="13"/>
      <c r="AH192" s="13"/>
      <c r="AI192" s="13"/>
      <c r="AJ192" s="13"/>
      <c r="AK192" s="13"/>
      <c r="AL192" s="13"/>
      <c r="AM192" s="13"/>
      <c r="AN192" s="14" cm="1">
        <f t="array" ref="AN192">IF(AO192&lt;6,SUM(E192:AM192),SUM(LARGE(E192:AM192,{1;2;3;4;5;6})))</f>
        <v>10</v>
      </c>
      <c r="AO192" s="28">
        <f>COUNT(E192:AM192)</f>
        <v>2</v>
      </c>
    </row>
    <row r="193" spans="1:41" x14ac:dyDescent="0.3">
      <c r="A193" s="34">
        <f>RANK(AN193,$AN$2:AN491)</f>
        <v>189</v>
      </c>
      <c r="B193" s="6" t="s">
        <v>57</v>
      </c>
      <c r="C193" s="6" t="s">
        <v>104</v>
      </c>
      <c r="D193" s="6" t="s">
        <v>687</v>
      </c>
      <c r="E193" s="6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"/>
      <c r="AF193" s="13"/>
      <c r="AG193" s="13"/>
      <c r="AH193" s="13"/>
      <c r="AI193" s="113">
        <v>6</v>
      </c>
      <c r="AJ193" s="13"/>
      <c r="AK193" s="113">
        <v>4</v>
      </c>
      <c r="AL193" s="113"/>
      <c r="AM193" s="113"/>
      <c r="AN193" s="14" cm="1">
        <f t="array" ref="AN193">IF(AO193&lt;6,SUM(E193:AM193),SUM(LARGE(E193:AM193,{1;2;3;4;5;6})))</f>
        <v>10</v>
      </c>
      <c r="AO193" s="28">
        <f>COUNT(E193:AM193)</f>
        <v>2</v>
      </c>
    </row>
    <row r="194" spans="1:41" x14ac:dyDescent="0.3">
      <c r="A194" s="34">
        <f>RANK(AN194,$AN$2:AN492)</f>
        <v>189</v>
      </c>
      <c r="B194" s="6" t="s">
        <v>57</v>
      </c>
      <c r="C194" s="6" t="s">
        <v>316</v>
      </c>
      <c r="D194" s="6" t="s">
        <v>44</v>
      </c>
      <c r="E194" s="6"/>
      <c r="F194" s="1"/>
      <c r="G194" s="1"/>
      <c r="H194" s="1"/>
      <c r="I194" s="1"/>
      <c r="J194" s="1">
        <v>10</v>
      </c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4" cm="1">
        <f t="array" ref="AN194">IF(AO194&lt;6,SUM(E194:AM194),SUM(LARGE(E194:AM194,{1;2;3;4;5;6})))</f>
        <v>10</v>
      </c>
      <c r="AO194" s="28">
        <f>COUNT(E194:AM194)</f>
        <v>1</v>
      </c>
    </row>
    <row r="195" spans="1:41" x14ac:dyDescent="0.3">
      <c r="A195" s="34">
        <f>RANK(AN195,$AN$2:AN493)</f>
        <v>189</v>
      </c>
      <c r="B195" s="6" t="s">
        <v>57</v>
      </c>
      <c r="C195" s="6" t="s">
        <v>63</v>
      </c>
      <c r="D195" s="6" t="s">
        <v>485</v>
      </c>
      <c r="E195" s="6"/>
      <c r="F195" s="1">
        <v>10</v>
      </c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4" cm="1">
        <f t="array" ref="AN195">IF(AO195&lt;6,SUM(E195:AM195),SUM(LARGE(E195:AM195,{1;2;3;4;5;6})))</f>
        <v>10</v>
      </c>
      <c r="AO195" s="28">
        <f>COUNT(E195:AM195)</f>
        <v>1</v>
      </c>
    </row>
    <row r="196" spans="1:41" x14ac:dyDescent="0.3">
      <c r="A196" s="34">
        <f>RANK(AN196,$AN$2:AN494)</f>
        <v>189</v>
      </c>
      <c r="B196" s="6" t="s">
        <v>57</v>
      </c>
      <c r="C196" s="6" t="s">
        <v>63</v>
      </c>
      <c r="D196" s="6" t="s">
        <v>747</v>
      </c>
      <c r="E196" s="6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>
        <v>10</v>
      </c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4" cm="1">
        <f t="array" ref="AN196">IF(AO196&lt;6,SUM(E196:AM196),SUM(LARGE(E196:AM196,{1;2;3;4;5;6})))</f>
        <v>10</v>
      </c>
      <c r="AO196" s="28">
        <f>COUNT(E196:AM196)</f>
        <v>1</v>
      </c>
    </row>
    <row r="197" spans="1:41" x14ac:dyDescent="0.3">
      <c r="A197" s="34">
        <f>RANK(AN197,$AN$2:AN495)</f>
        <v>189</v>
      </c>
      <c r="B197" s="6" t="s">
        <v>57</v>
      </c>
      <c r="C197" s="6" t="s">
        <v>696</v>
      </c>
      <c r="D197" s="6" t="s">
        <v>917</v>
      </c>
      <c r="E197" s="6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>
        <v>10</v>
      </c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4" cm="1">
        <f t="array" ref="AN197">IF(AO197&lt;6,SUM(E197:AM197),SUM(LARGE(E197:AM197,{1;2;3;4;5;6})))</f>
        <v>10</v>
      </c>
      <c r="AO197" s="28">
        <f>COUNT(E197:AM197)</f>
        <v>1</v>
      </c>
    </row>
    <row r="198" spans="1:41" x14ac:dyDescent="0.3">
      <c r="A198" s="34">
        <f>RANK(AN198,$AN$2:AN496)</f>
        <v>189</v>
      </c>
      <c r="B198" s="6" t="s">
        <v>57</v>
      </c>
      <c r="C198" s="6" t="s">
        <v>65</v>
      </c>
      <c r="D198" s="6" t="s">
        <v>916</v>
      </c>
      <c r="E198" s="6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>
        <v>10</v>
      </c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4" cm="1">
        <f t="array" ref="AN198">IF(AO198&lt;6,SUM(E198:AM198),SUM(LARGE(E198:AM198,{1;2;3;4;5;6})))</f>
        <v>10</v>
      </c>
      <c r="AO198" s="28">
        <f>COUNT(E198:AM198)</f>
        <v>1</v>
      </c>
    </row>
    <row r="199" spans="1:41" x14ac:dyDescent="0.3">
      <c r="A199" s="34">
        <f>RANK(AN199,$AN$2:AN497)</f>
        <v>189</v>
      </c>
      <c r="B199" s="6" t="s">
        <v>698</v>
      </c>
      <c r="C199" s="6"/>
      <c r="D199" s="6" t="s">
        <v>1100</v>
      </c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113">
        <v>10</v>
      </c>
      <c r="AM199" s="6"/>
      <c r="AN199" s="14" cm="1">
        <f t="array" ref="AN199">IF(AO199&lt;6,SUM(E199:AM199),SUM(LARGE(E199:AM199,{1;2;3;4;5;6})))</f>
        <v>10</v>
      </c>
      <c r="AO199" s="28">
        <f>COUNT(E199:AM199)</f>
        <v>1</v>
      </c>
    </row>
    <row r="200" spans="1:41" x14ac:dyDescent="0.3">
      <c r="A200" s="34">
        <f>RANK(AN200,$AN$2:AN498)</f>
        <v>189</v>
      </c>
      <c r="B200" s="6" t="s">
        <v>57</v>
      </c>
      <c r="C200" s="6" t="s">
        <v>316</v>
      </c>
      <c r="D200" s="6" t="s">
        <v>443</v>
      </c>
      <c r="E200" s="6"/>
      <c r="F200" s="1"/>
      <c r="G200" s="1"/>
      <c r="H200" s="1"/>
      <c r="I200" s="1"/>
      <c r="J200" s="1"/>
      <c r="K200" s="1"/>
      <c r="L200" s="1"/>
      <c r="M200" s="1"/>
      <c r="N200" s="1">
        <v>10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4" cm="1">
        <f t="array" ref="AN200">IF(AO200&lt;6,SUM(E200:AM200),SUM(LARGE(E200:AM200,{1;2;3;4;5;6})))</f>
        <v>10</v>
      </c>
      <c r="AO200" s="28">
        <f>COUNT(E200:AM200)</f>
        <v>1</v>
      </c>
    </row>
    <row r="201" spans="1:41" x14ac:dyDescent="0.3">
      <c r="A201" s="34">
        <f>RANK(AN201,$AN$2:AN499)</f>
        <v>189</v>
      </c>
      <c r="B201" s="6" t="s">
        <v>57</v>
      </c>
      <c r="C201" s="6"/>
      <c r="D201" s="6" t="s">
        <v>667</v>
      </c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113">
        <v>10</v>
      </c>
      <c r="AM201" s="6"/>
      <c r="AN201" s="14" cm="1">
        <f t="array" ref="AN201">IF(AO201&lt;6,SUM(E201:AM201),SUM(LARGE(E201:AM201,{1;2;3;4;5;6})))</f>
        <v>10</v>
      </c>
      <c r="AO201" s="28">
        <f>COUNT(E201:AM201)</f>
        <v>1</v>
      </c>
    </row>
    <row r="202" spans="1:41" ht="14.25" customHeight="1" x14ac:dyDescent="0.3">
      <c r="A202" s="34">
        <f>RANK(AN202,$AN$2:AN500)</f>
        <v>189</v>
      </c>
      <c r="B202" s="6" t="s">
        <v>57</v>
      </c>
      <c r="C202" s="6" t="s">
        <v>696</v>
      </c>
      <c r="D202" s="6" t="s">
        <v>635</v>
      </c>
      <c r="E202" s="6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>
        <v>10</v>
      </c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4" cm="1">
        <f t="array" ref="AN202">IF(AO202&lt;6,SUM(E202:AM202),SUM(LARGE(E202:AM202,{1;2;3;4;5;6})))</f>
        <v>10</v>
      </c>
      <c r="AO202" s="28">
        <f>COUNT(E202:AM202)</f>
        <v>1</v>
      </c>
    </row>
    <row r="203" spans="1:41" x14ac:dyDescent="0.3">
      <c r="A203" s="34">
        <f>RANK(AN203,$AN$2:AN501)</f>
        <v>189</v>
      </c>
      <c r="B203" s="6" t="s">
        <v>57</v>
      </c>
      <c r="C203" s="6" t="s">
        <v>599</v>
      </c>
      <c r="D203" s="6" t="s">
        <v>668</v>
      </c>
      <c r="E203" s="6"/>
      <c r="F203" s="1"/>
      <c r="G203" s="1"/>
      <c r="H203" s="1">
        <v>10</v>
      </c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4" cm="1">
        <f t="array" ref="AN203">IF(AO203&lt;6,SUM(E203:AM203),SUM(LARGE(E203:AM203,{1;2;3;4;5;6})))</f>
        <v>10</v>
      </c>
      <c r="AO203" s="28">
        <f>COUNT(E203:AM203)</f>
        <v>1</v>
      </c>
    </row>
    <row r="204" spans="1:41" x14ac:dyDescent="0.3">
      <c r="A204" s="34">
        <f>RANK(AN204,$AN$2:AN502)</f>
        <v>189</v>
      </c>
      <c r="B204" s="6" t="s">
        <v>57</v>
      </c>
      <c r="C204" s="6" t="s">
        <v>316</v>
      </c>
      <c r="D204" s="6" t="s">
        <v>448</v>
      </c>
      <c r="E204" s="6"/>
      <c r="F204" s="1"/>
      <c r="G204" s="1"/>
      <c r="H204" s="1"/>
      <c r="I204" s="1"/>
      <c r="J204" s="1"/>
      <c r="K204" s="1"/>
      <c r="L204" s="1"/>
      <c r="M204" s="1">
        <v>10</v>
      </c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4" cm="1">
        <f t="array" ref="AN204">IF(AO204&lt;6,SUM(E204:AM204),SUM(LARGE(E204:AM204,{1;2;3;4;5;6})))</f>
        <v>10</v>
      </c>
      <c r="AO204" s="28">
        <f>COUNT(E204:AM204)</f>
        <v>1</v>
      </c>
    </row>
    <row r="205" spans="1:41" x14ac:dyDescent="0.3">
      <c r="A205" s="34">
        <f>RANK(AN205,$AN$2:AN503)</f>
        <v>189</v>
      </c>
      <c r="B205" s="6" t="s">
        <v>57</v>
      </c>
      <c r="C205" s="6" t="s">
        <v>316</v>
      </c>
      <c r="D205" s="6" t="s">
        <v>809</v>
      </c>
      <c r="E205" s="6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>
        <v>10</v>
      </c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4" cm="1">
        <f t="array" ref="AN205">IF(AO205&lt;6,SUM(E205:AM205),SUM(LARGE(E205:AM205,{1;2;3;4;5;6})))</f>
        <v>10</v>
      </c>
      <c r="AO205" s="28">
        <f>COUNT(E205:AM205)</f>
        <v>1</v>
      </c>
    </row>
    <row r="206" spans="1:41" x14ac:dyDescent="0.3">
      <c r="A206" s="34">
        <f>RANK(AN206,$AN$2:AN504)</f>
        <v>189</v>
      </c>
      <c r="B206" s="6" t="s">
        <v>57</v>
      </c>
      <c r="C206" s="6" t="s">
        <v>58</v>
      </c>
      <c r="D206" s="6" t="s">
        <v>272</v>
      </c>
      <c r="E206" s="6"/>
      <c r="F206" s="1"/>
      <c r="G206" s="1"/>
      <c r="H206" s="1"/>
      <c r="I206" s="1"/>
      <c r="J206" s="1">
        <v>10</v>
      </c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4" cm="1">
        <f t="array" ref="AN206">IF(AO206&lt;6,SUM(E206:AM206),SUM(LARGE(E206:AM206,{1;2;3;4;5;6})))</f>
        <v>10</v>
      </c>
      <c r="AO206" s="28">
        <f>COUNT(E206:AM206)</f>
        <v>1</v>
      </c>
    </row>
    <row r="207" spans="1:41" x14ac:dyDescent="0.3">
      <c r="A207" s="34">
        <f>RANK(AN207,$AN$2:AN505)</f>
        <v>189</v>
      </c>
      <c r="B207" s="6" t="s">
        <v>57</v>
      </c>
      <c r="C207" s="6" t="s">
        <v>316</v>
      </c>
      <c r="D207" s="6" t="s">
        <v>479</v>
      </c>
      <c r="E207" s="6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>
        <v>10</v>
      </c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4" cm="1">
        <f t="array" ref="AN207">IF(AO207&lt;6,SUM(E207:AM207),SUM(LARGE(E207:AM207,{1;2;3;4;5;6})))</f>
        <v>10</v>
      </c>
      <c r="AO207" s="28">
        <f>COUNT(E207:AM207)</f>
        <v>1</v>
      </c>
    </row>
    <row r="208" spans="1:41" x14ac:dyDescent="0.3">
      <c r="A208" s="34">
        <f>RANK(AN208,$AN$2:AN506)</f>
        <v>189</v>
      </c>
      <c r="B208" s="6" t="s">
        <v>57</v>
      </c>
      <c r="C208" s="6"/>
      <c r="D208" s="6" t="s">
        <v>333</v>
      </c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113">
        <v>10</v>
      </c>
      <c r="AM208" s="6"/>
      <c r="AN208" s="14" cm="1">
        <f t="array" ref="AN208">IF(AO208&lt;6,SUM(E208:AM208),SUM(LARGE(E208:AM208,{1;2;3;4;5;6})))</f>
        <v>10</v>
      </c>
      <c r="AO208" s="28">
        <f>COUNT(E208:AM208)</f>
        <v>1</v>
      </c>
    </row>
    <row r="209" spans="1:41" x14ac:dyDescent="0.3">
      <c r="A209" s="34">
        <f>RANK(AN209,$AN$2:AN507)</f>
        <v>208</v>
      </c>
      <c r="B209" s="6" t="s">
        <v>57</v>
      </c>
      <c r="C209" s="6" t="s">
        <v>147</v>
      </c>
      <c r="D209" s="6" t="s">
        <v>338</v>
      </c>
      <c r="E209" s="6"/>
      <c r="F209" s="1"/>
      <c r="G209" s="1"/>
      <c r="H209" s="1"/>
      <c r="I209" s="1"/>
      <c r="J209" s="1">
        <v>4.5</v>
      </c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>
        <v>5</v>
      </c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4" cm="1">
        <f t="array" ref="AN209">IF(AO209&lt;6,SUM(E209:AM209),SUM(LARGE(E209:AM209,{1;2;3;4;5;6})))</f>
        <v>9.5</v>
      </c>
      <c r="AO209" s="28">
        <f>COUNT(E209:AM209)</f>
        <v>2</v>
      </c>
    </row>
    <row r="210" spans="1:41" x14ac:dyDescent="0.3">
      <c r="A210" s="34">
        <f>RANK(AN210,$AN$2:AN508)</f>
        <v>209</v>
      </c>
      <c r="B210" s="6" t="s">
        <v>57</v>
      </c>
      <c r="C210" s="6" t="s">
        <v>190</v>
      </c>
      <c r="D210" s="6" t="s">
        <v>972</v>
      </c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1">
        <v>5</v>
      </c>
      <c r="AB210" s="6"/>
      <c r="AC210" s="6"/>
      <c r="AD210" s="6"/>
      <c r="AE210" s="1"/>
      <c r="AF210" s="6"/>
      <c r="AG210" s="6"/>
      <c r="AH210" s="6"/>
      <c r="AI210" s="6"/>
      <c r="AJ210" s="6"/>
      <c r="AK210" s="6"/>
      <c r="AL210" s="113">
        <v>4</v>
      </c>
      <c r="AM210" s="6"/>
      <c r="AN210" s="14" cm="1">
        <f t="array" ref="AN210">IF(AO210&lt;6,SUM(E210:AM210),SUM(LARGE(E210:AM210,{1;2;3;4;5;6})))</f>
        <v>9</v>
      </c>
      <c r="AO210" s="28">
        <f>COUNT(E210:AM210)</f>
        <v>2</v>
      </c>
    </row>
    <row r="211" spans="1:41" x14ac:dyDescent="0.3">
      <c r="A211" s="34">
        <f>RANK(AN211,$AN$2:AN509)</f>
        <v>210</v>
      </c>
      <c r="B211" s="6" t="s">
        <v>57</v>
      </c>
      <c r="C211" s="6" t="s">
        <v>316</v>
      </c>
      <c r="D211" s="6" t="s">
        <v>394</v>
      </c>
      <c r="E211" s="6"/>
      <c r="F211" s="1">
        <v>5</v>
      </c>
      <c r="G211" s="1"/>
      <c r="H211" s="1"/>
      <c r="I211" s="1"/>
      <c r="J211" s="1">
        <v>3.5</v>
      </c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4" cm="1">
        <f t="array" ref="AN211">IF(AO211&lt;6,SUM(E211:AM211),SUM(LARGE(E211:AM211,{1;2;3;4;5;6})))</f>
        <v>8.5</v>
      </c>
      <c r="AO211" s="28">
        <f>COUNT(E211:AM211)</f>
        <v>2</v>
      </c>
    </row>
    <row r="212" spans="1:41" x14ac:dyDescent="0.3">
      <c r="A212" s="34">
        <f>RANK(AN212,$AN$2:AN510)</f>
        <v>211</v>
      </c>
      <c r="B212" s="6" t="s">
        <v>57</v>
      </c>
      <c r="C212" s="6" t="s">
        <v>104</v>
      </c>
      <c r="D212" s="6" t="s">
        <v>439</v>
      </c>
      <c r="E212" s="6"/>
      <c r="F212" s="1">
        <v>4</v>
      </c>
      <c r="G212" s="1"/>
      <c r="H212" s="1">
        <v>4</v>
      </c>
      <c r="I212" s="1"/>
      <c r="J212" s="1"/>
      <c r="K212" s="1"/>
      <c r="L212" s="1"/>
      <c r="M212" s="13">
        <v>0</v>
      </c>
      <c r="N212" s="1"/>
      <c r="O212" s="1"/>
      <c r="P212" s="1"/>
      <c r="Q212" s="1"/>
      <c r="R212" s="1"/>
      <c r="S212" s="13">
        <v>0</v>
      </c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>
        <v>0</v>
      </c>
      <c r="AF212" s="13"/>
      <c r="AG212" s="13"/>
      <c r="AH212" s="13"/>
      <c r="AI212" s="13"/>
      <c r="AJ212" s="13"/>
      <c r="AK212" s="13"/>
      <c r="AL212" s="13"/>
      <c r="AM212" s="13"/>
      <c r="AN212" s="14" cm="1">
        <f t="array" ref="AN212">IF(AO212&lt;6,SUM(E212:AM212),SUM(LARGE(E212:AM212,{1;2;3;4;5;6})))</f>
        <v>8</v>
      </c>
      <c r="AO212" s="28">
        <f>COUNT(E212:AM212)</f>
        <v>5</v>
      </c>
    </row>
    <row r="213" spans="1:41" x14ac:dyDescent="0.3">
      <c r="A213" s="34">
        <f>RANK(AN213,$AN$2:AN511)</f>
        <v>211</v>
      </c>
      <c r="B213" s="6" t="s">
        <v>57</v>
      </c>
      <c r="C213" s="6" t="s">
        <v>189</v>
      </c>
      <c r="D213" s="6" t="s">
        <v>513</v>
      </c>
      <c r="E213" s="6"/>
      <c r="F213" s="1"/>
      <c r="G213" s="1"/>
      <c r="H213" s="1"/>
      <c r="I213" s="1"/>
      <c r="J213" s="1">
        <v>8</v>
      </c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3">
        <v>0</v>
      </c>
      <c r="V213" s="13"/>
      <c r="W213" s="13"/>
      <c r="X213" s="13"/>
      <c r="Y213" s="13"/>
      <c r="Z213" s="13"/>
      <c r="AA213" s="13"/>
      <c r="AB213" s="13"/>
      <c r="AC213" s="13"/>
      <c r="AD213" s="13"/>
      <c r="AE213" s="1"/>
      <c r="AF213" s="13"/>
      <c r="AG213" s="13"/>
      <c r="AH213" s="13"/>
      <c r="AI213" s="13"/>
      <c r="AJ213" s="13"/>
      <c r="AK213" s="13"/>
      <c r="AL213" s="13"/>
      <c r="AM213" s="13"/>
      <c r="AN213" s="14" cm="1">
        <f t="array" ref="AN213">IF(AO213&lt;6,SUM(E213:AM213),SUM(LARGE(E213:AM213,{1;2;3;4;5;6})))</f>
        <v>8</v>
      </c>
      <c r="AO213" s="28">
        <f>COUNT(E213:AM213)</f>
        <v>2</v>
      </c>
    </row>
    <row r="214" spans="1:41" x14ac:dyDescent="0.3">
      <c r="A214" s="34">
        <f>RANK(AN214,$AN$2:AN512)</f>
        <v>211</v>
      </c>
      <c r="B214" s="6" t="s">
        <v>57</v>
      </c>
      <c r="C214" s="6"/>
      <c r="D214" s="6" t="s">
        <v>1088</v>
      </c>
      <c r="E214" s="122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113">
        <v>4</v>
      </c>
      <c r="AL214" s="113">
        <v>4</v>
      </c>
      <c r="AM214" s="6"/>
      <c r="AN214" s="14" cm="1">
        <f t="array" ref="AN214">IF(AO214&lt;6,SUM(E214:AM214),SUM(LARGE(E214:AM214,{1;2;3;4;5;6})))</f>
        <v>8</v>
      </c>
      <c r="AO214" s="28">
        <f>COUNT(E214:AM214)</f>
        <v>2</v>
      </c>
    </row>
    <row r="215" spans="1:41" x14ac:dyDescent="0.3">
      <c r="A215" s="34">
        <f>RANK(AN215,$AN$2:AN513)</f>
        <v>211</v>
      </c>
      <c r="B215" s="6" t="s">
        <v>57</v>
      </c>
      <c r="C215" s="6" t="s">
        <v>247</v>
      </c>
      <c r="D215" s="6" t="s">
        <v>813</v>
      </c>
      <c r="E215" s="6"/>
      <c r="F215" s="1"/>
      <c r="G215" s="1"/>
      <c r="H215" s="1"/>
      <c r="I215" s="1"/>
      <c r="J215" s="1"/>
      <c r="K215" s="1"/>
      <c r="L215" s="1"/>
      <c r="M215" s="1"/>
      <c r="N215" s="1">
        <v>5</v>
      </c>
      <c r="O215" s="1"/>
      <c r="P215" s="1"/>
      <c r="Q215" s="1"/>
      <c r="R215" s="1"/>
      <c r="S215" s="1"/>
      <c r="T215" s="1"/>
      <c r="U215" s="1">
        <v>3</v>
      </c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4" cm="1">
        <f t="array" ref="AN215">IF(AO215&lt;6,SUM(E215:AM215),SUM(LARGE(E215:AM215,{1;2;3;4;5;6})))</f>
        <v>8</v>
      </c>
      <c r="AO215" s="28">
        <f>COUNT(E215:AM215)</f>
        <v>2</v>
      </c>
    </row>
    <row r="216" spans="1:41" x14ac:dyDescent="0.3">
      <c r="A216" s="34">
        <f>RANK(AN216,$AN$2:AN514)</f>
        <v>211</v>
      </c>
      <c r="B216" s="6" t="s">
        <v>57</v>
      </c>
      <c r="C216" s="6" t="s">
        <v>63</v>
      </c>
      <c r="D216" s="6" t="s">
        <v>528</v>
      </c>
      <c r="E216" s="6"/>
      <c r="F216" s="1"/>
      <c r="G216" s="1"/>
      <c r="H216" s="1"/>
      <c r="I216" s="1"/>
      <c r="J216" s="1"/>
      <c r="K216" s="1"/>
      <c r="L216" s="1"/>
      <c r="M216" s="1">
        <v>8</v>
      </c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4" cm="1">
        <f t="array" ref="AN216">IF(AO216&lt;6,SUM(E216:AM216),SUM(LARGE(E216:AM216,{1;2;3;4;5;6})))</f>
        <v>8</v>
      </c>
      <c r="AO216" s="28">
        <f>COUNT(E216:AM216)</f>
        <v>1</v>
      </c>
    </row>
    <row r="217" spans="1:41" x14ac:dyDescent="0.3">
      <c r="A217" s="34">
        <f>RANK(AN217,$AN$2:AN515)</f>
        <v>211</v>
      </c>
      <c r="B217" s="6" t="s">
        <v>57</v>
      </c>
      <c r="C217" s="6" t="s">
        <v>316</v>
      </c>
      <c r="D217" s="6" t="s">
        <v>229</v>
      </c>
      <c r="E217" s="6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>
        <v>8</v>
      </c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4" cm="1">
        <f t="array" ref="AN217">IF(AO217&lt;6,SUM(E217:AM217),SUM(LARGE(E217:AM217,{1;2;3;4;5;6})))</f>
        <v>8</v>
      </c>
      <c r="AO217" s="28">
        <f>COUNT(E217:AM217)</f>
        <v>1</v>
      </c>
    </row>
    <row r="218" spans="1:41" x14ac:dyDescent="0.3">
      <c r="A218" s="34">
        <f>RANK(AN218,$AN$2:AN516)</f>
        <v>211</v>
      </c>
      <c r="B218" s="6" t="s">
        <v>57</v>
      </c>
      <c r="C218" s="6" t="s">
        <v>316</v>
      </c>
      <c r="D218" s="6" t="s">
        <v>923</v>
      </c>
      <c r="E218" s="6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>
        <v>8</v>
      </c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4" cm="1">
        <f t="array" ref="AN218">IF(AO218&lt;6,SUM(E218:AM218),SUM(LARGE(E218:AM218,{1;2;3;4;5;6})))</f>
        <v>8</v>
      </c>
      <c r="AO218" s="28">
        <f>COUNT(E218:AM218)</f>
        <v>1</v>
      </c>
    </row>
    <row r="219" spans="1:41" x14ac:dyDescent="0.3">
      <c r="A219" s="34">
        <f>RANK(AN219,$AN$2:AN517)</f>
        <v>211</v>
      </c>
      <c r="B219" s="6" t="s">
        <v>57</v>
      </c>
      <c r="C219" s="6" t="s">
        <v>316</v>
      </c>
      <c r="D219" s="6" t="s">
        <v>606</v>
      </c>
      <c r="E219" s="6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>
        <v>8</v>
      </c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4" cm="1">
        <f t="array" ref="AN219">IF(AO219&lt;6,SUM(E219:AM219),SUM(LARGE(E219:AM219,{1;2;3;4;5;6})))</f>
        <v>8</v>
      </c>
      <c r="AO219" s="28">
        <f>COUNT(E219:AM219)</f>
        <v>1</v>
      </c>
    </row>
    <row r="220" spans="1:41" x14ac:dyDescent="0.3">
      <c r="A220" s="34">
        <f>RANK(AN220,$AN$2:AN518)</f>
        <v>211</v>
      </c>
      <c r="B220" s="6" t="s">
        <v>57</v>
      </c>
      <c r="C220" s="6" t="s">
        <v>58</v>
      </c>
      <c r="D220" s="6" t="s">
        <v>1016</v>
      </c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113">
        <v>8</v>
      </c>
      <c r="AM220" s="6"/>
      <c r="AN220" s="14" cm="1">
        <f t="array" ref="AN220">IF(AO220&lt;6,SUM(E220:AM220),SUM(LARGE(E220:AM220,{1;2;3;4;5;6})))</f>
        <v>8</v>
      </c>
      <c r="AO220" s="28">
        <f>COUNT(E220:AM220)</f>
        <v>1</v>
      </c>
    </row>
    <row r="221" spans="1:41" x14ac:dyDescent="0.3">
      <c r="A221" s="34">
        <f>RANK(AN221,$AN$2:AN519)</f>
        <v>211</v>
      </c>
      <c r="B221" s="6" t="s">
        <v>57</v>
      </c>
      <c r="C221" s="6" t="s">
        <v>65</v>
      </c>
      <c r="D221" s="6" t="s">
        <v>616</v>
      </c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1">
        <v>8</v>
      </c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4" cm="1">
        <f t="array" ref="AN221">IF(AO221&lt;6,SUM(E221:AM221),SUM(LARGE(E221:AM221,{1;2;3;4;5;6})))</f>
        <v>8</v>
      </c>
      <c r="AO221" s="28">
        <f>COUNT(E221:AM221)</f>
        <v>1</v>
      </c>
    </row>
    <row r="222" spans="1:41" x14ac:dyDescent="0.3">
      <c r="A222" s="34">
        <f>RANK(AN222,$AN$2:AN520)</f>
        <v>221</v>
      </c>
      <c r="B222" s="6" t="s">
        <v>57</v>
      </c>
      <c r="C222" s="6" t="s">
        <v>316</v>
      </c>
      <c r="D222" s="6" t="s">
        <v>678</v>
      </c>
      <c r="E222" s="6"/>
      <c r="F222" s="6"/>
      <c r="G222" s="6"/>
      <c r="H222" s="6"/>
      <c r="I222" s="6"/>
      <c r="J222" s="6"/>
      <c r="K222" s="6"/>
      <c r="L222" s="6"/>
      <c r="M222" s="6"/>
      <c r="N222" s="1">
        <v>3</v>
      </c>
      <c r="O222" s="6"/>
      <c r="P222" s="6"/>
      <c r="Q222" s="6"/>
      <c r="R222" s="6"/>
      <c r="S222" s="6"/>
      <c r="T222" s="6"/>
      <c r="U222" s="6"/>
      <c r="V222" s="1">
        <v>4</v>
      </c>
      <c r="W222" s="6"/>
      <c r="X222" s="6"/>
      <c r="Y222" s="6"/>
      <c r="Z222" s="6"/>
      <c r="AA222" s="6"/>
      <c r="AB222" s="6"/>
      <c r="AC222" s="6"/>
      <c r="AD222" s="6"/>
      <c r="AE222" s="1"/>
      <c r="AF222" s="6"/>
      <c r="AG222" s="6"/>
      <c r="AH222" s="6"/>
      <c r="AI222" s="6"/>
      <c r="AJ222" s="6"/>
      <c r="AK222" s="6"/>
      <c r="AL222" s="6"/>
      <c r="AM222" s="6"/>
      <c r="AN222" s="14" cm="1">
        <f t="array" ref="AN222">IF(AO222&lt;6,SUM(E222:AM222),SUM(LARGE(E222:AM222,{1;2;3;4;5;6})))</f>
        <v>7</v>
      </c>
      <c r="AO222" s="28">
        <f>COUNT(E222:AM222)</f>
        <v>2</v>
      </c>
    </row>
    <row r="223" spans="1:41" x14ac:dyDescent="0.3">
      <c r="A223" s="34">
        <f>RANK(AN223,$AN$2:AN521)</f>
        <v>221</v>
      </c>
      <c r="B223" s="6" t="s">
        <v>57</v>
      </c>
      <c r="C223" s="6" t="s">
        <v>189</v>
      </c>
      <c r="D223" s="6" t="s">
        <v>359</v>
      </c>
      <c r="E223" s="6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">
        <v>7</v>
      </c>
      <c r="W223" s="13"/>
      <c r="X223" s="13"/>
      <c r="Y223" s="13"/>
      <c r="Z223" s="13"/>
      <c r="AA223" s="13"/>
      <c r="AB223" s="13"/>
      <c r="AC223" s="13"/>
      <c r="AD223" s="13"/>
      <c r="AE223" s="1"/>
      <c r="AF223" s="13"/>
      <c r="AG223" s="13"/>
      <c r="AH223" s="13"/>
      <c r="AI223" s="13"/>
      <c r="AJ223" s="115">
        <v>0</v>
      </c>
      <c r="AK223" s="13"/>
      <c r="AL223" s="13"/>
      <c r="AM223" s="13"/>
      <c r="AN223" s="14" cm="1">
        <f t="array" ref="AN223">IF(AO223&lt;6,SUM(E223:AM223),SUM(LARGE(E223:AM223,{1;2;3;4;5;6})))</f>
        <v>7</v>
      </c>
      <c r="AO223" s="28">
        <f>COUNT(E223:AM223)</f>
        <v>2</v>
      </c>
    </row>
    <row r="224" spans="1:41" ht="14.4" x14ac:dyDescent="0.3">
      <c r="A224" s="34">
        <f>RANK(AN224,$AN$2:AN522)</f>
        <v>221</v>
      </c>
      <c r="B224" s="6" t="s">
        <v>57</v>
      </c>
      <c r="C224" s="6" t="s">
        <v>189</v>
      </c>
      <c r="D224" s="117" t="s">
        <v>1127</v>
      </c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113">
        <v>7</v>
      </c>
      <c r="AM224" s="6"/>
      <c r="AN224" s="14" cm="1">
        <f t="array" ref="AN224">IF(AO224&lt;6,SUM(E224:AM224),SUM(LARGE(E224:AM224,{1;2;3;4;5;6})))</f>
        <v>7</v>
      </c>
      <c r="AO224" s="28">
        <f>COUNT(E224:AM224)</f>
        <v>1</v>
      </c>
    </row>
    <row r="225" spans="1:41" x14ac:dyDescent="0.3">
      <c r="A225" s="34">
        <f>RANK(AN225,$AN$2:AN523)</f>
        <v>221</v>
      </c>
      <c r="B225" s="6" t="s">
        <v>57</v>
      </c>
      <c r="C225" s="6" t="s">
        <v>63</v>
      </c>
      <c r="D225" s="6" t="s">
        <v>711</v>
      </c>
      <c r="E225" s="6"/>
      <c r="F225" s="1"/>
      <c r="G225" s="1"/>
      <c r="H225" s="1"/>
      <c r="I225" s="1"/>
      <c r="J225" s="1"/>
      <c r="K225" s="1"/>
      <c r="L225" s="1">
        <v>7</v>
      </c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40"/>
      <c r="AN225" s="14" cm="1">
        <f t="array" ref="AN225">IF(AO225&lt;6,SUM(E225:AM225),SUM(LARGE(E225:AM225,{1;2;3;4;5;6})))</f>
        <v>7</v>
      </c>
      <c r="AO225" s="28">
        <f>COUNT(E225:AM225)</f>
        <v>1</v>
      </c>
    </row>
    <row r="226" spans="1:41" x14ac:dyDescent="0.3">
      <c r="A226" s="34">
        <f>RANK(AN226,$AN$2:AN524)</f>
        <v>221</v>
      </c>
      <c r="B226" s="6" t="s">
        <v>57</v>
      </c>
      <c r="C226" s="6"/>
      <c r="D226" s="6" t="s">
        <v>1086</v>
      </c>
      <c r="E226" s="122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113">
        <v>7</v>
      </c>
      <c r="AL226" s="6"/>
      <c r="AM226" s="6"/>
      <c r="AN226" s="14" cm="1">
        <f t="array" ref="AN226">IF(AO226&lt;6,SUM(E226:AM226),SUM(LARGE(E226:AM226,{1;2;3;4;5;6})))</f>
        <v>7</v>
      </c>
      <c r="AO226" s="28">
        <f>COUNT(E226:AM226)</f>
        <v>1</v>
      </c>
    </row>
    <row r="227" spans="1:41" x14ac:dyDescent="0.3">
      <c r="A227" s="34">
        <f>RANK(AN227,$AN$2:AN525)</f>
        <v>221</v>
      </c>
      <c r="B227" s="6" t="s">
        <v>57</v>
      </c>
      <c r="C227" s="6" t="s">
        <v>316</v>
      </c>
      <c r="D227" s="6" t="s">
        <v>650</v>
      </c>
      <c r="E227" s="6"/>
      <c r="F227" s="1">
        <v>7</v>
      </c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4" cm="1">
        <f t="array" ref="AN227">IF(AO227&lt;6,SUM(E227:AM227),SUM(LARGE(E227:AM227,{1;2;3;4;5;6})))</f>
        <v>7</v>
      </c>
      <c r="AO227" s="28">
        <f>COUNT(E227:AM227)</f>
        <v>1</v>
      </c>
    </row>
    <row r="228" spans="1:41" x14ac:dyDescent="0.3">
      <c r="A228" s="34">
        <f>RANK(AN228,$AN$2:AN526)</f>
        <v>227</v>
      </c>
      <c r="B228" s="6" t="s">
        <v>57</v>
      </c>
      <c r="C228" s="6" t="s">
        <v>316</v>
      </c>
      <c r="D228" s="6" t="s">
        <v>729</v>
      </c>
      <c r="E228" s="6"/>
      <c r="F228" s="1"/>
      <c r="G228" s="1"/>
      <c r="H228" s="1"/>
      <c r="I228" s="1"/>
      <c r="J228" s="1">
        <v>3</v>
      </c>
      <c r="K228" s="1"/>
      <c r="L228" s="1"/>
      <c r="M228" s="1"/>
      <c r="N228" s="1">
        <v>3</v>
      </c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40"/>
      <c r="AN228" s="14" cm="1">
        <f t="array" ref="AN228">IF(AO228&lt;6,SUM(E228:AM228),SUM(LARGE(E228:AM228,{1;2;3;4;5;6})))</f>
        <v>6</v>
      </c>
      <c r="AO228" s="28">
        <f>COUNT(E228:AM228)</f>
        <v>2</v>
      </c>
    </row>
    <row r="229" spans="1:41" x14ac:dyDescent="0.3">
      <c r="A229" s="34">
        <f>RANK(AN229,$AN$2:AN527)</f>
        <v>227</v>
      </c>
      <c r="B229" s="6" t="s">
        <v>57</v>
      </c>
      <c r="C229" s="6" t="s">
        <v>316</v>
      </c>
      <c r="D229" s="6" t="s">
        <v>947</v>
      </c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1">
        <v>6</v>
      </c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4" cm="1">
        <f t="array" ref="AN229">IF(AO229&lt;6,SUM(E229:AM229),SUM(LARGE(E229:AM229,{1;2;3;4;5;6})))</f>
        <v>6</v>
      </c>
      <c r="AO229" s="28">
        <f>COUNT(E229:AM229)</f>
        <v>1</v>
      </c>
    </row>
    <row r="230" spans="1:41" x14ac:dyDescent="0.3">
      <c r="A230" s="34">
        <f>RANK(AN230,$AN$2:AN528)</f>
        <v>227</v>
      </c>
      <c r="B230" s="6" t="s">
        <v>57</v>
      </c>
      <c r="C230" s="6"/>
      <c r="D230" s="6" t="s">
        <v>999</v>
      </c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1">
        <v>6</v>
      </c>
      <c r="AF230" s="6"/>
      <c r="AG230" s="6"/>
      <c r="AH230" s="6"/>
      <c r="AI230" s="6"/>
      <c r="AJ230" s="6"/>
      <c r="AK230" s="6"/>
      <c r="AL230" s="6"/>
      <c r="AM230" s="6"/>
      <c r="AN230" s="14" cm="1">
        <f t="array" ref="AN230">IF(AO230&lt;6,SUM(E230:AM230),SUM(LARGE(E230:AM230,{1;2;3;4;5;6})))</f>
        <v>6</v>
      </c>
      <c r="AO230" s="28">
        <f>COUNT(E230:AM230)</f>
        <v>1</v>
      </c>
    </row>
    <row r="231" spans="1:41" x14ac:dyDescent="0.3">
      <c r="A231" s="34">
        <f>RANK(AN231,$AN$2:AN529)</f>
        <v>227</v>
      </c>
      <c r="B231" s="6" t="s">
        <v>57</v>
      </c>
      <c r="C231" s="6" t="s">
        <v>58</v>
      </c>
      <c r="D231" s="6" t="s">
        <v>361</v>
      </c>
      <c r="E231" s="6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">
        <v>6</v>
      </c>
      <c r="W231" s="13"/>
      <c r="X231" s="13"/>
      <c r="Y231" s="13"/>
      <c r="Z231" s="13"/>
      <c r="AA231" s="13"/>
      <c r="AB231" s="13"/>
      <c r="AC231" s="13"/>
      <c r="AD231" s="13"/>
      <c r="AE231" s="1"/>
      <c r="AF231" s="13"/>
      <c r="AG231" s="13"/>
      <c r="AH231" s="13"/>
      <c r="AI231" s="13"/>
      <c r="AJ231" s="13"/>
      <c r="AK231" s="13"/>
      <c r="AL231" s="13"/>
      <c r="AM231" s="13"/>
      <c r="AN231" s="14" cm="1">
        <f t="array" ref="AN231">IF(AO231&lt;6,SUM(E231:AM231),SUM(LARGE(E231:AM231,{1;2;3;4;5;6})))</f>
        <v>6</v>
      </c>
      <c r="AO231" s="28">
        <f>COUNT(E231:AM231)</f>
        <v>1</v>
      </c>
    </row>
    <row r="232" spans="1:41" x14ac:dyDescent="0.3">
      <c r="A232" s="34">
        <f>RANK(AN232,$AN$2:AN530)</f>
        <v>227</v>
      </c>
      <c r="B232" s="6" t="s">
        <v>57</v>
      </c>
      <c r="C232" s="6" t="s">
        <v>316</v>
      </c>
      <c r="D232" s="6" t="s">
        <v>866</v>
      </c>
      <c r="E232" s="6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>
        <v>6</v>
      </c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4" cm="1">
        <f t="array" ref="AN232">IF(AO232&lt;6,SUM(E232:AM232),SUM(LARGE(E232:AM232,{1;2;3;4;5;6})))</f>
        <v>6</v>
      </c>
      <c r="AO232" s="28">
        <f>COUNT(E232:AM232)</f>
        <v>1</v>
      </c>
    </row>
    <row r="233" spans="1:41" x14ac:dyDescent="0.3">
      <c r="A233" s="34">
        <f>RANK(AN233,$AN$2:AN531)</f>
        <v>227</v>
      </c>
      <c r="B233" s="6" t="s">
        <v>57</v>
      </c>
      <c r="C233" s="6" t="s">
        <v>190</v>
      </c>
      <c r="D233" s="6" t="s">
        <v>782</v>
      </c>
      <c r="E233" s="6"/>
      <c r="F233" s="1"/>
      <c r="G233" s="1"/>
      <c r="H233" s="1"/>
      <c r="I233" s="1"/>
      <c r="J233" s="1"/>
      <c r="K233" s="1"/>
      <c r="L233" s="1"/>
      <c r="M233" s="1">
        <v>6</v>
      </c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4" cm="1">
        <f t="array" ref="AN233">IF(AO233&lt;6,SUM(E233:AM233),SUM(LARGE(E233:AM233,{1;2;3;4;5;6})))</f>
        <v>6</v>
      </c>
      <c r="AO233" s="28">
        <f>COUNT(E233:AM233)</f>
        <v>1</v>
      </c>
    </row>
    <row r="234" spans="1:41" x14ac:dyDescent="0.3">
      <c r="A234" s="34">
        <f>RANK(AN234,$AN$2:AN532)</f>
        <v>233</v>
      </c>
      <c r="B234" s="6" t="s">
        <v>57</v>
      </c>
      <c r="C234" s="6" t="s">
        <v>190</v>
      </c>
      <c r="D234" s="6" t="s">
        <v>712</v>
      </c>
      <c r="E234" s="6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">
        <v>5</v>
      </c>
      <c r="W234" s="13"/>
      <c r="X234" s="13"/>
      <c r="Y234" s="13"/>
      <c r="Z234" s="13"/>
      <c r="AA234" s="13"/>
      <c r="AB234" s="13"/>
      <c r="AC234" s="13"/>
      <c r="AD234" s="13"/>
      <c r="AE234" s="1"/>
      <c r="AF234" s="13"/>
      <c r="AG234" s="13"/>
      <c r="AH234" s="13"/>
      <c r="AI234" s="13"/>
      <c r="AJ234" s="13"/>
      <c r="AK234" s="13"/>
      <c r="AL234" s="13"/>
      <c r="AM234" s="13"/>
      <c r="AN234" s="14" cm="1">
        <f t="array" ref="AN234">IF(AO234&lt;6,SUM(E234:AM234),SUM(LARGE(E234:AM234,{1;2;3;4;5;6})))</f>
        <v>5</v>
      </c>
      <c r="AO234" s="28">
        <f>COUNT(E234:AM234)</f>
        <v>1</v>
      </c>
    </row>
    <row r="235" spans="1:41" x14ac:dyDescent="0.3">
      <c r="A235" s="34">
        <f>RANK(AN235,$AN$2:AN533)</f>
        <v>233</v>
      </c>
      <c r="B235" s="6" t="s">
        <v>1129</v>
      </c>
      <c r="C235" s="6"/>
      <c r="D235" s="6" t="s">
        <v>1128</v>
      </c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113">
        <v>5</v>
      </c>
      <c r="AM235" s="6"/>
      <c r="AN235" s="14" cm="1">
        <f t="array" ref="AN235">IF(AO235&lt;6,SUM(E235:AM235),SUM(LARGE(E235:AM235,{1;2;3;4;5;6})))</f>
        <v>5</v>
      </c>
      <c r="AO235" s="28">
        <f>COUNT(E235:AM235)</f>
        <v>1</v>
      </c>
    </row>
    <row r="236" spans="1:41" x14ac:dyDescent="0.3">
      <c r="A236" s="34">
        <f>RANK(AN236,$AN$2:AN534)</f>
        <v>235</v>
      </c>
      <c r="B236" s="6" t="s">
        <v>57</v>
      </c>
      <c r="C236" s="6" t="s">
        <v>63</v>
      </c>
      <c r="D236" s="6" t="s">
        <v>682</v>
      </c>
      <c r="E236" s="6"/>
      <c r="F236" s="1"/>
      <c r="G236" s="1"/>
      <c r="H236" s="1"/>
      <c r="I236" s="1"/>
      <c r="J236" s="1">
        <v>4.5</v>
      </c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4" cm="1">
        <f t="array" ref="AN236">IF(AO236&lt;6,SUM(E236:AM236),SUM(LARGE(E236:AM236,{1;2;3;4;5;6})))</f>
        <v>4.5</v>
      </c>
      <c r="AO236" s="28">
        <f>COUNT(E236:AM236)</f>
        <v>1</v>
      </c>
    </row>
    <row r="237" spans="1:41" x14ac:dyDescent="0.3">
      <c r="A237" s="34">
        <f>RANK(AN237,$AN$2:AN535)</f>
        <v>236</v>
      </c>
      <c r="B237" s="6" t="s">
        <v>57</v>
      </c>
      <c r="C237" s="6" t="s">
        <v>104</v>
      </c>
      <c r="D237" s="6" t="s">
        <v>195</v>
      </c>
      <c r="E237" s="6"/>
      <c r="F237" s="1">
        <v>4</v>
      </c>
      <c r="G237" s="1"/>
      <c r="H237" s="1"/>
      <c r="I237" s="1"/>
      <c r="J237" s="1"/>
      <c r="K237" s="1"/>
      <c r="L237" s="1"/>
      <c r="M237" s="13">
        <v>0</v>
      </c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4" cm="1">
        <f t="array" ref="AN237">IF(AO237&lt;6,SUM(E237:AM237),SUM(LARGE(E237:AM237,{1;2;3;4;5;6})))</f>
        <v>4</v>
      </c>
      <c r="AO237" s="28">
        <f>COUNT(E237:AM237)</f>
        <v>2</v>
      </c>
    </row>
    <row r="238" spans="1:41" x14ac:dyDescent="0.3">
      <c r="A238" s="34">
        <f>RANK(AN238,$AN$2:AN536)</f>
        <v>236</v>
      </c>
      <c r="B238" s="6" t="s">
        <v>57</v>
      </c>
      <c r="C238" s="6" t="s">
        <v>65</v>
      </c>
      <c r="D238" s="6" t="s">
        <v>607</v>
      </c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1">
        <v>4</v>
      </c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40"/>
      <c r="AN238" s="14" cm="1">
        <f t="array" ref="AN238">IF(AO238&lt;6,SUM(E238:AM238),SUM(LARGE(E238:AM238,{1;2;3;4;5;6})))</f>
        <v>4</v>
      </c>
      <c r="AO238" s="28">
        <f>COUNT(E238:AM238)</f>
        <v>1</v>
      </c>
    </row>
    <row r="239" spans="1:41" x14ac:dyDescent="0.3">
      <c r="A239" s="34">
        <f>RANK(AN239,$AN$2:AN537)</f>
        <v>236</v>
      </c>
      <c r="B239" s="6" t="s">
        <v>57</v>
      </c>
      <c r="C239" s="6"/>
      <c r="D239" s="6" t="s">
        <v>1110</v>
      </c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113">
        <v>4</v>
      </c>
      <c r="AM239" s="6"/>
      <c r="AN239" s="14" cm="1">
        <f t="array" ref="AN239">IF(AO239&lt;6,SUM(E239:AM239),SUM(LARGE(E239:AM239,{1;2;3;4;5;6})))</f>
        <v>4</v>
      </c>
      <c r="AO239" s="28">
        <f>COUNT(E239:AM239)</f>
        <v>1</v>
      </c>
    </row>
    <row r="240" spans="1:41" x14ac:dyDescent="0.3">
      <c r="A240" s="34">
        <f>RANK(AN240,$AN$2:AN538)</f>
        <v>236</v>
      </c>
      <c r="B240" s="6" t="s">
        <v>57</v>
      </c>
      <c r="C240" s="6"/>
      <c r="D240" s="6" t="s">
        <v>1087</v>
      </c>
      <c r="E240" s="122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113">
        <v>4</v>
      </c>
      <c r="AL240" s="6"/>
      <c r="AM240" s="138"/>
      <c r="AN240" s="14" cm="1">
        <f t="array" ref="AN240">IF(AO240&lt;6,SUM(E240:AM240),SUM(LARGE(E240:AM240,{1;2;3;4;5;6})))</f>
        <v>4</v>
      </c>
      <c r="AO240" s="28">
        <f>COUNT(E240:AM240)</f>
        <v>1</v>
      </c>
    </row>
    <row r="241" spans="1:41" x14ac:dyDescent="0.3">
      <c r="A241" s="34">
        <f>RANK(AN241,$AN$2:AN539)</f>
        <v>236</v>
      </c>
      <c r="B241" s="6" t="s">
        <v>57</v>
      </c>
      <c r="C241" s="6" t="s">
        <v>59</v>
      </c>
      <c r="D241" s="6" t="s">
        <v>644</v>
      </c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1">
        <v>4</v>
      </c>
      <c r="V241" s="6"/>
      <c r="W241" s="6"/>
      <c r="X241" s="6"/>
      <c r="Y241" s="6"/>
      <c r="Z241" s="6"/>
      <c r="AA241" s="6"/>
      <c r="AB241" s="6"/>
      <c r="AC241" s="6"/>
      <c r="AD241" s="6"/>
      <c r="AE241" s="1"/>
      <c r="AF241" s="6"/>
      <c r="AG241" s="6"/>
      <c r="AH241" s="6"/>
      <c r="AI241" s="6"/>
      <c r="AJ241" s="6"/>
      <c r="AK241" s="6"/>
      <c r="AL241" s="6"/>
      <c r="AM241" s="6"/>
      <c r="AN241" s="14" cm="1">
        <f t="array" ref="AN241">IF(AO241&lt;6,SUM(E241:AM241),SUM(LARGE(E241:AM241,{1;2;3;4;5;6})))</f>
        <v>4</v>
      </c>
      <c r="AO241" s="28">
        <f>COUNT(E241:AM241)</f>
        <v>1</v>
      </c>
    </row>
    <row r="242" spans="1:41" x14ac:dyDescent="0.3">
      <c r="A242" s="34">
        <f>RANK(AN242,$AN$2:AN540)</f>
        <v>236</v>
      </c>
      <c r="B242" s="6" t="s">
        <v>57</v>
      </c>
      <c r="C242" s="6" t="s">
        <v>599</v>
      </c>
      <c r="D242" s="6" t="s">
        <v>1018</v>
      </c>
      <c r="E242" s="6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">
        <v>4</v>
      </c>
      <c r="W242" s="13"/>
      <c r="X242" s="13"/>
      <c r="Y242" s="13"/>
      <c r="Z242" s="13"/>
      <c r="AA242" s="13"/>
      <c r="AB242" s="13"/>
      <c r="AC242" s="13"/>
      <c r="AD242" s="13"/>
      <c r="AE242" s="1"/>
      <c r="AF242" s="13"/>
      <c r="AG242" s="13"/>
      <c r="AH242" s="13"/>
      <c r="AI242" s="13"/>
      <c r="AJ242" s="13"/>
      <c r="AK242" s="13"/>
      <c r="AL242" s="13"/>
      <c r="AM242" s="13"/>
      <c r="AN242" s="14" cm="1">
        <f t="array" ref="AN242">IF(AO242&lt;6,SUM(E242:AM242),SUM(LARGE(E242:AM242,{1;2;3;4;5;6})))</f>
        <v>4</v>
      </c>
      <c r="AO242" s="28">
        <f>COUNT(E242:AM242)</f>
        <v>1</v>
      </c>
    </row>
    <row r="243" spans="1:41" x14ac:dyDescent="0.3">
      <c r="A243" s="34">
        <f>RANK(AN243,$AN$2:AN541)</f>
        <v>236</v>
      </c>
      <c r="B243" s="6" t="s">
        <v>57</v>
      </c>
      <c r="C243" s="6" t="s">
        <v>316</v>
      </c>
      <c r="D243" s="6" t="s">
        <v>973</v>
      </c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1">
        <v>4</v>
      </c>
      <c r="AB243" s="6"/>
      <c r="AC243" s="6"/>
      <c r="AD243" s="6"/>
      <c r="AE243" s="1"/>
      <c r="AF243" s="6"/>
      <c r="AG243" s="6"/>
      <c r="AH243" s="6"/>
      <c r="AI243" s="6"/>
      <c r="AJ243" s="6"/>
      <c r="AK243" s="6"/>
      <c r="AL243" s="6"/>
      <c r="AM243" s="138"/>
      <c r="AN243" s="14" cm="1">
        <f t="array" ref="AN243">IF(AO243&lt;6,SUM(E243:AM243),SUM(LARGE(E243:AM243,{1;2;3;4;5;6})))</f>
        <v>4</v>
      </c>
      <c r="AO243" s="28">
        <f>COUNT(E243:AM243)</f>
        <v>1</v>
      </c>
    </row>
    <row r="244" spans="1:41" x14ac:dyDescent="0.3">
      <c r="A244" s="34">
        <f>RANK(AN244,$AN$2:AN542)</f>
        <v>236</v>
      </c>
      <c r="B244" s="6" t="s">
        <v>57</v>
      </c>
      <c r="C244" s="6" t="s">
        <v>104</v>
      </c>
      <c r="D244" s="6" t="s">
        <v>990</v>
      </c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1">
        <v>4</v>
      </c>
      <c r="AF244" s="6"/>
      <c r="AG244" s="6"/>
      <c r="AH244" s="6"/>
      <c r="AI244" s="6"/>
      <c r="AJ244" s="6"/>
      <c r="AK244" s="6"/>
      <c r="AL244" s="6"/>
      <c r="AM244" s="6"/>
      <c r="AN244" s="14" cm="1">
        <f t="array" ref="AN244">IF(AO244&lt;6,SUM(E244:AM244),SUM(LARGE(E244:AM244,{1;2;3;4;5;6})))</f>
        <v>4</v>
      </c>
      <c r="AO244" s="28">
        <f>COUNT(E244:AM244)</f>
        <v>1</v>
      </c>
    </row>
    <row r="245" spans="1:41" x14ac:dyDescent="0.3">
      <c r="A245" s="34">
        <f>RANK(AN245,$AN$2:AN543)</f>
        <v>236</v>
      </c>
      <c r="B245" s="6" t="s">
        <v>57</v>
      </c>
      <c r="C245" s="6" t="s">
        <v>58</v>
      </c>
      <c r="D245" s="6" t="s">
        <v>491</v>
      </c>
      <c r="E245" s="6"/>
      <c r="F245" s="1"/>
      <c r="G245" s="1"/>
      <c r="H245" s="1"/>
      <c r="I245" s="1"/>
      <c r="J245" s="1"/>
      <c r="K245" s="1"/>
      <c r="L245" s="1"/>
      <c r="M245" s="1"/>
      <c r="N245" s="1">
        <v>4</v>
      </c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4" cm="1">
        <f t="array" ref="AN245">IF(AO245&lt;6,SUM(E245:AM245),SUM(LARGE(E245:AM245,{1;2;3;4;5;6})))</f>
        <v>4</v>
      </c>
      <c r="AO245" s="28">
        <f>COUNT(E245:AM245)</f>
        <v>1</v>
      </c>
    </row>
    <row r="246" spans="1:41" x14ac:dyDescent="0.3">
      <c r="A246" s="34">
        <f>RANK(AN246,$AN$2:AN544)</f>
        <v>236</v>
      </c>
      <c r="B246" s="6" t="s">
        <v>57</v>
      </c>
      <c r="C246" s="6" t="s">
        <v>63</v>
      </c>
      <c r="D246" s="6" t="s">
        <v>851</v>
      </c>
      <c r="E246" s="6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>
        <v>4</v>
      </c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40"/>
      <c r="AN246" s="14" cm="1">
        <f t="array" ref="AN246">IF(AO246&lt;6,SUM(E246:AM246),SUM(LARGE(E246:AM246,{1;2;3;4;5;6})))</f>
        <v>4</v>
      </c>
      <c r="AO246" s="28">
        <f>COUNT(E246:AM246)</f>
        <v>1</v>
      </c>
    </row>
    <row r="247" spans="1:41" x14ac:dyDescent="0.3">
      <c r="A247" s="34">
        <f>RANK(AN247,$AN$2:AN545)</f>
        <v>236</v>
      </c>
      <c r="B247" s="6" t="s">
        <v>57</v>
      </c>
      <c r="C247" s="6" t="s">
        <v>599</v>
      </c>
      <c r="D247" s="6" t="s">
        <v>625</v>
      </c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1">
        <v>4</v>
      </c>
      <c r="AB247" s="6"/>
      <c r="AC247" s="6"/>
      <c r="AD247" s="6"/>
      <c r="AE247" s="1"/>
      <c r="AF247" s="6"/>
      <c r="AG247" s="6"/>
      <c r="AH247" s="6"/>
      <c r="AI247" s="6"/>
      <c r="AJ247" s="6"/>
      <c r="AK247" s="6"/>
      <c r="AL247" s="6"/>
      <c r="AM247" s="6"/>
      <c r="AN247" s="14" cm="1">
        <f t="array" ref="AN247">IF(AO247&lt;6,SUM(E247:AM247),SUM(LARGE(E247:AM247,{1;2;3;4;5;6})))</f>
        <v>4</v>
      </c>
      <c r="AO247" s="28">
        <f>COUNT(E247:AM247)</f>
        <v>1</v>
      </c>
    </row>
    <row r="248" spans="1:41" x14ac:dyDescent="0.3">
      <c r="A248" s="34">
        <f>RANK(AN248,$AN$2:AN546)</f>
        <v>236</v>
      </c>
      <c r="B248" s="6" t="s">
        <v>57</v>
      </c>
      <c r="C248" s="6" t="s">
        <v>59</v>
      </c>
      <c r="D248" s="6" t="s">
        <v>871</v>
      </c>
      <c r="E248" s="6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>
        <v>4</v>
      </c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4" cm="1">
        <f t="array" ref="AN248">IF(AO248&lt;6,SUM(E248:AM248),SUM(LARGE(E248:AM248,{1;2;3;4;5;6})))</f>
        <v>4</v>
      </c>
      <c r="AO248" s="28">
        <f>COUNT(E248:AM248)</f>
        <v>1</v>
      </c>
    </row>
    <row r="249" spans="1:41" x14ac:dyDescent="0.3">
      <c r="A249" s="34">
        <f>RANK(AN249,$AN$2:AN547)</f>
        <v>236</v>
      </c>
      <c r="B249" s="6" t="s">
        <v>57</v>
      </c>
      <c r="C249" s="6" t="s">
        <v>316</v>
      </c>
      <c r="D249" s="6" t="s">
        <v>834</v>
      </c>
      <c r="E249" s="6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>
        <v>4</v>
      </c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4" cm="1">
        <f t="array" ref="AN249">IF(AO249&lt;6,SUM(E249:AM249),SUM(LARGE(E249:AM249,{1;2;3;4;5;6})))</f>
        <v>4</v>
      </c>
      <c r="AO249" s="28">
        <f>COUNT(E249:AM249)</f>
        <v>1</v>
      </c>
    </row>
    <row r="250" spans="1:41" x14ac:dyDescent="0.3">
      <c r="A250" s="34">
        <f>RANK(AN250,$AN$2:AN548)</f>
        <v>236</v>
      </c>
      <c r="B250" s="6" t="s">
        <v>57</v>
      </c>
      <c r="C250" s="6"/>
      <c r="D250" s="6" t="s">
        <v>1063</v>
      </c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113">
        <v>4</v>
      </c>
      <c r="AK250" s="6"/>
      <c r="AL250" s="6"/>
      <c r="AM250" s="6"/>
      <c r="AN250" s="14" cm="1">
        <f t="array" ref="AN250">IF(AO250&lt;6,SUM(E250:AM250),SUM(LARGE(E250:AM250,{1;2;3;4;5;6})))</f>
        <v>4</v>
      </c>
      <c r="AO250" s="28">
        <f>COUNT(E250:AM250)</f>
        <v>1</v>
      </c>
    </row>
    <row r="251" spans="1:41" x14ac:dyDescent="0.3">
      <c r="A251" s="34">
        <f>RANK(AN251,$AN$2:AN549)</f>
        <v>236</v>
      </c>
      <c r="B251" s="6" t="s">
        <v>57</v>
      </c>
      <c r="C251" s="6" t="s">
        <v>316</v>
      </c>
      <c r="D251" s="6" t="s">
        <v>948</v>
      </c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1">
        <v>4</v>
      </c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4" cm="1">
        <f t="array" ref="AN251">IF(AO251&lt;6,SUM(E251:AM251),SUM(LARGE(E251:AM251,{1;2;3;4;5;6})))</f>
        <v>4</v>
      </c>
      <c r="AO251" s="28">
        <f>COUNT(E251:AM251)</f>
        <v>1</v>
      </c>
    </row>
    <row r="252" spans="1:41" x14ac:dyDescent="0.3">
      <c r="A252" s="34">
        <f>RANK(AN252,$AN$2:AN550)</f>
        <v>236</v>
      </c>
      <c r="B252" s="6" t="s">
        <v>57</v>
      </c>
      <c r="C252" s="6" t="s">
        <v>58</v>
      </c>
      <c r="D252" s="6" t="s">
        <v>960</v>
      </c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113">
        <v>4</v>
      </c>
      <c r="AJ252" s="6"/>
      <c r="AK252" s="113"/>
      <c r="AL252" s="113"/>
      <c r="AM252" s="113"/>
      <c r="AN252" s="14" cm="1">
        <f t="array" ref="AN252">IF(AO252&lt;6,SUM(E252:AM252),SUM(LARGE(E252:AM252,{1;2;3;4;5;6})))</f>
        <v>4</v>
      </c>
      <c r="AO252" s="28">
        <f>COUNT(E252:AM252)</f>
        <v>1</v>
      </c>
    </row>
    <row r="253" spans="1:41" x14ac:dyDescent="0.3">
      <c r="A253" s="34">
        <f>RANK(AN253,$AN$2:AN551)</f>
        <v>236</v>
      </c>
      <c r="B253" s="6" t="s">
        <v>57</v>
      </c>
      <c r="C253" s="6" t="s">
        <v>316</v>
      </c>
      <c r="D253" s="6" t="s">
        <v>483</v>
      </c>
      <c r="E253" s="6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>
        <v>4</v>
      </c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4" cm="1">
        <f t="array" ref="AN253">IF(AO253&lt;6,SUM(E253:AM253),SUM(LARGE(E253:AM253,{1;2;3;4;5;6})))</f>
        <v>4</v>
      </c>
      <c r="AO253" s="28">
        <f>COUNT(E253:AM253)</f>
        <v>1</v>
      </c>
    </row>
    <row r="254" spans="1:41" x14ac:dyDescent="0.3">
      <c r="A254" s="34">
        <f>RANK(AN254,$AN$2:AN552)</f>
        <v>253</v>
      </c>
      <c r="B254" s="6" t="s">
        <v>57</v>
      </c>
      <c r="C254" s="6" t="s">
        <v>316</v>
      </c>
      <c r="D254" s="6" t="s">
        <v>733</v>
      </c>
      <c r="E254" s="6"/>
      <c r="F254" s="1"/>
      <c r="G254" s="1"/>
      <c r="H254" s="1"/>
      <c r="I254" s="1"/>
      <c r="J254" s="1">
        <v>3.5</v>
      </c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4" cm="1">
        <f t="array" ref="AN254">IF(AO254&lt;6,SUM(E254:AM254),SUM(LARGE(E254:AM254,{1;2;3;4;5;6})))</f>
        <v>3.5</v>
      </c>
      <c r="AO254" s="28">
        <f>COUNT(E254:AM254)</f>
        <v>1</v>
      </c>
    </row>
    <row r="255" spans="1:41" ht="14.4" x14ac:dyDescent="0.3">
      <c r="A255" s="34">
        <f>RANK(AN255,$AN$2:AN553)</f>
        <v>254</v>
      </c>
      <c r="B255" s="6" t="s">
        <v>57</v>
      </c>
      <c r="C255" s="6" t="s">
        <v>190</v>
      </c>
      <c r="D255" s="117" t="s">
        <v>1133</v>
      </c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113">
        <v>3</v>
      </c>
      <c r="AM255" s="6"/>
      <c r="AN255" s="14" cm="1">
        <f t="array" ref="AN255">IF(AO255&lt;6,SUM(E255:AM255),SUM(LARGE(E255:AM255,{1;2;3;4;5;6})))</f>
        <v>3</v>
      </c>
      <c r="AO255" s="28">
        <f>COUNT(E255:AM255)</f>
        <v>1</v>
      </c>
    </row>
    <row r="256" spans="1:41" x14ac:dyDescent="0.3">
      <c r="A256" s="34">
        <f>RANK(AN256,$AN$2:AN554)</f>
        <v>254</v>
      </c>
      <c r="B256" s="6" t="s">
        <v>57</v>
      </c>
      <c r="C256" s="6" t="s">
        <v>316</v>
      </c>
      <c r="D256" s="6" t="s">
        <v>891</v>
      </c>
      <c r="E256" s="6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>
        <v>3</v>
      </c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4" cm="1">
        <f t="array" ref="AN256">IF(AO256&lt;6,SUM(E256:AM256),SUM(LARGE(E256:AM256,{1;2;3;4;5;6})))</f>
        <v>3</v>
      </c>
      <c r="AO256" s="28">
        <f>COUNT(E256:AM256)</f>
        <v>1</v>
      </c>
    </row>
    <row r="257" spans="1:41" x14ac:dyDescent="0.3">
      <c r="A257" s="34">
        <f>RANK(AN257,$AN$2:AN555)</f>
        <v>254</v>
      </c>
      <c r="B257" s="6" t="s">
        <v>57</v>
      </c>
      <c r="C257" s="6" t="s">
        <v>63</v>
      </c>
      <c r="D257" s="6" t="s">
        <v>853</v>
      </c>
      <c r="E257" s="6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>
        <v>3</v>
      </c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4" cm="1">
        <f t="array" ref="AN257">IF(AO257&lt;6,SUM(E257:AM257),SUM(LARGE(E257:AM257,{1;2;3;4;5;6})))</f>
        <v>3</v>
      </c>
      <c r="AO257" s="28">
        <f>COUNT(E257:AM257)</f>
        <v>1</v>
      </c>
    </row>
    <row r="258" spans="1:41" x14ac:dyDescent="0.3">
      <c r="A258" s="34">
        <f>RANK(AN258,$AN$2:AN556)</f>
        <v>254</v>
      </c>
      <c r="B258" s="6" t="s">
        <v>57</v>
      </c>
      <c r="C258" s="6" t="s">
        <v>316</v>
      </c>
      <c r="D258" s="6" t="s">
        <v>890</v>
      </c>
      <c r="E258" s="6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>
        <v>3</v>
      </c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4" cm="1">
        <f t="array" ref="AN258">IF(AO258&lt;6,SUM(E258:AM258),SUM(LARGE(E258:AM258,{1;2;3;4;5;6})))</f>
        <v>3</v>
      </c>
      <c r="AO258" s="28">
        <f>COUNT(E258:AM258)</f>
        <v>1</v>
      </c>
    </row>
    <row r="259" spans="1:41" x14ac:dyDescent="0.3">
      <c r="A259" s="34">
        <f>RANK(AN259,$AN$2:AN557)</f>
        <v>254</v>
      </c>
      <c r="B259" s="6" t="s">
        <v>57</v>
      </c>
      <c r="C259" s="6" t="s">
        <v>76</v>
      </c>
      <c r="D259" s="6" t="s">
        <v>223</v>
      </c>
      <c r="E259" s="6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>
        <v>3</v>
      </c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4" cm="1">
        <f t="array" ref="AN259">IF(AO259&lt;6,SUM(E259:AM259),SUM(LARGE(E259:AM259,{1;2;3;4;5;6})))</f>
        <v>3</v>
      </c>
      <c r="AO259" s="28">
        <f>COUNT(E259:AM259)</f>
        <v>1</v>
      </c>
    </row>
    <row r="260" spans="1:41" x14ac:dyDescent="0.3">
      <c r="A260" s="34">
        <f>RANK(AN260,$AN$2:AN558)</f>
        <v>254</v>
      </c>
      <c r="B260" s="6" t="s">
        <v>57</v>
      </c>
      <c r="C260" s="6" t="s">
        <v>147</v>
      </c>
      <c r="D260" s="6" t="s">
        <v>406</v>
      </c>
      <c r="E260" s="122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113">
        <v>3</v>
      </c>
      <c r="AL260" s="6"/>
      <c r="AM260" s="6"/>
      <c r="AN260" s="14" cm="1">
        <f t="array" ref="AN260">IF(AO260&lt;6,SUM(E260:AM260),SUM(LARGE(E260:AM260,{1;2;3;4;5;6})))</f>
        <v>3</v>
      </c>
      <c r="AO260" s="28">
        <f>COUNT(E260:AM260)</f>
        <v>1</v>
      </c>
    </row>
    <row r="261" spans="1:41" x14ac:dyDescent="0.3">
      <c r="A261" s="34">
        <f>RANK(AN261,$AN$2:AN559)</f>
        <v>254</v>
      </c>
      <c r="B261" s="6" t="s">
        <v>57</v>
      </c>
      <c r="C261" s="6"/>
      <c r="D261" s="6" t="s">
        <v>1134</v>
      </c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113">
        <v>3</v>
      </c>
      <c r="AM261" s="6"/>
      <c r="AN261" s="14" cm="1">
        <f t="array" ref="AN261">IF(AO261&lt;6,SUM(E261:AM261),SUM(LARGE(E261:AM261,{1;2;3;4;5;6})))</f>
        <v>3</v>
      </c>
      <c r="AO261" s="28">
        <f>COUNT(E261:AM261)</f>
        <v>1</v>
      </c>
    </row>
    <row r="262" spans="1:41" x14ac:dyDescent="0.3">
      <c r="A262" s="34">
        <f>RANK(AN262,$AN$2:AN560)</f>
        <v>254</v>
      </c>
      <c r="B262" s="6" t="s">
        <v>57</v>
      </c>
      <c r="C262" s="6" t="s">
        <v>58</v>
      </c>
      <c r="D262" s="6" t="s">
        <v>734</v>
      </c>
      <c r="E262" s="6"/>
      <c r="F262" s="1"/>
      <c r="G262" s="1"/>
      <c r="H262" s="1"/>
      <c r="I262" s="1"/>
      <c r="J262" s="1">
        <v>3</v>
      </c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4" cm="1">
        <f t="array" ref="AN262">IF(AO262&lt;6,SUM(E262:AM262),SUM(LARGE(E262:AM262,{1;2;3;4;5;6})))</f>
        <v>3</v>
      </c>
      <c r="AO262" s="28">
        <f>COUNT(E262:AM262)</f>
        <v>1</v>
      </c>
    </row>
    <row r="263" spans="1:41" x14ac:dyDescent="0.3">
      <c r="A263" s="34">
        <f>RANK(AN263,$AN$2:AN561)</f>
        <v>254</v>
      </c>
      <c r="B263" s="6" t="s">
        <v>57</v>
      </c>
      <c r="C263" s="6" t="s">
        <v>316</v>
      </c>
      <c r="D263" s="6" t="s">
        <v>867</v>
      </c>
      <c r="E263" s="6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">
        <v>3</v>
      </c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4" cm="1">
        <f t="array" ref="AN263">IF(AO263&lt;6,SUM(E263:AM263),SUM(LARGE(E263:AM263,{1;2;3;4;5;6})))</f>
        <v>3</v>
      </c>
      <c r="AO263" s="28">
        <f>COUNT(E263:AM263)</f>
        <v>1</v>
      </c>
    </row>
    <row r="264" spans="1:41" x14ac:dyDescent="0.3">
      <c r="A264" s="34">
        <f>RANK(AN264,$AN$2:AN562)</f>
        <v>254</v>
      </c>
      <c r="B264" s="6" t="s">
        <v>57</v>
      </c>
      <c r="C264" s="6" t="s">
        <v>281</v>
      </c>
      <c r="D264" s="6" t="s">
        <v>564</v>
      </c>
      <c r="E264" s="6"/>
      <c r="F264" s="1"/>
      <c r="G264" s="1"/>
      <c r="H264" s="1"/>
      <c r="I264" s="1"/>
      <c r="J264" s="1">
        <v>3</v>
      </c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4" cm="1">
        <f t="array" ref="AN264">IF(AO264&lt;6,SUM(E264:AM264),SUM(LARGE(E264:AM264,{1;2;3;4;5;6})))</f>
        <v>3</v>
      </c>
      <c r="AO264" s="28">
        <f>COUNT(E264:AM264)</f>
        <v>1</v>
      </c>
    </row>
    <row r="265" spans="1:41" x14ac:dyDescent="0.3">
      <c r="A265" s="34">
        <f>RANK(AN265,$AN$2:AN563)</f>
        <v>254</v>
      </c>
      <c r="B265" s="6" t="s">
        <v>57</v>
      </c>
      <c r="C265" s="6" t="s">
        <v>316</v>
      </c>
      <c r="D265" s="6" t="s">
        <v>895</v>
      </c>
      <c r="E265" s="6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>
        <v>3</v>
      </c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40"/>
      <c r="AN265" s="14" cm="1">
        <f t="array" ref="AN265">IF(AO265&lt;6,SUM(E265:AM265),SUM(LARGE(E265:AM265,{1;2;3;4;5;6})))</f>
        <v>3</v>
      </c>
      <c r="AO265" s="28">
        <f>COUNT(E265:AM265)</f>
        <v>1</v>
      </c>
    </row>
    <row r="266" spans="1:41" x14ac:dyDescent="0.3">
      <c r="A266" s="34">
        <f>RANK(AN266,$AN$2:AN564)</f>
        <v>254</v>
      </c>
      <c r="B266" s="6" t="s">
        <v>57</v>
      </c>
      <c r="C266" s="6" t="s">
        <v>190</v>
      </c>
      <c r="D266" s="6" t="s">
        <v>1089</v>
      </c>
      <c r="E266" s="122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113">
        <v>3</v>
      </c>
      <c r="AL266" s="6"/>
      <c r="AM266" s="6"/>
      <c r="AN266" s="14" cm="1">
        <f t="array" ref="AN266">IF(AO266&lt;6,SUM(E266:AM266),SUM(LARGE(E266:AM266,{1;2;3;4;5;6})))</f>
        <v>3</v>
      </c>
      <c r="AO266" s="28">
        <f>COUNT(E266:AM266)</f>
        <v>1</v>
      </c>
    </row>
    <row r="267" spans="1:41" x14ac:dyDescent="0.3">
      <c r="A267" s="34">
        <f>RANK(AN267,$AN$2:AN565)</f>
        <v>254</v>
      </c>
      <c r="B267" s="6" t="s">
        <v>57</v>
      </c>
      <c r="C267" s="6" t="s">
        <v>63</v>
      </c>
      <c r="D267" s="6" t="s">
        <v>588</v>
      </c>
      <c r="E267" s="6"/>
      <c r="F267" s="1">
        <v>3</v>
      </c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4" cm="1">
        <f t="array" ref="AN267">IF(AO267&lt;6,SUM(E267:AM267),SUM(LARGE(E267:AM267,{1;2;3;4;5;6})))</f>
        <v>3</v>
      </c>
      <c r="AO267" s="28">
        <f>COUNT(E267:AM267)</f>
        <v>1</v>
      </c>
    </row>
    <row r="268" spans="1:41" x14ac:dyDescent="0.3">
      <c r="A268" s="34">
        <f>RANK(AN268,$AN$2:AN566)</f>
        <v>254</v>
      </c>
      <c r="B268" s="6" t="s">
        <v>57</v>
      </c>
      <c r="C268" s="6" t="s">
        <v>104</v>
      </c>
      <c r="D268" s="6" t="s">
        <v>1077</v>
      </c>
      <c r="E268" s="122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113">
        <v>3</v>
      </c>
      <c r="AL268" s="6"/>
      <c r="AM268" s="6"/>
      <c r="AN268" s="14" cm="1">
        <f t="array" ref="AN268">IF(AO268&lt;6,SUM(E268:AM268),SUM(LARGE(E268:AM268,{1;2;3;4;5;6})))</f>
        <v>3</v>
      </c>
      <c r="AO268" s="28">
        <f>COUNT(E268:AM268)</f>
        <v>1</v>
      </c>
    </row>
    <row r="269" spans="1:41" x14ac:dyDescent="0.3">
      <c r="A269" s="34">
        <f>RANK(AN269,$AN$2:AN567)</f>
        <v>254</v>
      </c>
      <c r="B269" s="6" t="s">
        <v>57</v>
      </c>
      <c r="C269" s="6" t="s">
        <v>573</v>
      </c>
      <c r="D269" s="6" t="s">
        <v>857</v>
      </c>
      <c r="E269" s="6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>
        <v>3</v>
      </c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4" cm="1">
        <f t="array" ref="AN269">IF(AO269&lt;6,SUM(E269:AM269),SUM(LARGE(E269:AM269,{1;2;3;4;5;6})))</f>
        <v>3</v>
      </c>
      <c r="AO269" s="28">
        <f>COUNT(E269:AM269)</f>
        <v>1</v>
      </c>
    </row>
    <row r="270" spans="1:41" x14ac:dyDescent="0.3">
      <c r="A270" s="34">
        <f>RANK(AN270,$AN$2:AN568)</f>
        <v>254</v>
      </c>
      <c r="B270" s="6" t="s">
        <v>57</v>
      </c>
      <c r="C270" s="6"/>
      <c r="D270" s="6" t="s">
        <v>1090</v>
      </c>
      <c r="E270" s="122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113">
        <v>3</v>
      </c>
      <c r="AL270" s="6"/>
      <c r="AM270" s="6"/>
      <c r="AN270" s="14" cm="1">
        <f t="array" ref="AN270">IF(AO270&lt;6,SUM(E270:AM270),SUM(LARGE(E270:AM270,{1;2;3;4;5;6})))</f>
        <v>3</v>
      </c>
      <c r="AO270" s="28">
        <f>COUNT(E270:AM270)</f>
        <v>1</v>
      </c>
    </row>
    <row r="271" spans="1:41" x14ac:dyDescent="0.3">
      <c r="A271" s="34">
        <f>RANK(AN271,$AN$2:AN569)</f>
        <v>270</v>
      </c>
      <c r="B271" s="6" t="s">
        <v>57</v>
      </c>
      <c r="C271" s="6" t="s">
        <v>104</v>
      </c>
      <c r="D271" s="6" t="s">
        <v>5</v>
      </c>
      <c r="E271" s="6"/>
      <c r="F271" s="13"/>
      <c r="G271" s="13"/>
      <c r="H271" s="13"/>
      <c r="I271" s="13"/>
      <c r="J271" s="13">
        <v>0</v>
      </c>
      <c r="K271" s="13"/>
      <c r="L271" s="13">
        <v>0</v>
      </c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"/>
      <c r="AF271" s="13"/>
      <c r="AG271" s="13"/>
      <c r="AH271" s="13"/>
      <c r="AI271" s="13"/>
      <c r="AJ271" s="13"/>
      <c r="AK271" s="13"/>
      <c r="AL271" s="13">
        <v>0</v>
      </c>
      <c r="AM271" s="115">
        <v>0</v>
      </c>
      <c r="AN271" s="14" cm="1">
        <f t="array" ref="AN271">IF(AO271&lt;6,SUM(E271:AM271),SUM(LARGE(E271:AM271,{1;2;3;4;5;6})))</f>
        <v>0</v>
      </c>
      <c r="AO271" s="28">
        <f>COUNT(E271:AM271)</f>
        <v>4</v>
      </c>
    </row>
    <row r="272" spans="1:41" x14ac:dyDescent="0.3">
      <c r="A272" s="34">
        <f>RANK(AN272,$AN$2:AN570)</f>
        <v>270</v>
      </c>
      <c r="B272" s="6" t="s">
        <v>57</v>
      </c>
      <c r="C272" s="6" t="s">
        <v>316</v>
      </c>
      <c r="D272" s="6" t="s">
        <v>310</v>
      </c>
      <c r="E272" s="6"/>
      <c r="F272" s="1">
        <v>0</v>
      </c>
      <c r="G272" s="1"/>
      <c r="H272" s="1"/>
      <c r="I272" s="1"/>
      <c r="J272" s="1"/>
      <c r="K272" s="1"/>
      <c r="L272" s="1"/>
      <c r="M272" s="13">
        <v>0</v>
      </c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4" cm="1">
        <f t="array" ref="AN272">IF(AO272&lt;6,SUM(E272:AM272),SUM(LARGE(E272:AM272,{1;2;3;4;5;6})))</f>
        <v>0</v>
      </c>
      <c r="AO272" s="28">
        <f>COUNT(E272:AM272)</f>
        <v>2</v>
      </c>
    </row>
    <row r="273" spans="1:41" x14ac:dyDescent="0.3">
      <c r="A273" s="34">
        <f>RANK(AN273,$AN$2:AN571)</f>
        <v>270</v>
      </c>
      <c r="B273" s="6" t="s">
        <v>57</v>
      </c>
      <c r="C273" s="6" t="s">
        <v>58</v>
      </c>
      <c r="D273" s="6" t="s">
        <v>142</v>
      </c>
      <c r="E273" s="6"/>
      <c r="F273" s="13"/>
      <c r="G273" s="13"/>
      <c r="H273" s="13">
        <v>0</v>
      </c>
      <c r="I273" s="13"/>
      <c r="J273" s="13"/>
      <c r="K273" s="13">
        <v>0</v>
      </c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"/>
      <c r="AF273" s="13"/>
      <c r="AG273" s="13"/>
      <c r="AH273" s="13"/>
      <c r="AI273" s="13"/>
      <c r="AJ273" s="13"/>
      <c r="AK273" s="13"/>
      <c r="AL273" s="13"/>
      <c r="AM273" s="13"/>
      <c r="AN273" s="14" cm="1">
        <f t="array" ref="AN273">IF(AO273&lt;6,SUM(E273:AM273),SUM(LARGE(E273:AM273,{1;2;3;4;5;6})))</f>
        <v>0</v>
      </c>
      <c r="AO273" s="28">
        <f>COUNT(E273:AM273)</f>
        <v>2</v>
      </c>
    </row>
    <row r="274" spans="1:41" x14ac:dyDescent="0.3">
      <c r="A274" s="34">
        <f>RANK(AN274,$AN$2:AN572)</f>
        <v>270</v>
      </c>
      <c r="B274" s="6" t="s">
        <v>57</v>
      </c>
      <c r="C274" s="6" t="s">
        <v>281</v>
      </c>
      <c r="D274" s="6" t="s">
        <v>4</v>
      </c>
      <c r="E274" s="6"/>
      <c r="F274" s="13"/>
      <c r="G274" s="13"/>
      <c r="H274" s="13"/>
      <c r="I274" s="13"/>
      <c r="J274" s="13"/>
      <c r="K274" s="13"/>
      <c r="L274" s="13">
        <v>0</v>
      </c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"/>
      <c r="AF274" s="13"/>
      <c r="AG274" s="13"/>
      <c r="AH274" s="13"/>
      <c r="AI274" s="13"/>
      <c r="AJ274" s="13"/>
      <c r="AK274" s="13"/>
      <c r="AL274" s="13"/>
      <c r="AM274" s="13"/>
      <c r="AN274" s="14" cm="1">
        <f t="array" ref="AN274">IF(AO274&lt;6,SUM(E274:AM274),SUM(LARGE(E274:AM274,{1;2;3;4;5;6})))</f>
        <v>0</v>
      </c>
      <c r="AO274" s="28">
        <f>COUNT(E274:AM274)</f>
        <v>1</v>
      </c>
    </row>
    <row r="275" spans="1:41" x14ac:dyDescent="0.3">
      <c r="A275" s="34">
        <f>RANK(AN275,$AN$2:AN573)</f>
        <v>270</v>
      </c>
      <c r="B275" s="6" t="s">
        <v>57</v>
      </c>
      <c r="C275" s="6" t="s">
        <v>247</v>
      </c>
      <c r="D275" s="6" t="s">
        <v>74</v>
      </c>
      <c r="E275" s="6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15">
        <v>0</v>
      </c>
      <c r="AN275" s="14" cm="1">
        <f t="array" ref="AN275">IF(AO275&lt;6,SUM(E275:AM275),SUM(LARGE(E275:AM275,{1;2;3;4;5;6})))</f>
        <v>0</v>
      </c>
      <c r="AO275" s="28">
        <f>COUNT(E275:AM275)</f>
        <v>1</v>
      </c>
    </row>
    <row r="276" spans="1:41" x14ac:dyDescent="0.3">
      <c r="A276" s="34">
        <f>RANK(AN276,$AN$2:AN574)</f>
        <v>270</v>
      </c>
      <c r="B276" s="6" t="s">
        <v>57</v>
      </c>
      <c r="C276" s="6" t="s">
        <v>66</v>
      </c>
      <c r="D276" s="6" t="s">
        <v>100</v>
      </c>
      <c r="E276" s="6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3">
        <v>0</v>
      </c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40"/>
      <c r="AN276" s="14" cm="1">
        <f t="array" ref="AN276">IF(AO276&lt;6,SUM(E276:AM276),SUM(LARGE(E276:AM276,{1;2;3;4;5;6})))</f>
        <v>0</v>
      </c>
      <c r="AO276" s="28">
        <f>COUNT(E276:AM276)</f>
        <v>1</v>
      </c>
    </row>
    <row r="277" spans="1:41" x14ac:dyDescent="0.3">
      <c r="A277" s="34">
        <f>RANK(AN277,$AN$2:AN575)</f>
        <v>270</v>
      </c>
      <c r="B277" s="6" t="s">
        <v>57</v>
      </c>
      <c r="C277" s="6" t="s">
        <v>58</v>
      </c>
      <c r="D277" s="6" t="s">
        <v>227</v>
      </c>
      <c r="E277" s="6"/>
      <c r="F277" s="1"/>
      <c r="G277" s="1"/>
      <c r="H277" s="1"/>
      <c r="I277" s="1"/>
      <c r="J277" s="13">
        <v>0</v>
      </c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"/>
      <c r="AF277" s="13"/>
      <c r="AG277" s="13"/>
      <c r="AH277" s="13"/>
      <c r="AI277" s="13"/>
      <c r="AJ277" s="13"/>
      <c r="AK277" s="13"/>
      <c r="AL277" s="13"/>
      <c r="AM277" s="13"/>
      <c r="AN277" s="14" cm="1">
        <f t="array" ref="AN277">IF(AO277&lt;6,SUM(E277:AM277),SUM(LARGE(E277:AM277,{1;2;3;4;5;6})))</f>
        <v>0</v>
      </c>
      <c r="AO277" s="28">
        <f>COUNT(E277:AM277)</f>
        <v>1</v>
      </c>
    </row>
    <row r="278" spans="1:41" x14ac:dyDescent="0.3">
      <c r="A278" s="34">
        <f>RANK(AN278,$AN$2:AN576)</f>
        <v>270</v>
      </c>
      <c r="B278" s="6" t="s">
        <v>57</v>
      </c>
      <c r="C278" s="6" t="s">
        <v>190</v>
      </c>
      <c r="D278" s="6" t="s">
        <v>598</v>
      </c>
      <c r="E278" s="6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3">
        <v>0</v>
      </c>
      <c r="AM278" s="1"/>
      <c r="AN278" s="14" cm="1">
        <f t="array" ref="AN278">IF(AO278&lt;6,SUM(E278:AM278),SUM(LARGE(E278:AM278,{1;2;3;4;5;6})))</f>
        <v>0</v>
      </c>
      <c r="AO278" s="28">
        <f>COUNT(E278:AM278)</f>
        <v>1</v>
      </c>
    </row>
    <row r="279" spans="1:41" x14ac:dyDescent="0.3">
      <c r="A279" s="34">
        <f>RANK(AN279,$AN$2:AN577)</f>
        <v>270</v>
      </c>
      <c r="B279" s="6" t="s">
        <v>57</v>
      </c>
      <c r="C279" s="6" t="s">
        <v>572</v>
      </c>
      <c r="D279" s="6" t="s">
        <v>86</v>
      </c>
      <c r="E279" s="6"/>
      <c r="F279" s="1"/>
      <c r="G279" s="1"/>
      <c r="H279" s="13">
        <v>0</v>
      </c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"/>
      <c r="AF279" s="13"/>
      <c r="AG279" s="13"/>
      <c r="AH279" s="13"/>
      <c r="AI279" s="13"/>
      <c r="AJ279" s="13"/>
      <c r="AK279" s="13"/>
      <c r="AL279" s="13"/>
      <c r="AM279" s="141"/>
      <c r="AN279" s="14" cm="1">
        <f t="array" ref="AN279">IF(AO279&lt;6,SUM(E279:AM279),SUM(LARGE(E279:AM279,{1;2;3;4;5;6})))</f>
        <v>0</v>
      </c>
      <c r="AO279" s="28">
        <f>COUNT(E279:AM279)</f>
        <v>1</v>
      </c>
    </row>
    <row r="280" spans="1:41" x14ac:dyDescent="0.3">
      <c r="A280" s="34">
        <f>RANK(AN280,$AN$2:AN578)</f>
        <v>270</v>
      </c>
      <c r="B280" s="6" t="s">
        <v>57</v>
      </c>
      <c r="C280" s="6" t="s">
        <v>62</v>
      </c>
      <c r="D280" s="6" t="s">
        <v>206</v>
      </c>
      <c r="E280" s="6"/>
      <c r="F280" s="1"/>
      <c r="G280" s="1"/>
      <c r="H280" s="1"/>
      <c r="I280" s="1"/>
      <c r="J280" s="1"/>
      <c r="K280" s="13">
        <v>0</v>
      </c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"/>
      <c r="AF280" s="13"/>
      <c r="AG280" s="13"/>
      <c r="AH280" s="13"/>
      <c r="AI280" s="13"/>
      <c r="AJ280" s="13"/>
      <c r="AK280" s="13"/>
      <c r="AL280" s="13"/>
      <c r="AM280" s="13"/>
      <c r="AN280" s="14" cm="1">
        <f t="array" ref="AN280">IF(AO280&lt;6,SUM(E280:AM280),SUM(LARGE(E280:AM280,{1;2;3;4;5;6})))</f>
        <v>0</v>
      </c>
      <c r="AO280" s="28">
        <f>COUNT(E280:AM280)</f>
        <v>1</v>
      </c>
    </row>
    <row r="281" spans="1:41" x14ac:dyDescent="0.3">
      <c r="A281" s="34">
        <f>RANK(AN281,$AN$2:AN579)</f>
        <v>270</v>
      </c>
      <c r="B281" s="6" t="s">
        <v>57</v>
      </c>
      <c r="C281" s="6" t="s">
        <v>61</v>
      </c>
      <c r="D281" s="149" t="s">
        <v>205</v>
      </c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115">
        <v>0</v>
      </c>
      <c r="AN281" s="14" cm="1">
        <f t="array" ref="AN281">IF(AO281&lt;6,SUM(E281:AM281),SUM(LARGE(E281:AM281,{1;2;3;4;5;6})))</f>
        <v>0</v>
      </c>
      <c r="AO281" s="28">
        <f>COUNT(E281:AM281)</f>
        <v>1</v>
      </c>
    </row>
    <row r="282" spans="1:41" x14ac:dyDescent="0.3">
      <c r="A282" s="34">
        <f>RANK(AN282,$AN$2:AN580)</f>
        <v>270</v>
      </c>
      <c r="B282" s="6" t="s">
        <v>57</v>
      </c>
      <c r="C282" s="6" t="s">
        <v>63</v>
      </c>
      <c r="D282" s="6" t="s">
        <v>129</v>
      </c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13">
        <v>0</v>
      </c>
      <c r="AC282" s="6"/>
      <c r="AD282" s="6"/>
      <c r="AE282" s="1"/>
      <c r="AF282" s="6"/>
      <c r="AG282" s="6"/>
      <c r="AH282" s="6"/>
      <c r="AI282" s="6"/>
      <c r="AJ282" s="6"/>
      <c r="AK282" s="6"/>
      <c r="AL282" s="6"/>
      <c r="AM282" s="6"/>
      <c r="AN282" s="14" cm="1">
        <f t="array" ref="AN282">IF(AO282&lt;6,SUM(E282:AM282),SUM(LARGE(E282:AM282,{1;2;3;4;5;6})))</f>
        <v>0</v>
      </c>
      <c r="AO282" s="28">
        <f>COUNT(E282:AM282)</f>
        <v>1</v>
      </c>
    </row>
    <row r="283" spans="1:41" x14ac:dyDescent="0.3">
      <c r="A283" s="34">
        <f>RANK(AN283,$AN$2:AN581)</f>
        <v>270</v>
      </c>
      <c r="B283" s="6" t="s">
        <v>57</v>
      </c>
      <c r="C283" s="6" t="s">
        <v>147</v>
      </c>
      <c r="D283" s="6" t="s">
        <v>924</v>
      </c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13">
        <v>0</v>
      </c>
      <c r="Z283" s="1"/>
      <c r="AA283" s="13"/>
      <c r="AB283" s="13"/>
      <c r="AC283" s="13"/>
      <c r="AD283" s="13"/>
      <c r="AE283" s="1"/>
      <c r="AF283" s="13"/>
      <c r="AG283" s="13"/>
      <c r="AH283" s="13"/>
      <c r="AI283" s="13"/>
      <c r="AJ283" s="13"/>
      <c r="AK283" s="13"/>
      <c r="AL283" s="13"/>
      <c r="AM283" s="13"/>
      <c r="AN283" s="14" cm="1">
        <f t="array" ref="AN283">IF(AO283&lt;6,SUM(E283:AM283),SUM(LARGE(E283:AM283,{1;2;3;4;5;6})))</f>
        <v>0</v>
      </c>
      <c r="AO283" s="28">
        <f>COUNT(E283:AM283)</f>
        <v>1</v>
      </c>
    </row>
    <row r="284" spans="1:41" x14ac:dyDescent="0.3">
      <c r="A284" s="34">
        <f>RANK(AN284,$AN$2:AN582)</f>
        <v>270</v>
      </c>
      <c r="B284" s="6" t="s">
        <v>57</v>
      </c>
      <c r="C284" s="6" t="s">
        <v>572</v>
      </c>
      <c r="D284" s="6" t="s">
        <v>1071</v>
      </c>
      <c r="E284" s="6"/>
      <c r="F284" s="1"/>
      <c r="G284" s="1"/>
      <c r="H284" s="13">
        <v>0</v>
      </c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"/>
      <c r="AF284" s="13"/>
      <c r="AG284" s="13"/>
      <c r="AH284" s="13"/>
      <c r="AI284" s="13"/>
      <c r="AJ284" s="13"/>
      <c r="AK284" s="13"/>
      <c r="AL284" s="13"/>
      <c r="AM284" s="13"/>
      <c r="AN284" s="14" cm="1">
        <f t="array" ref="AN284">IF(AO284&lt;6,SUM(E284:AM284),SUM(LARGE(E284:AM284,{1;2;3;4;5;6})))</f>
        <v>0</v>
      </c>
      <c r="AO284" s="28">
        <f>COUNT(E284:AM284)</f>
        <v>1</v>
      </c>
    </row>
    <row r="285" spans="1:41" x14ac:dyDescent="0.3">
      <c r="A285" s="34">
        <f>RANK(AN285,$AN$2:AN583)</f>
        <v>270</v>
      </c>
      <c r="B285" s="6" t="s">
        <v>57</v>
      </c>
      <c r="C285" s="6" t="s">
        <v>58</v>
      </c>
      <c r="D285" s="6" t="s">
        <v>96</v>
      </c>
      <c r="E285" s="6"/>
      <c r="F285" s="1"/>
      <c r="G285" s="1"/>
      <c r="H285" s="13">
        <v>0</v>
      </c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"/>
      <c r="AF285" s="13"/>
      <c r="AG285" s="13"/>
      <c r="AH285" s="13"/>
      <c r="AI285" s="13"/>
      <c r="AJ285" s="13"/>
      <c r="AK285" s="13"/>
      <c r="AL285" s="13"/>
      <c r="AM285" s="13"/>
      <c r="AN285" s="14" cm="1">
        <f t="array" ref="AN285">IF(AO285&lt;6,SUM(E285:AM285),SUM(LARGE(E285:AM285,{1;2;3;4;5;6})))</f>
        <v>0</v>
      </c>
      <c r="AO285" s="28">
        <f>COUNT(E285:AM285)</f>
        <v>1</v>
      </c>
    </row>
    <row r="286" spans="1:41" x14ac:dyDescent="0.3">
      <c r="A286" s="34">
        <f>RANK(AN286,$AN$2:AN584)</f>
        <v>270</v>
      </c>
      <c r="B286" s="6" t="s">
        <v>57</v>
      </c>
      <c r="C286" s="6" t="s">
        <v>599</v>
      </c>
      <c r="D286" s="6" t="s">
        <v>1051</v>
      </c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115">
        <v>0</v>
      </c>
      <c r="AJ286" s="6"/>
      <c r="AK286" s="115"/>
      <c r="AL286" s="115"/>
      <c r="AM286" s="115"/>
      <c r="AN286" s="14" cm="1">
        <f t="array" ref="AN286">IF(AO286&lt;6,SUM(E286:AM286),SUM(LARGE(E286:AM286,{1;2;3;4;5;6})))</f>
        <v>0</v>
      </c>
      <c r="AO286" s="28">
        <f>COUNT(E286:AM286)</f>
        <v>1</v>
      </c>
    </row>
    <row r="287" spans="1:41" x14ac:dyDescent="0.3">
      <c r="A287" s="34">
        <f>RANK(AN287,$AN$2:AN585)</f>
        <v>270</v>
      </c>
      <c r="B287" s="6" t="s">
        <v>57</v>
      </c>
      <c r="C287" s="6" t="s">
        <v>65</v>
      </c>
      <c r="D287" s="6" t="s">
        <v>157</v>
      </c>
      <c r="E287" s="6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>
        <v>0</v>
      </c>
      <c r="Z287" s="13"/>
      <c r="AA287" s="13"/>
      <c r="AB287" s="13"/>
      <c r="AC287" s="13"/>
      <c r="AD287" s="13"/>
      <c r="AE287" s="1"/>
      <c r="AF287" s="13"/>
      <c r="AG287" s="13"/>
      <c r="AH287" s="13"/>
      <c r="AI287" s="13"/>
      <c r="AJ287" s="13"/>
      <c r="AK287" s="13"/>
      <c r="AL287" s="13"/>
      <c r="AM287" s="13"/>
      <c r="AN287" s="14" cm="1">
        <f t="array" ref="AN287">IF(AO287&lt;6,SUM(E287:AM287),SUM(LARGE(E287:AM287,{1;2;3;4;5;6})))</f>
        <v>0</v>
      </c>
      <c r="AO287" s="28">
        <f>COUNT(E287:AM287)</f>
        <v>1</v>
      </c>
    </row>
    <row r="288" spans="1:41" x14ac:dyDescent="0.3">
      <c r="A288" s="34">
        <f>RANK(AN288,$AN$2:AN586)</f>
        <v>270</v>
      </c>
      <c r="B288" s="6" t="s">
        <v>57</v>
      </c>
      <c r="C288" s="6" t="s">
        <v>59</v>
      </c>
      <c r="D288" s="6" t="s">
        <v>216</v>
      </c>
      <c r="E288" s="6"/>
      <c r="F288" s="1"/>
      <c r="G288" s="1"/>
      <c r="H288" s="1"/>
      <c r="I288" s="1"/>
      <c r="J288" s="1"/>
      <c r="K288" s="13">
        <v>0</v>
      </c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"/>
      <c r="AF288" s="13"/>
      <c r="AG288" s="13"/>
      <c r="AH288" s="13"/>
      <c r="AI288" s="13"/>
      <c r="AJ288" s="13"/>
      <c r="AK288" s="13"/>
      <c r="AL288" s="13"/>
      <c r="AM288" s="13"/>
      <c r="AN288" s="14" cm="1">
        <f t="array" ref="AN288">IF(AO288&lt;6,SUM(E288:AM288),SUM(LARGE(E288:AM288,{1;2;3;4;5;6})))</f>
        <v>0</v>
      </c>
      <c r="AO288" s="28">
        <f>COUNT(E288:AM288)</f>
        <v>1</v>
      </c>
    </row>
    <row r="289" spans="1:41" x14ac:dyDescent="0.3">
      <c r="A289" s="34">
        <f>RANK(AN289,$AN$2:AN587)</f>
        <v>270</v>
      </c>
      <c r="B289" s="6" t="s">
        <v>57</v>
      </c>
      <c r="C289" s="6" t="s">
        <v>696</v>
      </c>
      <c r="D289" s="6" t="s">
        <v>761</v>
      </c>
      <c r="E289" s="6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3">
        <v>0</v>
      </c>
      <c r="V289" s="13"/>
      <c r="W289" s="13"/>
      <c r="X289" s="13"/>
      <c r="Y289" s="13"/>
      <c r="Z289" s="13"/>
      <c r="AA289" s="13"/>
      <c r="AB289" s="13"/>
      <c r="AC289" s="13"/>
      <c r="AD289" s="13"/>
      <c r="AE289" s="1"/>
      <c r="AF289" s="13"/>
      <c r="AG289" s="13"/>
      <c r="AH289" s="13"/>
      <c r="AI289" s="13"/>
      <c r="AJ289" s="13"/>
      <c r="AK289" s="13"/>
      <c r="AL289" s="13"/>
      <c r="AM289" s="13"/>
      <c r="AN289" s="14" cm="1">
        <f t="array" ref="AN289">IF(AO289&lt;6,SUM(E289:AM289),SUM(LARGE(E289:AM289,{1;2;3;4;5;6})))</f>
        <v>0</v>
      </c>
      <c r="AO289" s="28">
        <f>COUNT(E289:AM289)</f>
        <v>1</v>
      </c>
    </row>
    <row r="290" spans="1:41" x14ac:dyDescent="0.3">
      <c r="A290" s="34">
        <f>RANK(AN290,$AN$2:AN588)</f>
        <v>270</v>
      </c>
      <c r="B290" s="6" t="s">
        <v>57</v>
      </c>
      <c r="C290" s="6" t="s">
        <v>58</v>
      </c>
      <c r="D290" s="6" t="s">
        <v>141</v>
      </c>
      <c r="E290" s="6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3">
        <v>0</v>
      </c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4" cm="1">
        <f t="array" ref="AN290">IF(AO290&lt;6,SUM(E290:AM290),SUM(LARGE(E290:AM290,{1;2;3;4;5;6})))</f>
        <v>0</v>
      </c>
      <c r="AO290" s="28">
        <f>COUNT(E290:AM290)</f>
        <v>1</v>
      </c>
    </row>
    <row r="291" spans="1:41" x14ac:dyDescent="0.3">
      <c r="A291" s="34">
        <f>RANK(AN291,$AN$2:AN589)</f>
        <v>270</v>
      </c>
      <c r="B291" s="6" t="s">
        <v>57</v>
      </c>
      <c r="C291" s="6" t="s">
        <v>261</v>
      </c>
      <c r="D291" s="6" t="s">
        <v>601</v>
      </c>
      <c r="E291" s="6"/>
      <c r="F291" s="1"/>
      <c r="G291" s="1"/>
      <c r="H291" s="1"/>
      <c r="I291" s="1"/>
      <c r="J291" s="1"/>
      <c r="K291" s="1"/>
      <c r="L291" s="1"/>
      <c r="M291" s="1"/>
      <c r="N291" s="13">
        <v>0</v>
      </c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"/>
      <c r="AF291" s="13"/>
      <c r="AG291" s="13"/>
      <c r="AH291" s="13"/>
      <c r="AI291" s="13"/>
      <c r="AJ291" s="13"/>
      <c r="AK291" s="13"/>
      <c r="AL291" s="13"/>
      <c r="AM291" s="13"/>
      <c r="AN291" s="14" cm="1">
        <f t="array" ref="AN291">IF(AO291&lt;6,SUM(E291:AM291),SUM(LARGE(E291:AM291,{1;2;3;4;5;6})))</f>
        <v>0</v>
      </c>
      <c r="AO291" s="28">
        <f>COUNT(E291:AM291)</f>
        <v>1</v>
      </c>
    </row>
    <row r="292" spans="1:41" x14ac:dyDescent="0.3">
      <c r="A292" s="34">
        <f>RANK(AN292,$AN$2:AN590)</f>
        <v>270</v>
      </c>
      <c r="B292" s="6" t="s">
        <v>57</v>
      </c>
      <c r="C292" s="6" t="s">
        <v>59</v>
      </c>
      <c r="D292" s="6" t="s">
        <v>204</v>
      </c>
      <c r="E292" s="6"/>
      <c r="F292" s="1"/>
      <c r="G292" s="1"/>
      <c r="H292" s="1"/>
      <c r="I292" s="1"/>
      <c r="J292" s="1"/>
      <c r="K292" s="13">
        <v>0</v>
      </c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"/>
      <c r="AF292" s="13"/>
      <c r="AG292" s="13"/>
      <c r="AH292" s="13"/>
      <c r="AI292" s="13"/>
      <c r="AJ292" s="13"/>
      <c r="AK292" s="13"/>
      <c r="AL292" s="13"/>
      <c r="AM292" s="13"/>
      <c r="AN292" s="14" cm="1">
        <f t="array" ref="AN292">IF(AO292&lt;6,SUM(E292:AM292),SUM(LARGE(E292:AM292,{1;2;3;4;5;6})))</f>
        <v>0</v>
      </c>
      <c r="AO292" s="28">
        <f>COUNT(E292:AM292)</f>
        <v>1</v>
      </c>
    </row>
    <row r="293" spans="1:41" x14ac:dyDescent="0.3">
      <c r="A293" s="34">
        <f>RANK(AN293,$AN$2:AN591)</f>
        <v>270</v>
      </c>
      <c r="B293" s="6" t="s">
        <v>57</v>
      </c>
      <c r="C293" s="6" t="s">
        <v>316</v>
      </c>
      <c r="D293" s="6" t="s">
        <v>885</v>
      </c>
      <c r="E293" s="6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3">
        <v>0</v>
      </c>
      <c r="V293" s="13"/>
      <c r="W293" s="13"/>
      <c r="X293" s="13"/>
      <c r="Y293" s="13"/>
      <c r="Z293" s="13"/>
      <c r="AA293" s="13"/>
      <c r="AB293" s="13"/>
      <c r="AC293" s="13"/>
      <c r="AD293" s="13"/>
      <c r="AE293" s="1"/>
      <c r="AF293" s="13"/>
      <c r="AG293" s="13"/>
      <c r="AH293" s="13"/>
      <c r="AI293" s="13"/>
      <c r="AJ293" s="13"/>
      <c r="AK293" s="13"/>
      <c r="AL293" s="13"/>
      <c r="AM293" s="13"/>
      <c r="AN293" s="14" cm="1">
        <f t="array" ref="AN293">IF(AO293&lt;6,SUM(E293:AM293),SUM(LARGE(E293:AM293,{1;2;3;4;5;6})))</f>
        <v>0</v>
      </c>
      <c r="AO293" s="28">
        <f>COUNT(E293:AM293)</f>
        <v>1</v>
      </c>
    </row>
    <row r="294" spans="1:41" x14ac:dyDescent="0.3">
      <c r="A294" s="34">
        <f>RANK(AN294,$AN$2:AN592)</f>
        <v>270</v>
      </c>
      <c r="B294" s="6" t="s">
        <v>57</v>
      </c>
      <c r="C294" s="6" t="s">
        <v>128</v>
      </c>
      <c r="D294" s="6" t="s">
        <v>645</v>
      </c>
      <c r="E294" s="6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3">
        <v>0</v>
      </c>
      <c r="V294" s="13"/>
      <c r="W294" s="13"/>
      <c r="X294" s="13"/>
      <c r="Y294" s="13"/>
      <c r="Z294" s="13"/>
      <c r="AA294" s="13"/>
      <c r="AB294" s="13"/>
      <c r="AC294" s="13"/>
      <c r="AD294" s="13"/>
      <c r="AE294" s="1"/>
      <c r="AF294" s="13"/>
      <c r="AG294" s="13"/>
      <c r="AH294" s="13"/>
      <c r="AI294" s="13"/>
      <c r="AJ294" s="13"/>
      <c r="AK294" s="13"/>
      <c r="AL294" s="13"/>
      <c r="AM294" s="13"/>
      <c r="AN294" s="14" cm="1">
        <f t="array" ref="AN294">IF(AO294&lt;6,SUM(E294:AM294),SUM(LARGE(E294:AM294,{1;2;3;4;5;6})))</f>
        <v>0</v>
      </c>
      <c r="AO294" s="28">
        <f>COUNT(E294:AM294)</f>
        <v>1</v>
      </c>
    </row>
    <row r="295" spans="1:41" x14ac:dyDescent="0.3">
      <c r="A295" s="34">
        <f>RANK(AN295,$AN$2:AN593)</f>
        <v>270</v>
      </c>
      <c r="B295" s="6" t="s">
        <v>698</v>
      </c>
      <c r="C295" s="6" t="s">
        <v>316</v>
      </c>
      <c r="D295" s="6" t="s">
        <v>697</v>
      </c>
      <c r="E295" s="6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43">
        <v>0</v>
      </c>
      <c r="AN295" s="14" cm="1">
        <f t="array" ref="AN295">IF(AO295&lt;6,SUM(E295:AM295),SUM(LARGE(E295:AM295,{1;2;3;4;5;6})))</f>
        <v>0</v>
      </c>
      <c r="AO295" s="28">
        <f>COUNT(E295:AM295)</f>
        <v>1</v>
      </c>
    </row>
    <row r="296" spans="1:41" x14ac:dyDescent="0.3">
      <c r="A296" s="34">
        <f>RANK(AN296,$AN$2:AN594)</f>
        <v>270</v>
      </c>
      <c r="B296" s="6" t="s">
        <v>57</v>
      </c>
      <c r="C296" s="6" t="s">
        <v>58</v>
      </c>
      <c r="D296" s="6" t="s">
        <v>1011</v>
      </c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115">
        <v>0</v>
      </c>
      <c r="AI296" s="6"/>
      <c r="AJ296" s="6"/>
      <c r="AK296" s="6"/>
      <c r="AL296" s="6"/>
      <c r="AM296" s="6"/>
      <c r="AN296" s="14" cm="1">
        <f t="array" ref="AN296">IF(AO296&lt;6,SUM(E296:AM296),SUM(LARGE(E296:AM296,{1;2;3;4;5;6})))</f>
        <v>0</v>
      </c>
      <c r="AO296" s="28">
        <f>COUNT(E296:AM296)</f>
        <v>1</v>
      </c>
    </row>
    <row r="297" spans="1:41" x14ac:dyDescent="0.3">
      <c r="A297" s="34">
        <f>RANK(AN297,$AN$2:AN595)</f>
        <v>270</v>
      </c>
      <c r="B297" s="6" t="s">
        <v>57</v>
      </c>
      <c r="C297" s="6" t="s">
        <v>59</v>
      </c>
      <c r="D297" s="6" t="s">
        <v>42</v>
      </c>
      <c r="E297" s="6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3">
        <v>0</v>
      </c>
      <c r="V297" s="13"/>
      <c r="W297" s="13"/>
      <c r="X297" s="13"/>
      <c r="Y297" s="13"/>
      <c r="Z297" s="13"/>
      <c r="AA297" s="13"/>
      <c r="AB297" s="13"/>
      <c r="AC297" s="13"/>
      <c r="AD297" s="13"/>
      <c r="AE297" s="1"/>
      <c r="AF297" s="13"/>
      <c r="AG297" s="13"/>
      <c r="AH297" s="13"/>
      <c r="AI297" s="13"/>
      <c r="AJ297" s="13"/>
      <c r="AK297" s="13"/>
      <c r="AL297" s="13"/>
      <c r="AM297" s="13"/>
      <c r="AN297" s="14" cm="1">
        <f t="array" ref="AN297">IF(AO297&lt;6,SUM(E297:AM297),SUM(LARGE(E297:AM297,{1;2;3;4;5;6})))</f>
        <v>0</v>
      </c>
      <c r="AO297" s="28">
        <f>COUNT(E297:AM297)</f>
        <v>1</v>
      </c>
    </row>
    <row r="298" spans="1:41" x14ac:dyDescent="0.3">
      <c r="A298" s="34">
        <f>RANK(AN298,$AN$2:AN596)</f>
        <v>270</v>
      </c>
      <c r="B298" s="6" t="s">
        <v>57</v>
      </c>
      <c r="C298" s="6"/>
      <c r="D298" s="6" t="s">
        <v>1080</v>
      </c>
      <c r="E298" s="122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115">
        <v>0</v>
      </c>
      <c r="AL298" s="6"/>
      <c r="AM298" s="138"/>
      <c r="AN298" s="14" cm="1">
        <f t="array" ref="AN298">IF(AO298&lt;6,SUM(E298:AM298),SUM(LARGE(E298:AM298,{1;2;3;4;5;6})))</f>
        <v>0</v>
      </c>
      <c r="AO298" s="28">
        <f>COUNT(E298:AM298)</f>
        <v>1</v>
      </c>
    </row>
  </sheetData>
  <autoFilter ref="A1:AO1" xr:uid="{00000000-0001-0000-0400-000000000000}">
    <sortState xmlns:xlrd2="http://schemas.microsoft.com/office/spreadsheetml/2017/richdata2" ref="A2:AO345">
      <sortCondition descending="1" ref="AN1"/>
    </sortState>
  </autoFilter>
  <phoneticPr fontId="1" type="noConversion"/>
  <conditionalFormatting sqref="D246:E246">
    <cfRule type="duplicateValues" dxfId="21" priority="9"/>
    <cfRule type="duplicateValues" dxfId="20" priority="10"/>
  </conditionalFormatting>
  <conditionalFormatting sqref="D276:E276">
    <cfRule type="duplicateValues" dxfId="19" priority="11"/>
    <cfRule type="duplicateValues" dxfId="18" priority="12"/>
  </conditionalFormatting>
  <conditionalFormatting sqref="D36:E245 D247:E273 D275:E275 D274 D19:E34 D18 D9:E17 D1:D8 D277:E1048576">
    <cfRule type="duplicateValues" dxfId="17" priority="248"/>
  </conditionalFormatting>
  <conditionalFormatting sqref="D247:E273 D275:E275 D274 D19:E245 D18 D9:E17 D1:D8 D277:E1048576">
    <cfRule type="duplicateValues" dxfId="16" priority="259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P282"/>
  <sheetViews>
    <sheetView zoomScaleNormal="100" zoomScaleSheetLayoutView="50" workbookViewId="0">
      <pane ySplit="1" topLeftCell="A2" activePane="bottomLeft" state="frozen"/>
      <selection activeCell="D139" sqref="D139"/>
      <selection pane="bottomLeft" activeCell="AN2" sqref="AN2"/>
    </sheetView>
  </sheetViews>
  <sheetFormatPr defaultColWidth="9.109375" defaultRowHeight="13.8" outlineLevelCol="1" x14ac:dyDescent="0.3"/>
  <cols>
    <col min="1" max="1" width="5.109375" style="106" bestFit="1" customWidth="1"/>
    <col min="2" max="2" width="6.44140625" style="3" customWidth="1"/>
    <col min="3" max="3" width="16" style="3" customWidth="1"/>
    <col min="4" max="4" width="23" style="3" customWidth="1"/>
    <col min="5" max="5" width="11.44140625" style="3" hidden="1" customWidth="1" outlineLevel="1"/>
    <col min="6" max="6" width="11.33203125" style="3" hidden="1" customWidth="1" outlineLevel="1"/>
    <col min="7" max="7" width="11.6640625" style="3" hidden="1" customWidth="1" outlineLevel="1"/>
    <col min="8" max="9" width="10.88671875" style="3" hidden="1" customWidth="1" outlineLevel="1"/>
    <col min="10" max="10" width="11.5546875" style="3" hidden="1" customWidth="1" outlineLevel="1"/>
    <col min="11" max="11" width="11.88671875" style="3" hidden="1" customWidth="1" outlineLevel="1"/>
    <col min="12" max="12" width="11.33203125" style="3" hidden="1" customWidth="1" outlineLevel="1"/>
    <col min="13" max="13" width="11.44140625" style="3" hidden="1" customWidth="1" outlineLevel="1"/>
    <col min="14" max="14" width="10.88671875" style="3" hidden="1" customWidth="1" outlineLevel="1"/>
    <col min="15" max="15" width="13" style="3" hidden="1" customWidth="1" outlineLevel="1"/>
    <col min="16" max="16" width="11.109375" style="3" hidden="1" customWidth="1" outlineLevel="1"/>
    <col min="17" max="17" width="11.21875" style="3" hidden="1" customWidth="1" outlineLevel="1"/>
    <col min="18" max="18" width="11.5546875" style="3" hidden="1" customWidth="1" outlineLevel="1"/>
    <col min="19" max="19" width="10.88671875" style="3" hidden="1" customWidth="1" outlineLevel="1"/>
    <col min="20" max="20" width="11.21875" style="3" hidden="1" customWidth="1" outlineLevel="1"/>
    <col min="21" max="21" width="8.5546875" style="3" hidden="1" customWidth="1" outlineLevel="1" collapsed="1"/>
    <col min="22" max="22" width="10.44140625" style="3" hidden="1" customWidth="1" outlineLevel="1" collapsed="1"/>
    <col min="23" max="23" width="12.44140625" style="3" hidden="1" customWidth="1" outlineLevel="1"/>
    <col min="24" max="24" width="10.44140625" style="3" hidden="1" customWidth="1" outlineLevel="1" collapsed="1"/>
    <col min="25" max="25" width="11.77734375" style="3" hidden="1" customWidth="1" outlineLevel="1" collapsed="1"/>
    <col min="26" max="26" width="11.109375" style="3" hidden="1" customWidth="1" outlineLevel="1"/>
    <col min="27" max="27" width="9.44140625" style="3" hidden="1" customWidth="1" outlineLevel="1" collapsed="1"/>
    <col min="28" max="28" width="11.109375" style="3" hidden="1" customWidth="1" outlineLevel="1" collapsed="1"/>
    <col min="29" max="29" width="11.21875" style="3" hidden="1" customWidth="1" outlineLevel="1" collapsed="1"/>
    <col min="30" max="30" width="11.44140625" style="3" hidden="1" customWidth="1" outlineLevel="1" collapsed="1"/>
    <col min="31" max="31" width="10.44140625" style="3" hidden="1" customWidth="1" outlineLevel="1" collapsed="1"/>
    <col min="32" max="32" width="10.44140625" style="3" hidden="1" customWidth="1" outlineLevel="1"/>
    <col min="33" max="33" width="13.109375" style="3" hidden="1" customWidth="1" outlineLevel="1"/>
    <col min="34" max="35" width="11.21875" style="3" hidden="1" customWidth="1" outlineLevel="1" collapsed="1"/>
    <col min="36" max="36" width="10.21875" style="3" hidden="1" customWidth="1" outlineLevel="1" collapsed="1"/>
    <col min="37" max="37" width="11.21875" style="3" hidden="1" customWidth="1" outlineLevel="1" collapsed="1"/>
    <col min="38" max="38" width="8.88671875" style="3" hidden="1" customWidth="1" outlineLevel="1" collapsed="1"/>
    <col min="39" max="39" width="11.21875" style="3" hidden="1" customWidth="1" outlineLevel="1" collapsed="1"/>
    <col min="40" max="40" width="8" style="12" customWidth="1" collapsed="1"/>
    <col min="41" max="41" width="9.109375" style="29" customWidth="1"/>
    <col min="42" max="42" width="10.44140625" style="3" customWidth="1"/>
    <col min="43" max="58" width="9.109375" style="3" customWidth="1"/>
    <col min="59" max="62" width="6.5546875" style="3" customWidth="1"/>
    <col min="63" max="16384" width="9.109375" style="3"/>
  </cols>
  <sheetData>
    <row r="1" spans="1:68" s="12" customFormat="1" ht="52.5" customHeight="1" x14ac:dyDescent="0.3">
      <c r="A1" s="103" t="s">
        <v>8</v>
      </c>
      <c r="B1" s="101" t="s">
        <v>56</v>
      </c>
      <c r="C1" s="101" t="s">
        <v>55</v>
      </c>
      <c r="D1" s="27" t="s">
        <v>0</v>
      </c>
      <c r="E1" s="19" t="s">
        <v>1093</v>
      </c>
      <c r="F1" s="101" t="s">
        <v>710</v>
      </c>
      <c r="G1" s="101" t="s">
        <v>1033</v>
      </c>
      <c r="H1" s="101" t="s">
        <v>719</v>
      </c>
      <c r="I1" s="19" t="s">
        <v>1026</v>
      </c>
      <c r="J1" s="101" t="s">
        <v>1028</v>
      </c>
      <c r="K1" s="19" t="s">
        <v>1027</v>
      </c>
      <c r="L1" s="101" t="s">
        <v>1029</v>
      </c>
      <c r="M1" s="101" t="s">
        <v>765</v>
      </c>
      <c r="N1" s="101" t="s">
        <v>807</v>
      </c>
      <c r="O1" s="19" t="s">
        <v>1031</v>
      </c>
      <c r="P1" s="19" t="s">
        <v>1032</v>
      </c>
      <c r="Q1" s="101" t="s">
        <v>830</v>
      </c>
      <c r="R1" s="19" t="s">
        <v>1035</v>
      </c>
      <c r="S1" s="101" t="s">
        <v>845</v>
      </c>
      <c r="T1" s="101" t="s">
        <v>1048</v>
      </c>
      <c r="U1" s="101" t="s">
        <v>859</v>
      </c>
      <c r="V1" s="101" t="s">
        <v>1040</v>
      </c>
      <c r="W1" s="111" t="s">
        <v>904</v>
      </c>
      <c r="X1" s="101" t="s">
        <v>905</v>
      </c>
      <c r="Y1" s="101" t="s">
        <v>909</v>
      </c>
      <c r="Z1" s="101" t="s">
        <v>903</v>
      </c>
      <c r="AA1" s="101" t="s">
        <v>963</v>
      </c>
      <c r="AB1" s="101" t="s">
        <v>1049</v>
      </c>
      <c r="AC1" s="120" t="s">
        <v>952</v>
      </c>
      <c r="AD1" s="120" t="s">
        <v>953</v>
      </c>
      <c r="AE1" s="101" t="s">
        <v>955</v>
      </c>
      <c r="AF1" s="120" t="s">
        <v>1001</v>
      </c>
      <c r="AG1" s="19" t="s">
        <v>1004</v>
      </c>
      <c r="AH1" s="101" t="s">
        <v>1002</v>
      </c>
      <c r="AI1" s="101" t="s">
        <v>1046</v>
      </c>
      <c r="AJ1" s="101" t="s">
        <v>1047</v>
      </c>
      <c r="AK1" s="19" t="s">
        <v>1068</v>
      </c>
      <c r="AL1" s="101" t="s">
        <v>1070</v>
      </c>
      <c r="AM1" s="19" t="s">
        <v>1069</v>
      </c>
      <c r="AN1" s="101" t="s">
        <v>1094</v>
      </c>
      <c r="AO1" s="104" t="s">
        <v>35</v>
      </c>
      <c r="BI1" s="107"/>
      <c r="BK1" s="107"/>
      <c r="BL1" s="108"/>
      <c r="BM1" s="108"/>
      <c r="BN1" s="108"/>
      <c r="BO1" s="108"/>
      <c r="BP1" s="108"/>
    </row>
    <row r="2" spans="1:68" x14ac:dyDescent="0.3">
      <c r="A2" s="17">
        <f>RANK(AN2,$AN$2:AN300)</f>
        <v>1</v>
      </c>
      <c r="B2" s="6" t="s">
        <v>57</v>
      </c>
      <c r="C2" s="6" t="s">
        <v>128</v>
      </c>
      <c r="D2" s="6" t="s">
        <v>37</v>
      </c>
      <c r="E2" s="1">
        <v>550</v>
      </c>
      <c r="F2" s="1"/>
      <c r="G2" s="1">
        <v>550</v>
      </c>
      <c r="H2" s="1"/>
      <c r="I2" s="1">
        <v>1020</v>
      </c>
      <c r="J2" s="1"/>
      <c r="K2" s="1">
        <v>560</v>
      </c>
      <c r="L2" s="1"/>
      <c r="M2" s="1"/>
      <c r="N2" s="1"/>
      <c r="O2" s="1">
        <v>2220</v>
      </c>
      <c r="P2" s="1">
        <v>560</v>
      </c>
      <c r="Q2" s="1"/>
      <c r="R2" s="1">
        <v>1170</v>
      </c>
      <c r="S2" s="1"/>
      <c r="T2" s="1">
        <v>1700</v>
      </c>
      <c r="U2" s="1"/>
      <c r="V2" s="1"/>
      <c r="W2" s="1">
        <v>920</v>
      </c>
      <c r="X2" s="1"/>
      <c r="Y2" s="1"/>
      <c r="Z2" s="1">
        <v>1370</v>
      </c>
      <c r="AA2" s="1"/>
      <c r="AB2" s="1"/>
      <c r="AC2" s="109">
        <v>2220</v>
      </c>
      <c r="AD2" s="109">
        <v>920</v>
      </c>
      <c r="AE2" s="1"/>
      <c r="AF2" s="109">
        <v>880</v>
      </c>
      <c r="AG2" s="121">
        <v>1370</v>
      </c>
      <c r="AH2" s="109"/>
      <c r="AI2" s="121"/>
      <c r="AJ2" s="121"/>
      <c r="AK2" s="121"/>
      <c r="AL2" s="121"/>
      <c r="AM2" s="113">
        <v>660</v>
      </c>
      <c r="AN2" s="14" cm="1">
        <f t="array" ref="AN2">IF(AO2&lt;6,SUM(E2:AM2),SUM(LARGE(E2:AM2,{1;2;3;4;5;6})))</f>
        <v>10050</v>
      </c>
      <c r="AO2" s="28">
        <f>COUNT(E2:AM2)</f>
        <v>15</v>
      </c>
    </row>
    <row r="3" spans="1:68" x14ac:dyDescent="0.3">
      <c r="A3" s="17">
        <f>RANK(AN3,$AN$2:AN301)</f>
        <v>2</v>
      </c>
      <c r="B3" s="6" t="s">
        <v>57</v>
      </c>
      <c r="C3" s="6" t="s">
        <v>59</v>
      </c>
      <c r="D3" s="6" t="s">
        <v>9</v>
      </c>
      <c r="E3" s="1">
        <v>550</v>
      </c>
      <c r="F3" s="1"/>
      <c r="G3" s="1"/>
      <c r="H3" s="1"/>
      <c r="I3" s="1">
        <v>1200</v>
      </c>
      <c r="J3" s="1"/>
      <c r="K3" s="1"/>
      <c r="L3" s="1"/>
      <c r="M3" s="1"/>
      <c r="N3" s="1"/>
      <c r="O3" s="1"/>
      <c r="P3" s="1">
        <v>660</v>
      </c>
      <c r="Q3" s="1"/>
      <c r="R3" s="1"/>
      <c r="S3" s="1"/>
      <c r="T3" s="1">
        <v>920</v>
      </c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13">
        <v>660</v>
      </c>
      <c r="AI3" s="1"/>
      <c r="AJ3" s="1"/>
      <c r="AK3" s="1"/>
      <c r="AL3" s="1"/>
      <c r="AM3" s="113">
        <v>560</v>
      </c>
      <c r="AN3" s="14" cm="1">
        <f t="array" ref="AN3">IF(AO3&lt;6,SUM(E3:AM3),SUM(LARGE(E3:AM3,{1;2;3;4;5;6})))</f>
        <v>4550</v>
      </c>
      <c r="AO3" s="28">
        <f>COUNT(E3:AM3)</f>
        <v>6</v>
      </c>
    </row>
    <row r="4" spans="1:68" x14ac:dyDescent="0.3">
      <c r="A4" s="17">
        <f>RANK(AN4,$AN$2:AN302)</f>
        <v>3</v>
      </c>
      <c r="B4" s="6" t="s">
        <v>57</v>
      </c>
      <c r="C4" s="6" t="s">
        <v>59</v>
      </c>
      <c r="D4" s="6" t="s">
        <v>176</v>
      </c>
      <c r="E4" s="1">
        <v>920</v>
      </c>
      <c r="F4" s="1"/>
      <c r="G4" s="1"/>
      <c r="H4" s="1"/>
      <c r="I4" s="1">
        <v>840</v>
      </c>
      <c r="J4" s="1"/>
      <c r="K4" s="1"/>
      <c r="L4" s="1"/>
      <c r="M4" s="1"/>
      <c r="N4" s="1"/>
      <c r="O4" s="1"/>
      <c r="P4" s="1"/>
      <c r="Q4" s="1"/>
      <c r="R4" s="1">
        <v>350</v>
      </c>
      <c r="S4" s="1"/>
      <c r="T4" s="1">
        <v>600</v>
      </c>
      <c r="U4" s="1"/>
      <c r="V4" s="1"/>
      <c r="W4" s="1">
        <v>920</v>
      </c>
      <c r="X4" s="1"/>
      <c r="Y4" s="1"/>
      <c r="Z4" s="1"/>
      <c r="AA4" s="1"/>
      <c r="AB4" s="1">
        <v>560</v>
      </c>
      <c r="AC4" s="1"/>
      <c r="AD4" s="1"/>
      <c r="AE4" s="1"/>
      <c r="AF4" s="1"/>
      <c r="AG4" s="1"/>
      <c r="AH4" s="113">
        <v>560</v>
      </c>
      <c r="AI4" s="1"/>
      <c r="AJ4" s="1"/>
      <c r="AK4" s="1"/>
      <c r="AL4" s="1"/>
      <c r="AM4" s="1"/>
      <c r="AN4" s="14" cm="1">
        <f t="array" ref="AN4">IF(AO4&lt;6,SUM(E4:AM4),SUM(LARGE(E4:AM4,{1;2;3;4;5;6})))</f>
        <v>4400</v>
      </c>
      <c r="AO4" s="28">
        <f>COUNT(E4:AM4)</f>
        <v>7</v>
      </c>
    </row>
    <row r="5" spans="1:68" x14ac:dyDescent="0.3">
      <c r="A5" s="17">
        <f>RANK(AN5,$AN$2:AN303)</f>
        <v>4</v>
      </c>
      <c r="B5" s="6" t="s">
        <v>57</v>
      </c>
      <c r="C5" s="6" t="s">
        <v>59</v>
      </c>
      <c r="D5" s="6" t="s">
        <v>46</v>
      </c>
      <c r="E5" s="1">
        <v>920</v>
      </c>
      <c r="F5" s="1"/>
      <c r="G5" s="1"/>
      <c r="H5" s="1"/>
      <c r="I5" s="1">
        <v>920</v>
      </c>
      <c r="J5" s="1"/>
      <c r="K5" s="1">
        <v>460</v>
      </c>
      <c r="L5" s="1"/>
      <c r="M5" s="1"/>
      <c r="N5" s="1"/>
      <c r="O5" s="1"/>
      <c r="P5" s="1"/>
      <c r="Q5" s="1"/>
      <c r="R5" s="1"/>
      <c r="S5" s="1"/>
      <c r="T5" s="1">
        <v>920</v>
      </c>
      <c r="U5" s="1"/>
      <c r="V5" s="1"/>
      <c r="W5" s="1"/>
      <c r="X5" s="1"/>
      <c r="Y5" s="1"/>
      <c r="Z5" s="1"/>
      <c r="AA5" s="1"/>
      <c r="AB5" s="1">
        <v>393.5</v>
      </c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4" cm="1">
        <f t="array" ref="AN5">IF(AO5&lt;6,SUM(E5:AM5),SUM(LARGE(E5:AM5,{1;2;3;4;5;6})))</f>
        <v>3613.5</v>
      </c>
      <c r="AO5" s="28">
        <f>COUNT(E5:AM5)</f>
        <v>5</v>
      </c>
    </row>
    <row r="6" spans="1:68" x14ac:dyDescent="0.3">
      <c r="A6" s="17">
        <f>RANK(AN6,$AN$2:AN304)</f>
        <v>5</v>
      </c>
      <c r="B6" s="6" t="s">
        <v>57</v>
      </c>
      <c r="C6" s="6" t="s">
        <v>59</v>
      </c>
      <c r="D6" s="6" t="s">
        <v>477</v>
      </c>
      <c r="E6" s="1">
        <v>550</v>
      </c>
      <c r="F6" s="1"/>
      <c r="G6" s="1"/>
      <c r="H6" s="1"/>
      <c r="I6" s="1">
        <v>480</v>
      </c>
      <c r="J6" s="1"/>
      <c r="K6" s="1">
        <v>460</v>
      </c>
      <c r="L6" s="1"/>
      <c r="M6" s="1"/>
      <c r="N6" s="1"/>
      <c r="O6" s="1"/>
      <c r="P6" s="1">
        <v>360</v>
      </c>
      <c r="Q6" s="1"/>
      <c r="R6" s="1"/>
      <c r="S6" s="1"/>
      <c r="T6" s="1">
        <v>600</v>
      </c>
      <c r="U6" s="1"/>
      <c r="V6" s="1"/>
      <c r="W6" s="1"/>
      <c r="X6" s="1"/>
      <c r="Y6" s="1"/>
      <c r="Z6" s="1"/>
      <c r="AA6" s="1"/>
      <c r="AB6" s="1">
        <v>660</v>
      </c>
      <c r="AC6" s="1"/>
      <c r="AD6" s="1"/>
      <c r="AE6" s="1"/>
      <c r="AF6" s="1"/>
      <c r="AG6" s="1"/>
      <c r="AH6" s="113">
        <v>460</v>
      </c>
      <c r="AI6" s="1"/>
      <c r="AJ6" s="1"/>
      <c r="AK6" s="1"/>
      <c r="AL6" s="1"/>
      <c r="AM6" s="113">
        <v>500</v>
      </c>
      <c r="AN6" s="14" cm="1">
        <f t="array" ref="AN6">IF(AO6&lt;6,SUM(E6:AM6),SUM(LARGE(E6:AM6,{1;2;3;4;5;6})))</f>
        <v>3250</v>
      </c>
      <c r="AO6" s="28">
        <f>COUNT(E6:AM6)</f>
        <v>8</v>
      </c>
    </row>
    <row r="7" spans="1:68" x14ac:dyDescent="0.3">
      <c r="A7" s="17">
        <f>RANK(AN7,$AN$2:AN305)</f>
        <v>6</v>
      </c>
      <c r="B7" s="6" t="s">
        <v>57</v>
      </c>
      <c r="C7" s="6" t="s">
        <v>59</v>
      </c>
      <c r="D7" s="6" t="s">
        <v>594</v>
      </c>
      <c r="E7" s="1">
        <v>920</v>
      </c>
      <c r="F7" s="1"/>
      <c r="G7" s="1"/>
      <c r="H7" s="1"/>
      <c r="I7" s="1">
        <v>660</v>
      </c>
      <c r="J7" s="1"/>
      <c r="K7" s="1"/>
      <c r="L7" s="1"/>
      <c r="M7" s="1"/>
      <c r="N7" s="1"/>
      <c r="O7" s="1"/>
      <c r="P7" s="1">
        <v>460</v>
      </c>
      <c r="Q7" s="1"/>
      <c r="R7" s="1"/>
      <c r="S7" s="1"/>
      <c r="T7" s="1">
        <v>1170</v>
      </c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4" cm="1">
        <f t="array" ref="AN7">IF(AO7&lt;6,SUM(E7:AM7),SUM(LARGE(E7:AM7,{1;2;3;4;5;6})))</f>
        <v>3210</v>
      </c>
      <c r="AO7" s="28">
        <f>COUNT(E7:AM7)</f>
        <v>4</v>
      </c>
    </row>
    <row r="8" spans="1:68" x14ac:dyDescent="0.3">
      <c r="A8" s="17">
        <f>RANK(AN8,$AN$2:AN306)</f>
        <v>7</v>
      </c>
      <c r="B8" s="6" t="s">
        <v>57</v>
      </c>
      <c r="C8" s="6" t="s">
        <v>63</v>
      </c>
      <c r="D8" s="6" t="s">
        <v>127</v>
      </c>
      <c r="E8" s="6"/>
      <c r="F8" s="1"/>
      <c r="G8" s="1"/>
      <c r="H8" s="1">
        <v>300</v>
      </c>
      <c r="I8" s="1">
        <v>480</v>
      </c>
      <c r="J8" s="1"/>
      <c r="K8" s="1">
        <v>360</v>
      </c>
      <c r="L8" s="1"/>
      <c r="M8" s="1"/>
      <c r="N8" s="1"/>
      <c r="O8" s="1"/>
      <c r="P8" s="1">
        <v>360</v>
      </c>
      <c r="Q8" s="1"/>
      <c r="R8" s="1"/>
      <c r="S8" s="1">
        <v>300</v>
      </c>
      <c r="T8" s="1">
        <v>600</v>
      </c>
      <c r="U8" s="1"/>
      <c r="V8" s="1"/>
      <c r="W8" s="1"/>
      <c r="X8" s="1"/>
      <c r="Y8" s="1"/>
      <c r="Z8" s="1"/>
      <c r="AA8" s="1">
        <v>250</v>
      </c>
      <c r="AB8" s="1">
        <v>500</v>
      </c>
      <c r="AC8" s="1"/>
      <c r="AD8" s="1"/>
      <c r="AE8" s="1"/>
      <c r="AF8" s="1"/>
      <c r="AG8" s="1"/>
      <c r="AH8" s="113">
        <v>360</v>
      </c>
      <c r="AI8" s="1"/>
      <c r="AJ8" s="1"/>
      <c r="AK8" s="1"/>
      <c r="AL8" s="1"/>
      <c r="AM8" s="113">
        <v>326.5</v>
      </c>
      <c r="AN8" s="14" cm="1">
        <f t="array" ref="AN8">IF(AO8&lt;6,SUM(E8:AM8),SUM(LARGE(E8:AM8,{1;2;3;4;5;6})))</f>
        <v>2660</v>
      </c>
      <c r="AO8" s="28">
        <f>COUNT(E8:AM8)</f>
        <v>10</v>
      </c>
    </row>
    <row r="9" spans="1:68" x14ac:dyDescent="0.3">
      <c r="A9" s="17">
        <f>RANK(AN9,$AN$2:AN307)</f>
        <v>8</v>
      </c>
      <c r="B9" s="6" t="s">
        <v>57</v>
      </c>
      <c r="C9" s="6" t="s">
        <v>59</v>
      </c>
      <c r="D9" s="6" t="s">
        <v>68</v>
      </c>
      <c r="E9" s="1">
        <v>550</v>
      </c>
      <c r="F9" s="1"/>
      <c r="G9" s="1"/>
      <c r="H9" s="1"/>
      <c r="I9" s="1">
        <v>660</v>
      </c>
      <c r="J9" s="1"/>
      <c r="K9" s="1"/>
      <c r="L9" s="1"/>
      <c r="M9" s="1"/>
      <c r="N9" s="1"/>
      <c r="O9" s="1"/>
      <c r="P9" s="1">
        <v>360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>
        <v>326.5</v>
      </c>
      <c r="AC9" s="1"/>
      <c r="AD9" s="1"/>
      <c r="AE9" s="1"/>
      <c r="AF9" s="1"/>
      <c r="AG9" s="1"/>
      <c r="AH9" s="1"/>
      <c r="AI9" s="1"/>
      <c r="AJ9" s="1"/>
      <c r="AK9" s="1"/>
      <c r="AL9" s="1"/>
      <c r="AM9" s="142">
        <v>393.5</v>
      </c>
      <c r="AN9" s="14" cm="1">
        <f t="array" ref="AN9">IF(AO9&lt;6,SUM(E9:AM9),SUM(LARGE(E9:AM9,{1;2;3;4;5;6})))</f>
        <v>2290</v>
      </c>
      <c r="AO9" s="28">
        <f>COUNT(E9:AM9)</f>
        <v>5</v>
      </c>
    </row>
    <row r="10" spans="1:68" x14ac:dyDescent="0.3">
      <c r="A10" s="17">
        <f>RANK(AN10,$AN$2:AN308)</f>
        <v>9</v>
      </c>
      <c r="B10" s="6" t="s">
        <v>57</v>
      </c>
      <c r="C10" s="6" t="s">
        <v>64</v>
      </c>
      <c r="D10" s="6" t="s">
        <v>132</v>
      </c>
      <c r="E10" s="6"/>
      <c r="F10" s="1"/>
      <c r="G10" s="1"/>
      <c r="H10" s="1"/>
      <c r="I10" s="1">
        <v>660</v>
      </c>
      <c r="J10" s="1"/>
      <c r="K10" s="1">
        <v>360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>
        <v>393.5</v>
      </c>
      <c r="AC10" s="1"/>
      <c r="AD10" s="1"/>
      <c r="AE10" s="1"/>
      <c r="AF10" s="1"/>
      <c r="AG10" s="1"/>
      <c r="AH10" s="113">
        <v>360</v>
      </c>
      <c r="AI10" s="1"/>
      <c r="AJ10" s="1"/>
      <c r="AK10" s="1"/>
      <c r="AL10" s="1"/>
      <c r="AM10" s="113">
        <v>326.5</v>
      </c>
      <c r="AN10" s="14" cm="1">
        <f t="array" ref="AN10">IF(AO10&lt;6,SUM(E10:AM10),SUM(LARGE(E10:AM10,{1;2;3;4;5;6})))</f>
        <v>2100</v>
      </c>
      <c r="AO10" s="28">
        <f>COUNT(E10:AM10)</f>
        <v>5</v>
      </c>
    </row>
    <row r="11" spans="1:68" x14ac:dyDescent="0.3">
      <c r="A11" s="17">
        <f>RANK(AN11,$AN$2:AN309)</f>
        <v>10</v>
      </c>
      <c r="B11" s="6" t="s">
        <v>57</v>
      </c>
      <c r="C11" s="6" t="s">
        <v>63</v>
      </c>
      <c r="D11" s="6" t="s">
        <v>219</v>
      </c>
      <c r="E11" s="6"/>
      <c r="F11" s="1"/>
      <c r="G11" s="1"/>
      <c r="H11" s="1"/>
      <c r="I11" s="1">
        <v>480</v>
      </c>
      <c r="J11" s="1"/>
      <c r="K11" s="1">
        <v>148.5</v>
      </c>
      <c r="L11" s="1">
        <v>160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>
        <v>190</v>
      </c>
      <c r="Y11" s="1"/>
      <c r="Z11" s="1"/>
      <c r="AA11" s="1">
        <v>190</v>
      </c>
      <c r="AB11" s="1">
        <v>215</v>
      </c>
      <c r="AC11" s="1"/>
      <c r="AD11" s="1"/>
      <c r="AE11" s="1"/>
      <c r="AF11" s="1"/>
      <c r="AG11" s="1"/>
      <c r="AH11" s="113">
        <v>300</v>
      </c>
      <c r="AI11" s="113">
        <v>300</v>
      </c>
      <c r="AJ11" s="1"/>
      <c r="AK11" s="113"/>
      <c r="AL11" s="113"/>
      <c r="AM11" s="113">
        <v>326.5</v>
      </c>
      <c r="AN11" s="14" cm="1">
        <f t="array" ref="AN11">IF(AO11&lt;6,SUM(E11:AM11),SUM(LARGE(E11:AM11,{1;2;3;4;5;6})))</f>
        <v>1811.5</v>
      </c>
      <c r="AO11" s="28">
        <f>COUNT(E11:AM11)</f>
        <v>9</v>
      </c>
    </row>
    <row r="12" spans="1:68" x14ac:dyDescent="0.3">
      <c r="A12" s="30">
        <f>RANK(AN12,$AN$2:AN310)</f>
        <v>11</v>
      </c>
      <c r="B12" s="6" t="s">
        <v>57</v>
      </c>
      <c r="C12" s="6" t="s">
        <v>66</v>
      </c>
      <c r="D12" s="6" t="s">
        <v>493</v>
      </c>
      <c r="E12" s="6"/>
      <c r="F12" s="1">
        <v>300</v>
      </c>
      <c r="G12" s="1"/>
      <c r="H12" s="1"/>
      <c r="I12" s="1"/>
      <c r="J12" s="1">
        <v>160</v>
      </c>
      <c r="K12" s="1">
        <v>170</v>
      </c>
      <c r="L12" s="1"/>
      <c r="M12" s="1">
        <v>250</v>
      </c>
      <c r="N12" s="1">
        <v>300</v>
      </c>
      <c r="O12" s="1"/>
      <c r="P12" s="1">
        <v>190</v>
      </c>
      <c r="Q12" s="1"/>
      <c r="R12" s="1"/>
      <c r="S12" s="1">
        <v>250</v>
      </c>
      <c r="T12" s="1"/>
      <c r="U12" s="1"/>
      <c r="V12" s="1"/>
      <c r="W12" s="1"/>
      <c r="X12" s="1">
        <v>300</v>
      </c>
      <c r="Y12" s="1"/>
      <c r="Z12" s="1"/>
      <c r="AA12" s="1"/>
      <c r="AB12" s="1">
        <v>160</v>
      </c>
      <c r="AC12" s="1"/>
      <c r="AD12" s="1"/>
      <c r="AE12" s="1"/>
      <c r="AF12" s="1"/>
      <c r="AG12" s="1"/>
      <c r="AH12" s="113">
        <v>160</v>
      </c>
      <c r="AI12" s="1"/>
      <c r="AJ12" s="113">
        <v>215</v>
      </c>
      <c r="AK12" s="1"/>
      <c r="AL12" s="1"/>
      <c r="AM12" s="113">
        <v>170</v>
      </c>
      <c r="AN12" s="14" cm="1">
        <f t="array" ref="AN12">IF(AO12&lt;6,SUM(E12:AM12),SUM(LARGE(E12:AM12,{1;2;3;4;5;6})))</f>
        <v>1615</v>
      </c>
      <c r="AO12" s="28">
        <f>COUNT(E12:AM12)</f>
        <v>12</v>
      </c>
    </row>
    <row r="13" spans="1:68" x14ac:dyDescent="0.3">
      <c r="A13" s="30">
        <f>RANK(AN13,$AN$2:AN311)</f>
        <v>12</v>
      </c>
      <c r="B13" s="6" t="s">
        <v>57</v>
      </c>
      <c r="C13" s="6" t="s">
        <v>64</v>
      </c>
      <c r="D13" s="6" t="s">
        <v>196</v>
      </c>
      <c r="E13" s="6"/>
      <c r="F13" s="1"/>
      <c r="G13" s="1"/>
      <c r="H13" s="1"/>
      <c r="I13" s="1">
        <v>480</v>
      </c>
      <c r="J13" s="1"/>
      <c r="K13" s="1"/>
      <c r="L13" s="1"/>
      <c r="M13" s="1"/>
      <c r="N13" s="1"/>
      <c r="O13" s="1"/>
      <c r="P13" s="1">
        <v>460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>
        <v>300</v>
      </c>
      <c r="AB13" s="1"/>
      <c r="AC13" s="1"/>
      <c r="AD13" s="1"/>
      <c r="AE13" s="1"/>
      <c r="AF13" s="1"/>
      <c r="AG13" s="1"/>
      <c r="AH13" s="113">
        <v>360</v>
      </c>
      <c r="AI13" s="1"/>
      <c r="AJ13" s="1"/>
      <c r="AK13" s="1"/>
      <c r="AL13" s="1"/>
      <c r="AM13" s="140"/>
      <c r="AN13" s="14" cm="1">
        <f t="array" ref="AN13">IF(AO13&lt;6,SUM(E13:AM13),SUM(LARGE(E13:AM13,{1;2;3;4;5;6})))</f>
        <v>1600</v>
      </c>
      <c r="AO13" s="28">
        <f>COUNT(E13:AM13)</f>
        <v>4</v>
      </c>
    </row>
    <row r="14" spans="1:68" x14ac:dyDescent="0.3">
      <c r="A14" s="30">
        <f>RANK(AN14,$AN$2:AN312)</f>
        <v>13</v>
      </c>
      <c r="B14" s="6" t="s">
        <v>57</v>
      </c>
      <c r="C14" s="6" t="s">
        <v>190</v>
      </c>
      <c r="D14" s="6" t="s">
        <v>215</v>
      </c>
      <c r="E14" s="6"/>
      <c r="F14" s="1"/>
      <c r="G14" s="1"/>
      <c r="H14" s="1"/>
      <c r="I14" s="1"/>
      <c r="J14" s="1">
        <v>300</v>
      </c>
      <c r="K14" s="1">
        <v>170</v>
      </c>
      <c r="L14" s="1">
        <v>160</v>
      </c>
      <c r="M14" s="1"/>
      <c r="N14" s="1">
        <v>215</v>
      </c>
      <c r="O14" s="1"/>
      <c r="P14" s="1"/>
      <c r="Q14" s="1">
        <v>215</v>
      </c>
      <c r="R14" s="1"/>
      <c r="S14" s="1"/>
      <c r="T14" s="1"/>
      <c r="U14" s="1"/>
      <c r="V14" s="1"/>
      <c r="W14" s="1"/>
      <c r="X14" s="1">
        <v>215</v>
      </c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13">
        <v>250</v>
      </c>
      <c r="AJ14" s="113">
        <v>300</v>
      </c>
      <c r="AK14" s="113"/>
      <c r="AL14" s="113"/>
      <c r="AM14" s="113"/>
      <c r="AN14" s="14" cm="1">
        <f t="array" ref="AN14">IF(AO14&lt;6,SUM(E14:AM14),SUM(LARGE(E14:AM14,{1;2;3;4;5;6})))</f>
        <v>1495</v>
      </c>
      <c r="AO14" s="28">
        <f>COUNT(E14:AM14)</f>
        <v>8</v>
      </c>
    </row>
    <row r="15" spans="1:68" x14ac:dyDescent="0.3">
      <c r="A15" s="30">
        <f>RANK(AN15,$AN$2:AN313)</f>
        <v>14</v>
      </c>
      <c r="B15" s="6" t="s">
        <v>60</v>
      </c>
      <c r="C15" s="6" t="s">
        <v>316</v>
      </c>
      <c r="D15" s="6" t="s">
        <v>134</v>
      </c>
      <c r="E15" s="6"/>
      <c r="F15" s="13">
        <v>0</v>
      </c>
      <c r="G15" s="13"/>
      <c r="H15" s="1">
        <v>215</v>
      </c>
      <c r="I15" s="1"/>
      <c r="J15" s="1">
        <v>215</v>
      </c>
      <c r="K15" s="1">
        <v>170</v>
      </c>
      <c r="L15" s="1">
        <v>300</v>
      </c>
      <c r="M15" s="1"/>
      <c r="N15" s="1">
        <v>250</v>
      </c>
      <c r="O15" s="1"/>
      <c r="P15" s="1">
        <v>190</v>
      </c>
      <c r="Q15" s="1">
        <v>190</v>
      </c>
      <c r="R15" s="1"/>
      <c r="S15" s="13">
        <v>0</v>
      </c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"/>
      <c r="AF15" s="13"/>
      <c r="AG15" s="13"/>
      <c r="AH15" s="13"/>
      <c r="AI15" s="113">
        <v>215</v>
      </c>
      <c r="AJ15" s="13"/>
      <c r="AK15" s="113"/>
      <c r="AL15" s="113"/>
      <c r="AM15" s="113"/>
      <c r="AN15" s="14" cm="1">
        <f t="array" ref="AN15">IF(AO15&lt;6,SUM(E15:AM15),SUM(LARGE(E15:AM15,{1;2;3;4;5;6})))</f>
        <v>1385</v>
      </c>
      <c r="AO15" s="28">
        <f>COUNT(E15:AM15)</f>
        <v>10</v>
      </c>
    </row>
    <row r="16" spans="1:68" x14ac:dyDescent="0.3">
      <c r="A16" s="30">
        <f>RANK(AN16,$AN$2:AN314)</f>
        <v>15</v>
      </c>
      <c r="B16" s="6" t="s">
        <v>57</v>
      </c>
      <c r="C16" s="6" t="s">
        <v>66</v>
      </c>
      <c r="D16" s="6" t="s">
        <v>531</v>
      </c>
      <c r="E16" s="6"/>
      <c r="F16" s="1">
        <v>250</v>
      </c>
      <c r="G16" s="1"/>
      <c r="H16" s="1">
        <v>190</v>
      </c>
      <c r="I16" s="1"/>
      <c r="J16" s="1">
        <v>190</v>
      </c>
      <c r="K16" s="1">
        <v>148.5</v>
      </c>
      <c r="L16" s="1"/>
      <c r="M16" s="1"/>
      <c r="N16" s="1">
        <v>190</v>
      </c>
      <c r="O16" s="1"/>
      <c r="P16" s="1"/>
      <c r="Q16" s="1"/>
      <c r="R16" s="1"/>
      <c r="S16" s="1">
        <v>160</v>
      </c>
      <c r="T16" s="1"/>
      <c r="U16" s="1"/>
      <c r="V16" s="1"/>
      <c r="W16" s="1"/>
      <c r="X16" s="1"/>
      <c r="Y16" s="1"/>
      <c r="Z16" s="1"/>
      <c r="AA16" s="1"/>
      <c r="AB16" s="1">
        <v>160</v>
      </c>
      <c r="AC16" s="1"/>
      <c r="AD16" s="1"/>
      <c r="AE16" s="1"/>
      <c r="AF16" s="1"/>
      <c r="AG16" s="1"/>
      <c r="AH16" s="113">
        <v>160</v>
      </c>
      <c r="AI16" s="1"/>
      <c r="AJ16" s="1"/>
      <c r="AK16" s="1"/>
      <c r="AL16" s="1"/>
      <c r="AM16" s="113">
        <v>250</v>
      </c>
      <c r="AN16" s="14" cm="1">
        <f t="array" ref="AN16">IF(AO16&lt;6,SUM(E16:AM16),SUM(LARGE(E16:AM16,{1;2;3;4;5;6})))</f>
        <v>1230</v>
      </c>
      <c r="AO16" s="28">
        <f>COUNT(E16:AM16)</f>
        <v>9</v>
      </c>
    </row>
    <row r="17" spans="1:41" x14ac:dyDescent="0.3">
      <c r="A17" s="30">
        <f>RANK(AN17,$AN$2:AN315)</f>
        <v>16</v>
      </c>
      <c r="B17" s="6" t="s">
        <v>57</v>
      </c>
      <c r="C17" s="6" t="s">
        <v>66</v>
      </c>
      <c r="D17" s="6" t="s">
        <v>488</v>
      </c>
      <c r="E17" s="6"/>
      <c r="F17" s="1"/>
      <c r="G17" s="1"/>
      <c r="H17" s="1"/>
      <c r="I17" s="1"/>
      <c r="J17" s="1"/>
      <c r="K17" s="1"/>
      <c r="L17" s="1"/>
      <c r="M17" s="1"/>
      <c r="N17" s="1"/>
      <c r="O17" s="1"/>
      <c r="P17" s="1">
        <v>250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>
        <v>215</v>
      </c>
      <c r="AB17" s="1">
        <v>300</v>
      </c>
      <c r="AC17" s="1"/>
      <c r="AD17" s="1"/>
      <c r="AE17" s="1"/>
      <c r="AF17" s="1"/>
      <c r="AG17" s="1"/>
      <c r="AH17" s="1"/>
      <c r="AI17" s="1"/>
      <c r="AJ17" s="115">
        <v>0</v>
      </c>
      <c r="AK17" s="1"/>
      <c r="AL17" s="1"/>
      <c r="AM17" s="113">
        <v>393.5</v>
      </c>
      <c r="AN17" s="14" cm="1">
        <f t="array" ref="AN17">IF(AO17&lt;6,SUM(E17:AM17),SUM(LARGE(E17:AM17,{1;2;3;4;5;6})))</f>
        <v>1158.5</v>
      </c>
      <c r="AO17" s="28">
        <f>COUNT(E17:AM17)</f>
        <v>5</v>
      </c>
    </row>
    <row r="18" spans="1:41" x14ac:dyDescent="0.3">
      <c r="A18" s="30">
        <f>RANK(AN18,$AN$2:AN316)</f>
        <v>17</v>
      </c>
      <c r="B18" s="6" t="s">
        <v>57</v>
      </c>
      <c r="C18" s="6" t="s">
        <v>58</v>
      </c>
      <c r="D18" s="6" t="s">
        <v>109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1">
        <v>393.5</v>
      </c>
      <c r="AC18" s="6"/>
      <c r="AD18" s="6"/>
      <c r="AE18" s="1"/>
      <c r="AF18" s="6"/>
      <c r="AG18" s="6"/>
      <c r="AH18" s="113">
        <v>500</v>
      </c>
      <c r="AI18" s="6"/>
      <c r="AJ18" s="6"/>
      <c r="AK18" s="6"/>
      <c r="AL18" s="6"/>
      <c r="AM18" s="6"/>
      <c r="AN18" s="14" cm="1">
        <f t="array" ref="AN18">IF(AO18&lt;6,SUM(E18:AM18),SUM(LARGE(E18:AM18,{1;2;3;4;5;6})))</f>
        <v>893.5</v>
      </c>
      <c r="AO18" s="28">
        <f>COUNT(E18:AM18)</f>
        <v>2</v>
      </c>
    </row>
    <row r="19" spans="1:41" x14ac:dyDescent="0.3">
      <c r="A19" s="30">
        <f>RANK(AN19,$AN$2:AN317)</f>
        <v>18</v>
      </c>
      <c r="B19" s="6" t="s">
        <v>57</v>
      </c>
      <c r="C19" s="6" t="s">
        <v>104</v>
      </c>
      <c r="D19" s="1" t="s">
        <v>759</v>
      </c>
      <c r="E19" s="1"/>
      <c r="F19" s="1"/>
      <c r="G19" s="1"/>
      <c r="H19" s="13">
        <v>0</v>
      </c>
      <c r="I19" s="13"/>
      <c r="J19" s="13"/>
      <c r="K19" s="13"/>
      <c r="L19" s="13"/>
      <c r="M19" s="1">
        <v>300</v>
      </c>
      <c r="N19" s="13">
        <v>0</v>
      </c>
      <c r="O19" s="13"/>
      <c r="P19" s="1">
        <v>160</v>
      </c>
      <c r="Q19" s="1">
        <v>130</v>
      </c>
      <c r="R19" s="1"/>
      <c r="S19" s="13">
        <v>0</v>
      </c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"/>
      <c r="AF19" s="13"/>
      <c r="AG19" s="13"/>
      <c r="AH19" s="115">
        <v>0</v>
      </c>
      <c r="AI19" s="13"/>
      <c r="AJ19" s="113">
        <v>190</v>
      </c>
      <c r="AK19" s="13"/>
      <c r="AL19" s="113">
        <v>100</v>
      </c>
      <c r="AM19" s="13"/>
      <c r="AN19" s="14" cm="1">
        <f t="array" ref="AN19">IF(AO19&lt;6,SUM(E19:AM19),SUM(LARGE(E19:AM19,{1;2;3;4;5;6})))</f>
        <v>880</v>
      </c>
      <c r="AO19" s="28">
        <f>COUNT(E19:AM19)</f>
        <v>9</v>
      </c>
    </row>
    <row r="20" spans="1:41" x14ac:dyDescent="0.3">
      <c r="A20" s="30">
        <f>RANK(AN20,$AN$2:AN318)</f>
        <v>19</v>
      </c>
      <c r="B20" s="6" t="s">
        <v>57</v>
      </c>
      <c r="C20" s="6" t="s">
        <v>66</v>
      </c>
      <c r="D20" s="6" t="s">
        <v>249</v>
      </c>
      <c r="E20" s="6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>
        <v>250</v>
      </c>
      <c r="Y20" s="1"/>
      <c r="Z20" s="1"/>
      <c r="AA20" s="1"/>
      <c r="AB20" s="1">
        <v>160</v>
      </c>
      <c r="AC20" s="1"/>
      <c r="AD20" s="1"/>
      <c r="AE20" s="1"/>
      <c r="AF20" s="1"/>
      <c r="AG20" s="1"/>
      <c r="AH20" s="113">
        <v>190</v>
      </c>
      <c r="AI20" s="1"/>
      <c r="AJ20" s="113">
        <v>160</v>
      </c>
      <c r="AK20" s="1"/>
      <c r="AL20" s="1"/>
      <c r="AM20" s="1"/>
      <c r="AN20" s="14" cm="1">
        <f t="array" ref="AN20">IF(AO20&lt;6,SUM(E20:AM20),SUM(LARGE(E20:AM20,{1;2;3;4;5;6})))</f>
        <v>760</v>
      </c>
      <c r="AO20" s="28">
        <f>COUNT(E20:AM20)</f>
        <v>4</v>
      </c>
    </row>
    <row r="21" spans="1:41" x14ac:dyDescent="0.3">
      <c r="A21" s="30">
        <f>RANK(AN21,$AN$2:AN319)</f>
        <v>20</v>
      </c>
      <c r="B21" s="6" t="s">
        <v>57</v>
      </c>
      <c r="C21" s="6" t="s">
        <v>62</v>
      </c>
      <c r="D21" s="6" t="s">
        <v>89</v>
      </c>
      <c r="E21" s="6"/>
      <c r="F21" s="13"/>
      <c r="G21" s="13"/>
      <c r="H21" s="13"/>
      <c r="I21" s="13"/>
      <c r="J21" s="13"/>
      <c r="K21" s="1">
        <v>360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13">
        <v>393.5</v>
      </c>
      <c r="AN21" s="14" cm="1">
        <f t="array" ref="AN21">IF(AO21&lt;6,SUM(E21:AM21),SUM(LARGE(E21:AM21,{1;2;3;4;5;6})))</f>
        <v>753.5</v>
      </c>
      <c r="AO21" s="28">
        <f>COUNT(E21:AM21)</f>
        <v>2</v>
      </c>
    </row>
    <row r="22" spans="1:41" x14ac:dyDescent="0.3">
      <c r="A22" s="30">
        <f>RANK(AN22,$AN$2:AN320)</f>
        <v>21</v>
      </c>
      <c r="B22" s="6" t="s">
        <v>57</v>
      </c>
      <c r="C22" s="6" t="s">
        <v>66</v>
      </c>
      <c r="D22" s="6" t="s">
        <v>248</v>
      </c>
      <c r="E22" s="6"/>
      <c r="F22" s="1"/>
      <c r="G22" s="1"/>
      <c r="H22" s="1"/>
      <c r="I22" s="1"/>
      <c r="J22" s="1">
        <v>250</v>
      </c>
      <c r="K22" s="1">
        <v>250</v>
      </c>
      <c r="L22" s="1"/>
      <c r="M22" s="1"/>
      <c r="N22" s="1"/>
      <c r="O22" s="1"/>
      <c r="P22" s="1"/>
      <c r="Q22" s="1"/>
      <c r="R22" s="1"/>
      <c r="S22" s="1">
        <v>190</v>
      </c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4" cm="1">
        <f t="array" ref="AN22">IF(AO22&lt;6,SUM(E22:AM22),SUM(LARGE(E22:AM22,{1;2;3;4;5;6})))</f>
        <v>690</v>
      </c>
      <c r="AO22" s="28">
        <f>COUNT(E22:AM22)</f>
        <v>3</v>
      </c>
    </row>
    <row r="23" spans="1:41" x14ac:dyDescent="0.3">
      <c r="A23" s="30">
        <f>RANK(AN23,$AN$2:AN321)</f>
        <v>22</v>
      </c>
      <c r="B23" s="6" t="s">
        <v>57</v>
      </c>
      <c r="C23" s="6" t="s">
        <v>66</v>
      </c>
      <c r="D23" s="6" t="s">
        <v>28</v>
      </c>
      <c r="E23" s="6"/>
      <c r="F23" s="1"/>
      <c r="G23" s="1"/>
      <c r="H23" s="1"/>
      <c r="I23" s="1"/>
      <c r="J23" s="1"/>
      <c r="K23" s="1">
        <v>215</v>
      </c>
      <c r="L23" s="1">
        <v>250</v>
      </c>
      <c r="M23" s="1"/>
      <c r="N23" s="1"/>
      <c r="O23" s="1"/>
      <c r="P23" s="1"/>
      <c r="Q23" s="1"/>
      <c r="R23" s="1"/>
      <c r="S23" s="1">
        <v>215</v>
      </c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4" cm="1">
        <f t="array" ref="AN23">IF(AO23&lt;6,SUM(E23:AM23),SUM(LARGE(E23:AM23,{1;2;3;4;5;6})))</f>
        <v>680</v>
      </c>
      <c r="AO23" s="28">
        <f>COUNT(E23:AM23)</f>
        <v>3</v>
      </c>
    </row>
    <row r="24" spans="1:41" x14ac:dyDescent="0.3">
      <c r="A24" s="30">
        <f>RANK(AN24,$AN$2:AN322)</f>
        <v>23</v>
      </c>
      <c r="B24" s="6" t="s">
        <v>57</v>
      </c>
      <c r="C24" s="6" t="s">
        <v>58</v>
      </c>
      <c r="D24" s="6" t="s">
        <v>18</v>
      </c>
      <c r="E24" s="6"/>
      <c r="F24" s="1"/>
      <c r="G24" s="1"/>
      <c r="H24" s="1"/>
      <c r="I24" s="1">
        <v>660</v>
      </c>
      <c r="J24" s="1"/>
      <c r="K24" s="13">
        <v>0</v>
      </c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"/>
      <c r="AF24" s="13"/>
      <c r="AG24" s="13"/>
      <c r="AH24" s="13"/>
      <c r="AI24" s="13"/>
      <c r="AJ24" s="13"/>
      <c r="AK24" s="13"/>
      <c r="AL24" s="13"/>
      <c r="AM24" s="13"/>
      <c r="AN24" s="14" cm="1">
        <f t="array" ref="AN24">IF(AO24&lt;6,SUM(E24:AM24),SUM(LARGE(E24:AM24,{1;2;3;4;5;6})))</f>
        <v>660</v>
      </c>
      <c r="AO24" s="28">
        <f>COUNT(E24:AM24)</f>
        <v>2</v>
      </c>
    </row>
    <row r="25" spans="1:41" x14ac:dyDescent="0.3">
      <c r="A25" s="30">
        <f>RANK(AN25,$AN$2:AN323)</f>
        <v>23</v>
      </c>
      <c r="B25" s="6" t="s">
        <v>57</v>
      </c>
      <c r="C25" s="6" t="s">
        <v>59</v>
      </c>
      <c r="D25" s="6" t="s">
        <v>36</v>
      </c>
      <c r="E25" s="6"/>
      <c r="F25" s="1"/>
      <c r="G25" s="1"/>
      <c r="H25" s="1"/>
      <c r="I25" s="1"/>
      <c r="J25" s="1"/>
      <c r="K25" s="1">
        <v>660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4" cm="1">
        <f t="array" ref="AN25">IF(AO25&lt;6,SUM(E25:AM25),SUM(LARGE(E25:AM25,{1;2;3;4;5;6})))</f>
        <v>660</v>
      </c>
      <c r="AO25" s="28">
        <f>COUNT(E25:AM25)</f>
        <v>1</v>
      </c>
    </row>
    <row r="26" spans="1:41" x14ac:dyDescent="0.3">
      <c r="A26" s="30">
        <f>RANK(AN26,$AN$2:AN324)</f>
        <v>25</v>
      </c>
      <c r="B26" s="6" t="s">
        <v>57</v>
      </c>
      <c r="C26" s="6" t="s">
        <v>104</v>
      </c>
      <c r="D26" s="6" t="s">
        <v>192</v>
      </c>
      <c r="E26" s="6"/>
      <c r="F26" s="1"/>
      <c r="G26" s="1"/>
      <c r="H26" s="1"/>
      <c r="I26" s="1">
        <v>480</v>
      </c>
      <c r="J26" s="1"/>
      <c r="K26" s="1"/>
      <c r="L26" s="1"/>
      <c r="M26" s="1"/>
      <c r="N26" s="1"/>
      <c r="O26" s="1"/>
      <c r="P26" s="1"/>
      <c r="Q26" s="1"/>
      <c r="R26" s="1"/>
      <c r="S26" s="1">
        <v>160</v>
      </c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15">
        <v>0</v>
      </c>
      <c r="AN26" s="14" cm="1">
        <f t="array" ref="AN26">IF(AO26&lt;6,SUM(E26:AM26),SUM(LARGE(E26:AM26,{1;2;3;4;5;6})))</f>
        <v>640</v>
      </c>
      <c r="AO26" s="28">
        <f>COUNT(E26:AM26)</f>
        <v>3</v>
      </c>
    </row>
    <row r="27" spans="1:41" x14ac:dyDescent="0.3">
      <c r="A27" s="30">
        <f>RANK(AN27,$AN$2:AN325)</f>
        <v>26</v>
      </c>
      <c r="B27" s="6" t="s">
        <v>57</v>
      </c>
      <c r="C27" s="6" t="s">
        <v>58</v>
      </c>
      <c r="D27" s="6" t="s">
        <v>543</v>
      </c>
      <c r="E27" s="6"/>
      <c r="F27" s="13"/>
      <c r="G27" s="13"/>
      <c r="H27" s="13"/>
      <c r="I27" s="13"/>
      <c r="J27" s="13"/>
      <c r="K27" s="13"/>
      <c r="L27" s="1">
        <v>80</v>
      </c>
      <c r="M27" s="1">
        <v>190</v>
      </c>
      <c r="N27" s="13"/>
      <c r="O27" s="13"/>
      <c r="P27" s="1">
        <v>160</v>
      </c>
      <c r="Q27" s="1"/>
      <c r="R27" s="1"/>
      <c r="S27" s="1">
        <v>160</v>
      </c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4" cm="1">
        <f t="array" ref="AN27">IF(AO27&lt;6,SUM(E27:AM27),SUM(LARGE(E27:AM27,{1;2;3;4;5;6})))</f>
        <v>590</v>
      </c>
      <c r="AO27" s="28">
        <f>COUNT(E27:AM27)</f>
        <v>4</v>
      </c>
    </row>
    <row r="28" spans="1:41" x14ac:dyDescent="0.3">
      <c r="A28" s="30">
        <f>RANK(AN28,$AN$2:AN326)</f>
        <v>27</v>
      </c>
      <c r="B28" s="6" t="s">
        <v>57</v>
      </c>
      <c r="C28" s="6" t="s">
        <v>247</v>
      </c>
      <c r="D28" s="6" t="s">
        <v>78</v>
      </c>
      <c r="E28" s="6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>
        <v>80</v>
      </c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13">
        <v>250</v>
      </c>
      <c r="AI28" s="1"/>
      <c r="AJ28" s="1"/>
      <c r="AK28" s="1"/>
      <c r="AL28" s="113">
        <v>130</v>
      </c>
      <c r="AM28" s="113">
        <v>70</v>
      </c>
      <c r="AN28" s="14" cm="1">
        <f t="array" ref="AN28">IF(AO28&lt;6,SUM(E28:AM28),SUM(LARGE(E28:AM28,{1;2;3;4;5;6})))</f>
        <v>530</v>
      </c>
      <c r="AO28" s="28">
        <f>COUNT(E28:AM28)</f>
        <v>4</v>
      </c>
    </row>
    <row r="29" spans="1:41" x14ac:dyDescent="0.3">
      <c r="A29" s="30">
        <f>RANK(AN29,$AN$2:AN327)</f>
        <v>28</v>
      </c>
      <c r="B29" s="6" t="s">
        <v>57</v>
      </c>
      <c r="C29" s="6" t="s">
        <v>247</v>
      </c>
      <c r="D29" s="6" t="s">
        <v>184</v>
      </c>
      <c r="E29" s="6"/>
      <c r="F29" s="1"/>
      <c r="G29" s="1"/>
      <c r="H29" s="1"/>
      <c r="I29" s="1"/>
      <c r="J29" s="1"/>
      <c r="K29" s="1"/>
      <c r="L29" s="1">
        <v>100</v>
      </c>
      <c r="M29" s="1"/>
      <c r="N29" s="1">
        <v>160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13">
        <v>190</v>
      </c>
      <c r="AJ29" s="1"/>
      <c r="AK29" s="113"/>
      <c r="AL29" s="113"/>
      <c r="AM29" s="113">
        <v>55</v>
      </c>
      <c r="AN29" s="14" cm="1">
        <f t="array" ref="AN29">IF(AO29&lt;6,SUM(E29:AM29),SUM(LARGE(E29:AM29,{1;2;3;4;5;6})))</f>
        <v>505</v>
      </c>
      <c r="AO29" s="28">
        <f>COUNT(E29:AM29)</f>
        <v>4</v>
      </c>
    </row>
    <row r="30" spans="1:41" x14ac:dyDescent="0.3">
      <c r="A30" s="30">
        <f>RANK(AN30,$AN$2:AN328)</f>
        <v>29</v>
      </c>
      <c r="B30" s="6" t="s">
        <v>57</v>
      </c>
      <c r="C30" s="6" t="s">
        <v>128</v>
      </c>
      <c r="D30" s="6" t="s">
        <v>472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113">
        <v>215</v>
      </c>
      <c r="AI30" s="6"/>
      <c r="AJ30" s="113">
        <v>250</v>
      </c>
      <c r="AK30" s="6"/>
      <c r="AL30" s="6"/>
      <c r="AM30" s="6"/>
      <c r="AN30" s="14" cm="1">
        <f t="array" ref="AN30">IF(AO30&lt;6,SUM(E30:AM30),SUM(LARGE(E30:AM30,{1;2;3;4;5;6})))</f>
        <v>465</v>
      </c>
      <c r="AO30" s="28">
        <f>COUNT(E30:AM30)</f>
        <v>2</v>
      </c>
    </row>
    <row r="31" spans="1:41" x14ac:dyDescent="0.3">
      <c r="A31" s="30">
        <f>RANK(AN31,$AN$2:AN329)</f>
        <v>30</v>
      </c>
      <c r="B31" s="6" t="s">
        <v>57</v>
      </c>
      <c r="C31" s="6" t="s">
        <v>66</v>
      </c>
      <c r="D31" s="6" t="s">
        <v>177</v>
      </c>
      <c r="E31" s="6"/>
      <c r="F31" s="1"/>
      <c r="G31" s="1"/>
      <c r="H31" s="1"/>
      <c r="I31" s="1"/>
      <c r="J31" s="1">
        <v>160</v>
      </c>
      <c r="K31" s="1">
        <v>300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4" cm="1">
        <f t="array" ref="AN31">IF(AO31&lt;6,SUM(E31:AM31),SUM(LARGE(E31:AM31,{1;2;3;4;5;6})))</f>
        <v>460</v>
      </c>
      <c r="AO31" s="28">
        <f>COUNT(E31:AM31)</f>
        <v>2</v>
      </c>
    </row>
    <row r="32" spans="1:41" x14ac:dyDescent="0.3">
      <c r="A32" s="30">
        <f>RANK(AN32,$AN$2:AN330)</f>
        <v>31</v>
      </c>
      <c r="B32" s="6" t="s">
        <v>57</v>
      </c>
      <c r="C32" s="6" t="s">
        <v>63</v>
      </c>
      <c r="D32" s="6" t="s">
        <v>45</v>
      </c>
      <c r="E32" s="6"/>
      <c r="F32" s="6"/>
      <c r="G32" s="6"/>
      <c r="H32" s="6"/>
      <c r="I32" s="6"/>
      <c r="J32" s="6"/>
      <c r="K32" s="6"/>
      <c r="L32" s="1">
        <v>190</v>
      </c>
      <c r="M32" s="6"/>
      <c r="N32" s="6"/>
      <c r="O32" s="6"/>
      <c r="P32" s="6"/>
      <c r="Q32" s="1">
        <v>250</v>
      </c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1"/>
      <c r="AF32" s="6"/>
      <c r="AG32" s="6"/>
      <c r="AH32" s="6"/>
      <c r="AI32" s="6"/>
      <c r="AJ32" s="6"/>
      <c r="AK32" s="6"/>
      <c r="AL32" s="6"/>
      <c r="AM32" s="6"/>
      <c r="AN32" s="14" cm="1">
        <f t="array" ref="AN32">IF(AO32&lt;6,SUM(E32:AM32),SUM(LARGE(E32:AM32,{1;2;3;4;5;6})))</f>
        <v>440</v>
      </c>
      <c r="AO32" s="28">
        <f>COUNT(E32:AM32)</f>
        <v>2</v>
      </c>
    </row>
    <row r="33" spans="1:41" x14ac:dyDescent="0.3">
      <c r="A33" s="30">
        <f>RANK(AN33,$AN$2:AN331)</f>
        <v>32</v>
      </c>
      <c r="B33" s="6" t="s">
        <v>57</v>
      </c>
      <c r="C33" s="6" t="s">
        <v>62</v>
      </c>
      <c r="D33" s="6" t="s">
        <v>69</v>
      </c>
      <c r="E33" s="6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">
        <v>60</v>
      </c>
      <c r="U33" s="1"/>
      <c r="V33" s="1"/>
      <c r="W33" s="1"/>
      <c r="X33" s="1"/>
      <c r="Y33" s="1"/>
      <c r="Z33" s="1"/>
      <c r="AA33" s="1"/>
      <c r="AB33" s="13">
        <v>0</v>
      </c>
      <c r="AC33" s="1"/>
      <c r="AD33" s="1"/>
      <c r="AE33" s="1"/>
      <c r="AF33" s="1"/>
      <c r="AG33" s="1"/>
      <c r="AH33" s="113">
        <v>360</v>
      </c>
      <c r="AI33" s="1"/>
      <c r="AJ33" s="1"/>
      <c r="AK33" s="1"/>
      <c r="AL33" s="1"/>
      <c r="AM33" s="1"/>
      <c r="AN33" s="14" cm="1">
        <f t="array" ref="AN33">IF(AO33&lt;6,SUM(E33:AM33),SUM(LARGE(E33:AM33,{1;2;3;4;5;6})))</f>
        <v>420</v>
      </c>
      <c r="AO33" s="28">
        <f>COUNT(E33:AM33)</f>
        <v>3</v>
      </c>
    </row>
    <row r="34" spans="1:41" x14ac:dyDescent="0.3">
      <c r="A34" s="30">
        <f>RANK(AN34,$AN$2:AN332)</f>
        <v>33</v>
      </c>
      <c r="B34" s="6" t="s">
        <v>57</v>
      </c>
      <c r="C34" s="6" t="s">
        <v>65</v>
      </c>
      <c r="D34" s="6" t="s">
        <v>201</v>
      </c>
      <c r="E34" s="6"/>
      <c r="F34" s="1"/>
      <c r="G34" s="1"/>
      <c r="H34" s="1"/>
      <c r="I34" s="1"/>
      <c r="J34" s="1"/>
      <c r="K34" s="1">
        <v>55</v>
      </c>
      <c r="L34" s="1"/>
      <c r="M34" s="1"/>
      <c r="N34" s="1"/>
      <c r="O34" s="1"/>
      <c r="P34" s="1">
        <v>70</v>
      </c>
      <c r="Q34" s="1"/>
      <c r="R34" s="1"/>
      <c r="S34" s="1"/>
      <c r="T34" s="1"/>
      <c r="U34" s="1"/>
      <c r="V34" s="1"/>
      <c r="W34" s="1"/>
      <c r="X34" s="1"/>
      <c r="Y34" s="1">
        <v>25</v>
      </c>
      <c r="Z34" s="1"/>
      <c r="AA34" s="1"/>
      <c r="AB34" s="1">
        <v>55</v>
      </c>
      <c r="AC34" s="1"/>
      <c r="AD34" s="1"/>
      <c r="AE34" s="1"/>
      <c r="AF34" s="1"/>
      <c r="AG34" s="1"/>
      <c r="AH34" s="113">
        <v>60</v>
      </c>
      <c r="AI34" s="1"/>
      <c r="AJ34" s="1"/>
      <c r="AK34" s="1"/>
      <c r="AL34" s="1"/>
      <c r="AM34" s="113">
        <v>130</v>
      </c>
      <c r="AN34" s="14" cm="1">
        <f t="array" ref="AN34">IF(AO34&lt;6,SUM(E34:AM34),SUM(LARGE(E34:AM34,{1;2;3;4;5;6})))</f>
        <v>395</v>
      </c>
      <c r="AO34" s="28">
        <f>COUNT(E34:AM34)</f>
        <v>6</v>
      </c>
    </row>
    <row r="35" spans="1:41" x14ac:dyDescent="0.3">
      <c r="A35" s="30">
        <f>RANK(AN35,$AN$2:AN333)</f>
        <v>34</v>
      </c>
      <c r="B35" s="6" t="s">
        <v>57</v>
      </c>
      <c r="C35" s="6" t="s">
        <v>58</v>
      </c>
      <c r="D35" s="6" t="s">
        <v>1091</v>
      </c>
      <c r="E35" s="6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3">
        <v>0</v>
      </c>
      <c r="Q35" s="1">
        <v>300</v>
      </c>
      <c r="R35" s="102"/>
      <c r="S35" s="102"/>
      <c r="T35" s="6">
        <v>60</v>
      </c>
      <c r="U35" s="6"/>
      <c r="V35" s="6"/>
      <c r="W35" s="6"/>
      <c r="X35" s="6"/>
      <c r="Y35" s="6"/>
      <c r="Z35" s="6"/>
      <c r="AA35" s="6"/>
      <c r="AB35" s="6"/>
      <c r="AC35" s="6"/>
      <c r="AD35" s="6"/>
      <c r="AE35" s="1"/>
      <c r="AF35" s="6"/>
      <c r="AG35" s="6"/>
      <c r="AH35" s="6"/>
      <c r="AI35" s="6"/>
      <c r="AJ35" s="6"/>
      <c r="AK35" s="6"/>
      <c r="AL35" s="6"/>
      <c r="AM35" s="6"/>
      <c r="AN35" s="14" cm="1">
        <f t="array" ref="AN35">IF(AO35&lt;6,SUM(E35:AM35),SUM(LARGE(E35:AM35,{1;2;3;4;5;6})))</f>
        <v>360</v>
      </c>
      <c r="AO35" s="28">
        <f>COUNT(E35:AM35)</f>
        <v>3</v>
      </c>
    </row>
    <row r="36" spans="1:41" x14ac:dyDescent="0.3">
      <c r="A36" s="30">
        <f>RANK(AN36,$AN$2:AN334)</f>
        <v>34</v>
      </c>
      <c r="B36" s="6" t="s">
        <v>57</v>
      </c>
      <c r="C36" s="6" t="s">
        <v>58</v>
      </c>
      <c r="D36" s="6" t="s">
        <v>22</v>
      </c>
      <c r="E36" s="6"/>
      <c r="F36" s="1"/>
      <c r="G36" s="1"/>
      <c r="H36" s="1"/>
      <c r="I36" s="1"/>
      <c r="J36" s="1"/>
      <c r="K36" s="1">
        <v>360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4" cm="1">
        <f t="array" ref="AN36">IF(AO36&lt;6,SUM(E36:AM36),SUM(LARGE(E36:AM36,{1;2;3;4;5;6})))</f>
        <v>360</v>
      </c>
      <c r="AO36" s="28">
        <f>COUNT(E36:AM36)</f>
        <v>1</v>
      </c>
    </row>
    <row r="37" spans="1:41" x14ac:dyDescent="0.3">
      <c r="A37" s="31">
        <f>RANK(AN37,$AN$2:AN335)</f>
        <v>36</v>
      </c>
      <c r="B37" s="6" t="s">
        <v>57</v>
      </c>
      <c r="C37" s="6" t="s">
        <v>63</v>
      </c>
      <c r="D37" s="6" t="s">
        <v>122</v>
      </c>
      <c r="E37" s="6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">
        <v>350</v>
      </c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4" cm="1">
        <f t="array" ref="AN37">IF(AO37&lt;6,SUM(E37:AM37),SUM(LARGE(E37:AM37,{1;2;3;4;5;6})))</f>
        <v>350</v>
      </c>
      <c r="AO37" s="28">
        <f>COUNT(E37:AM37)</f>
        <v>1</v>
      </c>
    </row>
    <row r="38" spans="1:41" x14ac:dyDescent="0.3">
      <c r="A38" s="31">
        <f>RANK(AN38,$AN$2:AN336)</f>
        <v>37</v>
      </c>
      <c r="B38" s="6" t="s">
        <v>57</v>
      </c>
      <c r="C38" s="6" t="s">
        <v>58</v>
      </c>
      <c r="D38" s="6" t="s">
        <v>137</v>
      </c>
      <c r="E38" s="6"/>
      <c r="F38" s="6"/>
      <c r="G38" s="6"/>
      <c r="H38" s="6"/>
      <c r="I38" s="6"/>
      <c r="J38" s="1">
        <v>130</v>
      </c>
      <c r="K38" s="6"/>
      <c r="L38" s="6"/>
      <c r="M38" s="1">
        <v>215</v>
      </c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1"/>
      <c r="AF38" s="6"/>
      <c r="AG38" s="6"/>
      <c r="AH38" s="6"/>
      <c r="AI38" s="6"/>
      <c r="AJ38" s="6"/>
      <c r="AK38" s="6"/>
      <c r="AL38" s="6"/>
      <c r="AM38" s="6"/>
      <c r="AN38" s="14" cm="1">
        <f t="array" ref="AN38">IF(AO38&lt;6,SUM(E38:AM38),SUM(LARGE(E38:AM38,{1;2;3;4;5;6})))</f>
        <v>345</v>
      </c>
      <c r="AO38" s="28">
        <f>COUNT(E38:AM38)</f>
        <v>2</v>
      </c>
    </row>
    <row r="39" spans="1:41" x14ac:dyDescent="0.3">
      <c r="A39" s="31">
        <f>RANK(AN39,$AN$2:AN337)</f>
        <v>38</v>
      </c>
      <c r="B39" s="6" t="s">
        <v>57</v>
      </c>
      <c r="C39" s="6" t="s">
        <v>76</v>
      </c>
      <c r="D39" s="6" t="s">
        <v>546</v>
      </c>
      <c r="E39" s="6"/>
      <c r="F39" s="1"/>
      <c r="G39" s="1"/>
      <c r="H39" s="1"/>
      <c r="I39" s="1"/>
      <c r="J39" s="1"/>
      <c r="K39" s="1">
        <v>70</v>
      </c>
      <c r="L39" s="1"/>
      <c r="M39" s="1"/>
      <c r="N39" s="1">
        <v>35</v>
      </c>
      <c r="O39" s="1"/>
      <c r="P39" s="1"/>
      <c r="Q39" s="1"/>
      <c r="R39" s="1"/>
      <c r="S39" s="1"/>
      <c r="T39" s="1"/>
      <c r="U39" s="1">
        <v>100</v>
      </c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13">
        <v>130</v>
      </c>
      <c r="AI39" s="1"/>
      <c r="AJ39" s="1"/>
      <c r="AK39" s="1"/>
      <c r="AL39" s="1"/>
      <c r="AM39" s="1"/>
      <c r="AN39" s="14" cm="1">
        <f t="array" ref="AN39">IF(AO39&lt;6,SUM(E39:AM39),SUM(LARGE(E39:AM39,{1;2;3;4;5;6})))</f>
        <v>335</v>
      </c>
      <c r="AO39" s="28">
        <f>COUNT(E39:AM39)</f>
        <v>4</v>
      </c>
    </row>
    <row r="40" spans="1:41" x14ac:dyDescent="0.3">
      <c r="A40" s="31">
        <f>RANK(AN40,$AN$2:AN338)</f>
        <v>39</v>
      </c>
      <c r="B40" s="6" t="s">
        <v>57</v>
      </c>
      <c r="C40" s="6" t="s">
        <v>599</v>
      </c>
      <c r="D40" s="6" t="s">
        <v>522</v>
      </c>
      <c r="E40" s="6"/>
      <c r="F40" s="13"/>
      <c r="G40" s="13"/>
      <c r="H40" s="13"/>
      <c r="I40" s="13"/>
      <c r="J40" s="13"/>
      <c r="K40" s="1">
        <v>55</v>
      </c>
      <c r="L40" s="1">
        <v>35</v>
      </c>
      <c r="M40" s="1"/>
      <c r="N40" s="1">
        <v>20</v>
      </c>
      <c r="O40" s="1"/>
      <c r="P40" s="1"/>
      <c r="Q40" s="1"/>
      <c r="R40" s="1"/>
      <c r="S40" s="1"/>
      <c r="T40" s="1"/>
      <c r="U40" s="1"/>
      <c r="V40" s="1">
        <v>25</v>
      </c>
      <c r="W40" s="1"/>
      <c r="X40" s="1"/>
      <c r="Y40" s="1"/>
      <c r="Z40" s="1"/>
      <c r="AA40" s="1">
        <v>25</v>
      </c>
      <c r="AB40" s="1"/>
      <c r="AC40" s="1"/>
      <c r="AD40" s="1"/>
      <c r="AE40" s="1"/>
      <c r="AF40" s="1"/>
      <c r="AG40" s="1"/>
      <c r="AH40" s="113">
        <v>51.5</v>
      </c>
      <c r="AI40" s="1"/>
      <c r="AJ40" s="113">
        <v>35</v>
      </c>
      <c r="AK40" s="113">
        <v>130</v>
      </c>
      <c r="AL40" s="1"/>
      <c r="AM40" s="1"/>
      <c r="AN40" s="14" cm="1">
        <f t="array" ref="AN40">IF(AO40&lt;6,SUM(E40:AM40),SUM(LARGE(E40:AM40,{1;2;3;4;5;6})))</f>
        <v>331.5</v>
      </c>
      <c r="AO40" s="28">
        <f>COUNT(E40:AM40)</f>
        <v>8</v>
      </c>
    </row>
    <row r="41" spans="1:41" x14ac:dyDescent="0.3">
      <c r="A41" s="31">
        <f>RANK(AN41,$AN$2:AN339)</f>
        <v>40</v>
      </c>
      <c r="B41" s="6" t="s">
        <v>57</v>
      </c>
      <c r="C41" s="6" t="s">
        <v>59</v>
      </c>
      <c r="D41" s="6" t="s">
        <v>95</v>
      </c>
      <c r="E41" s="6"/>
      <c r="F41" s="13"/>
      <c r="G41" s="13"/>
      <c r="H41" s="13"/>
      <c r="I41" s="13"/>
      <c r="J41" s="13"/>
      <c r="K41" s="13">
        <v>0</v>
      </c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">
        <v>326.5</v>
      </c>
      <c r="AC41" s="13"/>
      <c r="AD41" s="13"/>
      <c r="AE41" s="1"/>
      <c r="AF41" s="13"/>
      <c r="AG41" s="13"/>
      <c r="AH41" s="13"/>
      <c r="AI41" s="13"/>
      <c r="AJ41" s="13"/>
      <c r="AK41" s="13"/>
      <c r="AL41" s="13"/>
      <c r="AM41" s="13"/>
      <c r="AN41" s="14" cm="1">
        <f t="array" ref="AN41">IF(AO41&lt;6,SUM(E41:AM41),SUM(LARGE(E41:AM41,{1;2;3;4;5;6})))</f>
        <v>326.5</v>
      </c>
      <c r="AO41" s="28">
        <f>COUNT(E41:AM41)</f>
        <v>2</v>
      </c>
    </row>
    <row r="42" spans="1:41" x14ac:dyDescent="0.3">
      <c r="A42" s="31">
        <f>RANK(AN42,$AN$2:AN340)</f>
        <v>40</v>
      </c>
      <c r="B42" s="6" t="s">
        <v>57</v>
      </c>
      <c r="C42" s="6" t="s">
        <v>59</v>
      </c>
      <c r="D42" s="6" t="s">
        <v>181</v>
      </c>
      <c r="E42" s="6"/>
      <c r="F42" s="13"/>
      <c r="G42" s="13"/>
      <c r="H42" s="13"/>
      <c r="I42" s="13"/>
      <c r="J42" s="13"/>
      <c r="K42" s="13">
        <v>0</v>
      </c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">
        <v>326.5</v>
      </c>
      <c r="AC42" s="13"/>
      <c r="AD42" s="13"/>
      <c r="AE42" s="1"/>
      <c r="AF42" s="13"/>
      <c r="AG42" s="13"/>
      <c r="AH42" s="13"/>
      <c r="AI42" s="13"/>
      <c r="AJ42" s="13"/>
      <c r="AK42" s="13"/>
      <c r="AL42" s="13"/>
      <c r="AM42" s="13"/>
      <c r="AN42" s="14" cm="1">
        <f t="array" ref="AN42">IF(AO42&lt;6,SUM(E42:AM42),SUM(LARGE(E42:AM42,{1;2;3;4;5;6})))</f>
        <v>326.5</v>
      </c>
      <c r="AO42" s="28">
        <f>COUNT(E42:AM42)</f>
        <v>2</v>
      </c>
    </row>
    <row r="43" spans="1:41" x14ac:dyDescent="0.3">
      <c r="A43" s="31">
        <f>RANK(AN43,$AN$2:AN341)</f>
        <v>42</v>
      </c>
      <c r="B43" s="6" t="s">
        <v>57</v>
      </c>
      <c r="C43" s="6" t="s">
        <v>190</v>
      </c>
      <c r="D43" s="6" t="s">
        <v>907</v>
      </c>
      <c r="E43" s="6"/>
      <c r="F43" s="1"/>
      <c r="G43" s="1"/>
      <c r="H43" s="1"/>
      <c r="I43" s="1"/>
      <c r="J43" s="1">
        <v>80</v>
      </c>
      <c r="K43" s="1"/>
      <c r="L43" s="1"/>
      <c r="M43" s="1"/>
      <c r="N43" s="1"/>
      <c r="O43" s="1"/>
      <c r="P43" s="1">
        <v>160</v>
      </c>
      <c r="Q43" s="1"/>
      <c r="R43" s="1"/>
      <c r="S43" s="1">
        <v>25</v>
      </c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13">
        <v>55</v>
      </c>
      <c r="AM43" s="1"/>
      <c r="AN43" s="14" cm="1">
        <f t="array" ref="AN43">IF(AO43&lt;6,SUM(E43:AM43),SUM(LARGE(E43:AM43,{1;2;3;4;5;6})))</f>
        <v>320</v>
      </c>
      <c r="AO43" s="28">
        <f>COUNT(E43:AM43)</f>
        <v>4</v>
      </c>
    </row>
    <row r="44" spans="1:41" x14ac:dyDescent="0.3">
      <c r="A44" s="31">
        <f>RANK(AN44,$AN$2:AN342)</f>
        <v>43</v>
      </c>
      <c r="B44" s="6" t="s">
        <v>57</v>
      </c>
      <c r="C44" s="6" t="s">
        <v>63</v>
      </c>
      <c r="D44" s="6" t="s">
        <v>186</v>
      </c>
      <c r="E44" s="6"/>
      <c r="F44" s="1"/>
      <c r="G44" s="1"/>
      <c r="H44" s="1">
        <v>30</v>
      </c>
      <c r="I44" s="1"/>
      <c r="J44" s="1">
        <v>35</v>
      </c>
      <c r="K44" s="1">
        <v>100</v>
      </c>
      <c r="L44" s="1"/>
      <c r="M44" s="1"/>
      <c r="N44" s="1"/>
      <c r="O44" s="1"/>
      <c r="P44" s="1">
        <v>70</v>
      </c>
      <c r="Q44" s="1">
        <v>80</v>
      </c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4" cm="1">
        <f t="array" ref="AN44">IF(AO44&lt;6,SUM(E44:AM44),SUM(LARGE(E44:AM44,{1;2;3;4;5;6})))</f>
        <v>315</v>
      </c>
      <c r="AO44" s="28">
        <f>COUNT(E44:AM44)</f>
        <v>5</v>
      </c>
    </row>
    <row r="45" spans="1:41" x14ac:dyDescent="0.3">
      <c r="A45" s="31">
        <f>RANK(AN45,$AN$2:AN343)</f>
        <v>44</v>
      </c>
      <c r="B45" s="6" t="s">
        <v>57</v>
      </c>
      <c r="C45" s="6" t="s">
        <v>59</v>
      </c>
      <c r="D45" s="6" t="s">
        <v>180</v>
      </c>
      <c r="E45" s="6"/>
      <c r="F45" s="1"/>
      <c r="G45" s="1"/>
      <c r="H45" s="1"/>
      <c r="I45" s="1"/>
      <c r="J45" s="1"/>
      <c r="K45" s="13">
        <v>0</v>
      </c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>
        <v>0</v>
      </c>
      <c r="AC45" s="13"/>
      <c r="AD45" s="13"/>
      <c r="AE45" s="1"/>
      <c r="AF45" s="13"/>
      <c r="AG45" s="13"/>
      <c r="AH45" s="13"/>
      <c r="AI45" s="13"/>
      <c r="AJ45" s="13"/>
      <c r="AK45" s="13"/>
      <c r="AL45" s="13"/>
      <c r="AM45" s="113">
        <v>300</v>
      </c>
      <c r="AN45" s="14" cm="1">
        <f t="array" ref="AN45">IF(AO45&lt;6,SUM(E45:AM45),SUM(LARGE(E45:AM45,{1;2;3;4;5;6})))</f>
        <v>300</v>
      </c>
      <c r="AO45" s="28">
        <f>COUNT(E45:AM45)</f>
        <v>3</v>
      </c>
    </row>
    <row r="46" spans="1:41" x14ac:dyDescent="0.3">
      <c r="A46" s="31">
        <f>RANK(AN46,$AN$2:AN344)</f>
        <v>44</v>
      </c>
      <c r="B46" s="6" t="s">
        <v>60</v>
      </c>
      <c r="C46" s="6" t="s">
        <v>316</v>
      </c>
      <c r="D46" s="6" t="s">
        <v>828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">
        <v>300</v>
      </c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1"/>
      <c r="AF46" s="6"/>
      <c r="AG46" s="6"/>
      <c r="AH46" s="6"/>
      <c r="AI46" s="6"/>
      <c r="AJ46" s="6"/>
      <c r="AK46" s="6"/>
      <c r="AL46" s="6"/>
      <c r="AM46" s="6"/>
      <c r="AN46" s="14" cm="1">
        <f t="array" ref="AN46">IF(AO46&lt;6,SUM(E46:AM46),SUM(LARGE(E46:AM46,{1;2;3;4;5;6})))</f>
        <v>300</v>
      </c>
      <c r="AO46" s="28">
        <f>COUNT(E46:AM46)</f>
        <v>1</v>
      </c>
    </row>
    <row r="47" spans="1:41" x14ac:dyDescent="0.3">
      <c r="A47" s="31">
        <f>RANK(AN47,$AN$2:AN345)</f>
        <v>46</v>
      </c>
      <c r="B47" s="6" t="s">
        <v>57</v>
      </c>
      <c r="C47" s="6" t="s">
        <v>128</v>
      </c>
      <c r="D47" s="6" t="s">
        <v>456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1">
        <v>100</v>
      </c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13">
        <v>170</v>
      </c>
      <c r="AN47" s="14" cm="1">
        <f t="array" ref="AN47">IF(AO47&lt;6,SUM(E47:AM47),SUM(LARGE(E47:AM47,{1;2;3;4;5;6})))</f>
        <v>270</v>
      </c>
      <c r="AO47" s="28">
        <f>COUNT(E47:AM47)</f>
        <v>2</v>
      </c>
    </row>
    <row r="48" spans="1:41" x14ac:dyDescent="0.3">
      <c r="A48" s="31">
        <f>RANK(AN48,$AN$2:AN346)</f>
        <v>47</v>
      </c>
      <c r="B48" s="6" t="s">
        <v>57</v>
      </c>
      <c r="C48" s="6" t="s">
        <v>104</v>
      </c>
      <c r="D48" s="6" t="s">
        <v>382</v>
      </c>
      <c r="E48" s="6"/>
      <c r="F48" s="1">
        <v>25</v>
      </c>
      <c r="G48" s="1"/>
      <c r="H48" s="1"/>
      <c r="I48" s="1"/>
      <c r="J48" s="1"/>
      <c r="K48" s="1">
        <v>45</v>
      </c>
      <c r="L48" s="1"/>
      <c r="M48" s="1"/>
      <c r="N48" s="1">
        <v>15</v>
      </c>
      <c r="O48" s="1"/>
      <c r="P48" s="1">
        <v>55</v>
      </c>
      <c r="Q48" s="1">
        <v>18.5</v>
      </c>
      <c r="R48" s="1"/>
      <c r="S48" s="1">
        <v>20</v>
      </c>
      <c r="T48" s="1"/>
      <c r="U48" s="1"/>
      <c r="V48" s="1">
        <v>20</v>
      </c>
      <c r="W48" s="1"/>
      <c r="X48" s="1"/>
      <c r="Y48" s="1">
        <v>15</v>
      </c>
      <c r="Z48" s="1"/>
      <c r="AA48" s="1">
        <v>30</v>
      </c>
      <c r="AB48" s="1"/>
      <c r="AC48" s="1"/>
      <c r="AD48" s="1"/>
      <c r="AE48" s="1">
        <v>20</v>
      </c>
      <c r="AF48" s="1"/>
      <c r="AG48" s="1"/>
      <c r="AH48" s="113">
        <v>51.5</v>
      </c>
      <c r="AI48" s="113">
        <v>20</v>
      </c>
      <c r="AJ48" s="1"/>
      <c r="AK48" s="113">
        <v>30</v>
      </c>
      <c r="AL48" s="113">
        <v>20</v>
      </c>
      <c r="AM48" s="113">
        <v>55</v>
      </c>
      <c r="AN48" s="14" cm="1">
        <f t="array" ref="AN48">IF(AO48&lt;6,SUM(E48:AM48),SUM(LARGE(E48:AM48,{1;2;3;4;5;6})))</f>
        <v>266.5</v>
      </c>
      <c r="AO48" s="28">
        <f>COUNT(E48:AM48)</f>
        <v>15</v>
      </c>
    </row>
    <row r="49" spans="1:41" x14ac:dyDescent="0.3">
      <c r="A49" s="31">
        <f>RANK(AN49,$AN$2:AN347)</f>
        <v>48</v>
      </c>
      <c r="B49" s="6" t="s">
        <v>57</v>
      </c>
      <c r="C49" s="6" t="s">
        <v>63</v>
      </c>
      <c r="D49" s="6" t="s">
        <v>285</v>
      </c>
      <c r="E49" s="6"/>
      <c r="F49" s="1">
        <v>30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>
        <v>55</v>
      </c>
      <c r="AC49" s="1"/>
      <c r="AD49" s="1"/>
      <c r="AE49" s="1"/>
      <c r="AF49" s="1"/>
      <c r="AG49" s="1"/>
      <c r="AH49" s="113">
        <v>100</v>
      </c>
      <c r="AI49" s="1"/>
      <c r="AJ49" s="1"/>
      <c r="AK49" s="1"/>
      <c r="AL49" s="1"/>
      <c r="AM49" s="113">
        <v>70</v>
      </c>
      <c r="AN49" s="14" cm="1">
        <f t="array" ref="AN49">IF(AO49&lt;6,SUM(E49:AM49),SUM(LARGE(E49:AM49,{1;2;3;4;5;6})))</f>
        <v>255</v>
      </c>
      <c r="AO49" s="28">
        <f>COUNT(E49:AM49)</f>
        <v>4</v>
      </c>
    </row>
    <row r="50" spans="1:41" x14ac:dyDescent="0.3">
      <c r="A50" s="31">
        <f>RANK(AN50,$AN$2:AN348)</f>
        <v>49</v>
      </c>
      <c r="B50" s="6" t="s">
        <v>57</v>
      </c>
      <c r="C50" s="6" t="s">
        <v>58</v>
      </c>
      <c r="D50" s="6" t="s">
        <v>626</v>
      </c>
      <c r="E50" s="6"/>
      <c r="F50" s="1"/>
      <c r="G50" s="1"/>
      <c r="H50" s="1">
        <v>250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3">
        <v>0</v>
      </c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4" cm="1">
        <f t="array" ref="AN50">IF(AO50&lt;6,SUM(E50:AM50),SUM(LARGE(E50:AM50,{1;2;3;4;5;6})))</f>
        <v>250</v>
      </c>
      <c r="AO50" s="28">
        <f>COUNT(E50:AM50)</f>
        <v>2</v>
      </c>
    </row>
    <row r="51" spans="1:41" x14ac:dyDescent="0.3">
      <c r="A51" s="31">
        <f>RANK(AN51,$AN$2:AN349)</f>
        <v>49</v>
      </c>
      <c r="B51" s="6" t="s">
        <v>57</v>
      </c>
      <c r="C51" s="6" t="s">
        <v>59</v>
      </c>
      <c r="D51" s="6" t="s">
        <v>984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1">
        <v>250</v>
      </c>
      <c r="AC51" s="6"/>
      <c r="AD51" s="6"/>
      <c r="AE51" s="1"/>
      <c r="AF51" s="6"/>
      <c r="AG51" s="6"/>
      <c r="AH51" s="6"/>
      <c r="AI51" s="6"/>
      <c r="AJ51" s="6"/>
      <c r="AK51" s="6"/>
      <c r="AL51" s="6"/>
      <c r="AM51" s="6"/>
      <c r="AN51" s="14" cm="1">
        <f t="array" ref="AN51">IF(AO51&lt;6,SUM(E51:AM51),SUM(LARGE(E51:AM51,{1;2;3;4;5;6})))</f>
        <v>250</v>
      </c>
      <c r="AO51" s="28">
        <f>COUNT(E51:AM51)</f>
        <v>1</v>
      </c>
    </row>
    <row r="52" spans="1:41" x14ac:dyDescent="0.3">
      <c r="A52" s="31">
        <f>RANK(AN52,$AN$2:AN350)</f>
        <v>51</v>
      </c>
      <c r="B52" s="6" t="s">
        <v>57</v>
      </c>
      <c r="C52" s="6" t="s">
        <v>128</v>
      </c>
      <c r="D52" s="6" t="s">
        <v>428</v>
      </c>
      <c r="E52" s="6"/>
      <c r="F52" s="6"/>
      <c r="G52" s="6"/>
      <c r="H52" s="6"/>
      <c r="I52" s="6"/>
      <c r="J52" s="6"/>
      <c r="K52" s="1">
        <v>70</v>
      </c>
      <c r="L52" s="6"/>
      <c r="M52" s="6"/>
      <c r="N52" s="6"/>
      <c r="O52" s="6"/>
      <c r="P52" s="1">
        <v>45</v>
      </c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1">
        <v>130</v>
      </c>
      <c r="AC52" s="6"/>
      <c r="AD52" s="6"/>
      <c r="AE52" s="1"/>
      <c r="AF52" s="6"/>
      <c r="AG52" s="6"/>
      <c r="AH52" s="6"/>
      <c r="AI52" s="6"/>
      <c r="AJ52" s="6"/>
      <c r="AK52" s="6"/>
      <c r="AL52" s="6"/>
      <c r="AM52" s="115">
        <v>0</v>
      </c>
      <c r="AN52" s="14" cm="1">
        <f t="array" ref="AN52">IF(AO52&lt;6,SUM(E52:AM52),SUM(LARGE(E52:AM52,{1;2;3;4;5;6})))</f>
        <v>245</v>
      </c>
      <c r="AO52" s="28">
        <f>COUNT(E52:AM52)</f>
        <v>4</v>
      </c>
    </row>
    <row r="53" spans="1:41" x14ac:dyDescent="0.3">
      <c r="A53" s="31">
        <f>RANK(AN53,$AN$2:AN351)</f>
        <v>52</v>
      </c>
      <c r="B53" s="6" t="s">
        <v>57</v>
      </c>
      <c r="C53" s="6" t="s">
        <v>190</v>
      </c>
      <c r="D53" s="6" t="s">
        <v>170</v>
      </c>
      <c r="E53" s="6"/>
      <c r="F53" s="1"/>
      <c r="G53" s="1"/>
      <c r="H53" s="1"/>
      <c r="I53" s="1"/>
      <c r="J53" s="1">
        <v>21.5</v>
      </c>
      <c r="K53" s="1">
        <v>45</v>
      </c>
      <c r="L53" s="1"/>
      <c r="M53" s="1"/>
      <c r="N53" s="1"/>
      <c r="O53" s="1"/>
      <c r="P53" s="1"/>
      <c r="Q53" s="1">
        <v>15</v>
      </c>
      <c r="R53" s="1"/>
      <c r="S53" s="1">
        <v>35</v>
      </c>
      <c r="T53" s="1"/>
      <c r="U53" s="1"/>
      <c r="V53" s="1"/>
      <c r="W53" s="1"/>
      <c r="X53" s="1"/>
      <c r="Y53" s="1"/>
      <c r="Z53" s="1"/>
      <c r="AA53" s="1"/>
      <c r="AB53" s="1">
        <v>70</v>
      </c>
      <c r="AC53" s="1"/>
      <c r="AD53" s="1"/>
      <c r="AE53" s="1">
        <v>30</v>
      </c>
      <c r="AF53" s="1"/>
      <c r="AG53" s="1"/>
      <c r="AH53" s="1"/>
      <c r="AI53" s="1"/>
      <c r="AJ53" s="1"/>
      <c r="AK53" s="1"/>
      <c r="AL53" s="1"/>
      <c r="AM53" s="1"/>
      <c r="AN53" s="14" cm="1">
        <f t="array" ref="AN53">IF(AO53&lt;6,SUM(E53:AM53),SUM(LARGE(E53:AM53,{1;2;3;4;5;6})))</f>
        <v>216.5</v>
      </c>
      <c r="AO53" s="28">
        <f>COUNT(E53:AM53)</f>
        <v>6</v>
      </c>
    </row>
    <row r="54" spans="1:41" x14ac:dyDescent="0.3">
      <c r="A54" s="31">
        <f>RANK(AN54,$AN$2:AN352)</f>
        <v>53</v>
      </c>
      <c r="B54" s="6" t="s">
        <v>57</v>
      </c>
      <c r="C54" s="6" t="s">
        <v>62</v>
      </c>
      <c r="D54" s="1" t="s">
        <v>183</v>
      </c>
      <c r="E54" s="1"/>
      <c r="F54" s="1"/>
      <c r="G54" s="1"/>
      <c r="H54" s="1"/>
      <c r="I54" s="1"/>
      <c r="J54" s="1"/>
      <c r="K54" s="13">
        <v>0</v>
      </c>
      <c r="L54" s="1">
        <v>215</v>
      </c>
      <c r="M54" s="1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"/>
      <c r="AF54" s="13"/>
      <c r="AG54" s="13"/>
      <c r="AH54" s="115">
        <v>0</v>
      </c>
      <c r="AI54" s="13"/>
      <c r="AJ54" s="13"/>
      <c r="AK54" s="13"/>
      <c r="AL54" s="13"/>
      <c r="AM54" s="13"/>
      <c r="AN54" s="14" cm="1">
        <f t="array" ref="AN54">IF(AO54&lt;6,SUM(E54:AM54),SUM(LARGE(E54:AM54,{1;2;3;4;5;6})))</f>
        <v>215</v>
      </c>
      <c r="AO54" s="28">
        <f>COUNT(E54:AM54)</f>
        <v>3</v>
      </c>
    </row>
    <row r="55" spans="1:41" x14ac:dyDescent="0.3">
      <c r="A55" s="31">
        <f>RANK(AN55,$AN$2:AN353)</f>
        <v>53</v>
      </c>
      <c r="B55" s="6" t="s">
        <v>57</v>
      </c>
      <c r="C55" s="6" t="s">
        <v>59</v>
      </c>
      <c r="D55" s="6" t="s">
        <v>97</v>
      </c>
      <c r="E55" s="6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13">
        <v>215</v>
      </c>
      <c r="AN55" s="14" cm="1">
        <f t="array" ref="AN55">IF(AO55&lt;6,SUM(E55:AM55),SUM(LARGE(E55:AM55,{1;2;3;4;5;6})))</f>
        <v>215</v>
      </c>
      <c r="AO55" s="28">
        <f>COUNT(E55:AM55)</f>
        <v>1</v>
      </c>
    </row>
    <row r="56" spans="1:41" x14ac:dyDescent="0.3">
      <c r="A56" s="31">
        <f>RANK(AN56,$AN$2:AN354)</f>
        <v>55</v>
      </c>
      <c r="B56" s="6" t="s">
        <v>57</v>
      </c>
      <c r="C56" s="6" t="s">
        <v>104</v>
      </c>
      <c r="D56" s="6" t="s">
        <v>222</v>
      </c>
      <c r="E56" s="6"/>
      <c r="F56" s="13">
        <v>14</v>
      </c>
      <c r="G56" s="13"/>
      <c r="H56" s="1">
        <v>21.5</v>
      </c>
      <c r="I56" s="1"/>
      <c r="J56" s="1"/>
      <c r="K56" s="1">
        <v>55</v>
      </c>
      <c r="L56" s="1"/>
      <c r="M56" s="1">
        <v>25</v>
      </c>
      <c r="N56" s="1">
        <v>25</v>
      </c>
      <c r="O56" s="1"/>
      <c r="P56" s="1"/>
      <c r="Q56" s="1"/>
      <c r="R56" s="1"/>
      <c r="S56" s="1">
        <v>25</v>
      </c>
      <c r="T56" s="1"/>
      <c r="U56" s="1"/>
      <c r="V56" s="1">
        <v>15</v>
      </c>
      <c r="W56" s="1"/>
      <c r="X56" s="1"/>
      <c r="Y56" s="1"/>
      <c r="Z56" s="1"/>
      <c r="AA56" s="1"/>
      <c r="AB56" s="1">
        <v>55</v>
      </c>
      <c r="AC56" s="1"/>
      <c r="AD56" s="1"/>
      <c r="AE56" s="1">
        <v>15</v>
      </c>
      <c r="AF56" s="1"/>
      <c r="AG56" s="1"/>
      <c r="AH56" s="1"/>
      <c r="AI56" s="1"/>
      <c r="AJ56" s="113">
        <v>25</v>
      </c>
      <c r="AK56" s="1"/>
      <c r="AL56" s="1"/>
      <c r="AM56" s="1"/>
      <c r="AN56" s="14" cm="1">
        <f t="array" ref="AN56">IF(AO56&lt;6,SUM(E56:AM56),SUM(LARGE(E56:AM56,{1;2;3;4;5;6})))</f>
        <v>210</v>
      </c>
      <c r="AO56" s="28">
        <f>COUNT(E56:AM56)</f>
        <v>10</v>
      </c>
    </row>
    <row r="57" spans="1:41" x14ac:dyDescent="0.3">
      <c r="A57" s="31">
        <f>RANK(AN57,$AN$2:AN355)</f>
        <v>56</v>
      </c>
      <c r="B57" s="6" t="s">
        <v>57</v>
      </c>
      <c r="C57" s="6" t="s">
        <v>58</v>
      </c>
      <c r="D57" s="6" t="s">
        <v>442</v>
      </c>
      <c r="E57" s="6"/>
      <c r="F57" s="1">
        <v>35</v>
      </c>
      <c r="G57" s="1"/>
      <c r="H57" s="13"/>
      <c r="I57" s="13"/>
      <c r="J57" s="13"/>
      <c r="K57" s="1">
        <v>45</v>
      </c>
      <c r="L57" s="1"/>
      <c r="M57" s="1"/>
      <c r="N57" s="1"/>
      <c r="O57" s="1"/>
      <c r="P57" s="1"/>
      <c r="Q57" s="1">
        <v>21.5</v>
      </c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13">
        <v>100</v>
      </c>
      <c r="AL57" s="13">
        <v>0</v>
      </c>
      <c r="AM57" s="1"/>
      <c r="AN57" s="14" cm="1">
        <f t="array" ref="AN57">IF(AO57&lt;6,SUM(E57:AM57),SUM(LARGE(E57:AM57,{1;2;3;4;5;6})))</f>
        <v>201.5</v>
      </c>
      <c r="AO57" s="28">
        <f>COUNT(E57:AM57)</f>
        <v>5</v>
      </c>
    </row>
    <row r="58" spans="1:41" x14ac:dyDescent="0.3">
      <c r="A58" s="31">
        <f>RANK(AN58,$AN$2:AN356)</f>
        <v>57</v>
      </c>
      <c r="B58" s="6" t="s">
        <v>60</v>
      </c>
      <c r="C58" s="6" t="s">
        <v>316</v>
      </c>
      <c r="D58" s="6" t="s">
        <v>591</v>
      </c>
      <c r="E58" s="6"/>
      <c r="F58" s="1"/>
      <c r="G58" s="1"/>
      <c r="H58" s="1"/>
      <c r="I58" s="1"/>
      <c r="J58" s="1">
        <v>100</v>
      </c>
      <c r="K58" s="1"/>
      <c r="L58" s="1"/>
      <c r="M58" s="1"/>
      <c r="N58" s="1"/>
      <c r="O58" s="1"/>
      <c r="P58" s="1"/>
      <c r="Q58" s="1">
        <v>100</v>
      </c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40"/>
      <c r="AN58" s="14" cm="1">
        <f t="array" ref="AN58">IF(AO58&lt;6,SUM(E58:AM58),SUM(LARGE(E58:AM58,{1;2;3;4;5;6})))</f>
        <v>200</v>
      </c>
      <c r="AO58" s="28">
        <f>COUNT(E58:AM58)</f>
        <v>2</v>
      </c>
    </row>
    <row r="59" spans="1:41" x14ac:dyDescent="0.3">
      <c r="A59" s="31">
        <f>RANK(AN59,$AN$2:AN357)</f>
        <v>57</v>
      </c>
      <c r="B59" s="6" t="s">
        <v>57</v>
      </c>
      <c r="C59" s="6" t="s">
        <v>59</v>
      </c>
      <c r="D59" s="6" t="s">
        <v>24</v>
      </c>
      <c r="E59" s="6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">
        <v>130</v>
      </c>
      <c r="V59" s="1"/>
      <c r="W59" s="1"/>
      <c r="X59" s="1"/>
      <c r="Y59" s="1">
        <v>70</v>
      </c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4" cm="1">
        <f t="array" ref="AN59">IF(AO59&lt;6,SUM(E59:AM59),SUM(LARGE(E59:AM59,{1;2;3;4;5;6})))</f>
        <v>200</v>
      </c>
      <c r="AO59" s="28">
        <f>COUNT(E59:AM59)</f>
        <v>2</v>
      </c>
    </row>
    <row r="60" spans="1:41" x14ac:dyDescent="0.3">
      <c r="A60" s="31">
        <f>RANK(AN60,$AN$2:AN358)</f>
        <v>59</v>
      </c>
      <c r="B60" s="6" t="s">
        <v>57</v>
      </c>
      <c r="C60" s="6" t="s">
        <v>58</v>
      </c>
      <c r="D60" s="6" t="s">
        <v>476</v>
      </c>
      <c r="E60" s="6"/>
      <c r="F60" s="1">
        <v>20</v>
      </c>
      <c r="G60" s="1"/>
      <c r="H60" s="13">
        <v>0</v>
      </c>
      <c r="I60" s="13"/>
      <c r="J60" s="1">
        <v>18.5</v>
      </c>
      <c r="K60" s="13">
        <v>0</v>
      </c>
      <c r="L60" s="13"/>
      <c r="M60" s="13"/>
      <c r="N60" s="1">
        <v>15</v>
      </c>
      <c r="O60" s="1"/>
      <c r="P60" s="1">
        <v>45</v>
      </c>
      <c r="Q60" s="1">
        <v>15</v>
      </c>
      <c r="R60" s="1"/>
      <c r="S60" s="1"/>
      <c r="T60" s="1"/>
      <c r="U60" s="1"/>
      <c r="V60" s="1">
        <v>15</v>
      </c>
      <c r="W60" s="1"/>
      <c r="X60" s="1">
        <v>20</v>
      </c>
      <c r="Y60" s="1">
        <v>15</v>
      </c>
      <c r="Z60" s="1"/>
      <c r="AA60" s="1"/>
      <c r="AB60" s="1">
        <v>45</v>
      </c>
      <c r="AC60" s="1"/>
      <c r="AD60" s="1"/>
      <c r="AE60" s="1">
        <v>15</v>
      </c>
      <c r="AF60" s="1"/>
      <c r="AG60" s="1"/>
      <c r="AH60" s="1"/>
      <c r="AI60" s="113">
        <v>15</v>
      </c>
      <c r="AJ60" s="1"/>
      <c r="AK60" s="113"/>
      <c r="AL60" s="113">
        <v>15</v>
      </c>
      <c r="AM60" s="113">
        <v>45</v>
      </c>
      <c r="AN60" s="14" cm="1">
        <f t="array" ref="AN60">IF(AO60&lt;6,SUM(E60:AM60),SUM(LARGE(E60:AM60,{1;2;3;4;5;6})))</f>
        <v>193.5</v>
      </c>
      <c r="AO60" s="28">
        <f>COUNT(E60:AM60)</f>
        <v>15</v>
      </c>
    </row>
    <row r="61" spans="1:41" x14ac:dyDescent="0.3">
      <c r="A61" s="31">
        <f>RANK(AN61,$AN$2:AN359)</f>
        <v>60</v>
      </c>
      <c r="B61" s="6" t="s">
        <v>57</v>
      </c>
      <c r="C61" s="6" t="s">
        <v>59</v>
      </c>
      <c r="D61" s="6" t="s">
        <v>986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1">
        <v>190</v>
      </c>
      <c r="AC61" s="6"/>
      <c r="AD61" s="6"/>
      <c r="AE61" s="1"/>
      <c r="AF61" s="6"/>
      <c r="AG61" s="6"/>
      <c r="AH61" s="6"/>
      <c r="AI61" s="6"/>
      <c r="AJ61" s="6"/>
      <c r="AK61" s="6"/>
      <c r="AL61" s="6"/>
      <c r="AM61" s="6"/>
      <c r="AN61" s="14" cm="1">
        <f t="array" ref="AN61">IF(AO61&lt;6,SUM(E61:AM61),SUM(LARGE(E61:AM61,{1;2;3;4;5;6})))</f>
        <v>190</v>
      </c>
      <c r="AO61" s="28">
        <f>COUNT(E61:AM61)</f>
        <v>1</v>
      </c>
    </row>
    <row r="62" spans="1:41" x14ac:dyDescent="0.3">
      <c r="A62" s="31">
        <f>RANK(AN62,$AN$2:AN360)</f>
        <v>61</v>
      </c>
      <c r="B62" s="6" t="s">
        <v>224</v>
      </c>
      <c r="C62" s="6" t="s">
        <v>58</v>
      </c>
      <c r="D62" s="6" t="s">
        <v>211</v>
      </c>
      <c r="E62" s="6"/>
      <c r="F62" s="1"/>
      <c r="G62" s="1"/>
      <c r="H62" s="13">
        <v>0</v>
      </c>
      <c r="I62" s="13"/>
      <c r="J62" s="13"/>
      <c r="K62" s="13">
        <v>0</v>
      </c>
      <c r="L62" s="13"/>
      <c r="M62" s="1">
        <v>25</v>
      </c>
      <c r="N62" s="13"/>
      <c r="O62" s="13"/>
      <c r="P62" s="13">
        <v>45</v>
      </c>
      <c r="Q62" s="1">
        <v>21.5</v>
      </c>
      <c r="R62" s="13"/>
      <c r="S62" s="1">
        <v>15</v>
      </c>
      <c r="T62" s="1"/>
      <c r="U62" s="1"/>
      <c r="V62" s="1"/>
      <c r="W62" s="1"/>
      <c r="X62" s="1">
        <v>20</v>
      </c>
      <c r="Y62" s="1"/>
      <c r="Z62" s="1"/>
      <c r="AA62" s="1"/>
      <c r="AB62" s="1">
        <v>55</v>
      </c>
      <c r="AC62" s="1"/>
      <c r="AD62" s="1"/>
      <c r="AE62" s="1">
        <v>15</v>
      </c>
      <c r="AF62" s="1"/>
      <c r="AG62" s="1"/>
      <c r="AH62" s="1"/>
      <c r="AI62" s="113">
        <v>20</v>
      </c>
      <c r="AJ62" s="1"/>
      <c r="AK62" s="113"/>
      <c r="AL62" s="113">
        <v>20</v>
      </c>
      <c r="AM62" s="113"/>
      <c r="AN62" s="14" cm="1">
        <f t="array" ref="AN62">IF(AO62&lt;6,SUM(E62:AM62),SUM(LARGE(E62:AM62,{1;2;3;4;5;6})))</f>
        <v>186.5</v>
      </c>
      <c r="AO62" s="28">
        <f>COUNT(E62:AM62)</f>
        <v>11</v>
      </c>
    </row>
    <row r="63" spans="1:41" x14ac:dyDescent="0.3">
      <c r="A63" s="31">
        <f>RANK(AN63,$AN$2:AN361)</f>
        <v>62</v>
      </c>
      <c r="B63" s="6" t="s">
        <v>57</v>
      </c>
      <c r="C63" s="6" t="s">
        <v>58</v>
      </c>
      <c r="D63" s="6" t="s">
        <v>432</v>
      </c>
      <c r="E63" s="6"/>
      <c r="F63" s="1">
        <v>5</v>
      </c>
      <c r="G63" s="1"/>
      <c r="H63" s="1"/>
      <c r="I63" s="1"/>
      <c r="J63" s="1"/>
      <c r="K63" s="1">
        <v>35</v>
      </c>
      <c r="L63" s="1"/>
      <c r="M63" s="1"/>
      <c r="N63" s="1"/>
      <c r="O63" s="1"/>
      <c r="P63" s="1"/>
      <c r="Q63" s="1">
        <v>14</v>
      </c>
      <c r="R63" s="1"/>
      <c r="S63" s="1">
        <v>17</v>
      </c>
      <c r="T63" s="1"/>
      <c r="U63" s="1">
        <v>17</v>
      </c>
      <c r="V63" s="1">
        <v>20</v>
      </c>
      <c r="W63" s="1"/>
      <c r="X63" s="1">
        <v>25</v>
      </c>
      <c r="Y63" s="1"/>
      <c r="Z63" s="1"/>
      <c r="AA63" s="13">
        <v>0</v>
      </c>
      <c r="AB63" s="13">
        <v>0</v>
      </c>
      <c r="AC63" s="1"/>
      <c r="AD63" s="1"/>
      <c r="AE63" s="1"/>
      <c r="AF63" s="1"/>
      <c r="AG63" s="1"/>
      <c r="AH63" s="113">
        <v>60</v>
      </c>
      <c r="AI63" s="1"/>
      <c r="AJ63" s="113">
        <v>25</v>
      </c>
      <c r="AK63" s="1"/>
      <c r="AL63" s="1"/>
      <c r="AM63" s="1"/>
      <c r="AN63" s="14" cm="1">
        <f t="array" ref="AN63">IF(AO63&lt;6,SUM(E63:AM63),SUM(LARGE(E63:AM63,{1;2;3;4;5;6})))</f>
        <v>182</v>
      </c>
      <c r="AO63" s="28">
        <f>COUNT(E63:AM63)</f>
        <v>11</v>
      </c>
    </row>
    <row r="64" spans="1:41" x14ac:dyDescent="0.3">
      <c r="A64" s="31">
        <f>RANK(AN64,$AN$2:AN362)</f>
        <v>63</v>
      </c>
      <c r="B64" s="6" t="s">
        <v>57</v>
      </c>
      <c r="C64" s="6" t="s">
        <v>256</v>
      </c>
      <c r="D64" s="6" t="s">
        <v>106</v>
      </c>
      <c r="E64" s="6"/>
      <c r="F64" s="1"/>
      <c r="G64" s="1"/>
      <c r="H64" s="1"/>
      <c r="I64" s="1"/>
      <c r="J64" s="1"/>
      <c r="K64" s="1"/>
      <c r="L64" s="1"/>
      <c r="M64" s="1">
        <v>30</v>
      </c>
      <c r="N64" s="1"/>
      <c r="O64" s="1"/>
      <c r="P64" s="1"/>
      <c r="Q64" s="1">
        <v>30</v>
      </c>
      <c r="R64" s="1"/>
      <c r="S64" s="1"/>
      <c r="T64" s="1"/>
      <c r="U64" s="1"/>
      <c r="V64" s="1">
        <v>20</v>
      </c>
      <c r="W64" s="1"/>
      <c r="X64" s="1">
        <v>35</v>
      </c>
      <c r="Y64" s="1"/>
      <c r="Z64" s="1"/>
      <c r="AA64" s="1">
        <v>25</v>
      </c>
      <c r="AB64" s="1"/>
      <c r="AC64" s="1"/>
      <c r="AD64" s="1"/>
      <c r="AE64" s="1"/>
      <c r="AF64" s="1"/>
      <c r="AG64" s="1"/>
      <c r="AH64" s="1"/>
      <c r="AI64" s="1"/>
      <c r="AJ64" s="113">
        <v>30</v>
      </c>
      <c r="AK64" s="113">
        <v>25</v>
      </c>
      <c r="AL64" s="1"/>
      <c r="AM64" s="1"/>
      <c r="AN64" s="14" cm="1">
        <f t="array" ref="AN64">IF(AO64&lt;6,SUM(E64:AM64),SUM(LARGE(E64:AM64,{1;2;3;4;5;6})))</f>
        <v>175</v>
      </c>
      <c r="AO64" s="28">
        <f>COUNT(E64:AM64)</f>
        <v>7</v>
      </c>
    </row>
    <row r="65" spans="1:41" x14ac:dyDescent="0.3">
      <c r="A65" s="31">
        <f>RANK(AN65,$AN$2:AN363)</f>
        <v>63</v>
      </c>
      <c r="B65" s="6" t="s">
        <v>57</v>
      </c>
      <c r="C65" s="6" t="s">
        <v>190</v>
      </c>
      <c r="D65" s="6" t="s">
        <v>225</v>
      </c>
      <c r="E65" s="6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>
        <v>35</v>
      </c>
      <c r="R65" s="1"/>
      <c r="S65" s="1"/>
      <c r="T65" s="1"/>
      <c r="U65" s="1"/>
      <c r="V65" s="1"/>
      <c r="W65" s="1"/>
      <c r="X65" s="1"/>
      <c r="Y65" s="1"/>
      <c r="Z65" s="1"/>
      <c r="AA65" s="1">
        <v>35</v>
      </c>
      <c r="AB65" s="1"/>
      <c r="AC65" s="1"/>
      <c r="AD65" s="1"/>
      <c r="AE65" s="1"/>
      <c r="AF65" s="1"/>
      <c r="AG65" s="1"/>
      <c r="AH65" s="1"/>
      <c r="AI65" s="1"/>
      <c r="AJ65" s="1"/>
      <c r="AK65" s="113">
        <v>35</v>
      </c>
      <c r="AL65" s="113">
        <v>70</v>
      </c>
      <c r="AM65" s="1"/>
      <c r="AN65" s="14" cm="1">
        <f t="array" ref="AN65">IF(AO65&lt;6,SUM(E65:AM65),SUM(LARGE(E65:AM65,{1;2;3;4;5;6})))</f>
        <v>175</v>
      </c>
      <c r="AO65" s="28">
        <f>COUNT(E65:AM65)</f>
        <v>4</v>
      </c>
    </row>
    <row r="66" spans="1:41" x14ac:dyDescent="0.3">
      <c r="A66" s="31">
        <f>RANK(AN66,$AN$2:AN364)</f>
        <v>65</v>
      </c>
      <c r="B66" s="6" t="s">
        <v>57</v>
      </c>
      <c r="C66" s="6" t="s">
        <v>62</v>
      </c>
      <c r="D66" s="149" t="s">
        <v>1147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113">
        <v>170</v>
      </c>
      <c r="AN66" s="14" cm="1">
        <f t="array" ref="AN66">IF(AO66&lt;6,SUM(E66:AM66),SUM(LARGE(E66:AM66,{1;2;3;4;5;6})))</f>
        <v>170</v>
      </c>
      <c r="AO66" s="28">
        <f>COUNT(E66:AM66)</f>
        <v>1</v>
      </c>
    </row>
    <row r="67" spans="1:41" x14ac:dyDescent="0.3">
      <c r="A67" s="31">
        <f>RANK(AN67,$AN$2:AN365)</f>
        <v>66</v>
      </c>
      <c r="B67" s="6" t="s">
        <v>57</v>
      </c>
      <c r="C67" s="6" t="s">
        <v>574</v>
      </c>
      <c r="D67" s="6" t="s">
        <v>686</v>
      </c>
      <c r="E67" s="6"/>
      <c r="F67" s="1"/>
      <c r="G67" s="1"/>
      <c r="H67" s="1"/>
      <c r="I67" s="1"/>
      <c r="J67" s="1">
        <v>18.5</v>
      </c>
      <c r="K67" s="1"/>
      <c r="L67" s="1"/>
      <c r="M67" s="1"/>
      <c r="N67" s="1"/>
      <c r="O67" s="1"/>
      <c r="P67" s="1">
        <v>55</v>
      </c>
      <c r="Q67" s="1"/>
      <c r="R67" s="1"/>
      <c r="S67" s="1"/>
      <c r="T67" s="1"/>
      <c r="U67" s="1">
        <v>25</v>
      </c>
      <c r="V67" s="1"/>
      <c r="W67" s="1"/>
      <c r="X67" s="1"/>
      <c r="Y67" s="1"/>
      <c r="Z67" s="1"/>
      <c r="AA67" s="1"/>
      <c r="AB67" s="1"/>
      <c r="AC67" s="1"/>
      <c r="AD67" s="1"/>
      <c r="AE67" s="1">
        <v>35</v>
      </c>
      <c r="AF67" s="1"/>
      <c r="AG67" s="1"/>
      <c r="AH67" s="1"/>
      <c r="AI67" s="113">
        <v>30</v>
      </c>
      <c r="AJ67" s="1"/>
      <c r="AK67" s="113"/>
      <c r="AL67" s="113"/>
      <c r="AM67" s="142"/>
      <c r="AN67" s="14" cm="1">
        <f t="array" ref="AN67">IF(AO67&lt;6,SUM(E67:AM67),SUM(LARGE(E67:AM67,{1;2;3;4;5;6})))</f>
        <v>163.5</v>
      </c>
      <c r="AO67" s="28">
        <f>COUNT(E67:AM67)</f>
        <v>5</v>
      </c>
    </row>
    <row r="68" spans="1:41" x14ac:dyDescent="0.3">
      <c r="A68" s="31">
        <f>RANK(AN68,$AN$2:AN366)</f>
        <v>67</v>
      </c>
      <c r="B68" s="6" t="s">
        <v>57</v>
      </c>
      <c r="C68" s="6" t="s">
        <v>58</v>
      </c>
      <c r="D68" s="6" t="s">
        <v>322</v>
      </c>
      <c r="E68" s="6"/>
      <c r="F68" s="1"/>
      <c r="G68" s="1"/>
      <c r="H68" s="1">
        <v>18.5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>
        <v>21.5</v>
      </c>
      <c r="V68" s="1"/>
      <c r="W68" s="1"/>
      <c r="X68" s="1"/>
      <c r="Y68" s="1"/>
      <c r="Z68" s="1"/>
      <c r="AA68" s="13">
        <v>0</v>
      </c>
      <c r="AB68" s="13">
        <v>0</v>
      </c>
      <c r="AC68" s="1"/>
      <c r="AD68" s="1"/>
      <c r="AE68" s="1"/>
      <c r="AF68" s="1"/>
      <c r="AG68" s="1"/>
      <c r="AH68" s="113">
        <v>45</v>
      </c>
      <c r="AI68" s="113">
        <v>20</v>
      </c>
      <c r="AJ68" s="1"/>
      <c r="AK68" s="113"/>
      <c r="AL68" s="113"/>
      <c r="AM68" s="113">
        <v>55</v>
      </c>
      <c r="AN68" s="14" cm="1">
        <f t="array" ref="AN68">IF(AO68&lt;6,SUM(E68:AM68),SUM(LARGE(E68:AM68,{1;2;3;4;5;6})))</f>
        <v>160</v>
      </c>
      <c r="AO68" s="28">
        <f>COUNT(E68:AM68)</f>
        <v>7</v>
      </c>
    </row>
    <row r="69" spans="1:41" x14ac:dyDescent="0.3">
      <c r="A69" s="31">
        <f>RANK(AN69,$AN$2:AN367)</f>
        <v>67</v>
      </c>
      <c r="B69" s="6" t="s">
        <v>57</v>
      </c>
      <c r="C69" s="6" t="s">
        <v>66</v>
      </c>
      <c r="D69" s="6" t="s">
        <v>756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113">
        <v>160</v>
      </c>
      <c r="AI69" s="6"/>
      <c r="AJ69" s="6"/>
      <c r="AK69" s="6"/>
      <c r="AL69" s="6"/>
      <c r="AM69" s="6"/>
      <c r="AN69" s="14" cm="1">
        <f t="array" ref="AN69">IF(AO69&lt;6,SUM(E69:AM69),SUM(LARGE(E69:AM69,{1;2;3;4;5;6})))</f>
        <v>160</v>
      </c>
      <c r="AO69" s="28">
        <f>COUNT(E69:AM69)</f>
        <v>1</v>
      </c>
    </row>
    <row r="70" spans="1:41" x14ac:dyDescent="0.3">
      <c r="A70" s="31">
        <f>RANK(AN70,$AN$2:AN368)</f>
        <v>69</v>
      </c>
      <c r="B70" s="6" t="s">
        <v>57</v>
      </c>
      <c r="C70" s="6" t="s">
        <v>58</v>
      </c>
      <c r="D70" s="6" t="s">
        <v>440</v>
      </c>
      <c r="E70" s="6"/>
      <c r="F70" s="6"/>
      <c r="G70" s="6"/>
      <c r="H70" s="6"/>
      <c r="I70" s="6"/>
      <c r="J70" s="6"/>
      <c r="K70" s="100">
        <v>0</v>
      </c>
      <c r="L70" s="1">
        <v>30</v>
      </c>
      <c r="M70" s="6"/>
      <c r="N70" s="6"/>
      <c r="O70" s="6"/>
      <c r="P70" s="6"/>
      <c r="Q70" s="1">
        <v>18.5</v>
      </c>
      <c r="R70" s="6"/>
      <c r="S70" s="1">
        <v>30</v>
      </c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1">
        <v>25</v>
      </c>
      <c r="AF70" s="6"/>
      <c r="AG70" s="6"/>
      <c r="AH70" s="6"/>
      <c r="AI70" s="113">
        <v>20</v>
      </c>
      <c r="AJ70" s="6"/>
      <c r="AK70" s="113"/>
      <c r="AL70" s="113">
        <v>35</v>
      </c>
      <c r="AM70" s="113"/>
      <c r="AN70" s="14" cm="1">
        <f t="array" ref="AN70">IF(AO70&lt;6,SUM(E70:AM70),SUM(LARGE(E70:AM70,{1;2;3;4;5;6})))</f>
        <v>158.5</v>
      </c>
      <c r="AO70" s="28">
        <f>COUNT(E70:AM70)</f>
        <v>7</v>
      </c>
    </row>
    <row r="71" spans="1:41" x14ac:dyDescent="0.3">
      <c r="A71" s="31">
        <f>RANK(AN71,$AN$2:AN369)</f>
        <v>70</v>
      </c>
      <c r="B71" s="6" t="s">
        <v>57</v>
      </c>
      <c r="C71" s="6" t="s">
        <v>58</v>
      </c>
      <c r="D71" s="6" t="s">
        <v>185</v>
      </c>
      <c r="E71" s="6"/>
      <c r="F71" s="1"/>
      <c r="G71" s="1"/>
      <c r="H71" s="1"/>
      <c r="I71" s="1"/>
      <c r="J71" s="1"/>
      <c r="K71" s="1">
        <v>148.5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4" cm="1">
        <f t="array" ref="AN71">IF(AO71&lt;6,SUM(E71:AM71),SUM(LARGE(E71:AM71,{1;2;3;4;5;6})))</f>
        <v>148.5</v>
      </c>
      <c r="AO71" s="28">
        <f>COUNT(E71:AM71)</f>
        <v>1</v>
      </c>
    </row>
    <row r="72" spans="1:41" x14ac:dyDescent="0.3">
      <c r="A72" s="32">
        <f>RANK(AN72,$AN$2:AN370)</f>
        <v>71</v>
      </c>
      <c r="B72" s="6" t="s">
        <v>57</v>
      </c>
      <c r="C72" s="6" t="s">
        <v>58</v>
      </c>
      <c r="D72" s="6" t="s">
        <v>368</v>
      </c>
      <c r="E72" s="6"/>
      <c r="F72" s="1"/>
      <c r="G72" s="1"/>
      <c r="H72" s="1">
        <v>18.5</v>
      </c>
      <c r="I72" s="1"/>
      <c r="J72" s="1">
        <v>18.5</v>
      </c>
      <c r="K72" s="1">
        <v>45</v>
      </c>
      <c r="L72" s="1"/>
      <c r="M72" s="1"/>
      <c r="N72" s="1"/>
      <c r="O72" s="1"/>
      <c r="P72" s="1"/>
      <c r="Q72" s="100">
        <v>0</v>
      </c>
      <c r="R72" s="1"/>
      <c r="S72" s="1">
        <v>15</v>
      </c>
      <c r="T72" s="1"/>
      <c r="U72" s="1"/>
      <c r="V72" s="1">
        <v>15</v>
      </c>
      <c r="W72" s="1"/>
      <c r="X72" s="1"/>
      <c r="Y72" s="1"/>
      <c r="Z72" s="1"/>
      <c r="AA72" s="1"/>
      <c r="AB72" s="1"/>
      <c r="AC72" s="1"/>
      <c r="AD72" s="1"/>
      <c r="AE72" s="1">
        <v>25</v>
      </c>
      <c r="AF72" s="1"/>
      <c r="AG72" s="1"/>
      <c r="AH72" s="1"/>
      <c r="AI72" s="1"/>
      <c r="AJ72" s="1"/>
      <c r="AK72" s="113">
        <v>20</v>
      </c>
      <c r="AL72" s="113">
        <v>20</v>
      </c>
      <c r="AM72" s="140"/>
      <c r="AN72" s="14" cm="1">
        <f t="array" ref="AN72">IF(AO72&lt;6,SUM(E72:AM72),SUM(LARGE(E72:AM72,{1;2;3;4;5;6})))</f>
        <v>147</v>
      </c>
      <c r="AO72" s="28">
        <f>COUNT(E72:AM72)</f>
        <v>9</v>
      </c>
    </row>
    <row r="73" spans="1:41" x14ac:dyDescent="0.3">
      <c r="A73" s="32">
        <f>RANK(AN73,$AN$2:AN371)</f>
        <v>72</v>
      </c>
      <c r="B73" s="6" t="s">
        <v>57</v>
      </c>
      <c r="C73" s="6" t="s">
        <v>58</v>
      </c>
      <c r="D73" s="1" t="s">
        <v>446</v>
      </c>
      <c r="E73" s="1"/>
      <c r="F73" s="1">
        <v>10</v>
      </c>
      <c r="G73" s="1"/>
      <c r="H73" s="1">
        <v>12</v>
      </c>
      <c r="I73" s="1"/>
      <c r="J73" s="1">
        <v>8</v>
      </c>
      <c r="K73" s="1">
        <v>25</v>
      </c>
      <c r="L73" s="1"/>
      <c r="M73" s="1"/>
      <c r="N73" s="1">
        <v>14</v>
      </c>
      <c r="O73" s="1"/>
      <c r="P73" s="1">
        <v>35</v>
      </c>
      <c r="Q73" s="1"/>
      <c r="R73" s="1"/>
      <c r="S73" s="1">
        <v>12</v>
      </c>
      <c r="T73" s="1"/>
      <c r="U73" s="1">
        <v>20</v>
      </c>
      <c r="V73" s="1">
        <v>15</v>
      </c>
      <c r="W73" s="1"/>
      <c r="X73" s="1"/>
      <c r="Y73" s="1">
        <v>20</v>
      </c>
      <c r="Z73" s="1"/>
      <c r="AA73" s="1">
        <v>15</v>
      </c>
      <c r="AB73" s="1"/>
      <c r="AC73" s="1"/>
      <c r="AD73" s="1"/>
      <c r="AE73" s="1">
        <v>20</v>
      </c>
      <c r="AF73" s="1"/>
      <c r="AG73" s="1"/>
      <c r="AH73" s="115">
        <v>0</v>
      </c>
      <c r="AI73" s="115">
        <v>0</v>
      </c>
      <c r="AJ73" s="115">
        <v>0</v>
      </c>
      <c r="AK73" s="113">
        <v>25</v>
      </c>
      <c r="AL73" s="115">
        <v>0</v>
      </c>
      <c r="AM73" s="115"/>
      <c r="AN73" s="14" cm="1">
        <f t="array" ref="AN73">IF(AO73&lt;6,SUM(E73:AM73),SUM(LARGE(E73:AM73,{1;2;3;4;5;6})))</f>
        <v>145</v>
      </c>
      <c r="AO73" s="28">
        <f>COUNT(E73:AM73)</f>
        <v>17</v>
      </c>
    </row>
    <row r="74" spans="1:41" x14ac:dyDescent="0.3">
      <c r="A74" s="32">
        <f>RANK(AN74,$AN$2:AN372)</f>
        <v>73</v>
      </c>
      <c r="B74" s="6" t="s">
        <v>57</v>
      </c>
      <c r="C74" s="6" t="s">
        <v>104</v>
      </c>
      <c r="D74" s="6" t="s">
        <v>151</v>
      </c>
      <c r="E74" s="6"/>
      <c r="F74" s="1"/>
      <c r="G74" s="1"/>
      <c r="H74" s="1"/>
      <c r="I74" s="1"/>
      <c r="J74" s="1">
        <v>70</v>
      </c>
      <c r="K74" s="1"/>
      <c r="L74" s="1">
        <v>70</v>
      </c>
      <c r="M74" s="13">
        <v>0</v>
      </c>
      <c r="N74" s="1"/>
      <c r="O74" s="1"/>
      <c r="P74" s="13">
        <v>0</v>
      </c>
      <c r="Q74" s="13">
        <v>0</v>
      </c>
      <c r="R74" s="13"/>
      <c r="S74" s="13"/>
      <c r="T74" s="13"/>
      <c r="U74" s="13"/>
      <c r="V74" s="13"/>
      <c r="W74" s="13"/>
      <c r="X74" s="13">
        <v>0</v>
      </c>
      <c r="Y74" s="13"/>
      <c r="Z74" s="13"/>
      <c r="AA74" s="13"/>
      <c r="AB74" s="13"/>
      <c r="AC74" s="13"/>
      <c r="AD74" s="13"/>
      <c r="AE74" s="1"/>
      <c r="AF74" s="13"/>
      <c r="AG74" s="13"/>
      <c r="AH74" s="13"/>
      <c r="AI74" s="13"/>
      <c r="AJ74" s="13"/>
      <c r="AK74" s="115">
        <v>0</v>
      </c>
      <c r="AL74" s="13"/>
      <c r="AM74" s="13"/>
      <c r="AN74" s="14" cm="1">
        <f t="array" ref="AN74">IF(AO74&lt;6,SUM(E74:AM74),SUM(LARGE(E74:AM74,{1;2;3;4;5;6})))</f>
        <v>140</v>
      </c>
      <c r="AO74" s="28">
        <f>COUNT(E74:AM74)</f>
        <v>7</v>
      </c>
    </row>
    <row r="75" spans="1:41" x14ac:dyDescent="0.3">
      <c r="A75" s="32">
        <f>RANK(AN75,$AN$2:AN373)</f>
        <v>74</v>
      </c>
      <c r="B75" s="6" t="s">
        <v>57</v>
      </c>
      <c r="C75" s="6" t="s">
        <v>174</v>
      </c>
      <c r="D75" s="6" t="s">
        <v>811</v>
      </c>
      <c r="E75" s="6"/>
      <c r="F75" s="1"/>
      <c r="G75" s="1"/>
      <c r="H75" s="1"/>
      <c r="I75" s="1"/>
      <c r="J75" s="1"/>
      <c r="K75" s="1"/>
      <c r="L75" s="1"/>
      <c r="M75" s="1"/>
      <c r="N75" s="1">
        <v>30</v>
      </c>
      <c r="O75" s="1"/>
      <c r="P75" s="13">
        <v>0</v>
      </c>
      <c r="Q75" s="13"/>
      <c r="R75" s="13"/>
      <c r="S75" s="1">
        <v>15</v>
      </c>
      <c r="T75" s="1"/>
      <c r="U75" s="1"/>
      <c r="V75" s="1"/>
      <c r="W75" s="1"/>
      <c r="X75" s="1">
        <v>30</v>
      </c>
      <c r="Y75" s="1">
        <v>15</v>
      </c>
      <c r="Z75" s="1"/>
      <c r="AA75" s="1"/>
      <c r="AB75" s="1">
        <v>45</v>
      </c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4" cm="1">
        <f t="array" ref="AN75">IF(AO75&lt;6,SUM(E75:AM75),SUM(LARGE(E75:AM75,{1;2;3;4;5;6})))</f>
        <v>135</v>
      </c>
      <c r="AO75" s="28">
        <f>COUNT(E75:AM75)</f>
        <v>6</v>
      </c>
    </row>
    <row r="76" spans="1:41" x14ac:dyDescent="0.3">
      <c r="A76" s="32">
        <f>RANK(AN76,$AN$2:AN374)</f>
        <v>75</v>
      </c>
      <c r="B76" s="6" t="s">
        <v>57</v>
      </c>
      <c r="C76" s="6" t="s">
        <v>316</v>
      </c>
      <c r="D76" s="6" t="s">
        <v>628</v>
      </c>
      <c r="E76" s="6"/>
      <c r="F76" s="1">
        <v>8</v>
      </c>
      <c r="G76" s="1"/>
      <c r="H76" s="1"/>
      <c r="I76" s="1"/>
      <c r="J76" s="1">
        <v>10</v>
      </c>
      <c r="K76" s="1"/>
      <c r="L76" s="1"/>
      <c r="M76" s="1"/>
      <c r="N76" s="1">
        <v>20</v>
      </c>
      <c r="O76" s="1"/>
      <c r="P76" s="1">
        <v>25</v>
      </c>
      <c r="Q76" s="1"/>
      <c r="R76" s="1"/>
      <c r="S76" s="1"/>
      <c r="T76" s="1"/>
      <c r="U76" s="1"/>
      <c r="V76" s="13">
        <v>0</v>
      </c>
      <c r="W76" s="1"/>
      <c r="X76" s="1"/>
      <c r="Y76" s="1"/>
      <c r="Z76" s="1"/>
      <c r="AA76" s="1"/>
      <c r="AB76" s="1">
        <v>30</v>
      </c>
      <c r="AC76" s="1"/>
      <c r="AD76" s="1"/>
      <c r="AE76" s="1"/>
      <c r="AF76" s="1"/>
      <c r="AG76" s="1"/>
      <c r="AH76" s="113">
        <v>25</v>
      </c>
      <c r="AI76" s="1"/>
      <c r="AJ76" s="113">
        <v>20</v>
      </c>
      <c r="AK76" s="113">
        <v>10</v>
      </c>
      <c r="AL76" s="1"/>
      <c r="AM76" s="115">
        <v>0</v>
      </c>
      <c r="AN76" s="14" cm="1">
        <f t="array" ref="AN76">IF(AO76&lt;6,SUM(E76:AM76),SUM(LARGE(E76:AM76,{1;2;3;4;5;6})))</f>
        <v>130</v>
      </c>
      <c r="AO76" s="28">
        <f>COUNT(E76:AM76)</f>
        <v>10</v>
      </c>
    </row>
    <row r="77" spans="1:41" x14ac:dyDescent="0.3">
      <c r="A77" s="32">
        <f>RANK(AN77,$AN$2:AN375)</f>
        <v>75</v>
      </c>
      <c r="B77" s="6" t="s">
        <v>60</v>
      </c>
      <c r="C77" s="6" t="s">
        <v>316</v>
      </c>
      <c r="D77" s="6" t="s">
        <v>827</v>
      </c>
      <c r="E77" s="6"/>
      <c r="F77" s="1"/>
      <c r="G77" s="1"/>
      <c r="H77" s="1"/>
      <c r="I77" s="1"/>
      <c r="J77" s="1"/>
      <c r="K77" s="1"/>
      <c r="L77" s="1"/>
      <c r="M77" s="1"/>
      <c r="N77" s="1"/>
      <c r="O77" s="1"/>
      <c r="P77" s="1">
        <v>130</v>
      </c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4" cm="1">
        <f t="array" ref="AN77">IF(AO77&lt;6,SUM(E77:AM77),SUM(LARGE(E77:AM77,{1;2;3;4;5;6})))</f>
        <v>130</v>
      </c>
      <c r="AO77" s="28">
        <f>COUNT(E77:AM77)</f>
        <v>1</v>
      </c>
    </row>
    <row r="78" spans="1:41" x14ac:dyDescent="0.3">
      <c r="A78" s="32">
        <f>RANK(AN78,$AN$2:AN376)</f>
        <v>75</v>
      </c>
      <c r="B78" s="6" t="s">
        <v>60</v>
      </c>
      <c r="C78" s="6" t="s">
        <v>316</v>
      </c>
      <c r="D78" s="6" t="s">
        <v>754</v>
      </c>
      <c r="E78" s="6"/>
      <c r="F78" s="13"/>
      <c r="G78" s="13"/>
      <c r="H78" s="13"/>
      <c r="I78" s="13"/>
      <c r="J78" s="13"/>
      <c r="K78" s="13"/>
      <c r="L78" s="1">
        <v>130</v>
      </c>
      <c r="M78" s="1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"/>
      <c r="AF78" s="13"/>
      <c r="AG78" s="13"/>
      <c r="AH78" s="13"/>
      <c r="AI78" s="13"/>
      <c r="AJ78" s="13"/>
      <c r="AK78" s="13"/>
      <c r="AL78" s="13"/>
      <c r="AM78" s="13"/>
      <c r="AN78" s="14" cm="1">
        <f t="array" ref="AN78">IF(AO78&lt;6,SUM(E78:AM78),SUM(LARGE(E78:AM78,{1;2;3;4;5;6})))</f>
        <v>130</v>
      </c>
      <c r="AO78" s="28">
        <f>COUNT(E78:AM78)</f>
        <v>1</v>
      </c>
    </row>
    <row r="79" spans="1:41" x14ac:dyDescent="0.3">
      <c r="A79" s="32">
        <f>RANK(AN79,$AN$2:AN377)</f>
        <v>75</v>
      </c>
      <c r="B79" s="6" t="s">
        <v>57</v>
      </c>
      <c r="C79" s="6" t="s">
        <v>61</v>
      </c>
      <c r="D79" s="6" t="s">
        <v>262</v>
      </c>
      <c r="E79" s="6"/>
      <c r="F79" s="6"/>
      <c r="G79" s="6"/>
      <c r="H79" s="6"/>
      <c r="I79" s="6"/>
      <c r="J79" s="6"/>
      <c r="K79" s="1">
        <v>130</v>
      </c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1"/>
      <c r="AF79" s="6"/>
      <c r="AG79" s="6"/>
      <c r="AH79" s="6"/>
      <c r="AI79" s="6"/>
      <c r="AJ79" s="6"/>
      <c r="AK79" s="6"/>
      <c r="AL79" s="6"/>
      <c r="AM79" s="138"/>
      <c r="AN79" s="14" cm="1">
        <f t="array" ref="AN79">IF(AO79&lt;6,SUM(E79:AM79),SUM(LARGE(E79:AM79,{1;2;3;4;5;6})))</f>
        <v>130</v>
      </c>
      <c r="AO79" s="28">
        <f>COUNT(E79:AM79)</f>
        <v>1</v>
      </c>
    </row>
    <row r="80" spans="1:41" x14ac:dyDescent="0.3">
      <c r="A80" s="32">
        <f>RANK(AN80,$AN$2:AN378)</f>
        <v>75</v>
      </c>
      <c r="B80" s="6" t="s">
        <v>57</v>
      </c>
      <c r="C80" s="6" t="s">
        <v>65</v>
      </c>
      <c r="D80" s="6" t="s">
        <v>323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1">
        <v>130</v>
      </c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4" cm="1">
        <f t="array" ref="AN80">IF(AO80&lt;6,SUM(E80:AM80),SUM(LARGE(E80:AM80,{1;2;3;4;5;6})))</f>
        <v>130</v>
      </c>
      <c r="AO80" s="28">
        <f>COUNT(E80:AM80)</f>
        <v>1</v>
      </c>
    </row>
    <row r="81" spans="1:41" x14ac:dyDescent="0.3">
      <c r="A81" s="32">
        <f>RANK(AN81,$AN$2:AN379)</f>
        <v>80</v>
      </c>
      <c r="B81" s="6" t="s">
        <v>57</v>
      </c>
      <c r="C81" s="6" t="s">
        <v>63</v>
      </c>
      <c r="D81" s="6" t="s">
        <v>300</v>
      </c>
      <c r="E81" s="6"/>
      <c r="F81" s="13"/>
      <c r="G81" s="13"/>
      <c r="H81" s="1">
        <v>21.5</v>
      </c>
      <c r="I81" s="1"/>
      <c r="J81" s="1"/>
      <c r="K81" s="1"/>
      <c r="L81" s="1"/>
      <c r="M81" s="1"/>
      <c r="N81" s="1"/>
      <c r="O81" s="1"/>
      <c r="P81" s="1">
        <v>55</v>
      </c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13">
        <v>51.5</v>
      </c>
      <c r="AI81" s="1"/>
      <c r="AJ81" s="1"/>
      <c r="AK81" s="1"/>
      <c r="AL81" s="1"/>
      <c r="AM81" s="1"/>
      <c r="AN81" s="14" cm="1">
        <f t="array" ref="AN81">IF(AO81&lt;6,SUM(E81:AM81),SUM(LARGE(E81:AM81,{1;2;3;4;5;6})))</f>
        <v>128</v>
      </c>
      <c r="AO81" s="28">
        <f>COUNT(E81:AM81)</f>
        <v>3</v>
      </c>
    </row>
    <row r="82" spans="1:41" x14ac:dyDescent="0.3">
      <c r="A82" s="32">
        <f>RANK(AN82,$AN$2:AN380)</f>
        <v>81</v>
      </c>
      <c r="B82" s="6" t="s">
        <v>57</v>
      </c>
      <c r="C82" s="6" t="s">
        <v>190</v>
      </c>
      <c r="D82" s="6" t="s">
        <v>351</v>
      </c>
      <c r="E82" s="6"/>
      <c r="F82" s="1"/>
      <c r="G82" s="1"/>
      <c r="H82" s="1"/>
      <c r="I82" s="1"/>
      <c r="J82" s="1"/>
      <c r="K82" s="1">
        <v>45</v>
      </c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13">
        <v>80</v>
      </c>
      <c r="AM82" s="1"/>
      <c r="AN82" s="14" cm="1">
        <f t="array" ref="AN82">IF(AO82&lt;6,SUM(E82:AM82),SUM(LARGE(E82:AM82,{1;2;3;4;5;6})))</f>
        <v>125</v>
      </c>
      <c r="AO82" s="28">
        <f>COUNT(E82:AM82)</f>
        <v>2</v>
      </c>
    </row>
    <row r="83" spans="1:41" x14ac:dyDescent="0.3">
      <c r="A83" s="32">
        <f>RANK(AN83,$AN$2:AN381)</f>
        <v>82</v>
      </c>
      <c r="B83" s="6" t="s">
        <v>57</v>
      </c>
      <c r="C83" s="6" t="s">
        <v>58</v>
      </c>
      <c r="D83" s="6" t="s">
        <v>736</v>
      </c>
      <c r="E83" s="6"/>
      <c r="F83" s="1"/>
      <c r="G83" s="1"/>
      <c r="H83" s="1"/>
      <c r="I83" s="1"/>
      <c r="J83" s="1">
        <v>3</v>
      </c>
      <c r="K83" s="1"/>
      <c r="L83" s="1"/>
      <c r="M83" s="1"/>
      <c r="N83" s="1">
        <v>7</v>
      </c>
      <c r="O83" s="1"/>
      <c r="P83" s="1"/>
      <c r="Q83" s="1">
        <v>4</v>
      </c>
      <c r="R83" s="1"/>
      <c r="S83" s="1">
        <v>3</v>
      </c>
      <c r="T83" s="1"/>
      <c r="U83" s="1">
        <v>10</v>
      </c>
      <c r="V83" s="1"/>
      <c r="W83" s="1"/>
      <c r="X83" s="1">
        <v>17</v>
      </c>
      <c r="Y83" s="1"/>
      <c r="Z83" s="1"/>
      <c r="AA83" s="1">
        <v>20</v>
      </c>
      <c r="AB83" s="1"/>
      <c r="AC83" s="1"/>
      <c r="AD83" s="1"/>
      <c r="AE83" s="1">
        <v>20</v>
      </c>
      <c r="AF83" s="1"/>
      <c r="AG83" s="1"/>
      <c r="AH83" s="113">
        <v>35</v>
      </c>
      <c r="AI83" s="1"/>
      <c r="AJ83" s="113">
        <v>17</v>
      </c>
      <c r="AK83" s="1"/>
      <c r="AL83" s="113">
        <v>12</v>
      </c>
      <c r="AM83" s="1"/>
      <c r="AN83" s="14" cm="1">
        <f t="array" ref="AN83">IF(AO83&lt;6,SUM(E83:AM83),SUM(LARGE(E83:AM83,{1;2;3;4;5;6})))</f>
        <v>121</v>
      </c>
      <c r="AO83" s="28">
        <f>COUNT(E83:AM83)</f>
        <v>11</v>
      </c>
    </row>
    <row r="84" spans="1:41" x14ac:dyDescent="0.3">
      <c r="A84" s="32">
        <f>RANK(AN84,$AN$2:AN382)</f>
        <v>83</v>
      </c>
      <c r="B84" s="6" t="s">
        <v>57</v>
      </c>
      <c r="C84" s="6" t="s">
        <v>58</v>
      </c>
      <c r="D84" s="6" t="s">
        <v>458</v>
      </c>
      <c r="E84" s="6"/>
      <c r="F84" s="1">
        <v>7</v>
      </c>
      <c r="G84" s="6"/>
      <c r="H84" s="102"/>
      <c r="I84" s="102"/>
      <c r="J84" s="102"/>
      <c r="K84" s="102"/>
      <c r="L84" s="102"/>
      <c r="M84" s="1">
        <v>20</v>
      </c>
      <c r="N84" s="102"/>
      <c r="O84" s="102"/>
      <c r="P84" s="13">
        <v>30</v>
      </c>
      <c r="Q84" s="1">
        <v>10</v>
      </c>
      <c r="R84" s="102"/>
      <c r="S84" s="1">
        <v>14</v>
      </c>
      <c r="T84" s="6"/>
      <c r="U84" s="1">
        <v>14</v>
      </c>
      <c r="V84" s="6"/>
      <c r="W84" s="6"/>
      <c r="X84" s="1">
        <v>14</v>
      </c>
      <c r="Y84" s="1">
        <v>17</v>
      </c>
      <c r="Z84" s="1"/>
      <c r="AA84" s="1"/>
      <c r="AB84" s="1">
        <v>25</v>
      </c>
      <c r="AC84" s="1"/>
      <c r="AD84" s="1"/>
      <c r="AE84" s="1">
        <v>12</v>
      </c>
      <c r="AF84" s="1"/>
      <c r="AG84" s="1"/>
      <c r="AH84" s="1"/>
      <c r="AI84" s="1"/>
      <c r="AJ84" s="1"/>
      <c r="AK84" s="1"/>
      <c r="AL84" s="1"/>
      <c r="AM84" s="1"/>
      <c r="AN84" s="14" cm="1">
        <f t="array" ref="AN84">IF(AO84&lt;6,SUM(E84:AM84),SUM(LARGE(E84:AM84,{1;2;3;4;5;6})))</f>
        <v>120</v>
      </c>
      <c r="AO84" s="28">
        <f>COUNT(E84:AM84)</f>
        <v>10</v>
      </c>
    </row>
    <row r="85" spans="1:41" x14ac:dyDescent="0.3">
      <c r="A85" s="32">
        <f>RANK(AN85,$AN$2:AN383)</f>
        <v>83</v>
      </c>
      <c r="B85" s="6" t="s">
        <v>57</v>
      </c>
      <c r="C85" s="6" t="s">
        <v>58</v>
      </c>
      <c r="D85" s="6" t="s">
        <v>354</v>
      </c>
      <c r="E85" s="6"/>
      <c r="F85" s="1">
        <v>17</v>
      </c>
      <c r="G85" s="1"/>
      <c r="H85" s="1"/>
      <c r="I85" s="1"/>
      <c r="J85" s="1">
        <v>25</v>
      </c>
      <c r="K85" s="1"/>
      <c r="L85" s="13">
        <v>0</v>
      </c>
      <c r="M85" s="13"/>
      <c r="N85" s="1">
        <v>25</v>
      </c>
      <c r="O85" s="1"/>
      <c r="P85" s="1">
        <v>45</v>
      </c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13">
        <v>8</v>
      </c>
      <c r="AM85" s="1"/>
      <c r="AN85" s="14" cm="1">
        <f t="array" ref="AN85">IF(AO85&lt;6,SUM(E85:AM85),SUM(LARGE(E85:AM85,{1;2;3;4;5;6})))</f>
        <v>120</v>
      </c>
      <c r="AO85" s="28">
        <f>COUNT(E85:AM85)</f>
        <v>6</v>
      </c>
    </row>
    <row r="86" spans="1:41" x14ac:dyDescent="0.3">
      <c r="A86" s="32">
        <f>RANK(AN86,$AN$2:AN384)</f>
        <v>83</v>
      </c>
      <c r="B86" s="6" t="s">
        <v>57</v>
      </c>
      <c r="C86" s="6" t="s">
        <v>281</v>
      </c>
      <c r="D86" s="6" t="s">
        <v>549</v>
      </c>
      <c r="E86" s="6"/>
      <c r="F86" s="6"/>
      <c r="G86" s="6"/>
      <c r="H86" s="6"/>
      <c r="I86" s="6"/>
      <c r="J86" s="6"/>
      <c r="K86" s="6"/>
      <c r="L86" s="6"/>
      <c r="M86" s="6"/>
      <c r="N86" s="1">
        <v>20</v>
      </c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1">
        <v>100</v>
      </c>
      <c r="AC86" s="6"/>
      <c r="AD86" s="6"/>
      <c r="AE86" s="1"/>
      <c r="AF86" s="6"/>
      <c r="AG86" s="6"/>
      <c r="AH86" s="6"/>
      <c r="AI86" s="6"/>
      <c r="AJ86" s="6"/>
      <c r="AK86" s="6"/>
      <c r="AL86" s="6"/>
      <c r="AM86" s="6"/>
      <c r="AN86" s="14" cm="1">
        <f t="array" ref="AN86">IF(AO86&lt;6,SUM(E86:AM86),SUM(LARGE(E86:AM86,{1;2;3;4;5;6})))</f>
        <v>120</v>
      </c>
      <c r="AO86" s="28">
        <f>COUNT(E86:AM86)</f>
        <v>2</v>
      </c>
    </row>
    <row r="87" spans="1:41" x14ac:dyDescent="0.3">
      <c r="A87" s="32">
        <f>RANK(AN87,$AN$2:AN385)</f>
        <v>86</v>
      </c>
      <c r="B87" s="6" t="s">
        <v>57</v>
      </c>
      <c r="C87" s="6" t="s">
        <v>104</v>
      </c>
      <c r="D87" s="6" t="s">
        <v>135</v>
      </c>
      <c r="E87" s="6"/>
      <c r="F87" s="1">
        <v>25</v>
      </c>
      <c r="G87" s="1"/>
      <c r="H87" s="1"/>
      <c r="I87" s="1"/>
      <c r="J87" s="1"/>
      <c r="K87" s="1"/>
      <c r="L87" s="1">
        <v>25</v>
      </c>
      <c r="M87" s="1"/>
      <c r="N87" s="1">
        <v>20</v>
      </c>
      <c r="O87" s="1"/>
      <c r="P87" s="1"/>
      <c r="Q87" s="1">
        <v>18.5</v>
      </c>
      <c r="R87" s="1"/>
      <c r="S87" s="1">
        <v>15</v>
      </c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15">
        <v>0</v>
      </c>
      <c r="AL87" s="113">
        <v>15</v>
      </c>
      <c r="AM87" s="1"/>
      <c r="AN87" s="14" cm="1">
        <f t="array" ref="AN87">IF(AO87&lt;6,SUM(E87:AM87),SUM(LARGE(E87:AM87,{1;2;3;4;5;6})))</f>
        <v>118.5</v>
      </c>
      <c r="AO87" s="28">
        <f>COUNT(E87:AM87)</f>
        <v>7</v>
      </c>
    </row>
    <row r="88" spans="1:41" x14ac:dyDescent="0.3">
      <c r="A88" s="32">
        <f>RANK(AN88,$AN$2:AN386)</f>
        <v>87</v>
      </c>
      <c r="B88" s="6" t="s">
        <v>57</v>
      </c>
      <c r="C88" s="6" t="s">
        <v>63</v>
      </c>
      <c r="D88" s="6" t="s">
        <v>416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113">
        <v>60</v>
      </c>
      <c r="AI88" s="6"/>
      <c r="AJ88" s="6"/>
      <c r="AK88" s="6"/>
      <c r="AL88" s="6"/>
      <c r="AM88" s="113">
        <v>45</v>
      </c>
      <c r="AN88" s="14" cm="1">
        <f t="array" ref="AN88">IF(AO88&lt;6,SUM(E88:AM88),SUM(LARGE(E88:AM88,{1;2;3;4;5;6})))</f>
        <v>105</v>
      </c>
      <c r="AO88" s="28">
        <f>COUNT(E88:AM88)</f>
        <v>2</v>
      </c>
    </row>
    <row r="89" spans="1:41" x14ac:dyDescent="0.3">
      <c r="A89" s="32">
        <f>RANK(AN89,$AN$2:AN387)</f>
        <v>88</v>
      </c>
      <c r="B89" s="6" t="s">
        <v>57</v>
      </c>
      <c r="C89" s="6" t="s">
        <v>696</v>
      </c>
      <c r="D89" s="6" t="s">
        <v>872</v>
      </c>
      <c r="E89" s="6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3">
        <v>0</v>
      </c>
      <c r="V89" s="13"/>
      <c r="W89" s="13"/>
      <c r="X89" s="13"/>
      <c r="Y89" s="1">
        <v>20</v>
      </c>
      <c r="Z89" s="1"/>
      <c r="AA89" s="1"/>
      <c r="AB89" s="1"/>
      <c r="AC89" s="1"/>
      <c r="AD89" s="1"/>
      <c r="AE89" s="1"/>
      <c r="AF89" s="1"/>
      <c r="AG89" s="1"/>
      <c r="AH89" s="113">
        <v>80</v>
      </c>
      <c r="AI89" s="1"/>
      <c r="AJ89" s="1"/>
      <c r="AK89" s="1"/>
      <c r="AL89" s="1"/>
      <c r="AM89" s="1"/>
      <c r="AN89" s="14" cm="1">
        <f t="array" ref="AN89">IF(AO89&lt;6,SUM(E89:AM89),SUM(LARGE(E89:AM89,{1;2;3;4;5;6})))</f>
        <v>100</v>
      </c>
      <c r="AO89" s="28">
        <f>COUNT(E89:AM89)</f>
        <v>3</v>
      </c>
    </row>
    <row r="90" spans="1:41" x14ac:dyDescent="0.3">
      <c r="A90" s="32">
        <f>RANK(AN90,$AN$2:AN388)</f>
        <v>88</v>
      </c>
      <c r="B90" s="6" t="s">
        <v>57</v>
      </c>
      <c r="C90" s="6" t="s">
        <v>128</v>
      </c>
      <c r="D90" s="149" t="s">
        <v>325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142">
        <v>100</v>
      </c>
      <c r="AN90" s="14" cm="1">
        <f t="array" ref="AN90">IF(AO90&lt;6,SUM(E90:AM90),SUM(LARGE(E90:AM90,{1;2;3;4;5;6})))</f>
        <v>100</v>
      </c>
      <c r="AO90" s="28">
        <f>COUNT(E90:AM90)</f>
        <v>1</v>
      </c>
    </row>
    <row r="91" spans="1:41" x14ac:dyDescent="0.3">
      <c r="A91" s="32">
        <f>RANK(AN91,$AN$2:AN389)</f>
        <v>88</v>
      </c>
      <c r="B91" s="6" t="s">
        <v>57</v>
      </c>
      <c r="C91" s="6" t="s">
        <v>58</v>
      </c>
      <c r="D91" s="6" t="s">
        <v>289</v>
      </c>
      <c r="E91" s="6"/>
      <c r="F91" s="1"/>
      <c r="G91" s="1"/>
      <c r="H91" s="1"/>
      <c r="I91" s="1"/>
      <c r="J91" s="1"/>
      <c r="K91" s="1"/>
      <c r="L91" s="1"/>
      <c r="M91" s="1"/>
      <c r="N91" s="1"/>
      <c r="O91" s="1"/>
      <c r="P91" s="1">
        <v>100</v>
      </c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4" cm="1">
        <f t="array" ref="AN91">IF(AO91&lt;6,SUM(E91:AM91),SUM(LARGE(E91:AM91,{1;2;3;4;5;6})))</f>
        <v>100</v>
      </c>
      <c r="AO91" s="28">
        <f>COUNT(E91:AM91)</f>
        <v>1</v>
      </c>
    </row>
    <row r="92" spans="1:41" x14ac:dyDescent="0.3">
      <c r="A92" s="32">
        <f>RANK(AN92,$AN$2:AN390)</f>
        <v>91</v>
      </c>
      <c r="B92" s="6" t="s">
        <v>57</v>
      </c>
      <c r="C92" s="6" t="s">
        <v>190</v>
      </c>
      <c r="D92" s="6" t="s">
        <v>605</v>
      </c>
      <c r="E92" s="6"/>
      <c r="F92" s="1"/>
      <c r="G92" s="1"/>
      <c r="H92" s="1"/>
      <c r="I92" s="1"/>
      <c r="J92" s="1"/>
      <c r="K92" s="1"/>
      <c r="L92" s="1"/>
      <c r="M92" s="1"/>
      <c r="N92" s="1">
        <v>8</v>
      </c>
      <c r="O92" s="1"/>
      <c r="P92" s="1"/>
      <c r="Q92" s="1">
        <v>8</v>
      </c>
      <c r="R92" s="1"/>
      <c r="S92" s="1">
        <v>6</v>
      </c>
      <c r="T92" s="1"/>
      <c r="U92" s="1"/>
      <c r="V92" s="1"/>
      <c r="W92" s="1"/>
      <c r="X92" s="1"/>
      <c r="Y92" s="1"/>
      <c r="Z92" s="1"/>
      <c r="AA92" s="1"/>
      <c r="AB92" s="1">
        <v>25</v>
      </c>
      <c r="AC92" s="1"/>
      <c r="AD92" s="1"/>
      <c r="AE92" s="1">
        <v>10</v>
      </c>
      <c r="AF92" s="1"/>
      <c r="AG92" s="1"/>
      <c r="AH92" s="113">
        <v>30</v>
      </c>
      <c r="AI92" s="1"/>
      <c r="AJ92" s="113">
        <v>12</v>
      </c>
      <c r="AK92" s="1"/>
      <c r="AL92" s="113">
        <v>14</v>
      </c>
      <c r="AM92" s="1"/>
      <c r="AN92" s="14" cm="1">
        <f t="array" ref="AN92">IF(AO92&lt;6,SUM(E92:AM92),SUM(LARGE(E92:AM92,{1;2;3;4;5;6})))</f>
        <v>99</v>
      </c>
      <c r="AO92" s="28">
        <f>COUNT(E92:AM92)</f>
        <v>8</v>
      </c>
    </row>
    <row r="93" spans="1:41" x14ac:dyDescent="0.3">
      <c r="A93" s="32">
        <f>RANK(AN93,$AN$2:AN391)</f>
        <v>92</v>
      </c>
      <c r="B93" s="6" t="s">
        <v>57</v>
      </c>
      <c r="C93" s="6" t="s">
        <v>58</v>
      </c>
      <c r="D93" s="6" t="s">
        <v>465</v>
      </c>
      <c r="E93" s="6"/>
      <c r="F93" s="1"/>
      <c r="G93" s="1"/>
      <c r="H93" s="1"/>
      <c r="I93" s="1"/>
      <c r="J93" s="1">
        <v>8</v>
      </c>
      <c r="K93" s="1">
        <v>20</v>
      </c>
      <c r="L93" s="1">
        <v>8</v>
      </c>
      <c r="M93" s="1"/>
      <c r="N93" s="1">
        <v>10</v>
      </c>
      <c r="O93" s="1"/>
      <c r="P93" s="1"/>
      <c r="Q93" s="1"/>
      <c r="R93" s="1"/>
      <c r="S93" s="1"/>
      <c r="T93" s="1"/>
      <c r="U93" s="1"/>
      <c r="V93" s="1"/>
      <c r="W93" s="1"/>
      <c r="X93" s="1">
        <v>12</v>
      </c>
      <c r="Y93" s="1"/>
      <c r="Z93" s="1"/>
      <c r="AA93" s="1">
        <v>17</v>
      </c>
      <c r="AB93" s="1"/>
      <c r="AC93" s="1"/>
      <c r="AD93" s="1"/>
      <c r="AE93" s="1">
        <v>14</v>
      </c>
      <c r="AF93" s="1"/>
      <c r="AG93" s="1"/>
      <c r="AH93" s="1"/>
      <c r="AI93" s="113">
        <v>20</v>
      </c>
      <c r="AJ93" s="113">
        <v>14</v>
      </c>
      <c r="AK93" s="113"/>
      <c r="AL93" s="113">
        <v>10</v>
      </c>
      <c r="AM93" s="113"/>
      <c r="AN93" s="14" cm="1">
        <f t="array" ref="AN93">IF(AO93&lt;6,SUM(E93:AM93),SUM(LARGE(E93:AM93,{1;2;3;4;5;6})))</f>
        <v>97</v>
      </c>
      <c r="AO93" s="28">
        <f>COUNT(E93:AM93)</f>
        <v>10</v>
      </c>
    </row>
    <row r="94" spans="1:41" x14ac:dyDescent="0.3">
      <c r="A94" s="32">
        <f>RANK(AN94,$AN$2:AN392)</f>
        <v>92</v>
      </c>
      <c r="B94" s="6" t="s">
        <v>57</v>
      </c>
      <c r="C94" s="6" t="s">
        <v>104</v>
      </c>
      <c r="D94" s="6" t="s">
        <v>143</v>
      </c>
      <c r="E94" s="6"/>
      <c r="F94" s="1">
        <v>10</v>
      </c>
      <c r="G94" s="1"/>
      <c r="H94" s="1"/>
      <c r="I94" s="1"/>
      <c r="J94" s="1">
        <v>17</v>
      </c>
      <c r="K94" s="1"/>
      <c r="L94" s="1"/>
      <c r="M94" s="1"/>
      <c r="N94" s="1"/>
      <c r="O94" s="1"/>
      <c r="P94" s="1"/>
      <c r="Q94" s="1">
        <v>70</v>
      </c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4" cm="1">
        <f t="array" ref="AN94">IF(AO94&lt;6,SUM(E94:AM94),SUM(LARGE(E94:AM94,{1;2;3;4;5;6})))</f>
        <v>97</v>
      </c>
      <c r="AO94" s="28">
        <f>COUNT(E94:AM94)</f>
        <v>3</v>
      </c>
    </row>
    <row r="95" spans="1:41" x14ac:dyDescent="0.3">
      <c r="A95" s="32">
        <f>RANK(AN95,$AN$2:AN393)</f>
        <v>94</v>
      </c>
      <c r="B95" s="6" t="s">
        <v>57</v>
      </c>
      <c r="C95" s="6" t="s">
        <v>63</v>
      </c>
      <c r="D95" s="6" t="s">
        <v>283</v>
      </c>
      <c r="E95" s="6"/>
      <c r="F95" s="13"/>
      <c r="G95" s="13"/>
      <c r="H95" s="1">
        <v>21.5</v>
      </c>
      <c r="I95" s="1"/>
      <c r="J95" s="1"/>
      <c r="K95" s="1">
        <v>55</v>
      </c>
      <c r="L95" s="1"/>
      <c r="M95" s="1"/>
      <c r="N95" s="1"/>
      <c r="O95" s="1"/>
      <c r="P95" s="1"/>
      <c r="Q95" s="1"/>
      <c r="R95" s="1"/>
      <c r="S95" s="1"/>
      <c r="T95" s="1"/>
      <c r="U95" s="1"/>
      <c r="V95" s="1">
        <v>20</v>
      </c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4" cm="1">
        <f t="array" ref="AN95">IF(AO95&lt;6,SUM(E95:AM95),SUM(LARGE(E95:AM95,{1;2;3;4;5;6})))</f>
        <v>96.5</v>
      </c>
      <c r="AO95" s="28">
        <f>COUNT(E95:AM95)</f>
        <v>3</v>
      </c>
    </row>
    <row r="96" spans="1:41" x14ac:dyDescent="0.3">
      <c r="A96" s="32">
        <f>RANK(AN96,$AN$2:AN394)</f>
        <v>95</v>
      </c>
      <c r="B96" s="6" t="s">
        <v>57</v>
      </c>
      <c r="C96" s="6" t="s">
        <v>63</v>
      </c>
      <c r="D96" s="6" t="s">
        <v>561</v>
      </c>
      <c r="E96" s="6"/>
      <c r="F96" s="1"/>
      <c r="G96" s="1"/>
      <c r="H96" s="1"/>
      <c r="I96" s="1"/>
      <c r="J96" s="1"/>
      <c r="K96" s="1"/>
      <c r="L96" s="1"/>
      <c r="M96" s="1">
        <v>8</v>
      </c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>
        <v>35</v>
      </c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13">
        <v>45</v>
      </c>
      <c r="AN96" s="14" cm="1">
        <f t="array" ref="AN96">IF(AO96&lt;6,SUM(E96:AM96),SUM(LARGE(E96:AM96,{1;2;3;4;5;6})))</f>
        <v>88</v>
      </c>
      <c r="AO96" s="28">
        <f>COUNT(E96:AM96)</f>
        <v>3</v>
      </c>
    </row>
    <row r="97" spans="1:41" x14ac:dyDescent="0.3">
      <c r="A97" s="32">
        <f>RANK(AN97,$AN$2:AN395)</f>
        <v>96</v>
      </c>
      <c r="B97" s="6" t="s">
        <v>57</v>
      </c>
      <c r="C97" s="6" t="s">
        <v>104</v>
      </c>
      <c r="D97" s="6" t="s">
        <v>314</v>
      </c>
      <c r="E97" s="6"/>
      <c r="F97" s="1"/>
      <c r="G97" s="1"/>
      <c r="H97" s="1"/>
      <c r="I97" s="1"/>
      <c r="J97" s="1">
        <v>10</v>
      </c>
      <c r="K97" s="1">
        <v>20</v>
      </c>
      <c r="L97" s="1"/>
      <c r="M97" s="1">
        <v>8</v>
      </c>
      <c r="N97" s="1"/>
      <c r="O97" s="1"/>
      <c r="P97" s="1"/>
      <c r="Q97" s="1"/>
      <c r="R97" s="1"/>
      <c r="S97" s="1">
        <v>10</v>
      </c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>
        <v>10</v>
      </c>
      <c r="AF97" s="1"/>
      <c r="AG97" s="1"/>
      <c r="AH97" s="113">
        <v>25</v>
      </c>
      <c r="AI97" s="1"/>
      <c r="AJ97" s="113">
        <v>10</v>
      </c>
      <c r="AK97" s="1"/>
      <c r="AL97" s="1"/>
      <c r="AM97" s="1"/>
      <c r="AN97" s="14" cm="1">
        <f t="array" ref="AN97">IF(AO97&lt;6,SUM(E97:AM97),SUM(LARGE(E97:AM97,{1;2;3;4;5;6})))</f>
        <v>85</v>
      </c>
      <c r="AO97" s="28">
        <f>COUNT(E97:AM97)</f>
        <v>7</v>
      </c>
    </row>
    <row r="98" spans="1:41" x14ac:dyDescent="0.3">
      <c r="A98" s="32">
        <f>RANK(AN98,$AN$2:AN396)</f>
        <v>97</v>
      </c>
      <c r="B98" s="6" t="s">
        <v>57</v>
      </c>
      <c r="C98" s="6" t="s">
        <v>104</v>
      </c>
      <c r="D98" s="6" t="s">
        <v>511</v>
      </c>
      <c r="E98" s="6"/>
      <c r="F98" s="1"/>
      <c r="G98" s="1"/>
      <c r="H98" s="1">
        <v>25</v>
      </c>
      <c r="I98" s="1"/>
      <c r="J98" s="1">
        <v>21.5</v>
      </c>
      <c r="K98" s="1"/>
      <c r="L98" s="1"/>
      <c r="M98" s="1"/>
      <c r="N98" s="1">
        <v>20</v>
      </c>
      <c r="O98" s="1"/>
      <c r="P98" s="1"/>
      <c r="Q98" s="1"/>
      <c r="R98" s="1"/>
      <c r="S98" s="1"/>
      <c r="T98" s="1"/>
      <c r="U98" s="1"/>
      <c r="V98" s="1">
        <v>15</v>
      </c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4" cm="1">
        <f t="array" ref="AN98">IF(AO98&lt;6,SUM(E98:AM98),SUM(LARGE(E98:AM98,{1;2;3;4;5;6})))</f>
        <v>81.5</v>
      </c>
      <c r="AO98" s="28">
        <f>COUNT(E98:AM98)</f>
        <v>4</v>
      </c>
    </row>
    <row r="99" spans="1:41" x14ac:dyDescent="0.3">
      <c r="A99" s="32">
        <f>RANK(AN99,$AN$2:AN397)</f>
        <v>98</v>
      </c>
      <c r="B99" s="6" t="s">
        <v>57</v>
      </c>
      <c r="C99" s="6" t="s">
        <v>104</v>
      </c>
      <c r="D99" s="6" t="s">
        <v>321</v>
      </c>
      <c r="E99" s="6"/>
      <c r="F99" s="1"/>
      <c r="G99" s="1"/>
      <c r="H99" s="1"/>
      <c r="I99" s="1"/>
      <c r="J99" s="1"/>
      <c r="K99" s="1">
        <v>30</v>
      </c>
      <c r="L99" s="1">
        <v>17</v>
      </c>
      <c r="M99" s="1">
        <v>8</v>
      </c>
      <c r="N99" s="1"/>
      <c r="O99" s="1"/>
      <c r="P99" s="1"/>
      <c r="Q99" s="1">
        <v>17</v>
      </c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13">
        <v>8</v>
      </c>
      <c r="AM99" s="1"/>
      <c r="AN99" s="14" cm="1">
        <f t="array" ref="AN99">IF(AO99&lt;6,SUM(E99:AM99),SUM(LARGE(E99:AM99,{1;2;3;4;5;6})))</f>
        <v>80</v>
      </c>
      <c r="AO99" s="28">
        <f>COUNT(E99:AM99)</f>
        <v>5</v>
      </c>
    </row>
    <row r="100" spans="1:41" x14ac:dyDescent="0.3">
      <c r="A100" s="32">
        <f>RANK(AN100,$AN$2:AN398)</f>
        <v>98</v>
      </c>
      <c r="B100" s="6" t="s">
        <v>57</v>
      </c>
      <c r="C100" s="6" t="s">
        <v>61</v>
      </c>
      <c r="D100" s="6" t="s">
        <v>218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1">
        <v>80</v>
      </c>
      <c r="AC100" s="6"/>
      <c r="AD100" s="6"/>
      <c r="AE100" s="1"/>
      <c r="AF100" s="6"/>
      <c r="AG100" s="6"/>
      <c r="AH100" s="6"/>
      <c r="AI100" s="6"/>
      <c r="AJ100" s="6"/>
      <c r="AK100" s="6"/>
      <c r="AL100" s="6"/>
      <c r="AM100" s="115">
        <v>0</v>
      </c>
      <c r="AN100" s="14" cm="1">
        <f t="array" ref="AN100">IF(AO100&lt;6,SUM(E100:AM100),SUM(LARGE(E100:AM100,{1;2;3;4;5;6})))</f>
        <v>80</v>
      </c>
      <c r="AO100" s="28">
        <f>COUNT(E100:AM100)</f>
        <v>2</v>
      </c>
    </row>
    <row r="101" spans="1:41" x14ac:dyDescent="0.3">
      <c r="A101" s="32">
        <f>RANK(AN101,$AN$2:AN399)</f>
        <v>98</v>
      </c>
      <c r="B101" s="6" t="s">
        <v>57</v>
      </c>
      <c r="C101" s="6" t="s">
        <v>59</v>
      </c>
      <c r="D101" s="6" t="s">
        <v>928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1">
        <v>80</v>
      </c>
      <c r="Z101" s="1"/>
      <c r="AA101" s="1"/>
      <c r="AB101" s="13">
        <v>0</v>
      </c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4" cm="1">
        <f t="array" ref="AN101">IF(AO101&lt;6,SUM(E101:AM101),SUM(LARGE(E101:AM101,{1;2;3;4;5;6})))</f>
        <v>80</v>
      </c>
      <c r="AO101" s="28">
        <f>COUNT(E101:AM101)</f>
        <v>2</v>
      </c>
    </row>
    <row r="102" spans="1:41" x14ac:dyDescent="0.3">
      <c r="A102" s="32">
        <f>RANK(AN102,$AN$2:AN400)</f>
        <v>101</v>
      </c>
      <c r="B102" s="6" t="s">
        <v>57</v>
      </c>
      <c r="C102" s="6" t="s">
        <v>63</v>
      </c>
      <c r="D102" s="6" t="s">
        <v>498</v>
      </c>
      <c r="E102" s="6"/>
      <c r="F102" s="1"/>
      <c r="G102" s="1"/>
      <c r="H102" s="1">
        <v>20</v>
      </c>
      <c r="I102" s="1"/>
      <c r="J102" s="1"/>
      <c r="K102" s="1"/>
      <c r="L102" s="1"/>
      <c r="M102" s="1">
        <v>35</v>
      </c>
      <c r="N102" s="1"/>
      <c r="O102" s="1"/>
      <c r="P102" s="1"/>
      <c r="Q102" s="1"/>
      <c r="R102" s="1"/>
      <c r="S102" s="1">
        <v>15</v>
      </c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4" cm="1">
        <f t="array" ref="AN102">IF(AO102&lt;6,SUM(E102:AM102),SUM(LARGE(E102:AM102,{1;2;3;4;5;6})))</f>
        <v>70</v>
      </c>
      <c r="AO102" s="28">
        <f>COUNT(E102:AM102)</f>
        <v>3</v>
      </c>
    </row>
    <row r="103" spans="1:41" x14ac:dyDescent="0.3">
      <c r="A103" s="32">
        <f>RANK(AN103,$AN$2:AN401)</f>
        <v>101</v>
      </c>
      <c r="B103" s="6" t="s">
        <v>57</v>
      </c>
      <c r="C103" s="6" t="s">
        <v>104</v>
      </c>
      <c r="D103" s="6" t="s">
        <v>276</v>
      </c>
      <c r="E103" s="6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>
        <v>25</v>
      </c>
      <c r="W103" s="1"/>
      <c r="X103" s="1"/>
      <c r="Y103" s="1"/>
      <c r="Z103" s="1"/>
      <c r="AA103" s="1">
        <v>20</v>
      </c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13">
        <v>25</v>
      </c>
      <c r="AM103" s="1"/>
      <c r="AN103" s="14" cm="1">
        <f t="array" ref="AN103">IF(AO103&lt;6,SUM(E103:AM103),SUM(LARGE(E103:AM103,{1;2;3;4;5;6})))</f>
        <v>70</v>
      </c>
      <c r="AO103" s="28">
        <f>COUNT(E103:AM103)</f>
        <v>3</v>
      </c>
    </row>
    <row r="104" spans="1:41" x14ac:dyDescent="0.3">
      <c r="A104" s="32">
        <f>RANK(AN104,$AN$2:AN402)</f>
        <v>101</v>
      </c>
      <c r="B104" s="6" t="s">
        <v>57</v>
      </c>
      <c r="C104" s="6" t="s">
        <v>58</v>
      </c>
      <c r="D104" s="6" t="s">
        <v>43</v>
      </c>
      <c r="E104" s="6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>
        <v>35</v>
      </c>
      <c r="V104" s="1">
        <v>35</v>
      </c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4" cm="1">
        <f t="array" ref="AN104">IF(AO104&lt;6,SUM(E104:AM104),SUM(LARGE(E104:AM104,{1;2;3;4;5;6})))</f>
        <v>70</v>
      </c>
      <c r="AO104" s="28">
        <f>COUNT(E104:AM104)</f>
        <v>2</v>
      </c>
    </row>
    <row r="105" spans="1:41" x14ac:dyDescent="0.3">
      <c r="A105" s="32">
        <f>RANK(AN105,$AN$2:AN403)</f>
        <v>101</v>
      </c>
      <c r="B105" s="6" t="s">
        <v>57</v>
      </c>
      <c r="C105" s="6" t="s">
        <v>316</v>
      </c>
      <c r="D105" s="6" t="s">
        <v>139</v>
      </c>
      <c r="E105" s="6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>
        <v>70</v>
      </c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4" cm="1">
        <f t="array" ref="AN105">IF(AO105&lt;6,SUM(E105:AM105),SUM(LARGE(E105:AM105,{1;2;3;4;5;6})))</f>
        <v>70</v>
      </c>
      <c r="AO105" s="28">
        <f>COUNT(E105:AM105)</f>
        <v>1</v>
      </c>
    </row>
    <row r="106" spans="1:41" x14ac:dyDescent="0.3">
      <c r="A106" s="32">
        <f>RANK(AN106,$AN$2:AN404)</f>
        <v>105</v>
      </c>
      <c r="B106" s="6" t="s">
        <v>57</v>
      </c>
      <c r="C106" s="6" t="s">
        <v>104</v>
      </c>
      <c r="D106" s="6" t="s">
        <v>449</v>
      </c>
      <c r="E106" s="6"/>
      <c r="F106" s="1"/>
      <c r="G106" s="1"/>
      <c r="H106" s="1">
        <v>14</v>
      </c>
      <c r="I106" s="1"/>
      <c r="J106" s="1"/>
      <c r="K106" s="1"/>
      <c r="L106" s="1"/>
      <c r="M106" s="1"/>
      <c r="N106" s="1"/>
      <c r="O106" s="1"/>
      <c r="P106" s="1"/>
      <c r="Q106" s="1">
        <v>20</v>
      </c>
      <c r="R106" s="1"/>
      <c r="S106" s="1">
        <v>20</v>
      </c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>
        <v>15</v>
      </c>
      <c r="AF106" s="1"/>
      <c r="AG106" s="1"/>
      <c r="AH106" s="1"/>
      <c r="AI106" s="1"/>
      <c r="AJ106" s="1"/>
      <c r="AK106" s="1"/>
      <c r="AL106" s="1"/>
      <c r="AM106" s="1"/>
      <c r="AN106" s="14" cm="1">
        <f t="array" ref="AN106">IF(AO106&lt;6,SUM(E106:AM106),SUM(LARGE(E106:AM106,{1;2;3;4;5;6})))</f>
        <v>69</v>
      </c>
      <c r="AO106" s="28">
        <f>COUNT(E106:AM106)</f>
        <v>4</v>
      </c>
    </row>
    <row r="107" spans="1:41" x14ac:dyDescent="0.3">
      <c r="A107" s="32">
        <f>RANK(AN107,$AN$2:AN405)</f>
        <v>106</v>
      </c>
      <c r="B107" s="6" t="s">
        <v>57</v>
      </c>
      <c r="C107" s="6"/>
      <c r="D107" s="6" t="s">
        <v>330</v>
      </c>
      <c r="E107" s="6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>
        <v>10</v>
      </c>
      <c r="V107" s="1"/>
      <c r="W107" s="1"/>
      <c r="X107" s="1"/>
      <c r="Y107" s="1">
        <v>10</v>
      </c>
      <c r="Z107" s="1"/>
      <c r="AA107" s="1"/>
      <c r="AB107" s="1"/>
      <c r="AC107" s="1"/>
      <c r="AD107" s="1"/>
      <c r="AE107" s="1"/>
      <c r="AF107" s="1"/>
      <c r="AG107" s="1"/>
      <c r="AH107" s="1"/>
      <c r="AI107" s="113">
        <v>17</v>
      </c>
      <c r="AJ107" s="1"/>
      <c r="AK107" s="113">
        <v>10</v>
      </c>
      <c r="AL107" s="113">
        <v>17</v>
      </c>
      <c r="AM107" s="142"/>
      <c r="AN107" s="14" cm="1">
        <f t="array" ref="AN107">IF(AO107&lt;6,SUM(E107:AM107),SUM(LARGE(E107:AM107,{1;2;3;4;5;6})))</f>
        <v>64</v>
      </c>
      <c r="AO107" s="28">
        <f>COUNT(E107:AM107)</f>
        <v>5</v>
      </c>
    </row>
    <row r="108" spans="1:41" x14ac:dyDescent="0.3">
      <c r="A108" s="32">
        <f>RANK(AN108,$AN$2:AN406)</f>
        <v>107</v>
      </c>
      <c r="B108" s="6" t="s">
        <v>57</v>
      </c>
      <c r="C108" s="6"/>
      <c r="D108" s="6" t="s">
        <v>255</v>
      </c>
      <c r="E108" s="6"/>
      <c r="F108" s="1"/>
      <c r="G108" s="1"/>
      <c r="H108" s="1"/>
      <c r="I108" s="1"/>
      <c r="J108" s="1"/>
      <c r="K108" s="1"/>
      <c r="L108" s="1"/>
      <c r="M108" s="1">
        <v>17</v>
      </c>
      <c r="N108" s="1"/>
      <c r="O108" s="1"/>
      <c r="P108" s="1">
        <v>45</v>
      </c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4" cm="1">
        <f t="array" ref="AN108">IF(AO108&lt;6,SUM(E108:AM108),SUM(LARGE(E108:AM108,{1;2;3;4;5;6})))</f>
        <v>62</v>
      </c>
      <c r="AO108" s="28">
        <f>COUNT(E108:AM108)</f>
        <v>2</v>
      </c>
    </row>
    <row r="109" spans="1:41" x14ac:dyDescent="0.3">
      <c r="A109" s="32">
        <f>RANK(AN109,$AN$2:AN407)</f>
        <v>108</v>
      </c>
      <c r="B109" s="6" t="s">
        <v>57</v>
      </c>
      <c r="C109" s="6" t="s">
        <v>316</v>
      </c>
      <c r="D109" s="6" t="s">
        <v>418</v>
      </c>
      <c r="E109" s="6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>
        <v>15</v>
      </c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13">
        <v>20</v>
      </c>
      <c r="AL109" s="113">
        <v>25</v>
      </c>
      <c r="AM109" s="1"/>
      <c r="AN109" s="14" cm="1">
        <f t="array" ref="AN109">IF(AO109&lt;6,SUM(E109:AM109),SUM(LARGE(E109:AM109,{1;2;3;4;5;6})))</f>
        <v>60</v>
      </c>
      <c r="AO109" s="28">
        <f>COUNT(E109:AM109)</f>
        <v>3</v>
      </c>
    </row>
    <row r="110" spans="1:41" x14ac:dyDescent="0.3">
      <c r="A110" s="32">
        <f>RANK(AN110,$AN$2:AN408)</f>
        <v>109</v>
      </c>
      <c r="B110" s="6" t="s">
        <v>57</v>
      </c>
      <c r="C110" s="6" t="s">
        <v>316</v>
      </c>
      <c r="D110" s="6" t="s">
        <v>652</v>
      </c>
      <c r="E110" s="6"/>
      <c r="F110" s="1">
        <v>6</v>
      </c>
      <c r="G110" s="6"/>
      <c r="H110" s="1">
        <v>6</v>
      </c>
      <c r="I110" s="6"/>
      <c r="J110" s="6"/>
      <c r="K110" s="6"/>
      <c r="L110" s="6"/>
      <c r="M110" s="1">
        <v>5</v>
      </c>
      <c r="N110" s="1">
        <v>6</v>
      </c>
      <c r="O110" s="6"/>
      <c r="P110" s="6"/>
      <c r="Q110" s="6"/>
      <c r="R110" s="6"/>
      <c r="S110" s="1">
        <v>7</v>
      </c>
      <c r="T110" s="6"/>
      <c r="U110" s="6"/>
      <c r="V110" s="1">
        <v>8</v>
      </c>
      <c r="W110" s="6"/>
      <c r="X110" s="13">
        <v>0</v>
      </c>
      <c r="Y110" s="6"/>
      <c r="Z110" s="6"/>
      <c r="AA110" s="1">
        <v>12</v>
      </c>
      <c r="AB110" s="13">
        <v>0</v>
      </c>
      <c r="AC110" s="6"/>
      <c r="AD110" s="6"/>
      <c r="AE110" s="1"/>
      <c r="AF110" s="6"/>
      <c r="AG110" s="6"/>
      <c r="AH110" s="6"/>
      <c r="AI110" s="113">
        <v>10</v>
      </c>
      <c r="AJ110" s="113">
        <v>10</v>
      </c>
      <c r="AK110" s="113">
        <v>12</v>
      </c>
      <c r="AL110" s="113"/>
      <c r="AM110" s="113"/>
      <c r="AN110" s="14" cm="1">
        <f t="array" ref="AN110">IF(AO110&lt;6,SUM(E110:AM110),SUM(LARGE(E110:AM110,{1;2;3;4;5;6})))</f>
        <v>59</v>
      </c>
      <c r="AO110" s="28">
        <f>COUNT(E110:AM110)</f>
        <v>12</v>
      </c>
    </row>
    <row r="111" spans="1:41" x14ac:dyDescent="0.3">
      <c r="A111" s="32">
        <f>RANK(AN111,$AN$2:AN409)</f>
        <v>110</v>
      </c>
      <c r="B111" s="6" t="s">
        <v>57</v>
      </c>
      <c r="C111" s="6" t="s">
        <v>58</v>
      </c>
      <c r="D111" s="6" t="s">
        <v>545</v>
      </c>
      <c r="E111" s="6"/>
      <c r="F111" s="1">
        <v>25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>
        <v>30</v>
      </c>
      <c r="Z111" s="1"/>
      <c r="AA111" s="1"/>
      <c r="AB111" s="1"/>
      <c r="AC111" s="1"/>
      <c r="AD111" s="1"/>
      <c r="AE111" s="1"/>
      <c r="AF111" s="1"/>
      <c r="AG111" s="1"/>
      <c r="AH111" s="1"/>
      <c r="AI111" s="115">
        <v>0</v>
      </c>
      <c r="AJ111" s="1"/>
      <c r="AK111" s="115"/>
      <c r="AL111" s="115"/>
      <c r="AM111" s="115"/>
      <c r="AN111" s="14" cm="1">
        <f t="array" ref="AN111">IF(AO111&lt;6,SUM(E111:AM111),SUM(LARGE(E111:AM111,{1;2;3;4;5;6})))</f>
        <v>55</v>
      </c>
      <c r="AO111" s="28">
        <f>COUNT(E111:AM111)</f>
        <v>3</v>
      </c>
    </row>
    <row r="112" spans="1:41" x14ac:dyDescent="0.3">
      <c r="A112" s="32">
        <f>RANK(AN112,$AN$2:AN410)</f>
        <v>110</v>
      </c>
      <c r="B112" s="6" t="s">
        <v>57</v>
      </c>
      <c r="C112" s="6" t="s">
        <v>58</v>
      </c>
      <c r="D112" s="6" t="s">
        <v>548</v>
      </c>
      <c r="E112" s="6"/>
      <c r="F112" s="1"/>
      <c r="G112" s="1"/>
      <c r="H112" s="1"/>
      <c r="I112" s="1"/>
      <c r="J112" s="1"/>
      <c r="K112" s="1"/>
      <c r="L112" s="1">
        <v>55</v>
      </c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4" cm="1">
        <f t="array" ref="AN112">IF(AO112&lt;6,SUM(E112:AM112),SUM(LARGE(E112:AM112,{1;2;3;4;5;6})))</f>
        <v>55</v>
      </c>
      <c r="AO112" s="28">
        <f>COUNT(E112:AM112)</f>
        <v>1</v>
      </c>
    </row>
    <row r="113" spans="1:41" x14ac:dyDescent="0.3">
      <c r="A113" s="32">
        <f>RANK(AN113,$AN$2:AN411)</f>
        <v>110</v>
      </c>
      <c r="B113" s="6" t="s">
        <v>57</v>
      </c>
      <c r="C113" s="6" t="s">
        <v>65</v>
      </c>
      <c r="D113" s="6" t="s">
        <v>614</v>
      </c>
      <c r="E113" s="6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">
        <v>55</v>
      </c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4" cm="1">
        <f t="array" ref="AN113">IF(AO113&lt;6,SUM(E113:AM113),SUM(LARGE(E113:AM113,{1;2;3;4;5;6})))</f>
        <v>55</v>
      </c>
      <c r="AO113" s="28">
        <f>COUNT(E113:AM113)</f>
        <v>1</v>
      </c>
    </row>
    <row r="114" spans="1:41" x14ac:dyDescent="0.3">
      <c r="A114" s="32">
        <f>RANK(AN114,$AN$2:AN412)</f>
        <v>110</v>
      </c>
      <c r="B114" s="6" t="s">
        <v>57</v>
      </c>
      <c r="C114" s="6" t="s">
        <v>573</v>
      </c>
      <c r="D114" s="6" t="s">
        <v>131</v>
      </c>
      <c r="E114" s="6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>
        <v>55</v>
      </c>
      <c r="V114" s="8"/>
      <c r="W114" s="8"/>
      <c r="X114" s="8"/>
      <c r="Y114" s="8"/>
      <c r="Z114" s="8"/>
      <c r="AA114" s="8"/>
      <c r="AB114" s="8"/>
      <c r="AC114" s="8"/>
      <c r="AD114" s="8"/>
      <c r="AE114" s="1"/>
      <c r="AF114" s="8"/>
      <c r="AG114" s="8"/>
      <c r="AH114" s="8"/>
      <c r="AI114" s="8"/>
      <c r="AJ114" s="8"/>
      <c r="AK114" s="8"/>
      <c r="AL114" s="8"/>
      <c r="AM114" s="8"/>
      <c r="AN114" s="14" cm="1">
        <f t="array" ref="AN114">IF(AO114&lt;6,SUM(E114:AM114),SUM(LARGE(E114:AM114,{1;2;3;4;5;6})))</f>
        <v>55</v>
      </c>
      <c r="AO114" s="28">
        <f>COUNT(E114:AM114)</f>
        <v>1</v>
      </c>
    </row>
    <row r="115" spans="1:41" x14ac:dyDescent="0.3">
      <c r="A115" s="32">
        <f>RANK(AN115,$AN$2:AN413)</f>
        <v>110</v>
      </c>
      <c r="B115" s="6" t="s">
        <v>57</v>
      </c>
      <c r="C115" s="6" t="s">
        <v>128</v>
      </c>
      <c r="D115" s="149" t="s">
        <v>269</v>
      </c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113">
        <v>55</v>
      </c>
      <c r="AN115" s="14" cm="1">
        <f t="array" ref="AN115">IF(AO115&lt;6,SUM(E115:AM115),SUM(LARGE(E115:AM115,{1;2;3;4;5;6})))</f>
        <v>55</v>
      </c>
      <c r="AO115" s="28">
        <f>COUNT(E115:AM115)</f>
        <v>1</v>
      </c>
    </row>
    <row r="116" spans="1:41" x14ac:dyDescent="0.3">
      <c r="A116" s="32">
        <f>RANK(AN116,$AN$2:AN414)</f>
        <v>115</v>
      </c>
      <c r="B116" s="6" t="s">
        <v>57</v>
      </c>
      <c r="C116" s="6" t="s">
        <v>189</v>
      </c>
      <c r="D116" s="6" t="s">
        <v>642</v>
      </c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1">
        <v>10</v>
      </c>
      <c r="V116" s="1">
        <v>7</v>
      </c>
      <c r="W116" s="6"/>
      <c r="X116" s="1">
        <v>8</v>
      </c>
      <c r="Y116" s="1">
        <v>8</v>
      </c>
      <c r="Z116" s="1"/>
      <c r="AA116" s="1"/>
      <c r="AB116" s="1"/>
      <c r="AC116" s="1"/>
      <c r="AD116" s="1"/>
      <c r="AE116" s="1"/>
      <c r="AF116" s="1"/>
      <c r="AG116" s="1"/>
      <c r="AH116" s="1"/>
      <c r="AI116" s="113">
        <v>10</v>
      </c>
      <c r="AJ116" s="115">
        <v>0</v>
      </c>
      <c r="AK116" s="115">
        <v>0</v>
      </c>
      <c r="AL116" s="113">
        <v>7</v>
      </c>
      <c r="AM116" s="113"/>
      <c r="AN116" s="14" cm="1">
        <f t="array" ref="AN116">IF(AO116&lt;6,SUM(E116:AM116),SUM(LARGE(E116:AM116,{1;2;3;4;5;6})))</f>
        <v>50</v>
      </c>
      <c r="AO116" s="28">
        <f>COUNT(E116:AM116)</f>
        <v>8</v>
      </c>
    </row>
    <row r="117" spans="1:41" x14ac:dyDescent="0.3">
      <c r="A117" s="32">
        <f>RANK(AN117,$AN$2:AN415)</f>
        <v>115</v>
      </c>
      <c r="B117" s="6" t="s">
        <v>57</v>
      </c>
      <c r="C117" s="6" t="s">
        <v>599</v>
      </c>
      <c r="D117" s="6" t="s">
        <v>301</v>
      </c>
      <c r="E117" s="6"/>
      <c r="F117" s="1"/>
      <c r="G117" s="1"/>
      <c r="H117" s="1"/>
      <c r="I117" s="1"/>
      <c r="J117" s="1">
        <v>30</v>
      </c>
      <c r="K117" s="13">
        <v>0</v>
      </c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">
        <v>20</v>
      </c>
      <c r="AB117" s="13">
        <v>0</v>
      </c>
      <c r="AC117" s="13"/>
      <c r="AD117" s="13"/>
      <c r="AE117" s="1"/>
      <c r="AF117" s="13"/>
      <c r="AG117" s="13"/>
      <c r="AH117" s="13"/>
      <c r="AI117" s="13"/>
      <c r="AJ117" s="13"/>
      <c r="AK117" s="13"/>
      <c r="AL117" s="13"/>
      <c r="AM117" s="13"/>
      <c r="AN117" s="14" cm="1">
        <f t="array" ref="AN117">IF(AO117&lt;6,SUM(E117:AM117),SUM(LARGE(E117:AM117,{1;2;3;4;5;6})))</f>
        <v>50</v>
      </c>
      <c r="AO117" s="28">
        <f>COUNT(E117:AM117)</f>
        <v>4</v>
      </c>
    </row>
    <row r="118" spans="1:41" x14ac:dyDescent="0.3">
      <c r="A118" s="32">
        <f>RANK(AN118,$AN$2:AN416)</f>
        <v>115</v>
      </c>
      <c r="B118" s="6" t="s">
        <v>57</v>
      </c>
      <c r="C118" s="6" t="s">
        <v>104</v>
      </c>
      <c r="D118" s="6" t="s">
        <v>914</v>
      </c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1">
        <v>25</v>
      </c>
      <c r="Y118" s="1">
        <v>25</v>
      </c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40"/>
      <c r="AN118" s="14" cm="1">
        <f t="array" ref="AN118">IF(AO118&lt;6,SUM(E118:AM118),SUM(LARGE(E118:AM118,{1;2;3;4;5;6})))</f>
        <v>50</v>
      </c>
      <c r="AO118" s="28">
        <f>COUNT(E118:AM118)</f>
        <v>2</v>
      </c>
    </row>
    <row r="119" spans="1:41" x14ac:dyDescent="0.3">
      <c r="A119" s="32">
        <f>RANK(AN119,$AN$2:AN417)</f>
        <v>118</v>
      </c>
      <c r="B119" s="6" t="s">
        <v>57</v>
      </c>
      <c r="C119" s="6" t="s">
        <v>316</v>
      </c>
      <c r="D119" s="6" t="s">
        <v>604</v>
      </c>
      <c r="E119" s="6"/>
      <c r="F119" s="1"/>
      <c r="G119" s="1"/>
      <c r="H119" s="1">
        <v>8</v>
      </c>
      <c r="I119" s="1"/>
      <c r="J119" s="1"/>
      <c r="K119" s="1"/>
      <c r="L119" s="1"/>
      <c r="M119" s="1"/>
      <c r="N119" s="1"/>
      <c r="O119" s="1"/>
      <c r="P119" s="1"/>
      <c r="Q119" s="1">
        <v>12</v>
      </c>
      <c r="R119" s="1"/>
      <c r="S119" s="1">
        <v>8</v>
      </c>
      <c r="T119" s="1"/>
      <c r="U119" s="1"/>
      <c r="V119" s="1"/>
      <c r="W119" s="1"/>
      <c r="X119" s="1">
        <v>20</v>
      </c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4" cm="1">
        <f t="array" ref="AN119">IF(AO119&lt;6,SUM(E119:AM119),SUM(LARGE(E119:AM119,{1;2;3;4;5;6})))</f>
        <v>48</v>
      </c>
      <c r="AO119" s="28">
        <f>COUNT(E119:AM119)</f>
        <v>4</v>
      </c>
    </row>
    <row r="120" spans="1:41" x14ac:dyDescent="0.3">
      <c r="A120" s="32">
        <f>RANK(AN120,$AN$2:AN418)</f>
        <v>118</v>
      </c>
      <c r="B120" s="6" t="s">
        <v>57</v>
      </c>
      <c r="C120" s="6" t="s">
        <v>316</v>
      </c>
      <c r="D120" s="6" t="s">
        <v>311</v>
      </c>
      <c r="E120" s="6"/>
      <c r="F120" s="1"/>
      <c r="G120" s="1"/>
      <c r="H120" s="1"/>
      <c r="I120" s="1"/>
      <c r="J120" s="1">
        <v>8</v>
      </c>
      <c r="K120" s="1"/>
      <c r="L120" s="1"/>
      <c r="M120" s="1"/>
      <c r="N120" s="1"/>
      <c r="O120" s="1"/>
      <c r="P120" s="1"/>
      <c r="Q120" s="1"/>
      <c r="R120" s="1"/>
      <c r="S120" s="1">
        <v>20</v>
      </c>
      <c r="T120" s="1"/>
      <c r="U120" s="1"/>
      <c r="V120" s="1"/>
      <c r="W120" s="1"/>
      <c r="X120" s="1"/>
      <c r="Y120" s="1"/>
      <c r="Z120" s="1"/>
      <c r="AA120" s="1">
        <v>20</v>
      </c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40"/>
      <c r="AN120" s="14" cm="1">
        <f t="array" ref="AN120">IF(AO120&lt;6,SUM(E120:AM120),SUM(LARGE(E120:AM120,{1;2;3;4;5;6})))</f>
        <v>48</v>
      </c>
      <c r="AO120" s="28">
        <f>COUNT(E120:AM120)</f>
        <v>3</v>
      </c>
    </row>
    <row r="121" spans="1:41" x14ac:dyDescent="0.3">
      <c r="A121" s="34">
        <f>RANK(AN121,$AN$2:AN419)</f>
        <v>120</v>
      </c>
      <c r="B121" s="6" t="s">
        <v>57</v>
      </c>
      <c r="C121" s="6" t="s">
        <v>174</v>
      </c>
      <c r="D121" s="6" t="s">
        <v>675</v>
      </c>
      <c r="E121" s="6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>
        <v>10</v>
      </c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>
        <v>17</v>
      </c>
      <c r="AF121" s="1"/>
      <c r="AG121" s="1"/>
      <c r="AH121" s="1"/>
      <c r="AI121" s="1"/>
      <c r="AJ121" s="1"/>
      <c r="AK121" s="113">
        <v>20</v>
      </c>
      <c r="AL121" s="1"/>
      <c r="AM121" s="1"/>
      <c r="AN121" s="14" cm="1">
        <f t="array" ref="AN121">IF(AO121&lt;6,SUM(E121:AM121),SUM(LARGE(E121:AM121,{1;2;3;4;5;6})))</f>
        <v>47</v>
      </c>
      <c r="AO121" s="28">
        <f>COUNT(E121:AM121)</f>
        <v>3</v>
      </c>
    </row>
    <row r="122" spans="1:41" x14ac:dyDescent="0.3">
      <c r="A122" s="34">
        <f>RANK(AN122,$AN$2:AN420)</f>
        <v>121</v>
      </c>
      <c r="B122" s="6" t="s">
        <v>57</v>
      </c>
      <c r="C122" s="6" t="s">
        <v>599</v>
      </c>
      <c r="D122" s="6" t="s">
        <v>677</v>
      </c>
      <c r="E122" s="6"/>
      <c r="F122" s="1"/>
      <c r="G122" s="1"/>
      <c r="H122" s="1"/>
      <c r="I122" s="1"/>
      <c r="J122" s="1"/>
      <c r="K122" s="1"/>
      <c r="L122" s="1"/>
      <c r="M122" s="1">
        <v>10</v>
      </c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>
        <v>20</v>
      </c>
      <c r="AB122" s="1"/>
      <c r="AC122" s="1"/>
      <c r="AD122" s="1"/>
      <c r="AE122" s="1">
        <v>15</v>
      </c>
      <c r="AF122" s="1"/>
      <c r="AG122" s="1"/>
      <c r="AH122" s="1"/>
      <c r="AI122" s="115">
        <v>0</v>
      </c>
      <c r="AJ122" s="1"/>
      <c r="AK122" s="115"/>
      <c r="AL122" s="115"/>
      <c r="AM122" s="115"/>
      <c r="AN122" s="14" cm="1">
        <f t="array" ref="AN122">IF(AO122&lt;6,SUM(E122:AM122),SUM(LARGE(E122:AM122,{1;2;3;4;5;6})))</f>
        <v>45</v>
      </c>
      <c r="AO122" s="28">
        <f>COUNT(E122:AM122)</f>
        <v>4</v>
      </c>
    </row>
    <row r="123" spans="1:41" x14ac:dyDescent="0.3">
      <c r="A123" s="34">
        <f>RANK(AN123,$AN$2:AN421)</f>
        <v>121</v>
      </c>
      <c r="B123" s="6" t="s">
        <v>57</v>
      </c>
      <c r="C123" s="6" t="s">
        <v>247</v>
      </c>
      <c r="D123" s="6" t="s">
        <v>530</v>
      </c>
      <c r="E123" s="6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3">
        <v>0</v>
      </c>
      <c r="V123" s="13"/>
      <c r="W123" s="13"/>
      <c r="X123" s="13"/>
      <c r="Y123" s="13"/>
      <c r="Z123" s="13"/>
      <c r="AA123" s="13"/>
      <c r="AB123" s="13"/>
      <c r="AC123" s="13"/>
      <c r="AD123" s="13"/>
      <c r="AE123" s="13">
        <v>0</v>
      </c>
      <c r="AF123" s="13"/>
      <c r="AG123" s="13"/>
      <c r="AH123" s="13"/>
      <c r="AI123" s="113">
        <v>25</v>
      </c>
      <c r="AJ123" s="113">
        <v>20</v>
      </c>
      <c r="AK123" s="113"/>
      <c r="AL123" s="113"/>
      <c r="AM123" s="113"/>
      <c r="AN123" s="14" cm="1">
        <f t="array" ref="AN123">IF(AO123&lt;6,SUM(E123:AM123),SUM(LARGE(E123:AM123,{1;2;3;4;5;6})))</f>
        <v>45</v>
      </c>
      <c r="AO123" s="28">
        <f>COUNT(E123:AM123)</f>
        <v>4</v>
      </c>
    </row>
    <row r="124" spans="1:41" x14ac:dyDescent="0.3">
      <c r="A124" s="34">
        <f>RANK(AN124,$AN$2:AN422)</f>
        <v>121</v>
      </c>
      <c r="B124" s="6" t="s">
        <v>57</v>
      </c>
      <c r="C124" s="6" t="s">
        <v>147</v>
      </c>
      <c r="D124" s="6" t="s">
        <v>627</v>
      </c>
      <c r="E124" s="6"/>
      <c r="F124" s="1"/>
      <c r="G124" s="1"/>
      <c r="H124" s="1"/>
      <c r="I124" s="1"/>
      <c r="J124" s="1"/>
      <c r="K124" s="1">
        <v>25</v>
      </c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3">
        <v>0</v>
      </c>
      <c r="AF124" s="1"/>
      <c r="AG124" s="1"/>
      <c r="AH124" s="1"/>
      <c r="AI124" s="1"/>
      <c r="AJ124" s="1"/>
      <c r="AK124" s="1"/>
      <c r="AL124" s="113">
        <v>20</v>
      </c>
      <c r="AM124" s="1"/>
      <c r="AN124" s="14" cm="1">
        <f t="array" ref="AN124">IF(AO124&lt;6,SUM(E124:AM124),SUM(LARGE(E124:AM124,{1;2;3;4;5;6})))</f>
        <v>45</v>
      </c>
      <c r="AO124" s="28">
        <f>COUNT(E124:AM124)</f>
        <v>3</v>
      </c>
    </row>
    <row r="125" spans="1:41" x14ac:dyDescent="0.3">
      <c r="A125" s="34">
        <f>RANK(AN125,$AN$2:AN423)</f>
        <v>121</v>
      </c>
      <c r="B125" s="6" t="s">
        <v>57</v>
      </c>
      <c r="C125" s="6" t="s">
        <v>147</v>
      </c>
      <c r="D125" s="6" t="s">
        <v>306</v>
      </c>
      <c r="E125" s="6"/>
      <c r="F125" s="13"/>
      <c r="G125" s="13"/>
      <c r="H125" s="13"/>
      <c r="I125" s="13"/>
      <c r="J125" s="13">
        <v>0</v>
      </c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">
        <v>20</v>
      </c>
      <c r="AF125" s="13"/>
      <c r="AG125" s="13"/>
      <c r="AH125" s="13"/>
      <c r="AI125" s="113">
        <v>25</v>
      </c>
      <c r="AJ125" s="13"/>
      <c r="AK125" s="113"/>
      <c r="AL125" s="113"/>
      <c r="AM125" s="113"/>
      <c r="AN125" s="14" cm="1">
        <f t="array" ref="AN125">IF(AO125&lt;6,SUM(E125:AM125),SUM(LARGE(E125:AM125,{1;2;3;4;5;6})))</f>
        <v>45</v>
      </c>
      <c r="AO125" s="28">
        <f>COUNT(E125:AM125)</f>
        <v>3</v>
      </c>
    </row>
    <row r="126" spans="1:41" x14ac:dyDescent="0.3">
      <c r="A126" s="34">
        <f>RANK(AN126,$AN$2:AN424)</f>
        <v>121</v>
      </c>
      <c r="B126" s="6" t="s">
        <v>57</v>
      </c>
      <c r="C126" s="6" t="s">
        <v>62</v>
      </c>
      <c r="D126" s="6" t="s">
        <v>126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1">
        <v>45</v>
      </c>
      <c r="AC126" s="6"/>
      <c r="AD126" s="6"/>
      <c r="AE126" s="1"/>
      <c r="AF126" s="6"/>
      <c r="AG126" s="6"/>
      <c r="AH126" s="115">
        <v>0</v>
      </c>
      <c r="AI126" s="6"/>
      <c r="AJ126" s="6"/>
      <c r="AK126" s="6"/>
      <c r="AL126" s="6"/>
      <c r="AM126" s="6"/>
      <c r="AN126" s="14" cm="1">
        <f t="array" ref="AN126">IF(AO126&lt;6,SUM(E126:AM126),SUM(LARGE(E126:AM126,{1;2;3;4;5;6})))</f>
        <v>45</v>
      </c>
      <c r="AO126" s="28">
        <f>COUNT(E126:AM126)</f>
        <v>2</v>
      </c>
    </row>
    <row r="127" spans="1:41" x14ac:dyDescent="0.3">
      <c r="A127" s="34">
        <f>RANK(AN127,$AN$2:AN425)</f>
        <v>126</v>
      </c>
      <c r="B127" s="6" t="s">
        <v>57</v>
      </c>
      <c r="C127" s="6" t="s">
        <v>316</v>
      </c>
      <c r="D127" s="6" t="s">
        <v>514</v>
      </c>
      <c r="E127" s="6"/>
      <c r="F127" s="13"/>
      <c r="G127" s="13"/>
      <c r="H127" s="13"/>
      <c r="I127" s="13"/>
      <c r="J127" s="13"/>
      <c r="K127" s="1">
        <v>20</v>
      </c>
      <c r="L127" s="1">
        <v>14</v>
      </c>
      <c r="M127" s="1"/>
      <c r="N127" s="1">
        <v>10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4" cm="1">
        <f t="array" ref="AN127">IF(AO127&lt;6,SUM(E127:AM127),SUM(LARGE(E127:AM127,{1;2;3;4;5;6})))</f>
        <v>44</v>
      </c>
      <c r="AO127" s="28">
        <f>COUNT(E127:AM127)</f>
        <v>3</v>
      </c>
    </row>
    <row r="128" spans="1:41" x14ac:dyDescent="0.3">
      <c r="A128" s="34">
        <f>RANK(AN128,$AN$2:AN426)</f>
        <v>127</v>
      </c>
      <c r="B128" s="6" t="s">
        <v>57</v>
      </c>
      <c r="C128" s="6" t="s">
        <v>190</v>
      </c>
      <c r="D128" s="6" t="s">
        <v>665</v>
      </c>
      <c r="E128" s="6"/>
      <c r="F128" s="1"/>
      <c r="G128" s="1"/>
      <c r="H128" s="1"/>
      <c r="I128" s="1"/>
      <c r="J128" s="1"/>
      <c r="K128" s="1"/>
      <c r="L128" s="1"/>
      <c r="M128" s="1">
        <v>10</v>
      </c>
      <c r="N128" s="1">
        <v>17</v>
      </c>
      <c r="O128" s="1"/>
      <c r="P128" s="1"/>
      <c r="Q128" s="1"/>
      <c r="R128" s="1"/>
      <c r="S128" s="1">
        <v>8</v>
      </c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13">
        <v>8</v>
      </c>
      <c r="AM128" s="1"/>
      <c r="AN128" s="14" cm="1">
        <f t="array" ref="AN128">IF(AO128&lt;6,SUM(E128:AM128),SUM(LARGE(E128:AM128,{1;2;3;4;5;6})))</f>
        <v>43</v>
      </c>
      <c r="AO128" s="28">
        <f>COUNT(E128:AM128)</f>
        <v>4</v>
      </c>
    </row>
    <row r="129" spans="1:41" x14ac:dyDescent="0.3">
      <c r="A129" s="34">
        <f>RANK(AN129,$AN$2:AN427)</f>
        <v>128</v>
      </c>
      <c r="B129" s="6" t="s">
        <v>57</v>
      </c>
      <c r="C129" s="6" t="s">
        <v>63</v>
      </c>
      <c r="D129" s="6" t="s">
        <v>569</v>
      </c>
      <c r="E129" s="6"/>
      <c r="F129" s="1"/>
      <c r="G129" s="1"/>
      <c r="H129" s="1"/>
      <c r="I129" s="1"/>
      <c r="J129" s="1">
        <v>20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13">
        <v>20</v>
      </c>
      <c r="AL129" s="1"/>
      <c r="AM129" s="1"/>
      <c r="AN129" s="14" cm="1">
        <f t="array" ref="AN129">IF(AO129&lt;6,SUM(E129:AM129),SUM(LARGE(E129:AM129,{1;2;3;4;5;6})))</f>
        <v>40</v>
      </c>
      <c r="AO129" s="28">
        <f>COUNT(E129:AM129)</f>
        <v>2</v>
      </c>
    </row>
    <row r="130" spans="1:41" x14ac:dyDescent="0.3">
      <c r="A130" s="34">
        <f>RANK(AN130,$AN$2:AN428)</f>
        <v>129</v>
      </c>
      <c r="B130" s="6" t="s">
        <v>57</v>
      </c>
      <c r="C130" s="6" t="s">
        <v>147</v>
      </c>
      <c r="D130" s="6" t="s">
        <v>305</v>
      </c>
      <c r="E130" s="6"/>
      <c r="F130" s="13"/>
      <c r="G130" s="13"/>
      <c r="H130" s="13"/>
      <c r="I130" s="13"/>
      <c r="J130" s="13">
        <v>0</v>
      </c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"/>
      <c r="AF130" s="13"/>
      <c r="AG130" s="13"/>
      <c r="AH130" s="13"/>
      <c r="AI130" s="113">
        <v>35</v>
      </c>
      <c r="AJ130" s="13"/>
      <c r="AK130" s="113"/>
      <c r="AL130" s="113"/>
      <c r="AM130" s="142"/>
      <c r="AN130" s="14" cm="1">
        <f t="array" ref="AN130">IF(AO130&lt;6,SUM(E130:AM130),SUM(LARGE(E130:AM130,{1;2;3;4;5;6})))</f>
        <v>35</v>
      </c>
      <c r="AO130" s="28">
        <f>COUNT(E130:AM130)</f>
        <v>2</v>
      </c>
    </row>
    <row r="131" spans="1:41" x14ac:dyDescent="0.3">
      <c r="A131" s="34">
        <f>RANK(AN131,$AN$2:AN429)</f>
        <v>129</v>
      </c>
      <c r="B131" s="6" t="s">
        <v>57</v>
      </c>
      <c r="C131" s="6" t="s">
        <v>59</v>
      </c>
      <c r="D131" s="6" t="s">
        <v>927</v>
      </c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1">
        <v>35</v>
      </c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4" cm="1">
        <f t="array" ref="AN131">IF(AO131&lt;6,SUM(E131:AM131),SUM(LARGE(E131:AM131,{1;2;3;4;5;6})))</f>
        <v>35</v>
      </c>
      <c r="AO131" s="28">
        <f>COUNT(E131:AM131)</f>
        <v>1</v>
      </c>
    </row>
    <row r="132" spans="1:41" x14ac:dyDescent="0.3">
      <c r="A132" s="34">
        <f>RANK(AN132,$AN$2:AN430)</f>
        <v>129</v>
      </c>
      <c r="B132" s="6" t="s">
        <v>57</v>
      </c>
      <c r="C132" s="6" t="s">
        <v>190</v>
      </c>
      <c r="D132" s="6" t="s">
        <v>275</v>
      </c>
      <c r="E132" s="6"/>
      <c r="F132" s="1"/>
      <c r="G132" s="1"/>
      <c r="H132" s="1">
        <v>35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4" cm="1">
        <f t="array" ref="AN132">IF(AO132&lt;6,SUM(E132:AM132),SUM(LARGE(E132:AM132,{1;2;3;4;5;6})))</f>
        <v>35</v>
      </c>
      <c r="AO132" s="28">
        <f>COUNT(E132:AM132)</f>
        <v>1</v>
      </c>
    </row>
    <row r="133" spans="1:41" x14ac:dyDescent="0.3">
      <c r="A133" s="34">
        <f>RANK(AN133,$AN$2:AN431)</f>
        <v>132</v>
      </c>
      <c r="B133" s="6" t="s">
        <v>57</v>
      </c>
      <c r="C133" s="6" t="s">
        <v>316</v>
      </c>
      <c r="D133" s="6" t="s">
        <v>387</v>
      </c>
      <c r="E133" s="6"/>
      <c r="F133" s="13"/>
      <c r="G133" s="13"/>
      <c r="H133" s="13"/>
      <c r="I133" s="13"/>
      <c r="J133" s="1">
        <v>14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13">
        <v>20</v>
      </c>
      <c r="AM133" s="1"/>
      <c r="AN133" s="14" cm="1">
        <f t="array" ref="AN133">IF(AO133&lt;6,SUM(E133:AM133),SUM(LARGE(E133:AM133,{1;2;3;4;5;6})))</f>
        <v>34</v>
      </c>
      <c r="AO133" s="28">
        <f>COUNT(E133:AM133)</f>
        <v>2</v>
      </c>
    </row>
    <row r="134" spans="1:41" x14ac:dyDescent="0.3">
      <c r="A134" s="34">
        <f>RANK(AN134,$AN$2:AN432)</f>
        <v>133</v>
      </c>
      <c r="B134" s="6" t="s">
        <v>57</v>
      </c>
      <c r="C134" s="6" t="s">
        <v>189</v>
      </c>
      <c r="D134" s="6" t="s">
        <v>119</v>
      </c>
      <c r="E134" s="6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>
        <v>15</v>
      </c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13">
        <v>10</v>
      </c>
      <c r="AL134" s="113">
        <v>8</v>
      </c>
      <c r="AM134" s="1"/>
      <c r="AN134" s="14" cm="1">
        <f t="array" ref="AN134">IF(AO134&lt;6,SUM(E134:AM134),SUM(LARGE(E134:AM134,{1;2;3;4;5;6})))</f>
        <v>33</v>
      </c>
      <c r="AO134" s="28">
        <f>COUNT(E134:AM134)</f>
        <v>3</v>
      </c>
    </row>
    <row r="135" spans="1:41" x14ac:dyDescent="0.3">
      <c r="A135" s="34">
        <f>RANK(AN135,$AN$2:AN433)</f>
        <v>134</v>
      </c>
      <c r="B135" s="6" t="s">
        <v>57</v>
      </c>
      <c r="C135" s="6"/>
      <c r="D135" s="6" t="s">
        <v>726</v>
      </c>
      <c r="E135" s="6"/>
      <c r="F135" s="1"/>
      <c r="G135" s="1"/>
      <c r="H135" s="1">
        <v>4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>
        <v>8</v>
      </c>
      <c r="V135" s="1"/>
      <c r="W135" s="1"/>
      <c r="X135" s="1"/>
      <c r="Y135" s="1">
        <v>7</v>
      </c>
      <c r="Z135" s="1"/>
      <c r="AA135" s="1"/>
      <c r="AB135" s="1"/>
      <c r="AC135" s="1"/>
      <c r="AD135" s="1"/>
      <c r="AE135" s="1"/>
      <c r="AF135" s="1"/>
      <c r="AG135" s="1"/>
      <c r="AH135" s="1"/>
      <c r="AI135" s="113">
        <v>7</v>
      </c>
      <c r="AJ135" s="1"/>
      <c r="AK135" s="113">
        <v>6</v>
      </c>
      <c r="AL135" s="113"/>
      <c r="AM135" s="113"/>
      <c r="AN135" s="14" cm="1">
        <f t="array" ref="AN135">IF(AO135&lt;6,SUM(E135:AM135),SUM(LARGE(E135:AM135,{1;2;3;4;5;6})))</f>
        <v>32</v>
      </c>
      <c r="AO135" s="28">
        <f>COUNT(E135:AM135)</f>
        <v>5</v>
      </c>
    </row>
    <row r="136" spans="1:41" x14ac:dyDescent="0.3">
      <c r="A136" s="34">
        <f>RANK(AN136,$AN$2:AN434)</f>
        <v>134</v>
      </c>
      <c r="B136" s="6" t="s">
        <v>57</v>
      </c>
      <c r="C136" s="6" t="s">
        <v>58</v>
      </c>
      <c r="D136" s="6" t="s">
        <v>172</v>
      </c>
      <c r="E136" s="6"/>
      <c r="F136" s="6"/>
      <c r="G136" s="6"/>
      <c r="H136" s="1">
        <v>17</v>
      </c>
      <c r="I136" s="6"/>
      <c r="J136" s="6"/>
      <c r="K136" s="6"/>
      <c r="L136" s="13">
        <v>0</v>
      </c>
      <c r="M136" s="102"/>
      <c r="N136" s="6"/>
      <c r="O136" s="6"/>
      <c r="P136" s="13">
        <v>0</v>
      </c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  <c r="AA136" s="102"/>
      <c r="AB136" s="102"/>
      <c r="AC136" s="102"/>
      <c r="AD136" s="102"/>
      <c r="AE136" s="1">
        <v>15</v>
      </c>
      <c r="AF136" s="102"/>
      <c r="AG136" s="102"/>
      <c r="AH136" s="102"/>
      <c r="AI136" s="102"/>
      <c r="AJ136" s="102"/>
      <c r="AK136" s="102"/>
      <c r="AL136" s="102"/>
      <c r="AM136" s="102"/>
      <c r="AN136" s="14" cm="1">
        <f t="array" ref="AN136">IF(AO136&lt;6,SUM(E136:AM136),SUM(LARGE(E136:AM136,{1;2;3;4;5;6})))</f>
        <v>32</v>
      </c>
      <c r="AO136" s="28">
        <f>COUNT(E136:AM136)</f>
        <v>4</v>
      </c>
    </row>
    <row r="137" spans="1:41" x14ac:dyDescent="0.3">
      <c r="A137" s="34">
        <f>RANK(AN137,$AN$2:AN435)</f>
        <v>134</v>
      </c>
      <c r="B137" s="6" t="s">
        <v>57</v>
      </c>
      <c r="C137" s="6" t="s">
        <v>316</v>
      </c>
      <c r="D137" s="6" t="s">
        <v>370</v>
      </c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1">
        <v>14</v>
      </c>
      <c r="AB137" s="6"/>
      <c r="AC137" s="6"/>
      <c r="AD137" s="6"/>
      <c r="AE137" s="1"/>
      <c r="AF137" s="6"/>
      <c r="AG137" s="6"/>
      <c r="AH137" s="6"/>
      <c r="AI137" s="6"/>
      <c r="AJ137" s="6"/>
      <c r="AK137" s="113">
        <v>10</v>
      </c>
      <c r="AL137" s="113">
        <v>8</v>
      </c>
      <c r="AM137" s="138"/>
      <c r="AN137" s="14" cm="1">
        <f t="array" ref="AN137">IF(AO137&lt;6,SUM(E137:AM137),SUM(LARGE(E137:AM137,{1;2;3;4;5;6})))</f>
        <v>32</v>
      </c>
      <c r="AO137" s="28">
        <f>COUNT(E137:AM137)</f>
        <v>3</v>
      </c>
    </row>
    <row r="138" spans="1:41" x14ac:dyDescent="0.3">
      <c r="A138" s="34">
        <f>RANK(AN138,$AN$2:AN436)</f>
        <v>137</v>
      </c>
      <c r="B138" s="6" t="s">
        <v>57</v>
      </c>
      <c r="C138" s="6" t="s">
        <v>104</v>
      </c>
      <c r="D138" s="6" t="s">
        <v>253</v>
      </c>
      <c r="E138" s="6"/>
      <c r="F138" s="1"/>
      <c r="G138" s="1"/>
      <c r="H138" s="1"/>
      <c r="I138" s="1"/>
      <c r="J138" s="1">
        <v>15</v>
      </c>
      <c r="K138" s="1"/>
      <c r="L138" s="1"/>
      <c r="M138" s="13">
        <v>0</v>
      </c>
      <c r="N138" s="1"/>
      <c r="O138" s="1"/>
      <c r="P138" s="1"/>
      <c r="Q138" s="1"/>
      <c r="R138" s="1"/>
      <c r="S138" s="1">
        <v>15</v>
      </c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3">
        <v>0</v>
      </c>
      <c r="AF138" s="1"/>
      <c r="AG138" s="1"/>
      <c r="AH138" s="1"/>
      <c r="AI138" s="1"/>
      <c r="AJ138" s="1"/>
      <c r="AK138" s="1"/>
      <c r="AL138" s="1"/>
      <c r="AM138" s="1"/>
      <c r="AN138" s="14" cm="1">
        <f t="array" ref="AN138">IF(AO138&lt;6,SUM(E138:AM138),SUM(LARGE(E138:AM138,{1;2;3;4;5;6})))</f>
        <v>30</v>
      </c>
      <c r="AO138" s="28">
        <f>COUNT(E138:AM138)</f>
        <v>4</v>
      </c>
    </row>
    <row r="139" spans="1:41" x14ac:dyDescent="0.3">
      <c r="A139" s="34">
        <f>RANK(AN139,$AN$2:AN437)</f>
        <v>137</v>
      </c>
      <c r="B139" s="6" t="s">
        <v>57</v>
      </c>
      <c r="C139" s="6"/>
      <c r="D139" s="6" t="s">
        <v>332</v>
      </c>
      <c r="E139" s="6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>
        <v>8</v>
      </c>
      <c r="V139" s="1"/>
      <c r="W139" s="1"/>
      <c r="X139" s="1"/>
      <c r="Y139" s="1">
        <v>14</v>
      </c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13">
        <v>8</v>
      </c>
      <c r="AM139" s="140"/>
      <c r="AN139" s="14" cm="1">
        <f t="array" ref="AN139">IF(AO139&lt;6,SUM(E139:AM139),SUM(LARGE(E139:AM139,{1;2;3;4;5;6})))</f>
        <v>30</v>
      </c>
      <c r="AO139" s="28">
        <f>COUNT(E139:AM139)</f>
        <v>3</v>
      </c>
    </row>
    <row r="140" spans="1:41" x14ac:dyDescent="0.3">
      <c r="A140" s="34">
        <f>RANK(AN140,$AN$2:AN438)</f>
        <v>137</v>
      </c>
      <c r="B140" s="6" t="s">
        <v>57</v>
      </c>
      <c r="C140" s="6" t="s">
        <v>316</v>
      </c>
      <c r="D140" s="6" t="s">
        <v>284</v>
      </c>
      <c r="E140" s="6"/>
      <c r="F140" s="1"/>
      <c r="G140" s="1"/>
      <c r="H140" s="13">
        <v>0</v>
      </c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">
        <v>30</v>
      </c>
      <c r="W140" s="13"/>
      <c r="X140" s="13"/>
      <c r="Y140" s="13"/>
      <c r="Z140" s="13"/>
      <c r="AA140" s="13"/>
      <c r="AB140" s="13"/>
      <c r="AC140" s="13"/>
      <c r="AD140" s="13"/>
      <c r="AE140" s="1"/>
      <c r="AF140" s="13"/>
      <c r="AG140" s="13"/>
      <c r="AH140" s="115">
        <v>0</v>
      </c>
      <c r="AI140" s="13"/>
      <c r="AJ140" s="13"/>
      <c r="AK140" s="13"/>
      <c r="AL140" s="13"/>
      <c r="AM140" s="13"/>
      <c r="AN140" s="14" cm="1">
        <f t="array" ref="AN140">IF(AO140&lt;6,SUM(E140:AM140),SUM(LARGE(E140:AM140,{1;2;3;4;5;6})))</f>
        <v>30</v>
      </c>
      <c r="AO140" s="28">
        <f>COUNT(E140:AM140)</f>
        <v>3</v>
      </c>
    </row>
    <row r="141" spans="1:41" x14ac:dyDescent="0.3">
      <c r="A141" s="34">
        <f>RANK(AN141,$AN$2:AN439)</f>
        <v>137</v>
      </c>
      <c r="B141" s="6" t="s">
        <v>57</v>
      </c>
      <c r="C141" s="6" t="s">
        <v>147</v>
      </c>
      <c r="D141" s="1" t="s">
        <v>693</v>
      </c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113">
        <v>30</v>
      </c>
      <c r="AM141" s="6"/>
      <c r="AN141" s="14" cm="1">
        <f t="array" ref="AN141">IF(AO141&lt;6,SUM(E141:AM141),SUM(LARGE(E141:AM141,{1;2;3;4;5;6})))</f>
        <v>30</v>
      </c>
      <c r="AO141" s="28">
        <f>COUNT(E141:AM141)</f>
        <v>1</v>
      </c>
    </row>
    <row r="142" spans="1:41" x14ac:dyDescent="0.3">
      <c r="A142" s="34">
        <f>RANK(AN142,$AN$2:AN440)</f>
        <v>137</v>
      </c>
      <c r="B142" s="6" t="s">
        <v>57</v>
      </c>
      <c r="C142" s="6" t="s">
        <v>76</v>
      </c>
      <c r="D142" s="6" t="s">
        <v>244</v>
      </c>
      <c r="E142" s="6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>
        <v>30</v>
      </c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4" cm="1">
        <f t="array" ref="AN142">IF(AO142&lt;6,SUM(E142:AM142),SUM(LARGE(E142:AM142,{1;2;3;4;5;6})))</f>
        <v>30</v>
      </c>
      <c r="AO142" s="28">
        <f>COUNT(E142:AM142)</f>
        <v>1</v>
      </c>
    </row>
    <row r="143" spans="1:41" x14ac:dyDescent="0.3">
      <c r="A143" s="34">
        <f>RANK(AN143,$AN$2:AN441)</f>
        <v>142</v>
      </c>
      <c r="B143" s="6" t="s">
        <v>57</v>
      </c>
      <c r="C143" s="6" t="s">
        <v>316</v>
      </c>
      <c r="D143" s="6" t="s">
        <v>570</v>
      </c>
      <c r="E143" s="6"/>
      <c r="F143" s="13"/>
      <c r="G143" s="13"/>
      <c r="H143" s="1">
        <v>10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13">
        <v>8</v>
      </c>
      <c r="AJ143" s="113">
        <v>8</v>
      </c>
      <c r="AK143" s="113">
        <v>3</v>
      </c>
      <c r="AL143" s="113"/>
      <c r="AM143" s="113"/>
      <c r="AN143" s="14" cm="1">
        <f t="array" ref="AN143">IF(AO143&lt;6,SUM(E143:AM143),SUM(LARGE(E143:AM143,{1;2;3;4;5;6})))</f>
        <v>29</v>
      </c>
      <c r="AO143" s="28">
        <f>COUNT(E143:AM143)</f>
        <v>4</v>
      </c>
    </row>
    <row r="144" spans="1:41" x14ac:dyDescent="0.3">
      <c r="A144" s="34">
        <f>RANK(AN144,$AN$2:AN442)</f>
        <v>143</v>
      </c>
      <c r="B144" s="6" t="s">
        <v>57</v>
      </c>
      <c r="C144" s="6" t="s">
        <v>316</v>
      </c>
      <c r="D144" s="6" t="s">
        <v>783</v>
      </c>
      <c r="E144" s="6"/>
      <c r="F144" s="1"/>
      <c r="G144" s="1"/>
      <c r="H144" s="1"/>
      <c r="I144" s="1"/>
      <c r="J144" s="1"/>
      <c r="K144" s="1"/>
      <c r="L144" s="1"/>
      <c r="M144" s="1">
        <v>8</v>
      </c>
      <c r="N144" s="1">
        <v>10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13">
        <v>8</v>
      </c>
      <c r="AM144" s="1"/>
      <c r="AN144" s="14" cm="1">
        <f t="array" ref="AN144">IF(AO144&lt;6,SUM(E144:AM144),SUM(LARGE(E144:AM144,{1;2;3;4;5;6})))</f>
        <v>26</v>
      </c>
      <c r="AO144" s="28">
        <f>COUNT(E144:AM144)</f>
        <v>3</v>
      </c>
    </row>
    <row r="145" spans="1:41" x14ac:dyDescent="0.3">
      <c r="A145" s="34">
        <f>RANK(AN145,$AN$2:AN443)</f>
        <v>144</v>
      </c>
      <c r="B145" s="6" t="s">
        <v>57</v>
      </c>
      <c r="C145" s="6" t="s">
        <v>599</v>
      </c>
      <c r="D145" s="6" t="s">
        <v>597</v>
      </c>
      <c r="E145" s="6"/>
      <c r="F145" s="1"/>
      <c r="G145" s="1"/>
      <c r="H145" s="1"/>
      <c r="I145" s="1"/>
      <c r="J145" s="1"/>
      <c r="K145" s="1">
        <v>15</v>
      </c>
      <c r="L145" s="1"/>
      <c r="M145" s="1"/>
      <c r="N145" s="1"/>
      <c r="O145" s="1"/>
      <c r="P145" s="1"/>
      <c r="Q145" s="1"/>
      <c r="R145" s="1"/>
      <c r="S145" s="1">
        <v>10</v>
      </c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40"/>
      <c r="AN145" s="14" cm="1">
        <f t="array" ref="AN145">IF(AO145&lt;6,SUM(E145:AM145),SUM(LARGE(E145:AM145,{1;2;3;4;5;6})))</f>
        <v>25</v>
      </c>
      <c r="AO145" s="28">
        <f>COUNT(E145:AM145)</f>
        <v>2</v>
      </c>
    </row>
    <row r="146" spans="1:41" x14ac:dyDescent="0.3">
      <c r="A146" s="34">
        <f>RANK(AN146,$AN$2:AN444)</f>
        <v>144</v>
      </c>
      <c r="B146" s="6" t="s">
        <v>57</v>
      </c>
      <c r="C146" s="6" t="s">
        <v>58</v>
      </c>
      <c r="D146" s="6" t="s">
        <v>451</v>
      </c>
      <c r="E146" s="6"/>
      <c r="F146" s="13">
        <v>0</v>
      </c>
      <c r="G146" s="102"/>
      <c r="H146" s="6"/>
      <c r="I146" s="6"/>
      <c r="J146" s="6"/>
      <c r="K146" s="6"/>
      <c r="L146" s="6"/>
      <c r="M146" s="6"/>
      <c r="N146" s="6"/>
      <c r="O146" s="6"/>
      <c r="P146" s="6"/>
      <c r="Q146" s="1">
        <v>25</v>
      </c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1"/>
      <c r="AF146" s="6"/>
      <c r="AG146" s="6"/>
      <c r="AH146" s="6"/>
      <c r="AI146" s="6"/>
      <c r="AJ146" s="6"/>
      <c r="AK146" s="6"/>
      <c r="AL146" s="6"/>
      <c r="AM146" s="6"/>
      <c r="AN146" s="14" cm="1">
        <f t="array" ref="AN146">IF(AO146&lt;6,SUM(E146:AM146),SUM(LARGE(E146:AM146,{1;2;3;4;5;6})))</f>
        <v>25</v>
      </c>
      <c r="AO146" s="28">
        <f>COUNT(E146:AM146)</f>
        <v>2</v>
      </c>
    </row>
    <row r="147" spans="1:41" x14ac:dyDescent="0.3">
      <c r="A147" s="34">
        <f>RANK(AN147,$AN$2:AN445)</f>
        <v>146</v>
      </c>
      <c r="B147" s="6" t="s">
        <v>57</v>
      </c>
      <c r="C147" s="6" t="s">
        <v>58</v>
      </c>
      <c r="D147" s="6" t="s">
        <v>447</v>
      </c>
      <c r="E147" s="6"/>
      <c r="F147" s="6"/>
      <c r="G147" s="6"/>
      <c r="H147" s="6"/>
      <c r="I147" s="6"/>
      <c r="J147" s="6">
        <v>3.5</v>
      </c>
      <c r="K147" s="6"/>
      <c r="L147" s="6"/>
      <c r="M147" s="6"/>
      <c r="N147" s="6"/>
      <c r="O147" s="6"/>
      <c r="P147" s="6"/>
      <c r="Q147" s="1">
        <v>5</v>
      </c>
      <c r="R147" s="6"/>
      <c r="S147" s="6"/>
      <c r="T147" s="6"/>
      <c r="U147" s="6"/>
      <c r="V147" s="6"/>
      <c r="W147" s="6"/>
      <c r="X147" s="6"/>
      <c r="Y147" s="6"/>
      <c r="Z147" s="6"/>
      <c r="AA147" s="1">
        <v>7</v>
      </c>
      <c r="AB147" s="6"/>
      <c r="AC147" s="6"/>
      <c r="AD147" s="6"/>
      <c r="AE147" s="1"/>
      <c r="AF147" s="6"/>
      <c r="AG147" s="6"/>
      <c r="AH147" s="6"/>
      <c r="AI147" s="113">
        <v>4</v>
      </c>
      <c r="AJ147" s="113">
        <v>5</v>
      </c>
      <c r="AK147" s="113"/>
      <c r="AL147" s="113"/>
      <c r="AM147" s="142"/>
      <c r="AN147" s="14" cm="1">
        <f t="array" ref="AN147">IF(AO147&lt;6,SUM(E147:AM147),SUM(LARGE(E147:AM147,{1;2;3;4;5;6})))</f>
        <v>24.5</v>
      </c>
      <c r="AO147" s="28">
        <f>COUNT(E147:AM147)</f>
        <v>5</v>
      </c>
    </row>
    <row r="148" spans="1:41" x14ac:dyDescent="0.3">
      <c r="A148" s="34">
        <f>RANK(AN148,$AN$2:AN446)</f>
        <v>147</v>
      </c>
      <c r="B148" s="6" t="s">
        <v>57</v>
      </c>
      <c r="C148" s="6" t="s">
        <v>104</v>
      </c>
      <c r="D148" s="6" t="s">
        <v>592</v>
      </c>
      <c r="E148" s="6"/>
      <c r="F148" s="1">
        <v>3</v>
      </c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>
        <v>4</v>
      </c>
      <c r="AF148" s="1"/>
      <c r="AG148" s="1"/>
      <c r="AH148" s="1"/>
      <c r="AI148" s="113">
        <v>5</v>
      </c>
      <c r="AJ148" s="113">
        <v>4</v>
      </c>
      <c r="AK148" s="113">
        <v>3</v>
      </c>
      <c r="AL148" s="113">
        <v>4</v>
      </c>
      <c r="AM148" s="113"/>
      <c r="AN148" s="14" cm="1">
        <f t="array" ref="AN148">IF(AO148&lt;6,SUM(E148:AM148),SUM(LARGE(E148:AM148,{1;2;3;4;5;6})))</f>
        <v>23</v>
      </c>
      <c r="AO148" s="28">
        <f>COUNT(E148:AM148)</f>
        <v>6</v>
      </c>
    </row>
    <row r="149" spans="1:41" x14ac:dyDescent="0.3">
      <c r="A149" s="34">
        <f>RANK(AN149,$AN$2:AN447)</f>
        <v>148</v>
      </c>
      <c r="B149" s="6" t="s">
        <v>57</v>
      </c>
      <c r="C149" s="6" t="s">
        <v>58</v>
      </c>
      <c r="D149" s="6" t="s">
        <v>441</v>
      </c>
      <c r="E149" s="6"/>
      <c r="F149" s="13"/>
      <c r="G149" s="13"/>
      <c r="H149" s="13"/>
      <c r="I149" s="13"/>
      <c r="J149" s="1">
        <v>12</v>
      </c>
      <c r="K149" s="1"/>
      <c r="L149" s="1"/>
      <c r="M149" s="1"/>
      <c r="N149" s="1"/>
      <c r="O149" s="1"/>
      <c r="P149" s="13">
        <v>0</v>
      </c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>
        <v>10</v>
      </c>
      <c r="AF149" s="1"/>
      <c r="AG149" s="1"/>
      <c r="AH149" s="1"/>
      <c r="AI149" s="1"/>
      <c r="AJ149" s="1"/>
      <c r="AK149" s="1"/>
      <c r="AL149" s="1"/>
      <c r="AM149" s="1"/>
      <c r="AN149" s="14" cm="1">
        <f t="array" ref="AN149">IF(AO149&lt;6,SUM(E149:AM149),SUM(LARGE(E149:AM149,{1;2;3;4;5;6})))</f>
        <v>22</v>
      </c>
      <c r="AO149" s="28">
        <f>COUNT(E149:AM149)</f>
        <v>3</v>
      </c>
    </row>
    <row r="150" spans="1:41" x14ac:dyDescent="0.3">
      <c r="A150" s="34">
        <f>RANK(AN150,$AN$2:AN448)</f>
        <v>148</v>
      </c>
      <c r="B150" s="6" t="s">
        <v>57</v>
      </c>
      <c r="C150" s="6" t="s">
        <v>63</v>
      </c>
      <c r="D150" s="6" t="s">
        <v>518</v>
      </c>
      <c r="E150" s="6"/>
      <c r="F150" s="1"/>
      <c r="G150" s="1"/>
      <c r="H150" s="1">
        <v>10</v>
      </c>
      <c r="I150" s="1"/>
      <c r="J150" s="1"/>
      <c r="K150" s="1"/>
      <c r="L150" s="1"/>
      <c r="M150" s="1">
        <v>12</v>
      </c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4" cm="1">
        <f t="array" ref="AN150">IF(AO150&lt;6,SUM(E150:AM150),SUM(LARGE(E150:AM150,{1;2;3;4;5;6})))</f>
        <v>22</v>
      </c>
      <c r="AO150" s="28">
        <f>COUNT(E150:AM150)</f>
        <v>2</v>
      </c>
    </row>
    <row r="151" spans="1:41" x14ac:dyDescent="0.3">
      <c r="A151" s="34">
        <f>RANK(AN151,$AN$2:AN449)</f>
        <v>150</v>
      </c>
      <c r="B151" s="6" t="s">
        <v>57</v>
      </c>
      <c r="C151" s="6" t="s">
        <v>104</v>
      </c>
      <c r="D151" s="6" t="s">
        <v>198</v>
      </c>
      <c r="E151" s="6"/>
      <c r="F151" s="13">
        <v>0</v>
      </c>
      <c r="G151" s="13"/>
      <c r="H151" s="13">
        <v>0</v>
      </c>
      <c r="I151" s="13"/>
      <c r="J151" s="13"/>
      <c r="K151" s="13"/>
      <c r="L151" s="13"/>
      <c r="M151" s="13"/>
      <c r="N151" s="13"/>
      <c r="O151" s="13"/>
      <c r="P151" s="13"/>
      <c r="Q151" s="1">
        <v>21.5</v>
      </c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"/>
      <c r="AF151" s="13"/>
      <c r="AG151" s="13"/>
      <c r="AH151" s="13"/>
      <c r="AI151" s="13"/>
      <c r="AJ151" s="13"/>
      <c r="AK151" s="13"/>
      <c r="AL151" s="13"/>
      <c r="AM151" s="13"/>
      <c r="AN151" s="14" cm="1">
        <f t="array" ref="AN151">IF(AO151&lt;6,SUM(E151:AM151),SUM(LARGE(E151:AM151,{1;2;3;4;5;6})))</f>
        <v>21.5</v>
      </c>
      <c r="AO151" s="28">
        <f>COUNT(E151:AM151)</f>
        <v>3</v>
      </c>
    </row>
    <row r="152" spans="1:41" x14ac:dyDescent="0.3">
      <c r="A152" s="34">
        <f>RANK(AN152,$AN$2:AN450)</f>
        <v>150</v>
      </c>
      <c r="B152" s="6" t="s">
        <v>57</v>
      </c>
      <c r="C152" s="6" t="s">
        <v>316</v>
      </c>
      <c r="D152" s="6" t="s">
        <v>365</v>
      </c>
      <c r="E152" s="6"/>
      <c r="F152" s="1"/>
      <c r="G152" s="1"/>
      <c r="H152" s="1"/>
      <c r="I152" s="1"/>
      <c r="J152" s="1">
        <v>21.5</v>
      </c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4" cm="1">
        <f t="array" ref="AN152">IF(AO152&lt;6,SUM(E152:AM152),SUM(LARGE(E152:AM152,{1;2;3;4;5;6})))</f>
        <v>21.5</v>
      </c>
      <c r="AO152" s="28">
        <f>COUNT(E152:AM152)</f>
        <v>1</v>
      </c>
    </row>
    <row r="153" spans="1:41" x14ac:dyDescent="0.3">
      <c r="A153" s="34">
        <f>RANK(AN153,$AN$2:AN451)</f>
        <v>150</v>
      </c>
      <c r="B153" s="6" t="s">
        <v>57</v>
      </c>
      <c r="C153" s="6" t="s">
        <v>76</v>
      </c>
      <c r="D153" s="6" t="s">
        <v>480</v>
      </c>
      <c r="E153" s="6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>
        <v>21.5</v>
      </c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4" cm="1">
        <f t="array" ref="AN153">IF(AO153&lt;6,SUM(E153:AM153),SUM(LARGE(E153:AM153,{1;2;3;4;5;6})))</f>
        <v>21.5</v>
      </c>
      <c r="AO153" s="28">
        <f>COUNT(E153:AM153)</f>
        <v>1</v>
      </c>
    </row>
    <row r="154" spans="1:41" x14ac:dyDescent="0.3">
      <c r="A154" s="34">
        <f>RANK(AN154,$AN$2:AN452)</f>
        <v>150</v>
      </c>
      <c r="B154" s="6" t="s">
        <v>57</v>
      </c>
      <c r="C154" s="6" t="s">
        <v>76</v>
      </c>
      <c r="D154" s="6" t="s">
        <v>125</v>
      </c>
      <c r="E154" s="6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>
        <v>21.5</v>
      </c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4" cm="1">
        <f t="array" ref="AN154">IF(AO154&lt;6,SUM(E154:AM154),SUM(LARGE(E154:AM154,{1;2;3;4;5;6})))</f>
        <v>21.5</v>
      </c>
      <c r="AO154" s="28">
        <f>COUNT(E154:AM154)</f>
        <v>1</v>
      </c>
    </row>
    <row r="155" spans="1:41" x14ac:dyDescent="0.3">
      <c r="A155" s="34">
        <f>RANK(AN155,$AN$2:AN453)</f>
        <v>154</v>
      </c>
      <c r="B155" s="6" t="s">
        <v>57</v>
      </c>
      <c r="C155" s="6" t="s">
        <v>316</v>
      </c>
      <c r="D155" s="6" t="s">
        <v>613</v>
      </c>
      <c r="E155" s="6"/>
      <c r="F155" s="1"/>
      <c r="G155" s="1"/>
      <c r="H155" s="1">
        <v>7</v>
      </c>
      <c r="I155" s="1"/>
      <c r="J155" s="1">
        <v>7</v>
      </c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>
        <v>3</v>
      </c>
      <c r="V155" s="1"/>
      <c r="W155" s="1"/>
      <c r="X155" s="1"/>
      <c r="Y155" s="1">
        <v>4</v>
      </c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4" cm="1">
        <f t="array" ref="AN155">IF(AO155&lt;6,SUM(E155:AM155),SUM(LARGE(E155:AM155,{1;2;3;4;5;6})))</f>
        <v>21</v>
      </c>
      <c r="AO155" s="28">
        <f>COUNT(E155:AM155)</f>
        <v>4</v>
      </c>
    </row>
    <row r="156" spans="1:41" x14ac:dyDescent="0.3">
      <c r="A156" s="34">
        <f>RANK(AN156,$AN$2:AN454)</f>
        <v>155</v>
      </c>
      <c r="B156" s="6" t="s">
        <v>57</v>
      </c>
      <c r="C156" s="6" t="s">
        <v>58</v>
      </c>
      <c r="D156" s="6" t="s">
        <v>500</v>
      </c>
      <c r="E156" s="6"/>
      <c r="F156" s="6"/>
      <c r="G156" s="6"/>
      <c r="H156" s="1">
        <v>4</v>
      </c>
      <c r="I156" s="6"/>
      <c r="J156" s="6"/>
      <c r="K156" s="6"/>
      <c r="L156" s="6"/>
      <c r="M156" s="6"/>
      <c r="N156" s="1">
        <v>4</v>
      </c>
      <c r="O156" s="6"/>
      <c r="P156" s="6"/>
      <c r="Q156" s="6"/>
      <c r="R156" s="6"/>
      <c r="S156" s="1">
        <v>5</v>
      </c>
      <c r="T156" s="6"/>
      <c r="U156" s="6"/>
      <c r="V156" s="6"/>
      <c r="W156" s="6"/>
      <c r="X156" s="1">
        <v>7</v>
      </c>
      <c r="Y156" s="6"/>
      <c r="Z156" s="6"/>
      <c r="AA156" s="13">
        <v>0</v>
      </c>
      <c r="AB156" s="6"/>
      <c r="AC156" s="6"/>
      <c r="AD156" s="6"/>
      <c r="AE156" s="1"/>
      <c r="AF156" s="6"/>
      <c r="AG156" s="6"/>
      <c r="AH156" s="6"/>
      <c r="AI156" s="6"/>
      <c r="AJ156" s="115">
        <v>0</v>
      </c>
      <c r="AK156" s="6"/>
      <c r="AL156" s="6"/>
      <c r="AM156" s="6"/>
      <c r="AN156" s="14" cm="1">
        <f t="array" ref="AN156">IF(AO156&lt;6,SUM(E156:AM156),SUM(LARGE(E156:AM156,{1;2;3;4;5;6})))</f>
        <v>20</v>
      </c>
      <c r="AO156" s="28">
        <f>COUNT(E156:AM156)</f>
        <v>6</v>
      </c>
    </row>
    <row r="157" spans="1:41" x14ac:dyDescent="0.3">
      <c r="A157" s="34">
        <f>RANK(AN157,$AN$2:AN455)</f>
        <v>155</v>
      </c>
      <c r="B157" s="6" t="s">
        <v>57</v>
      </c>
      <c r="C157" s="6"/>
      <c r="D157" s="6" t="s">
        <v>694</v>
      </c>
      <c r="E157" s="6"/>
      <c r="F157" s="13">
        <v>0</v>
      </c>
      <c r="G157" s="13"/>
      <c r="H157" s="1"/>
      <c r="I157" s="1"/>
      <c r="J157" s="1"/>
      <c r="K157" s="1"/>
      <c r="L157" s="1"/>
      <c r="M157" s="13">
        <v>0</v>
      </c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>
        <v>8</v>
      </c>
      <c r="AB157" s="1"/>
      <c r="AC157" s="1"/>
      <c r="AD157" s="1"/>
      <c r="AE157" s="1"/>
      <c r="AF157" s="1"/>
      <c r="AG157" s="1"/>
      <c r="AH157" s="1"/>
      <c r="AI157" s="113">
        <v>12</v>
      </c>
      <c r="AJ157" s="1"/>
      <c r="AK157" s="113"/>
      <c r="AL157" s="113"/>
      <c r="AM157" s="113"/>
      <c r="AN157" s="14" cm="1">
        <f t="array" ref="AN157">IF(AO157&lt;6,SUM(E157:AM157),SUM(LARGE(E157:AM157,{1;2;3;4;5;6})))</f>
        <v>20</v>
      </c>
      <c r="AO157" s="28">
        <f>COUNT(E157:AM157)</f>
        <v>4</v>
      </c>
    </row>
    <row r="158" spans="1:41" x14ac:dyDescent="0.3">
      <c r="A158" s="34">
        <f>RANK(AN158,$AN$2:AN456)</f>
        <v>155</v>
      </c>
      <c r="B158" s="6" t="s">
        <v>57</v>
      </c>
      <c r="C158" s="6" t="s">
        <v>58</v>
      </c>
      <c r="D158" s="6" t="s">
        <v>838</v>
      </c>
      <c r="E158" s="6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>
        <v>4</v>
      </c>
      <c r="R158" s="1"/>
      <c r="S158" s="1"/>
      <c r="T158" s="1"/>
      <c r="U158" s="1"/>
      <c r="V158" s="1"/>
      <c r="W158" s="1"/>
      <c r="X158" s="1">
        <v>6</v>
      </c>
      <c r="Y158" s="1"/>
      <c r="Z158" s="1"/>
      <c r="AA158" s="1"/>
      <c r="AB158" s="1"/>
      <c r="AC158" s="1"/>
      <c r="AD158" s="1"/>
      <c r="AE158" s="1">
        <v>5</v>
      </c>
      <c r="AF158" s="1"/>
      <c r="AG158" s="1"/>
      <c r="AH158" s="1"/>
      <c r="AI158" s="1"/>
      <c r="AJ158" s="1"/>
      <c r="AK158" s="113">
        <v>5</v>
      </c>
      <c r="AL158" s="1"/>
      <c r="AM158" s="1"/>
      <c r="AN158" s="14" cm="1">
        <f t="array" ref="AN158">IF(AO158&lt;6,SUM(E158:AM158),SUM(LARGE(E158:AM158,{1;2;3;4;5;6})))</f>
        <v>20</v>
      </c>
      <c r="AO158" s="28">
        <f>COUNT(E158:AM158)</f>
        <v>4</v>
      </c>
    </row>
    <row r="159" spans="1:41" x14ac:dyDescent="0.3">
      <c r="A159" s="34">
        <f>RANK(AN159,$AN$2:AN457)</f>
        <v>155</v>
      </c>
      <c r="B159" s="6" t="s">
        <v>57</v>
      </c>
      <c r="C159" s="6" t="s">
        <v>316</v>
      </c>
      <c r="D159" s="6" t="s">
        <v>850</v>
      </c>
      <c r="E159" s="6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>
        <v>4</v>
      </c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>
        <v>8</v>
      </c>
      <c r="AF159" s="1"/>
      <c r="AG159" s="1"/>
      <c r="AH159" s="1"/>
      <c r="AI159" s="1"/>
      <c r="AJ159" s="1"/>
      <c r="AK159" s="113">
        <v>8</v>
      </c>
      <c r="AL159" s="1"/>
      <c r="AM159" s="1"/>
      <c r="AN159" s="14" cm="1">
        <f t="array" ref="AN159">IF(AO159&lt;6,SUM(E159:AM159),SUM(LARGE(E159:AM159,{1;2;3;4;5;6})))</f>
        <v>20</v>
      </c>
      <c r="AO159" s="28">
        <f>COUNT(E159:AM159)</f>
        <v>3</v>
      </c>
    </row>
    <row r="160" spans="1:41" x14ac:dyDescent="0.3">
      <c r="A160" s="34">
        <f>RANK(AN160,$AN$2:AN458)</f>
        <v>155</v>
      </c>
      <c r="B160" s="6" t="s">
        <v>57</v>
      </c>
      <c r="C160" s="6" t="s">
        <v>58</v>
      </c>
      <c r="D160" s="6" t="s">
        <v>490</v>
      </c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1">
        <v>7</v>
      </c>
      <c r="R160" s="6"/>
      <c r="S160" s="6"/>
      <c r="T160" s="6"/>
      <c r="U160" s="6"/>
      <c r="V160" s="6"/>
      <c r="W160" s="6"/>
      <c r="X160" s="6"/>
      <c r="Y160" s="6"/>
      <c r="Z160" s="6"/>
      <c r="AA160" s="1">
        <v>6</v>
      </c>
      <c r="AB160" s="6"/>
      <c r="AC160" s="6"/>
      <c r="AD160" s="6"/>
      <c r="AE160" s="1"/>
      <c r="AF160" s="6"/>
      <c r="AG160" s="6"/>
      <c r="AH160" s="6"/>
      <c r="AI160" s="6"/>
      <c r="AJ160" s="113">
        <v>7</v>
      </c>
      <c r="AK160" s="6"/>
      <c r="AL160" s="6"/>
      <c r="AM160" s="6"/>
      <c r="AN160" s="14" cm="1">
        <f t="array" ref="AN160">IF(AO160&lt;6,SUM(E160:AM160),SUM(LARGE(E160:AM160,{1;2;3;4;5;6})))</f>
        <v>20</v>
      </c>
      <c r="AO160" s="28">
        <f>COUNT(E160:AM160)</f>
        <v>3</v>
      </c>
    </row>
    <row r="161" spans="1:41" x14ac:dyDescent="0.3">
      <c r="A161" s="34">
        <f>RANK(AN161,$AN$2:AN459)</f>
        <v>155</v>
      </c>
      <c r="B161" s="6" t="s">
        <v>57</v>
      </c>
      <c r="C161" s="6" t="s">
        <v>599</v>
      </c>
      <c r="D161" s="6" t="s">
        <v>302</v>
      </c>
      <c r="E161" s="6"/>
      <c r="F161" s="1"/>
      <c r="G161" s="1"/>
      <c r="H161" s="1"/>
      <c r="I161" s="1"/>
      <c r="J161" s="1"/>
      <c r="K161" s="13">
        <v>0</v>
      </c>
      <c r="L161" s="13"/>
      <c r="M161" s="13"/>
      <c r="N161" s="13"/>
      <c r="O161" s="13"/>
      <c r="P161" s="13"/>
      <c r="Q161" s="13"/>
      <c r="R161" s="13"/>
      <c r="S161" s="1">
        <v>20</v>
      </c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4" cm="1">
        <f t="array" ref="AN161">IF(AO161&lt;6,SUM(E161:AM161),SUM(LARGE(E161:AM161,{1;2;3;4;5;6})))</f>
        <v>20</v>
      </c>
      <c r="AO161" s="28">
        <f>COUNT(E161:AM161)</f>
        <v>2</v>
      </c>
    </row>
    <row r="162" spans="1:41" x14ac:dyDescent="0.3">
      <c r="A162" s="34">
        <f>RANK(AN162,$AN$2:AN460)</f>
        <v>155</v>
      </c>
      <c r="B162" s="6" t="s">
        <v>57</v>
      </c>
      <c r="C162" s="6" t="s">
        <v>147</v>
      </c>
      <c r="D162" s="6" t="s">
        <v>654</v>
      </c>
      <c r="E162" s="6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3">
        <v>0</v>
      </c>
      <c r="Y162" s="1"/>
      <c r="Z162" s="1"/>
      <c r="AA162" s="1"/>
      <c r="AB162" s="1"/>
      <c r="AC162" s="1"/>
      <c r="AD162" s="1"/>
      <c r="AE162" s="1">
        <v>20</v>
      </c>
      <c r="AF162" s="1"/>
      <c r="AG162" s="1"/>
      <c r="AH162" s="1"/>
      <c r="AI162" s="1"/>
      <c r="AJ162" s="1"/>
      <c r="AK162" s="1"/>
      <c r="AL162" s="1"/>
      <c r="AM162" s="1"/>
      <c r="AN162" s="14" cm="1">
        <f t="array" ref="AN162">IF(AO162&lt;6,SUM(E162:AM162),SUM(LARGE(E162:AM162,{1;2;3;4;5;6})))</f>
        <v>20</v>
      </c>
      <c r="AO162" s="28">
        <f>COUNT(E162:AM162)</f>
        <v>2</v>
      </c>
    </row>
    <row r="163" spans="1:41" x14ac:dyDescent="0.3">
      <c r="A163" s="34">
        <f>RANK(AN163,$AN$2:AN461)</f>
        <v>155</v>
      </c>
      <c r="B163" s="6" t="s">
        <v>57</v>
      </c>
      <c r="C163" s="6" t="s">
        <v>65</v>
      </c>
      <c r="D163" s="6" t="s">
        <v>873</v>
      </c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1">
        <v>20</v>
      </c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4" cm="1">
        <f t="array" ref="AN163">IF(AO163&lt;6,SUM(E163:AM163),SUM(LARGE(E163:AM163,{1;2;3;4;5;6})))</f>
        <v>20</v>
      </c>
      <c r="AO163" s="28">
        <f>COUNT(E163:AM163)</f>
        <v>1</v>
      </c>
    </row>
    <row r="164" spans="1:41" x14ac:dyDescent="0.3">
      <c r="A164" s="34">
        <f>RANK(AN164,$AN$2:AN462)</f>
        <v>155</v>
      </c>
      <c r="B164" s="6" t="s">
        <v>124</v>
      </c>
      <c r="C164" s="6"/>
      <c r="D164" s="6" t="s">
        <v>757</v>
      </c>
      <c r="E164" s="6"/>
      <c r="F164" s="1"/>
      <c r="G164" s="1"/>
      <c r="H164" s="1"/>
      <c r="I164" s="1"/>
      <c r="J164" s="1"/>
      <c r="K164" s="1"/>
      <c r="L164" s="1">
        <v>20</v>
      </c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4" cm="1">
        <f t="array" ref="AN164">IF(AO164&lt;6,SUM(E164:AM164),SUM(LARGE(E164:AM164,{1;2;3;4;5;6})))</f>
        <v>20</v>
      </c>
      <c r="AO164" s="28">
        <f>COUNT(E164:AM164)</f>
        <v>1</v>
      </c>
    </row>
    <row r="165" spans="1:41" x14ac:dyDescent="0.3">
      <c r="A165" s="34">
        <f>RANK(AN165,$AN$2:AN463)</f>
        <v>155</v>
      </c>
      <c r="B165" s="6" t="s">
        <v>57</v>
      </c>
      <c r="C165" s="6" t="s">
        <v>63</v>
      </c>
      <c r="D165" s="6" t="s">
        <v>562</v>
      </c>
      <c r="E165" s="6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"/>
      <c r="AF165" s="13"/>
      <c r="AG165" s="13"/>
      <c r="AH165" s="113">
        <v>20</v>
      </c>
      <c r="AI165" s="13"/>
      <c r="AJ165" s="13"/>
      <c r="AK165" s="13"/>
      <c r="AL165" s="13"/>
      <c r="AM165" s="13"/>
      <c r="AN165" s="14" cm="1">
        <f t="array" ref="AN165">IF(AO165&lt;6,SUM(E165:AM165),SUM(LARGE(E165:AM165,{1;2;3;4;5;6})))</f>
        <v>20</v>
      </c>
      <c r="AO165" s="28">
        <f>COUNT(E165:AM165)</f>
        <v>1</v>
      </c>
    </row>
    <row r="166" spans="1:41" x14ac:dyDescent="0.3">
      <c r="A166" s="34">
        <f>RANK(AN166,$AN$2:AN464)</f>
        <v>155</v>
      </c>
      <c r="B166" s="6" t="s">
        <v>57</v>
      </c>
      <c r="C166" s="6" t="s">
        <v>65</v>
      </c>
      <c r="D166" s="6" t="s">
        <v>945</v>
      </c>
      <c r="E166" s="6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">
        <v>20</v>
      </c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4" cm="1">
        <f t="array" ref="AN166">IF(AO166&lt;6,SUM(E166:AM166),SUM(LARGE(E166:AM166,{1;2;3;4;5;6})))</f>
        <v>20</v>
      </c>
      <c r="AO166" s="28">
        <f>COUNT(E166:AM166)</f>
        <v>1</v>
      </c>
    </row>
    <row r="167" spans="1:41" x14ac:dyDescent="0.3">
      <c r="A167" s="34">
        <f>RANK(AN167,$AN$2:AN465)</f>
        <v>155</v>
      </c>
      <c r="B167" s="6" t="s">
        <v>57</v>
      </c>
      <c r="C167" s="6" t="s">
        <v>316</v>
      </c>
      <c r="D167" s="6" t="s">
        <v>608</v>
      </c>
      <c r="E167" s="6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>
        <v>20</v>
      </c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4" cm="1">
        <f t="array" ref="AN167">IF(AO167&lt;6,SUM(E167:AM167),SUM(LARGE(E167:AM167,{1;2;3;4;5;6})))</f>
        <v>20</v>
      </c>
      <c r="AO167" s="28">
        <f>COUNT(E167:AM167)</f>
        <v>1</v>
      </c>
    </row>
    <row r="168" spans="1:41" x14ac:dyDescent="0.3">
      <c r="A168" s="34">
        <f>RANK(AN168,$AN$2:AN466)</f>
        <v>155</v>
      </c>
      <c r="B168" s="6" t="s">
        <v>57</v>
      </c>
      <c r="C168" s="6" t="s">
        <v>65</v>
      </c>
      <c r="D168" s="6" t="s">
        <v>331</v>
      </c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1">
        <v>20</v>
      </c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4" cm="1">
        <f t="array" ref="AN168">IF(AO168&lt;6,SUM(E168:AM168),SUM(LARGE(E168:AM168,{1;2;3;4;5;6})))</f>
        <v>20</v>
      </c>
      <c r="AO168" s="28">
        <f>COUNT(E168:AM168)</f>
        <v>1</v>
      </c>
    </row>
    <row r="169" spans="1:41" x14ac:dyDescent="0.3">
      <c r="A169" s="34">
        <f>RANK(AN169,$AN$2:AN467)</f>
        <v>168</v>
      </c>
      <c r="B169" s="6" t="s">
        <v>57</v>
      </c>
      <c r="C169" s="6" t="s">
        <v>247</v>
      </c>
      <c r="D169" s="6" t="s">
        <v>881</v>
      </c>
      <c r="E169" s="6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">
        <v>18.5</v>
      </c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4" cm="1">
        <f t="array" ref="AN169">IF(AO169&lt;6,SUM(E169:AM169),SUM(LARGE(E169:AM169,{1;2;3;4;5;6})))</f>
        <v>18.5</v>
      </c>
      <c r="AO169" s="28">
        <f>COUNT(E169:AM169)</f>
        <v>1</v>
      </c>
    </row>
    <row r="170" spans="1:41" x14ac:dyDescent="0.3">
      <c r="A170" s="34">
        <f>RANK(AN170,$AN$2:AN468)</f>
        <v>169</v>
      </c>
      <c r="B170" s="6" t="s">
        <v>57</v>
      </c>
      <c r="C170" s="6" t="s">
        <v>190</v>
      </c>
      <c r="D170" s="6" t="s">
        <v>420</v>
      </c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113">
        <v>10</v>
      </c>
      <c r="AK170" s="6"/>
      <c r="AL170" s="113">
        <v>8</v>
      </c>
      <c r="AM170" s="6"/>
      <c r="AN170" s="14" cm="1">
        <f t="array" ref="AN170">IF(AO170&lt;6,SUM(E170:AM170),SUM(LARGE(E170:AM170,{1;2;3;4;5;6})))</f>
        <v>18</v>
      </c>
      <c r="AO170" s="28">
        <f>COUNT(E170:AM170)</f>
        <v>2</v>
      </c>
    </row>
    <row r="171" spans="1:41" x14ac:dyDescent="0.3">
      <c r="A171" s="34">
        <f>RANK(AN171,$AN$2:AN469)</f>
        <v>169</v>
      </c>
      <c r="B171" s="6" t="s">
        <v>57</v>
      </c>
      <c r="C171" s="6" t="s">
        <v>316</v>
      </c>
      <c r="D171" s="6" t="s">
        <v>621</v>
      </c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1">
        <v>10</v>
      </c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13">
        <v>8</v>
      </c>
      <c r="AM171" s="1"/>
      <c r="AN171" s="14" cm="1">
        <f t="array" ref="AN171">IF(AO171&lt;6,SUM(E171:AM171),SUM(LARGE(E171:AM171,{1;2;3;4;5;6})))</f>
        <v>18</v>
      </c>
      <c r="AO171" s="28">
        <f>COUNT(E171:AM171)</f>
        <v>2</v>
      </c>
    </row>
    <row r="172" spans="1:41" x14ac:dyDescent="0.3">
      <c r="A172" s="34">
        <f>RANK(AN172,$AN$2:AN470)</f>
        <v>171</v>
      </c>
      <c r="B172" s="6" t="s">
        <v>57</v>
      </c>
      <c r="C172" s="6" t="s">
        <v>58</v>
      </c>
      <c r="D172" s="6" t="s">
        <v>735</v>
      </c>
      <c r="E172" s="6"/>
      <c r="F172" s="1"/>
      <c r="G172" s="1"/>
      <c r="H172" s="1"/>
      <c r="I172" s="1"/>
      <c r="J172" s="6">
        <v>3.5</v>
      </c>
      <c r="K172" s="1"/>
      <c r="L172" s="1"/>
      <c r="M172" s="1"/>
      <c r="N172" s="1"/>
      <c r="O172" s="1"/>
      <c r="P172" s="1"/>
      <c r="Q172" s="1">
        <v>6</v>
      </c>
      <c r="R172" s="1"/>
      <c r="S172" s="1"/>
      <c r="T172" s="1"/>
      <c r="U172" s="13">
        <v>0</v>
      </c>
      <c r="V172" s="13"/>
      <c r="W172" s="13"/>
      <c r="X172" s="13"/>
      <c r="Y172" s="13"/>
      <c r="Z172" s="13"/>
      <c r="AA172" s="1">
        <v>4</v>
      </c>
      <c r="AB172" s="13"/>
      <c r="AC172" s="13"/>
      <c r="AD172" s="13"/>
      <c r="AE172" s="1"/>
      <c r="AF172" s="13"/>
      <c r="AG172" s="13"/>
      <c r="AH172" s="13"/>
      <c r="AI172" s="113">
        <v>4</v>
      </c>
      <c r="AJ172" s="13"/>
      <c r="AK172" s="113"/>
      <c r="AL172" s="113"/>
      <c r="AM172" s="142"/>
      <c r="AN172" s="14" cm="1">
        <f t="array" ref="AN172">IF(AO172&lt;6,SUM(E172:AM172),SUM(LARGE(E172:AM172,{1;2;3;4;5;6})))</f>
        <v>17.5</v>
      </c>
      <c r="AO172" s="28">
        <f>COUNT(E172:AM172)</f>
        <v>5</v>
      </c>
    </row>
    <row r="173" spans="1:41" x14ac:dyDescent="0.3">
      <c r="A173" s="34">
        <f>RANK(AN173,$AN$2:AN471)</f>
        <v>172</v>
      </c>
      <c r="B173" s="6" t="s">
        <v>57</v>
      </c>
      <c r="C173" s="6"/>
      <c r="D173" s="6" t="s">
        <v>1081</v>
      </c>
      <c r="E173" s="122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113">
        <v>17</v>
      </c>
      <c r="AL173" s="6"/>
      <c r="AM173" s="6"/>
      <c r="AN173" s="14" cm="1">
        <f t="array" ref="AN173">IF(AO173&lt;6,SUM(E173:AM173),SUM(LARGE(E173:AM173,{1;2;3;4;5;6})))</f>
        <v>17</v>
      </c>
      <c r="AO173" s="28">
        <f>COUNT(E173:AM173)</f>
        <v>1</v>
      </c>
    </row>
    <row r="174" spans="1:41" x14ac:dyDescent="0.3">
      <c r="A174" s="34">
        <f>RANK(AN174,$AN$2:AN472)</f>
        <v>173</v>
      </c>
      <c r="B174" s="6" t="s">
        <v>57</v>
      </c>
      <c r="C174" s="6" t="s">
        <v>316</v>
      </c>
      <c r="D174" s="6" t="s">
        <v>727</v>
      </c>
      <c r="E174" s="6"/>
      <c r="F174" s="1"/>
      <c r="G174" s="1"/>
      <c r="H174" s="1">
        <v>4</v>
      </c>
      <c r="I174" s="1"/>
      <c r="J174" s="1"/>
      <c r="K174" s="1"/>
      <c r="L174" s="1"/>
      <c r="M174" s="1"/>
      <c r="N174" s="1"/>
      <c r="O174" s="1"/>
      <c r="P174" s="1"/>
      <c r="Q174" s="1">
        <v>4</v>
      </c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13">
        <v>4</v>
      </c>
      <c r="AJ174" s="113">
        <v>4</v>
      </c>
      <c r="AK174" s="113"/>
      <c r="AL174" s="113"/>
      <c r="AM174" s="113"/>
      <c r="AN174" s="14" cm="1">
        <f t="array" ref="AN174">IF(AO174&lt;6,SUM(E174:AM174),SUM(LARGE(E174:AM174,{1;2;3;4;5;6})))</f>
        <v>16</v>
      </c>
      <c r="AO174" s="28">
        <f>COUNT(E174:AM174)</f>
        <v>4</v>
      </c>
    </row>
    <row r="175" spans="1:41" x14ac:dyDescent="0.3">
      <c r="A175" s="34">
        <f>RANK(AN175,$AN$2:AN473)</f>
        <v>173</v>
      </c>
      <c r="B175" s="6" t="s">
        <v>57</v>
      </c>
      <c r="C175" s="6" t="s">
        <v>316</v>
      </c>
      <c r="D175" s="6" t="s">
        <v>713</v>
      </c>
      <c r="E175" s="6"/>
      <c r="F175" s="1">
        <v>4</v>
      </c>
      <c r="G175" s="6"/>
      <c r="H175" s="6"/>
      <c r="I175" s="6"/>
      <c r="J175" s="6"/>
      <c r="K175" s="6"/>
      <c r="L175" s="6"/>
      <c r="M175" s="6"/>
      <c r="N175" s="1">
        <v>12</v>
      </c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1"/>
      <c r="AF175" s="6"/>
      <c r="AG175" s="6"/>
      <c r="AH175" s="6"/>
      <c r="AI175" s="6"/>
      <c r="AJ175" s="6"/>
      <c r="AK175" s="6"/>
      <c r="AL175" s="6"/>
      <c r="AM175" s="6"/>
      <c r="AN175" s="14" cm="1">
        <f t="array" ref="AN175">IF(AO175&lt;6,SUM(E175:AM175),SUM(LARGE(E175:AM175,{1;2;3;4;5;6})))</f>
        <v>16</v>
      </c>
      <c r="AO175" s="28">
        <f>COUNT(E175:AM175)</f>
        <v>2</v>
      </c>
    </row>
    <row r="176" spans="1:41" x14ac:dyDescent="0.3">
      <c r="A176" s="34">
        <f>RANK(AN176,$AN$2:AN474)</f>
        <v>175</v>
      </c>
      <c r="B176" s="6" t="s">
        <v>57</v>
      </c>
      <c r="C176" s="6" t="s">
        <v>189</v>
      </c>
      <c r="D176" s="6" t="s">
        <v>737</v>
      </c>
      <c r="E176" s="6"/>
      <c r="F176" s="1"/>
      <c r="G176" s="1"/>
      <c r="H176" s="1"/>
      <c r="I176" s="1"/>
      <c r="J176" s="1">
        <v>4.5</v>
      </c>
      <c r="K176" s="1"/>
      <c r="L176" s="1"/>
      <c r="M176" s="1">
        <v>7</v>
      </c>
      <c r="N176" s="1">
        <v>4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4" cm="1">
        <f t="array" ref="AN176">IF(AO176&lt;6,SUM(E176:AM176),SUM(LARGE(E176:AM176,{1;2;3;4;5;6})))</f>
        <v>15.5</v>
      </c>
      <c r="AO176" s="28">
        <f>COUNT(E176:AM176)</f>
        <v>3</v>
      </c>
    </row>
    <row r="177" spans="1:41" x14ac:dyDescent="0.3">
      <c r="A177" s="34">
        <f>RANK(AN177,$AN$2:AN475)</f>
        <v>176</v>
      </c>
      <c r="B177" s="6" t="s">
        <v>57</v>
      </c>
      <c r="C177" s="6" t="s">
        <v>599</v>
      </c>
      <c r="D177" s="6" t="s">
        <v>774</v>
      </c>
      <c r="E177" s="6"/>
      <c r="F177" s="6"/>
      <c r="G177" s="6"/>
      <c r="H177" s="6"/>
      <c r="I177" s="6"/>
      <c r="J177" s="6"/>
      <c r="K177" s="6"/>
      <c r="L177" s="6"/>
      <c r="M177" s="6"/>
      <c r="N177" s="1">
        <v>3</v>
      </c>
      <c r="O177" s="6"/>
      <c r="P177" s="6"/>
      <c r="Q177" s="6"/>
      <c r="R177" s="6"/>
      <c r="S177" s="1">
        <v>4</v>
      </c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1">
        <v>4</v>
      </c>
      <c r="AF177" s="6"/>
      <c r="AG177" s="6"/>
      <c r="AH177" s="6"/>
      <c r="AI177" s="6"/>
      <c r="AJ177" s="6"/>
      <c r="AK177" s="113">
        <v>4</v>
      </c>
      <c r="AL177" s="6"/>
      <c r="AM177" s="6"/>
      <c r="AN177" s="14" cm="1">
        <f t="array" ref="AN177">IF(AO177&lt;6,SUM(E177:AM177),SUM(LARGE(E177:AM177,{1;2;3;4;5;6})))</f>
        <v>15</v>
      </c>
      <c r="AO177" s="28">
        <f>COUNT(E177:AM177)</f>
        <v>4</v>
      </c>
    </row>
    <row r="178" spans="1:41" x14ac:dyDescent="0.3">
      <c r="A178" s="34">
        <f>RANK(AN178,$AN$2:AN476)</f>
        <v>176</v>
      </c>
      <c r="B178" s="6" t="s">
        <v>57</v>
      </c>
      <c r="C178" s="6" t="s">
        <v>59</v>
      </c>
      <c r="D178" s="6" t="s">
        <v>502</v>
      </c>
      <c r="E178" s="6"/>
      <c r="F178" s="1"/>
      <c r="G178" s="1"/>
      <c r="H178" s="1"/>
      <c r="I178" s="1"/>
      <c r="J178" s="1"/>
      <c r="K178" s="1"/>
      <c r="L178" s="1"/>
      <c r="M178" s="1"/>
      <c r="N178" s="1">
        <v>3</v>
      </c>
      <c r="O178" s="1"/>
      <c r="P178" s="1"/>
      <c r="Q178" s="1"/>
      <c r="R178" s="1"/>
      <c r="S178" s="1"/>
      <c r="T178" s="1"/>
      <c r="U178" s="1">
        <v>5</v>
      </c>
      <c r="V178" s="1"/>
      <c r="W178" s="1"/>
      <c r="X178" s="1"/>
      <c r="Y178" s="1">
        <v>4</v>
      </c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13">
        <v>3</v>
      </c>
      <c r="AL178" s="1"/>
      <c r="AM178" s="1"/>
      <c r="AN178" s="14" cm="1">
        <f t="array" ref="AN178">IF(AO178&lt;6,SUM(E178:AM178),SUM(LARGE(E178:AM178,{1;2;3;4;5;6})))</f>
        <v>15</v>
      </c>
      <c r="AO178" s="28">
        <f>COUNT(E178:AM178)</f>
        <v>4</v>
      </c>
    </row>
    <row r="179" spans="1:41" x14ac:dyDescent="0.3">
      <c r="A179" s="34">
        <f>RANK(AN179,$AN$2:AN477)</f>
        <v>176</v>
      </c>
      <c r="B179" s="6" t="s">
        <v>57</v>
      </c>
      <c r="C179" s="6" t="s">
        <v>190</v>
      </c>
      <c r="D179" s="6" t="s">
        <v>969</v>
      </c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1">
        <v>5</v>
      </c>
      <c r="AB179" s="6"/>
      <c r="AC179" s="6"/>
      <c r="AD179" s="6"/>
      <c r="AE179" s="1">
        <v>7</v>
      </c>
      <c r="AF179" s="6"/>
      <c r="AG179" s="6"/>
      <c r="AH179" s="6"/>
      <c r="AI179" s="6"/>
      <c r="AJ179" s="6"/>
      <c r="AK179" s="113">
        <v>3</v>
      </c>
      <c r="AL179" s="6"/>
      <c r="AM179" s="138"/>
      <c r="AN179" s="14" cm="1">
        <f t="array" ref="AN179">IF(AO179&lt;6,SUM(E179:AM179),SUM(LARGE(E179:AM179,{1;2;3;4;5;6})))</f>
        <v>15</v>
      </c>
      <c r="AO179" s="28">
        <f>COUNT(E179:AM179)</f>
        <v>3</v>
      </c>
    </row>
    <row r="180" spans="1:41" x14ac:dyDescent="0.3">
      <c r="A180" s="34">
        <f>RANK(AN180,$AN$2:AN478)</f>
        <v>176</v>
      </c>
      <c r="B180" s="6" t="s">
        <v>57</v>
      </c>
      <c r="C180" s="6" t="s">
        <v>59</v>
      </c>
      <c r="D180" s="6" t="s">
        <v>641</v>
      </c>
      <c r="E180" s="6"/>
      <c r="F180" s="1"/>
      <c r="G180" s="1"/>
      <c r="H180" s="1"/>
      <c r="I180" s="1"/>
      <c r="J180" s="1"/>
      <c r="K180" s="1"/>
      <c r="L180" s="1"/>
      <c r="M180" s="1"/>
      <c r="N180" s="1">
        <v>5</v>
      </c>
      <c r="O180" s="1"/>
      <c r="P180" s="1"/>
      <c r="Q180" s="1"/>
      <c r="R180" s="1"/>
      <c r="S180" s="1"/>
      <c r="T180" s="1"/>
      <c r="U180" s="1">
        <v>10</v>
      </c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4" cm="1">
        <f t="array" ref="AN180">IF(AO180&lt;6,SUM(E180:AM180),SUM(LARGE(E180:AM180,{1;2;3;4;5;6})))</f>
        <v>15</v>
      </c>
      <c r="AO180" s="28">
        <f>COUNT(E180:AM180)</f>
        <v>2</v>
      </c>
    </row>
    <row r="181" spans="1:41" x14ac:dyDescent="0.3">
      <c r="A181" s="34">
        <f>RANK(AN181,$AN$2:AN479)</f>
        <v>176</v>
      </c>
      <c r="B181" s="6" t="s">
        <v>57</v>
      </c>
      <c r="C181" s="6" t="s">
        <v>316</v>
      </c>
      <c r="D181" s="6" t="s">
        <v>763</v>
      </c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1">
        <v>5</v>
      </c>
      <c r="W181" s="6"/>
      <c r="X181" s="6"/>
      <c r="Y181" s="6"/>
      <c r="Z181" s="6"/>
      <c r="AA181" s="6"/>
      <c r="AB181" s="6"/>
      <c r="AC181" s="6"/>
      <c r="AD181" s="6"/>
      <c r="AE181" s="1"/>
      <c r="AF181" s="6"/>
      <c r="AG181" s="6"/>
      <c r="AH181" s="6"/>
      <c r="AI181" s="6"/>
      <c r="AJ181" s="6"/>
      <c r="AK181" s="6"/>
      <c r="AL181" s="113">
        <v>10</v>
      </c>
      <c r="AM181" s="6"/>
      <c r="AN181" s="14" cm="1">
        <f t="array" ref="AN181">IF(AO181&lt;6,SUM(E181:AM181),SUM(LARGE(E181:AM181,{1;2;3;4;5;6})))</f>
        <v>15</v>
      </c>
      <c r="AO181" s="28">
        <f>COUNT(E181:AM181)</f>
        <v>2</v>
      </c>
    </row>
    <row r="182" spans="1:41" x14ac:dyDescent="0.3">
      <c r="A182" s="34">
        <f>RANK(AN182,$AN$2:AN480)</f>
        <v>176</v>
      </c>
      <c r="B182" s="6" t="s">
        <v>57</v>
      </c>
      <c r="C182" s="6" t="s">
        <v>898</v>
      </c>
      <c r="D182" s="6" t="s">
        <v>615</v>
      </c>
      <c r="E182" s="6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">
        <v>15</v>
      </c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4" cm="1">
        <f t="array" ref="AN182">IF(AO182&lt;6,SUM(E182:AM182),SUM(LARGE(E182:AM182,{1;2;3;4;5;6})))</f>
        <v>15</v>
      </c>
      <c r="AO182" s="28">
        <f>COUNT(E182:AM182)</f>
        <v>1</v>
      </c>
    </row>
    <row r="183" spans="1:41" x14ac:dyDescent="0.3">
      <c r="A183" s="34">
        <f>RANK(AN183,$AN$2:AN481)</f>
        <v>176</v>
      </c>
      <c r="B183" s="6" t="s">
        <v>57</v>
      </c>
      <c r="C183" s="6"/>
      <c r="D183" s="6" t="s">
        <v>1123</v>
      </c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113">
        <v>15</v>
      </c>
      <c r="AM183" s="6"/>
      <c r="AN183" s="14" cm="1">
        <f t="array" ref="AN183">IF(AO183&lt;6,SUM(E183:AM183),SUM(LARGE(E183:AM183,{1;2;3;4;5;6})))</f>
        <v>15</v>
      </c>
      <c r="AO183" s="28">
        <f>COUNT(E183:AM183)</f>
        <v>1</v>
      </c>
    </row>
    <row r="184" spans="1:41" x14ac:dyDescent="0.3">
      <c r="A184" s="34">
        <f>RANK(AN184,$AN$2:AN482)</f>
        <v>183</v>
      </c>
      <c r="B184" s="6" t="s">
        <v>57</v>
      </c>
      <c r="C184" s="6" t="s">
        <v>147</v>
      </c>
      <c r="D184" s="6" t="s">
        <v>666</v>
      </c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1"/>
      <c r="AF184" s="6"/>
      <c r="AG184" s="6"/>
      <c r="AH184" s="6"/>
      <c r="AI184" s="113">
        <v>14</v>
      </c>
      <c r="AJ184" s="6"/>
      <c r="AK184" s="113"/>
      <c r="AL184" s="113"/>
      <c r="AM184" s="113"/>
      <c r="AN184" s="14" cm="1">
        <f t="array" ref="AN184">IF(AO184&lt;6,SUM(E184:AM184),SUM(LARGE(E184:AM184,{1;2;3;4;5;6})))</f>
        <v>14</v>
      </c>
      <c r="AO184" s="28">
        <f>COUNT(E184:AM184)</f>
        <v>1</v>
      </c>
    </row>
    <row r="185" spans="1:41" x14ac:dyDescent="0.3">
      <c r="A185" s="34">
        <f>RANK(AN185,$AN$2:AN483)</f>
        <v>183</v>
      </c>
      <c r="B185" s="6" t="s">
        <v>57</v>
      </c>
      <c r="C185" s="6" t="s">
        <v>256</v>
      </c>
      <c r="D185" s="6" t="s">
        <v>1078</v>
      </c>
      <c r="E185" s="122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113">
        <v>14</v>
      </c>
      <c r="AL185" s="6"/>
      <c r="AM185" s="6"/>
      <c r="AN185" s="14" cm="1">
        <f t="array" ref="AN185">IF(AO185&lt;6,SUM(E185:AM185),SUM(LARGE(E185:AM185,{1;2;3;4;5;6})))</f>
        <v>14</v>
      </c>
      <c r="AO185" s="28">
        <f>COUNT(E185:AM185)</f>
        <v>1</v>
      </c>
    </row>
    <row r="186" spans="1:41" x14ac:dyDescent="0.3">
      <c r="A186" s="34">
        <f>RANK(AN186,$AN$2:AN484)</f>
        <v>183</v>
      </c>
      <c r="B186" s="6" t="s">
        <v>57</v>
      </c>
      <c r="C186" s="6" t="s">
        <v>58</v>
      </c>
      <c r="D186" s="6" t="s">
        <v>364</v>
      </c>
      <c r="E186" s="6"/>
      <c r="F186" s="6"/>
      <c r="G186" s="6"/>
      <c r="H186" s="6"/>
      <c r="I186" s="6"/>
      <c r="J186" s="6"/>
      <c r="K186" s="6"/>
      <c r="L186" s="6"/>
      <c r="M186" s="1">
        <v>14</v>
      </c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1"/>
      <c r="AF186" s="6"/>
      <c r="AG186" s="6"/>
      <c r="AH186" s="6"/>
      <c r="AI186" s="6"/>
      <c r="AJ186" s="6"/>
      <c r="AK186" s="6"/>
      <c r="AL186" s="6"/>
      <c r="AM186" s="6"/>
      <c r="AN186" s="14" cm="1">
        <f t="array" ref="AN186">IF(AO186&lt;6,SUM(E186:AM186),SUM(LARGE(E186:AM186,{1;2;3;4;5;6})))</f>
        <v>14</v>
      </c>
      <c r="AO186" s="28">
        <f>COUNT(E186:AM186)</f>
        <v>1</v>
      </c>
    </row>
    <row r="187" spans="1:41" x14ac:dyDescent="0.3">
      <c r="A187" s="34">
        <f>RANK(AN187,$AN$2:AN485)</f>
        <v>183</v>
      </c>
      <c r="B187" s="6" t="s">
        <v>57</v>
      </c>
      <c r="C187" s="6" t="s">
        <v>316</v>
      </c>
      <c r="D187" s="6" t="s">
        <v>199</v>
      </c>
      <c r="E187" s="6"/>
      <c r="F187" s="1">
        <v>14</v>
      </c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4" cm="1">
        <f t="array" ref="AN187">IF(AO187&lt;6,SUM(E187:AM187),SUM(LARGE(E187:AM187,{1;2;3;4;5;6})))</f>
        <v>14</v>
      </c>
      <c r="AO187" s="28">
        <f>COUNT(E187:AM187)</f>
        <v>1</v>
      </c>
    </row>
    <row r="188" spans="1:41" x14ac:dyDescent="0.3">
      <c r="A188" s="34">
        <f>RANK(AN188,$AN$2:AN486)</f>
        <v>187</v>
      </c>
      <c r="B188" s="6" t="s">
        <v>57</v>
      </c>
      <c r="C188" s="6" t="s">
        <v>190</v>
      </c>
      <c r="D188" s="6" t="s">
        <v>537</v>
      </c>
      <c r="E188" s="6"/>
      <c r="F188" s="1"/>
      <c r="G188" s="1"/>
      <c r="H188" s="1"/>
      <c r="I188" s="1"/>
      <c r="J188" s="1"/>
      <c r="K188" s="1"/>
      <c r="L188" s="1">
        <v>6</v>
      </c>
      <c r="M188" s="1">
        <v>6</v>
      </c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4" cm="1">
        <f t="array" ref="AN188">IF(AO188&lt;6,SUM(E188:AM188),SUM(LARGE(E188:AM188,{1;2;3;4;5;6})))</f>
        <v>12</v>
      </c>
      <c r="AO188" s="28">
        <f>COUNT(E188:AM188)</f>
        <v>2</v>
      </c>
    </row>
    <row r="189" spans="1:41" x14ac:dyDescent="0.3">
      <c r="A189" s="34">
        <f>RANK(AN189,$AN$2:AN487)</f>
        <v>187</v>
      </c>
      <c r="B189" s="6" t="s">
        <v>57</v>
      </c>
      <c r="C189" s="6" t="s">
        <v>316</v>
      </c>
      <c r="D189" s="6" t="s">
        <v>874</v>
      </c>
      <c r="E189" s="6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>
        <v>12</v>
      </c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15">
        <v>0</v>
      </c>
      <c r="AL189" s="1"/>
      <c r="AM189" s="1"/>
      <c r="AN189" s="14" cm="1">
        <f t="array" ref="AN189">IF(AO189&lt;6,SUM(E189:AM189),SUM(LARGE(E189:AM189,{1;2;3;4;5;6})))</f>
        <v>12</v>
      </c>
      <c r="AO189" s="28">
        <f>COUNT(E189:AM189)</f>
        <v>2</v>
      </c>
    </row>
    <row r="190" spans="1:41" x14ac:dyDescent="0.3">
      <c r="A190" s="34">
        <f>RANK(AN190,$AN$2:AN488)</f>
        <v>187</v>
      </c>
      <c r="B190" s="6" t="s">
        <v>57</v>
      </c>
      <c r="C190" s="6" t="s">
        <v>696</v>
      </c>
      <c r="D190" s="6" t="s">
        <v>582</v>
      </c>
      <c r="E190" s="6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>
        <v>12</v>
      </c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4" cm="1">
        <f t="array" ref="AN190">IF(AO190&lt;6,SUM(E190:AM190),SUM(LARGE(E190:AM190,{1;2;3;4;5;6})))</f>
        <v>12</v>
      </c>
      <c r="AO190" s="28">
        <f>COUNT(E190:AM190)</f>
        <v>1</v>
      </c>
    </row>
    <row r="191" spans="1:41" x14ac:dyDescent="0.3">
      <c r="A191" s="34">
        <f>RANK(AN191,$AN$2:AN489)</f>
        <v>190</v>
      </c>
      <c r="B191" s="6" t="s">
        <v>57</v>
      </c>
      <c r="C191" s="6" t="s">
        <v>58</v>
      </c>
      <c r="D191" s="6" t="s">
        <v>776</v>
      </c>
      <c r="E191" s="6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3">
        <v>0</v>
      </c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>
        <v>4</v>
      </c>
      <c r="AF191" s="1"/>
      <c r="AG191" s="1"/>
      <c r="AH191" s="1"/>
      <c r="AI191" s="1"/>
      <c r="AJ191" s="113">
        <v>6</v>
      </c>
      <c r="AK191" s="1"/>
      <c r="AL191" s="1"/>
      <c r="AM191" s="140"/>
      <c r="AN191" s="14" cm="1">
        <f t="array" ref="AN191">IF(AO191&lt;6,SUM(E191:AM191),SUM(LARGE(E191:AM191,{1;2;3;4;5;6})))</f>
        <v>10</v>
      </c>
      <c r="AO191" s="28">
        <f>COUNT(E191:AM191)</f>
        <v>3</v>
      </c>
    </row>
    <row r="192" spans="1:41" x14ac:dyDescent="0.3">
      <c r="A192" s="34">
        <f>RANK(AN192,$AN$2:AN490)</f>
        <v>190</v>
      </c>
      <c r="B192" s="6" t="s">
        <v>57</v>
      </c>
      <c r="C192" s="6" t="s">
        <v>58</v>
      </c>
      <c r="D192" s="6" t="s">
        <v>422</v>
      </c>
      <c r="E192" s="6"/>
      <c r="F192" s="1">
        <v>4</v>
      </c>
      <c r="G192" s="1"/>
      <c r="H192" s="1"/>
      <c r="I192" s="1"/>
      <c r="J192" s="1">
        <v>6</v>
      </c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4" cm="1">
        <f t="array" ref="AN192">IF(AO192&lt;6,SUM(E192:AM192),SUM(LARGE(E192:AM192,{1;2;3;4;5;6})))</f>
        <v>10</v>
      </c>
      <c r="AO192" s="28">
        <f>COUNT(E192:AM192)</f>
        <v>2</v>
      </c>
    </row>
    <row r="193" spans="1:41" x14ac:dyDescent="0.3">
      <c r="A193" s="34">
        <f>RANK(AN193,$AN$2:AN491)</f>
        <v>190</v>
      </c>
      <c r="B193" s="6" t="s">
        <v>57</v>
      </c>
      <c r="C193" s="6"/>
      <c r="D193" s="6" t="s">
        <v>1050</v>
      </c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113">
        <v>6</v>
      </c>
      <c r="AJ193" s="6"/>
      <c r="AK193" s="113">
        <v>4</v>
      </c>
      <c r="AL193" s="113"/>
      <c r="AM193" s="113"/>
      <c r="AN193" s="14" cm="1">
        <f t="array" ref="AN193">IF(AO193&lt;6,SUM(E193:AM193),SUM(LARGE(E193:AM193,{1;2;3;4;5;6})))</f>
        <v>10</v>
      </c>
      <c r="AO193" s="28">
        <f>COUNT(E193:AM193)</f>
        <v>2</v>
      </c>
    </row>
    <row r="194" spans="1:41" x14ac:dyDescent="0.3">
      <c r="A194" s="34">
        <f>RANK(AN194,$AN$2:AN492)</f>
        <v>190</v>
      </c>
      <c r="B194" s="6" t="s">
        <v>57</v>
      </c>
      <c r="C194" s="6" t="s">
        <v>58</v>
      </c>
      <c r="D194" s="6" t="s">
        <v>587</v>
      </c>
      <c r="E194" s="6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>
        <v>4</v>
      </c>
      <c r="V194" s="1">
        <v>6</v>
      </c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4" cm="1">
        <f t="array" ref="AN194">IF(AO194&lt;6,SUM(E194:AM194),SUM(LARGE(E194:AM194,{1;2;3;4;5;6})))</f>
        <v>10</v>
      </c>
      <c r="AO194" s="28">
        <f>COUNT(E194:AM194)</f>
        <v>2</v>
      </c>
    </row>
    <row r="195" spans="1:41" ht="14.25" customHeight="1" x14ac:dyDescent="0.3">
      <c r="A195" s="34">
        <f>RANK(AN195,$AN$2:AN493)</f>
        <v>190</v>
      </c>
      <c r="B195" s="6" t="s">
        <v>57</v>
      </c>
      <c r="C195" s="6" t="s">
        <v>316</v>
      </c>
      <c r="D195" s="6" t="s">
        <v>875</v>
      </c>
      <c r="E195" s="6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">
        <v>3</v>
      </c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13">
        <v>7</v>
      </c>
      <c r="AL195" s="1"/>
      <c r="AM195" s="140"/>
      <c r="AN195" s="14" cm="1">
        <f t="array" ref="AN195">IF(AO195&lt;6,SUM(E195:AM195),SUM(LARGE(E195:AM195,{1;2;3;4;5;6})))</f>
        <v>10</v>
      </c>
      <c r="AO195" s="28">
        <f>COUNT(E195:AM195)</f>
        <v>2</v>
      </c>
    </row>
    <row r="196" spans="1:41" x14ac:dyDescent="0.3">
      <c r="A196" s="34">
        <f>RANK(AN196,$AN$2:AN494)</f>
        <v>190</v>
      </c>
      <c r="B196" s="6" t="s">
        <v>57</v>
      </c>
      <c r="C196" s="6" t="s">
        <v>63</v>
      </c>
      <c r="D196" s="6" t="s">
        <v>335</v>
      </c>
      <c r="E196" s="6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>
        <v>10</v>
      </c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4" cm="1">
        <f t="array" ref="AN196">IF(AO196&lt;6,SUM(E196:AM196),SUM(LARGE(E196:AM196,{1;2;3;4;5;6})))</f>
        <v>10</v>
      </c>
      <c r="AO196" s="28">
        <f>COUNT(E196:AM196)</f>
        <v>1</v>
      </c>
    </row>
    <row r="197" spans="1:41" x14ac:dyDescent="0.3">
      <c r="A197" s="34">
        <f>RANK(AN197,$AN$2:AN495)</f>
        <v>190</v>
      </c>
      <c r="B197" s="6" t="s">
        <v>57</v>
      </c>
      <c r="C197" s="6" t="s">
        <v>104</v>
      </c>
      <c r="D197" s="6" t="s">
        <v>274</v>
      </c>
      <c r="E197" s="6"/>
      <c r="F197" s="1"/>
      <c r="G197" s="1"/>
      <c r="H197" s="1"/>
      <c r="I197" s="1"/>
      <c r="J197" s="1">
        <v>10</v>
      </c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4" cm="1">
        <f t="array" ref="AN197">IF(AO197&lt;6,SUM(E197:AM197),SUM(LARGE(E197:AM197,{1;2;3;4;5;6})))</f>
        <v>10</v>
      </c>
      <c r="AO197" s="28">
        <f>COUNT(E197:AM197)</f>
        <v>1</v>
      </c>
    </row>
    <row r="198" spans="1:41" x14ac:dyDescent="0.3">
      <c r="A198" s="34">
        <f>RANK(AN198,$AN$2:AN496)</f>
        <v>190</v>
      </c>
      <c r="B198" s="6" t="s">
        <v>57</v>
      </c>
      <c r="C198" s="6" t="s">
        <v>63</v>
      </c>
      <c r="D198" s="6" t="s">
        <v>647</v>
      </c>
      <c r="E198" s="6"/>
      <c r="F198" s="1">
        <v>10</v>
      </c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4" cm="1">
        <f t="array" ref="AN198">IF(AO198&lt;6,SUM(E198:AM198),SUM(LARGE(E198:AM198,{1;2;3;4;5;6})))</f>
        <v>10</v>
      </c>
      <c r="AO198" s="28">
        <f>COUNT(E198:AM198)</f>
        <v>1</v>
      </c>
    </row>
    <row r="199" spans="1:41" x14ac:dyDescent="0.3">
      <c r="A199" s="34">
        <f>RANK(AN199,$AN$2:AN497)</f>
        <v>190</v>
      </c>
      <c r="B199" s="6" t="s">
        <v>57</v>
      </c>
      <c r="C199" s="6"/>
      <c r="D199" s="6" t="s">
        <v>1052</v>
      </c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113">
        <v>10</v>
      </c>
      <c r="AJ199" s="6"/>
      <c r="AK199" s="113"/>
      <c r="AL199" s="113"/>
      <c r="AM199" s="113"/>
      <c r="AN199" s="14" cm="1">
        <f t="array" ref="AN199">IF(AO199&lt;6,SUM(E199:AM199),SUM(LARGE(E199:AM199,{1;2;3;4;5;6})))</f>
        <v>10</v>
      </c>
      <c r="AO199" s="28">
        <f>COUNT(E199:AM199)</f>
        <v>1</v>
      </c>
    </row>
    <row r="200" spans="1:41" x14ac:dyDescent="0.3">
      <c r="A200" s="34">
        <f>RANK(AN200,$AN$2:AN498)</f>
        <v>190</v>
      </c>
      <c r="B200" s="6" t="s">
        <v>57</v>
      </c>
      <c r="C200" s="6" t="s">
        <v>58</v>
      </c>
      <c r="D200" s="6" t="s">
        <v>273</v>
      </c>
      <c r="E200" s="6"/>
      <c r="F200" s="1"/>
      <c r="G200" s="1"/>
      <c r="H200" s="1"/>
      <c r="I200" s="1"/>
      <c r="J200" s="1">
        <v>10</v>
      </c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4" cm="1">
        <f t="array" ref="AN200">IF(AO200&lt;6,SUM(E200:AM200),SUM(LARGE(E200:AM200,{1;2;3;4;5;6})))</f>
        <v>10</v>
      </c>
      <c r="AO200" s="28">
        <f>COUNT(E200:AM200)</f>
        <v>1</v>
      </c>
    </row>
    <row r="201" spans="1:41" x14ac:dyDescent="0.3">
      <c r="A201" s="34">
        <f>RANK(AN201,$AN$2:AN499)</f>
        <v>190</v>
      </c>
      <c r="B201" s="6" t="s">
        <v>57</v>
      </c>
      <c r="C201" s="6"/>
      <c r="D201" s="6" t="s">
        <v>1125</v>
      </c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113">
        <v>10</v>
      </c>
      <c r="AM201" s="6"/>
      <c r="AN201" s="14" cm="1">
        <f t="array" ref="AN201">IF(AO201&lt;6,SUM(E201:AM201),SUM(LARGE(E201:AM201,{1;2;3;4;5;6})))</f>
        <v>10</v>
      </c>
      <c r="AO201" s="28">
        <f>COUNT(E201:AM201)</f>
        <v>1</v>
      </c>
    </row>
    <row r="202" spans="1:41" x14ac:dyDescent="0.3">
      <c r="A202" s="34">
        <f>RANK(AN202,$AN$2:AN500)</f>
        <v>190</v>
      </c>
      <c r="B202" s="6" t="s">
        <v>57</v>
      </c>
      <c r="C202" s="6" t="s">
        <v>190</v>
      </c>
      <c r="D202" s="6" t="s">
        <v>781</v>
      </c>
      <c r="E202" s="6"/>
      <c r="F202" s="1"/>
      <c r="G202" s="1"/>
      <c r="H202" s="1"/>
      <c r="I202" s="1"/>
      <c r="J202" s="1"/>
      <c r="K202" s="1"/>
      <c r="L202" s="1"/>
      <c r="M202" s="1">
        <v>10</v>
      </c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4" cm="1">
        <f t="array" ref="AN202">IF(AO202&lt;6,SUM(E202:AM202),SUM(LARGE(E202:AM202,{1;2;3;4;5;6})))</f>
        <v>10</v>
      </c>
      <c r="AO202" s="28">
        <f>COUNT(E202:AM202)</f>
        <v>1</v>
      </c>
    </row>
    <row r="203" spans="1:41" x14ac:dyDescent="0.3">
      <c r="A203" s="34">
        <f>RANK(AN203,$AN$2:AN501)</f>
        <v>190</v>
      </c>
      <c r="B203" s="6" t="s">
        <v>57</v>
      </c>
      <c r="C203" s="6" t="s">
        <v>104</v>
      </c>
      <c r="D203" s="6" t="s">
        <v>771</v>
      </c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1">
        <v>10</v>
      </c>
      <c r="AF203" s="6"/>
      <c r="AG203" s="6"/>
      <c r="AH203" s="6"/>
      <c r="AI203" s="6"/>
      <c r="AJ203" s="6"/>
      <c r="AK203" s="6"/>
      <c r="AL203" s="6"/>
      <c r="AM203" s="6"/>
      <c r="AN203" s="14" cm="1">
        <f t="array" ref="AN203">IF(AO203&lt;6,SUM(E203:AM203),SUM(LARGE(E203:AM203,{1;2;3;4;5;6})))</f>
        <v>10</v>
      </c>
      <c r="AO203" s="28">
        <f>COUNT(E203:AM203)</f>
        <v>1</v>
      </c>
    </row>
    <row r="204" spans="1:41" x14ac:dyDescent="0.3">
      <c r="A204" s="34">
        <f>RANK(AN204,$AN$2:AN502)</f>
        <v>190</v>
      </c>
      <c r="B204" s="6" t="s">
        <v>57</v>
      </c>
      <c r="C204" s="6" t="s">
        <v>316</v>
      </c>
      <c r="D204" s="6" t="s">
        <v>714</v>
      </c>
      <c r="E204" s="6"/>
      <c r="F204" s="6"/>
      <c r="G204" s="6"/>
      <c r="H204" s="6"/>
      <c r="I204" s="6"/>
      <c r="J204" s="6"/>
      <c r="K204" s="6"/>
      <c r="L204" s="6"/>
      <c r="M204" s="1">
        <v>10</v>
      </c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1"/>
      <c r="AF204" s="6"/>
      <c r="AG204" s="6"/>
      <c r="AH204" s="6"/>
      <c r="AI204" s="6"/>
      <c r="AJ204" s="6"/>
      <c r="AK204" s="6"/>
      <c r="AL204" s="6"/>
      <c r="AM204" s="6"/>
      <c r="AN204" s="14" cm="1">
        <f t="array" ref="AN204">IF(AO204&lt;6,SUM(E204:AM204),SUM(LARGE(E204:AM204,{1;2;3;4;5;6})))</f>
        <v>10</v>
      </c>
      <c r="AO204" s="28">
        <f>COUNT(E204:AM204)</f>
        <v>1</v>
      </c>
    </row>
    <row r="205" spans="1:41" x14ac:dyDescent="0.3">
      <c r="A205" s="34">
        <f>RANK(AN205,$AN$2:AN503)</f>
        <v>190</v>
      </c>
      <c r="B205" s="6" t="s">
        <v>57</v>
      </c>
      <c r="C205" s="6" t="s">
        <v>316</v>
      </c>
      <c r="D205" s="6" t="s">
        <v>609</v>
      </c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1">
        <v>10</v>
      </c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4" cm="1">
        <f t="array" ref="AN205">IF(AO205&lt;6,SUM(E205:AM205),SUM(LARGE(E205:AM205,{1;2;3;4;5;6})))</f>
        <v>10</v>
      </c>
      <c r="AO205" s="28">
        <f>COUNT(E205:AM205)</f>
        <v>1</v>
      </c>
    </row>
    <row r="206" spans="1:41" x14ac:dyDescent="0.3">
      <c r="A206" s="34">
        <f>RANK(AN206,$AN$2:AN504)</f>
        <v>190</v>
      </c>
      <c r="B206" s="6" t="s">
        <v>57</v>
      </c>
      <c r="C206" s="6" t="s">
        <v>63</v>
      </c>
      <c r="D206" s="6" t="s">
        <v>492</v>
      </c>
      <c r="E206" s="6"/>
      <c r="F206" s="13"/>
      <c r="G206" s="13"/>
      <c r="H206" s="13"/>
      <c r="I206" s="13"/>
      <c r="J206" s="13"/>
      <c r="K206" s="13"/>
      <c r="L206" s="13"/>
      <c r="M206" s="13"/>
      <c r="N206" s="1">
        <v>10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4" cm="1">
        <f t="array" ref="AN206">IF(AO206&lt;6,SUM(E206:AM206),SUM(LARGE(E206:AM206,{1;2;3;4;5;6})))</f>
        <v>10</v>
      </c>
      <c r="AO206" s="28">
        <f>COUNT(E206:AM206)</f>
        <v>1</v>
      </c>
    </row>
    <row r="207" spans="1:41" x14ac:dyDescent="0.3">
      <c r="A207" s="34">
        <f>RANK(AN207,$AN$2:AN505)</f>
        <v>190</v>
      </c>
      <c r="B207" s="6" t="s">
        <v>57</v>
      </c>
      <c r="C207" s="6" t="s">
        <v>599</v>
      </c>
      <c r="D207" s="6" t="s">
        <v>397</v>
      </c>
      <c r="E207" s="6"/>
      <c r="F207" s="13"/>
      <c r="G207" s="13"/>
      <c r="H207" s="1">
        <v>10</v>
      </c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40"/>
      <c r="AN207" s="14" cm="1">
        <f t="array" ref="AN207">IF(AO207&lt;6,SUM(E207:AM207),SUM(LARGE(E207:AM207,{1;2;3;4;5;6})))</f>
        <v>10</v>
      </c>
      <c r="AO207" s="28">
        <f>COUNT(E207:AM207)</f>
        <v>1</v>
      </c>
    </row>
    <row r="208" spans="1:41" x14ac:dyDescent="0.3">
      <c r="A208" s="34">
        <f>RANK(AN208,$AN$2:AN506)</f>
        <v>190</v>
      </c>
      <c r="B208" s="6" t="s">
        <v>57</v>
      </c>
      <c r="C208" s="6"/>
      <c r="D208" s="6" t="s">
        <v>1124</v>
      </c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113">
        <v>10</v>
      </c>
      <c r="AM208" s="6"/>
      <c r="AN208" s="14" cm="1">
        <f t="array" ref="AN208">IF(AO208&lt;6,SUM(E208:AM208),SUM(LARGE(E208:AM208,{1;2;3;4;5;6})))</f>
        <v>10</v>
      </c>
      <c r="AO208" s="28">
        <f>COUNT(E208:AM208)</f>
        <v>1</v>
      </c>
    </row>
    <row r="209" spans="1:41" x14ac:dyDescent="0.3">
      <c r="A209" s="34">
        <f>RANK(AN209,$AN$2:AN507)</f>
        <v>190</v>
      </c>
      <c r="B209" s="6" t="s">
        <v>57</v>
      </c>
      <c r="C209" s="6" t="s">
        <v>696</v>
      </c>
      <c r="D209" s="6" t="s">
        <v>581</v>
      </c>
      <c r="E209" s="6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">
        <v>10</v>
      </c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4" cm="1">
        <f t="array" ref="AN209">IF(AO209&lt;6,SUM(E209:AM209),SUM(LARGE(E209:AM209,{1;2;3;4;5;6})))</f>
        <v>10</v>
      </c>
      <c r="AO209" s="28">
        <f>COUNT(E209:AM209)</f>
        <v>1</v>
      </c>
    </row>
    <row r="210" spans="1:41" x14ac:dyDescent="0.3">
      <c r="A210" s="34">
        <f>RANK(AN210,$AN$2:AN508)</f>
        <v>209</v>
      </c>
      <c r="B210" s="6" t="s">
        <v>57</v>
      </c>
      <c r="C210" s="6" t="s">
        <v>147</v>
      </c>
      <c r="D210" s="6" t="s">
        <v>339</v>
      </c>
      <c r="E210" s="6"/>
      <c r="F210" s="1"/>
      <c r="G210" s="1"/>
      <c r="H210" s="1"/>
      <c r="I210" s="1"/>
      <c r="J210" s="1">
        <v>4.5</v>
      </c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>
        <v>5</v>
      </c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4" cm="1">
        <f t="array" ref="AN210">IF(AO210&lt;6,SUM(E210:AM210),SUM(LARGE(E210:AM210,{1;2;3;4;5;6})))</f>
        <v>9.5</v>
      </c>
      <c r="AO210" s="28">
        <f>COUNT(E210:AM210)</f>
        <v>2</v>
      </c>
    </row>
    <row r="211" spans="1:41" x14ac:dyDescent="0.3">
      <c r="A211" s="34">
        <f>RANK(AN211,$AN$2:AN509)</f>
        <v>210</v>
      </c>
      <c r="B211" s="6" t="s">
        <v>57</v>
      </c>
      <c r="C211" s="6" t="s">
        <v>58</v>
      </c>
      <c r="D211" s="6" t="s">
        <v>499</v>
      </c>
      <c r="E211" s="6"/>
      <c r="F211" s="13"/>
      <c r="G211" s="13"/>
      <c r="H211" s="1">
        <v>5</v>
      </c>
      <c r="I211" s="1"/>
      <c r="J211" s="1"/>
      <c r="K211" s="1"/>
      <c r="L211" s="1"/>
      <c r="M211" s="1"/>
      <c r="N211" s="1">
        <v>4</v>
      </c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4" cm="1">
        <f t="array" ref="AN211">IF(AO211&lt;6,SUM(E211:AM211),SUM(LARGE(E211:AM211,{1;2;3;4;5;6})))</f>
        <v>9</v>
      </c>
      <c r="AO211" s="28">
        <f>COUNT(E211:AM211)</f>
        <v>2</v>
      </c>
    </row>
    <row r="212" spans="1:41" x14ac:dyDescent="0.3">
      <c r="A212" s="34">
        <f>RANK(AN212,$AN$2:AN510)</f>
        <v>211</v>
      </c>
      <c r="B212" s="6" t="s">
        <v>57</v>
      </c>
      <c r="C212" s="6"/>
      <c r="D212" s="6" t="s">
        <v>1083</v>
      </c>
      <c r="E212" s="122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113">
        <v>4</v>
      </c>
      <c r="AL212" s="113">
        <v>4</v>
      </c>
      <c r="AM212" s="6"/>
      <c r="AN212" s="14" cm="1">
        <f t="array" ref="AN212">IF(AO212&lt;6,SUM(E212:AM212),SUM(LARGE(E212:AM212,{1;2;3;4;5;6})))</f>
        <v>8</v>
      </c>
      <c r="AO212" s="28">
        <f>COUNT(E212:AM212)</f>
        <v>2</v>
      </c>
    </row>
    <row r="213" spans="1:41" x14ac:dyDescent="0.3">
      <c r="A213" s="34">
        <f>RANK(AN213,$AN$2:AN511)</f>
        <v>211</v>
      </c>
      <c r="B213" s="6" t="s">
        <v>57</v>
      </c>
      <c r="C213" s="6" t="s">
        <v>316</v>
      </c>
      <c r="D213" s="6" t="s">
        <v>778</v>
      </c>
      <c r="E213" s="6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>
        <v>4</v>
      </c>
      <c r="R213" s="1"/>
      <c r="S213" s="1">
        <v>4</v>
      </c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4" cm="1">
        <f t="array" ref="AN213">IF(AO213&lt;6,SUM(E213:AM213),SUM(LARGE(E213:AM213,{1;2;3;4;5;6})))</f>
        <v>8</v>
      </c>
      <c r="AO213" s="28">
        <f>COUNT(E213:AM213)</f>
        <v>2</v>
      </c>
    </row>
    <row r="214" spans="1:41" x14ac:dyDescent="0.3">
      <c r="A214" s="34">
        <f>RANK(AN214,$AN$2:AN512)</f>
        <v>211</v>
      </c>
      <c r="B214" s="6" t="s">
        <v>57</v>
      </c>
      <c r="C214" s="6" t="s">
        <v>316</v>
      </c>
      <c r="D214" s="6" t="s">
        <v>946</v>
      </c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1">
        <v>8</v>
      </c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40"/>
      <c r="AN214" s="14" cm="1">
        <f t="array" ref="AN214">IF(AO214&lt;6,SUM(E214:AM214),SUM(LARGE(E214:AM214,{1;2;3;4;5;6})))</f>
        <v>8</v>
      </c>
      <c r="AO214" s="28">
        <f>COUNT(E214:AM214)</f>
        <v>1</v>
      </c>
    </row>
    <row r="215" spans="1:41" x14ac:dyDescent="0.3">
      <c r="A215" s="34">
        <f>RANK(AN215,$AN$2:AN513)</f>
        <v>211</v>
      </c>
      <c r="B215" s="6" t="s">
        <v>57</v>
      </c>
      <c r="C215" s="6" t="s">
        <v>65</v>
      </c>
      <c r="D215" s="6" t="s">
        <v>940</v>
      </c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1">
        <v>8</v>
      </c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4" cm="1">
        <f t="array" ref="AN215">IF(AO215&lt;6,SUM(E215:AM215),SUM(LARGE(E215:AM215,{1;2;3;4;5;6})))</f>
        <v>8</v>
      </c>
      <c r="AO215" s="28">
        <f>COUNT(E215:AM215)</f>
        <v>1</v>
      </c>
    </row>
    <row r="216" spans="1:41" x14ac:dyDescent="0.3">
      <c r="A216" s="34">
        <f>RANK(AN216,$AN$2:AN514)</f>
        <v>211</v>
      </c>
      <c r="B216" s="6" t="s">
        <v>57</v>
      </c>
      <c r="C216" s="6" t="s">
        <v>316</v>
      </c>
      <c r="D216" s="6" t="s">
        <v>884</v>
      </c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1">
        <v>8</v>
      </c>
      <c r="V216" s="6"/>
      <c r="W216" s="6"/>
      <c r="X216" s="6"/>
      <c r="Y216" s="6"/>
      <c r="Z216" s="6"/>
      <c r="AA216" s="6"/>
      <c r="AB216" s="6"/>
      <c r="AC216" s="6"/>
      <c r="AD216" s="6"/>
      <c r="AE216" s="1"/>
      <c r="AF216" s="6"/>
      <c r="AG216" s="6"/>
      <c r="AH216" s="6"/>
      <c r="AI216" s="6"/>
      <c r="AJ216" s="6"/>
      <c r="AK216" s="6"/>
      <c r="AL216" s="6"/>
      <c r="AM216" s="6"/>
      <c r="AN216" s="14" cm="1">
        <f t="array" ref="AN216">IF(AO216&lt;6,SUM(E216:AM216),SUM(LARGE(E216:AM216,{1;2;3;4;5;6})))</f>
        <v>8</v>
      </c>
      <c r="AO216" s="28">
        <f>COUNT(E216:AM216)</f>
        <v>1</v>
      </c>
    </row>
    <row r="217" spans="1:41" x14ac:dyDescent="0.3">
      <c r="A217" s="34">
        <f>RANK(AN217,$AN$2:AN515)</f>
        <v>211</v>
      </c>
      <c r="B217" s="6" t="s">
        <v>57</v>
      </c>
      <c r="C217" s="6" t="s">
        <v>65</v>
      </c>
      <c r="D217" s="6" t="s">
        <v>610</v>
      </c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1">
        <v>8</v>
      </c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4" cm="1">
        <f t="array" ref="AN217">IF(AO217&lt;6,SUM(E217:AM217),SUM(LARGE(E217:AM217,{1;2;3;4;5;6})))</f>
        <v>8</v>
      </c>
      <c r="AO217" s="28">
        <f>COUNT(E217:AM217)</f>
        <v>1</v>
      </c>
    </row>
    <row r="218" spans="1:41" x14ac:dyDescent="0.3">
      <c r="A218" s="34">
        <f>RANK(AN218,$AN$2:AN516)</f>
        <v>211</v>
      </c>
      <c r="B218" s="6" t="s">
        <v>57</v>
      </c>
      <c r="C218" s="6" t="s">
        <v>190</v>
      </c>
      <c r="D218" s="6" t="s">
        <v>452</v>
      </c>
      <c r="E218" s="6"/>
      <c r="F218" s="6"/>
      <c r="G218" s="6"/>
      <c r="H218" s="6"/>
      <c r="I218" s="6"/>
      <c r="J218" s="6"/>
      <c r="K218" s="6"/>
      <c r="L218" s="6"/>
      <c r="M218" s="1">
        <v>8</v>
      </c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1"/>
      <c r="AF218" s="6"/>
      <c r="AG218" s="6"/>
      <c r="AH218" s="6"/>
      <c r="AI218" s="6"/>
      <c r="AJ218" s="6"/>
      <c r="AK218" s="6"/>
      <c r="AL218" s="6"/>
      <c r="AM218" s="6"/>
      <c r="AN218" s="14" cm="1">
        <f t="array" ref="AN218">IF(AO218&lt;6,SUM(E218:AM218),SUM(LARGE(E218:AM218,{1;2;3;4;5;6})))</f>
        <v>8</v>
      </c>
      <c r="AO218" s="28">
        <f>COUNT(E218:AM218)</f>
        <v>1</v>
      </c>
    </row>
    <row r="219" spans="1:41" x14ac:dyDescent="0.3">
      <c r="A219" s="34">
        <f>RANK(AN219,$AN$2:AN517)</f>
        <v>218</v>
      </c>
      <c r="B219" s="6" t="s">
        <v>57</v>
      </c>
      <c r="C219" s="6" t="s">
        <v>58</v>
      </c>
      <c r="D219" s="6" t="s">
        <v>738</v>
      </c>
      <c r="E219" s="6"/>
      <c r="F219" s="1"/>
      <c r="G219" s="1"/>
      <c r="H219" s="1"/>
      <c r="I219" s="1"/>
      <c r="J219" s="6">
        <v>3.5</v>
      </c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>
        <v>4</v>
      </c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40"/>
      <c r="AN219" s="14" cm="1">
        <f t="array" ref="AN219">IF(AO219&lt;6,SUM(E219:AM219),SUM(LARGE(E219:AM219,{1;2;3;4;5;6})))</f>
        <v>7.5</v>
      </c>
      <c r="AO219" s="28">
        <f>COUNT(E219:AM219)</f>
        <v>2</v>
      </c>
    </row>
    <row r="220" spans="1:41" x14ac:dyDescent="0.3">
      <c r="A220" s="34">
        <f>RANK(AN220,$AN$2:AN518)</f>
        <v>219</v>
      </c>
      <c r="B220" s="6" t="s">
        <v>57</v>
      </c>
      <c r="C220" s="6" t="s">
        <v>58</v>
      </c>
      <c r="D220" s="6" t="s">
        <v>676</v>
      </c>
      <c r="E220" s="6"/>
      <c r="F220" s="1"/>
      <c r="G220" s="1"/>
      <c r="H220" s="1"/>
      <c r="I220" s="1"/>
      <c r="J220" s="1"/>
      <c r="K220" s="1"/>
      <c r="L220" s="1"/>
      <c r="M220" s="1"/>
      <c r="N220" s="1">
        <v>3</v>
      </c>
      <c r="O220" s="1"/>
      <c r="P220" s="1"/>
      <c r="Q220" s="1"/>
      <c r="R220" s="1"/>
      <c r="S220" s="1"/>
      <c r="T220" s="1"/>
      <c r="U220" s="1"/>
      <c r="V220" s="1">
        <v>4</v>
      </c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4" cm="1">
        <f t="array" ref="AN220">IF(AO220&lt;6,SUM(E220:AM220),SUM(LARGE(E220:AM220,{1;2;3;4;5;6})))</f>
        <v>7</v>
      </c>
      <c r="AO220" s="28">
        <f>COUNT(E220:AM220)</f>
        <v>2</v>
      </c>
    </row>
    <row r="221" spans="1:41" x14ac:dyDescent="0.3">
      <c r="A221" s="34">
        <f>RANK(AN221,$AN$2:AN519)</f>
        <v>219</v>
      </c>
      <c r="B221" s="6" t="s">
        <v>57</v>
      </c>
      <c r="C221" s="6" t="s">
        <v>58</v>
      </c>
      <c r="D221" s="6" t="s">
        <v>464</v>
      </c>
      <c r="E221" s="6"/>
      <c r="F221" s="1"/>
      <c r="G221" s="1"/>
      <c r="H221" s="1"/>
      <c r="I221" s="1"/>
      <c r="J221" s="1"/>
      <c r="K221" s="1"/>
      <c r="L221" s="1"/>
      <c r="M221" s="1"/>
      <c r="N221" s="1">
        <v>4</v>
      </c>
      <c r="O221" s="1"/>
      <c r="P221" s="1"/>
      <c r="Q221" s="1"/>
      <c r="R221" s="1"/>
      <c r="S221" s="1"/>
      <c r="T221" s="1"/>
      <c r="U221" s="1">
        <v>3</v>
      </c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4" cm="1">
        <f t="array" ref="AN221">IF(AO221&lt;6,SUM(E221:AM221),SUM(LARGE(E221:AM221,{1;2;3;4;5;6})))</f>
        <v>7</v>
      </c>
      <c r="AO221" s="28">
        <f>COUNT(E221:AM221)</f>
        <v>2</v>
      </c>
    </row>
    <row r="222" spans="1:41" x14ac:dyDescent="0.3">
      <c r="A222" s="34">
        <f>RANK(AN222,$AN$2:AN520)</f>
        <v>219</v>
      </c>
      <c r="B222" s="6" t="s">
        <v>57</v>
      </c>
      <c r="C222" s="6" t="s">
        <v>316</v>
      </c>
      <c r="D222" s="6" t="s">
        <v>970</v>
      </c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1">
        <v>4</v>
      </c>
      <c r="AB222" s="6"/>
      <c r="AC222" s="6"/>
      <c r="AD222" s="6"/>
      <c r="AE222" s="1"/>
      <c r="AF222" s="6"/>
      <c r="AG222" s="6"/>
      <c r="AH222" s="6"/>
      <c r="AI222" s="6"/>
      <c r="AJ222" s="6"/>
      <c r="AK222" s="6"/>
      <c r="AL222" s="113">
        <v>3</v>
      </c>
      <c r="AM222" s="6"/>
      <c r="AN222" s="14" cm="1">
        <f t="array" ref="AN222">IF(AO222&lt;6,SUM(E222:AM222),SUM(LARGE(E222:AM222,{1;2;3;4;5;6})))</f>
        <v>7</v>
      </c>
      <c r="AO222" s="28">
        <f>COUNT(E222:AM222)</f>
        <v>2</v>
      </c>
    </row>
    <row r="223" spans="1:41" x14ac:dyDescent="0.3">
      <c r="A223" s="34">
        <f>RANK(AN223,$AN$2:AN521)</f>
        <v>219</v>
      </c>
      <c r="B223" s="6" t="s">
        <v>57</v>
      </c>
      <c r="C223" s="6" t="s">
        <v>63</v>
      </c>
      <c r="D223" s="6" t="s">
        <v>758</v>
      </c>
      <c r="E223" s="6"/>
      <c r="F223" s="1"/>
      <c r="G223" s="1"/>
      <c r="H223" s="1"/>
      <c r="I223" s="1"/>
      <c r="J223" s="1"/>
      <c r="K223" s="1"/>
      <c r="L223" s="1">
        <v>7</v>
      </c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4" cm="1">
        <f t="array" ref="AN223">IF(AO223&lt;6,SUM(E223:AM223),SUM(LARGE(E223:AM223,{1;2;3;4;5;6})))</f>
        <v>7</v>
      </c>
      <c r="AO223" s="28">
        <f>COUNT(E223:AM223)</f>
        <v>1</v>
      </c>
    </row>
    <row r="224" spans="1:41" x14ac:dyDescent="0.3">
      <c r="A224" s="34">
        <f>RANK(AN224,$AN$2:AN522)</f>
        <v>219</v>
      </c>
      <c r="B224" s="6" t="s">
        <v>57</v>
      </c>
      <c r="C224" s="6" t="s">
        <v>316</v>
      </c>
      <c r="D224" s="6" t="s">
        <v>887</v>
      </c>
      <c r="E224" s="6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>
        <v>7</v>
      </c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4" cm="1">
        <f t="array" ref="AN224">IF(AO224&lt;6,SUM(E224:AM224),SUM(LARGE(E224:AM224,{1;2;3;4;5;6})))</f>
        <v>7</v>
      </c>
      <c r="AO224" s="28">
        <f>COUNT(E224:AM224)</f>
        <v>1</v>
      </c>
    </row>
    <row r="225" spans="1:41" x14ac:dyDescent="0.3">
      <c r="A225" s="34">
        <f>RANK(AN225,$AN$2:AN523)</f>
        <v>224</v>
      </c>
      <c r="B225" s="6" t="s">
        <v>57</v>
      </c>
      <c r="C225" s="6" t="s">
        <v>316</v>
      </c>
      <c r="D225" s="6" t="s">
        <v>739</v>
      </c>
      <c r="E225" s="6"/>
      <c r="F225" s="1"/>
      <c r="G225" s="1"/>
      <c r="H225" s="1"/>
      <c r="I225" s="1"/>
      <c r="J225" s="1">
        <v>3</v>
      </c>
      <c r="K225" s="1"/>
      <c r="L225" s="1"/>
      <c r="M225" s="1"/>
      <c r="N225" s="1">
        <v>3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4" cm="1">
        <f t="array" ref="AN225">IF(AO225&lt;6,SUM(E225:AM225),SUM(LARGE(E225:AM225,{1;2;3;4;5;6})))</f>
        <v>6</v>
      </c>
      <c r="AO225" s="28">
        <f>COUNT(E225:AM225)</f>
        <v>2</v>
      </c>
    </row>
    <row r="226" spans="1:41" ht="14.4" x14ac:dyDescent="0.3">
      <c r="A226" s="34">
        <f>RANK(AN226,$AN$2:AN524)</f>
        <v>224</v>
      </c>
      <c r="B226" s="6" t="s">
        <v>57</v>
      </c>
      <c r="C226" s="6" t="s">
        <v>190</v>
      </c>
      <c r="D226" s="117" t="s">
        <v>1126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113">
        <v>6</v>
      </c>
      <c r="AM226" s="6"/>
      <c r="AN226" s="14" cm="1">
        <f t="array" ref="AN226">IF(AO226&lt;6,SUM(E226:AM226),SUM(LARGE(E226:AM226,{1;2;3;4;5;6})))</f>
        <v>6</v>
      </c>
      <c r="AO226" s="28">
        <f>COUNT(E226:AM226)</f>
        <v>1</v>
      </c>
    </row>
    <row r="227" spans="1:41" x14ac:dyDescent="0.3">
      <c r="A227" s="34">
        <f>RANK(AN227,$AN$2:AN525)</f>
        <v>224</v>
      </c>
      <c r="B227" s="6" t="s">
        <v>57</v>
      </c>
      <c r="C227" s="6" t="s">
        <v>316</v>
      </c>
      <c r="D227" s="6" t="s">
        <v>245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1">
        <v>6</v>
      </c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4" cm="1">
        <f t="array" ref="AN227">IF(AO227&lt;6,SUM(E227:AM227),SUM(LARGE(E227:AM227,{1;2;3;4;5;6})))</f>
        <v>6</v>
      </c>
      <c r="AO227" s="28">
        <f>COUNT(E227:AM227)</f>
        <v>1</v>
      </c>
    </row>
    <row r="228" spans="1:41" x14ac:dyDescent="0.3">
      <c r="A228" s="34">
        <f>RANK(AN228,$AN$2:AN526)</f>
        <v>224</v>
      </c>
      <c r="B228" s="6" t="s">
        <v>57</v>
      </c>
      <c r="C228" s="6"/>
      <c r="D228" s="6" t="s">
        <v>347</v>
      </c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1">
        <v>6</v>
      </c>
      <c r="AF228" s="6"/>
      <c r="AG228" s="6"/>
      <c r="AH228" s="6"/>
      <c r="AI228" s="6"/>
      <c r="AJ228" s="6"/>
      <c r="AK228" s="6"/>
      <c r="AL228" s="6"/>
      <c r="AM228" s="6"/>
      <c r="AN228" s="14" cm="1">
        <f t="array" ref="AN228">IF(AO228&lt;6,SUM(E228:AM228),SUM(LARGE(E228:AM228,{1;2;3;4;5;6})))</f>
        <v>6</v>
      </c>
      <c r="AO228" s="28">
        <f>COUNT(E228:AM228)</f>
        <v>1</v>
      </c>
    </row>
    <row r="229" spans="1:41" x14ac:dyDescent="0.3">
      <c r="A229" s="34">
        <f>RANK(AN229,$AN$2:AN527)</f>
        <v>224</v>
      </c>
      <c r="B229" s="6" t="s">
        <v>57</v>
      </c>
      <c r="C229" s="6" t="s">
        <v>316</v>
      </c>
      <c r="D229" s="6" t="s">
        <v>888</v>
      </c>
      <c r="E229" s="6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>
        <v>6</v>
      </c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4" cm="1">
        <f t="array" ref="AN229">IF(AO229&lt;6,SUM(E229:AM229),SUM(LARGE(E229:AM229,{1;2;3;4;5;6})))</f>
        <v>6</v>
      </c>
      <c r="AO229" s="28">
        <f>COUNT(E229:AM229)</f>
        <v>1</v>
      </c>
    </row>
    <row r="230" spans="1:41" x14ac:dyDescent="0.3">
      <c r="A230" s="34">
        <f>RANK(AN230,$AN$2:AN528)</f>
        <v>229</v>
      </c>
      <c r="B230" s="6" t="s">
        <v>57</v>
      </c>
      <c r="C230" s="6"/>
      <c r="D230" s="6" t="s">
        <v>1130</v>
      </c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113">
        <v>5</v>
      </c>
      <c r="AM230" s="6"/>
      <c r="AN230" s="14" cm="1">
        <f t="array" ref="AN230">IF(AO230&lt;6,SUM(E230:AM230),SUM(LARGE(E230:AM230,{1;2;3;4;5;6})))</f>
        <v>5</v>
      </c>
      <c r="AO230" s="28">
        <f>COUNT(E230:AM230)</f>
        <v>1</v>
      </c>
    </row>
    <row r="231" spans="1:41" x14ac:dyDescent="0.3">
      <c r="A231" s="34">
        <f>RANK(AN231,$AN$2:AN529)</f>
        <v>230</v>
      </c>
      <c r="B231" s="6" t="s">
        <v>57</v>
      </c>
      <c r="C231" s="6" t="s">
        <v>63</v>
      </c>
      <c r="D231" s="6" t="s">
        <v>732</v>
      </c>
      <c r="E231" s="6"/>
      <c r="F231" s="1"/>
      <c r="G231" s="1"/>
      <c r="H231" s="1"/>
      <c r="I231" s="1"/>
      <c r="J231" s="1">
        <v>4.5</v>
      </c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4" cm="1">
        <f t="array" ref="AN231">IF(AO231&lt;6,SUM(E231:AM231),SUM(LARGE(E231:AM231,{1;2;3;4;5;6})))</f>
        <v>4.5</v>
      </c>
      <c r="AO231" s="28">
        <f>COUNT(E231:AM231)</f>
        <v>1</v>
      </c>
    </row>
    <row r="232" spans="1:41" x14ac:dyDescent="0.3">
      <c r="A232" s="34">
        <f>RANK(AN232,$AN$2:AN530)</f>
        <v>231</v>
      </c>
      <c r="B232" s="6" t="s">
        <v>57</v>
      </c>
      <c r="C232" s="6" t="s">
        <v>104</v>
      </c>
      <c r="D232" s="6" t="s">
        <v>353</v>
      </c>
      <c r="E232" s="6"/>
      <c r="F232" s="1">
        <v>4</v>
      </c>
      <c r="G232" s="1"/>
      <c r="H232" s="1"/>
      <c r="I232" s="1"/>
      <c r="J232" s="1"/>
      <c r="K232" s="1"/>
      <c r="L232" s="1"/>
      <c r="M232" s="13">
        <v>0</v>
      </c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40"/>
      <c r="AN232" s="14" cm="1">
        <f t="array" ref="AN232">IF(AO232&lt;6,SUM(E232:AM232),SUM(LARGE(E232:AM232,{1;2;3;4;5;6})))</f>
        <v>4</v>
      </c>
      <c r="AO232" s="28">
        <f>COUNT(E232:AM232)</f>
        <v>2</v>
      </c>
    </row>
    <row r="233" spans="1:41" x14ac:dyDescent="0.3">
      <c r="A233" s="34">
        <f>RANK(AN233,$AN$2:AN531)</f>
        <v>231</v>
      </c>
      <c r="B233" s="6" t="s">
        <v>57</v>
      </c>
      <c r="C233" s="6"/>
      <c r="D233" s="6" t="s">
        <v>1082</v>
      </c>
      <c r="E233" s="122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113">
        <v>4</v>
      </c>
      <c r="AL233" s="6"/>
      <c r="AM233" s="6"/>
      <c r="AN233" s="14" cm="1">
        <f t="array" ref="AN233">IF(AO233&lt;6,SUM(E233:AM233),SUM(LARGE(E233:AM233,{1;2;3;4;5;6})))</f>
        <v>4</v>
      </c>
      <c r="AO233" s="28">
        <f>COUNT(E233:AM233)</f>
        <v>1</v>
      </c>
    </row>
    <row r="234" spans="1:41" x14ac:dyDescent="0.3">
      <c r="A234" s="34">
        <f>RANK(AN234,$AN$2:AN532)</f>
        <v>231</v>
      </c>
      <c r="B234" s="6" t="s">
        <v>57</v>
      </c>
      <c r="C234" s="6" t="s">
        <v>104</v>
      </c>
      <c r="D234" s="6" t="s">
        <v>996</v>
      </c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1">
        <v>4</v>
      </c>
      <c r="AF234" s="6"/>
      <c r="AG234" s="6"/>
      <c r="AH234" s="6"/>
      <c r="AI234" s="6"/>
      <c r="AJ234" s="6"/>
      <c r="AK234" s="6"/>
      <c r="AL234" s="6"/>
      <c r="AM234" s="6"/>
      <c r="AN234" s="14" cm="1">
        <f t="array" ref="AN234">IF(AO234&lt;6,SUM(E234:AM234),SUM(LARGE(E234:AM234,{1;2;3;4;5;6})))</f>
        <v>4</v>
      </c>
      <c r="AO234" s="28">
        <f>COUNT(E234:AM234)</f>
        <v>1</v>
      </c>
    </row>
    <row r="235" spans="1:41" x14ac:dyDescent="0.3">
      <c r="A235" s="34">
        <f>RANK(AN235,$AN$2:AN533)</f>
        <v>231</v>
      </c>
      <c r="B235" s="6" t="s">
        <v>57</v>
      </c>
      <c r="C235" s="6" t="s">
        <v>316</v>
      </c>
      <c r="D235" s="6" t="s">
        <v>481</v>
      </c>
      <c r="E235" s="6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>
        <v>4</v>
      </c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40"/>
      <c r="AN235" s="14" cm="1">
        <f t="array" ref="AN235">IF(AO235&lt;6,SUM(E235:AM235),SUM(LARGE(E235:AM235,{1;2;3;4;5;6})))</f>
        <v>4</v>
      </c>
      <c r="AO235" s="28">
        <f>COUNT(E235:AM235)</f>
        <v>1</v>
      </c>
    </row>
    <row r="236" spans="1:41" x14ac:dyDescent="0.3">
      <c r="A236" s="34">
        <f>RANK(AN236,$AN$2:AN534)</f>
        <v>231</v>
      </c>
      <c r="B236" s="6" t="s">
        <v>57</v>
      </c>
      <c r="C236" s="6" t="s">
        <v>190</v>
      </c>
      <c r="D236" s="6" t="s">
        <v>1131</v>
      </c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113">
        <v>4</v>
      </c>
      <c r="AM236" s="6"/>
      <c r="AN236" s="14" cm="1">
        <f t="array" ref="AN236">IF(AO236&lt;6,SUM(E236:AM236),SUM(LARGE(E236:AM236,{1;2;3;4;5;6})))</f>
        <v>4</v>
      </c>
      <c r="AO236" s="28">
        <f>COUNT(E236:AM236)</f>
        <v>1</v>
      </c>
    </row>
    <row r="237" spans="1:41" x14ac:dyDescent="0.3">
      <c r="A237" s="34">
        <f>RANK(AN237,$AN$2:AN535)</f>
        <v>231</v>
      </c>
      <c r="B237" s="6" t="s">
        <v>57</v>
      </c>
      <c r="C237" s="6" t="s">
        <v>59</v>
      </c>
      <c r="D237" s="6" t="s">
        <v>892</v>
      </c>
      <c r="E237" s="6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>
        <v>4</v>
      </c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4" cm="1">
        <f t="array" ref="AN237">IF(AO237&lt;6,SUM(E237:AM237),SUM(LARGE(E237:AM237,{1;2;3;4;5;6})))</f>
        <v>4</v>
      </c>
      <c r="AO237" s="28">
        <f>COUNT(E237:AM237)</f>
        <v>1</v>
      </c>
    </row>
    <row r="238" spans="1:41" x14ac:dyDescent="0.3">
      <c r="A238" s="34">
        <f>RANK(AN238,$AN$2:AN536)</f>
        <v>231</v>
      </c>
      <c r="B238" s="6" t="s">
        <v>57</v>
      </c>
      <c r="C238" s="6" t="s">
        <v>316</v>
      </c>
      <c r="D238" s="6" t="s">
        <v>612</v>
      </c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1">
        <v>4</v>
      </c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4" cm="1">
        <f t="array" ref="AN238">IF(AO238&lt;6,SUM(E238:AM238),SUM(LARGE(E238:AM238,{1;2;3;4;5;6})))</f>
        <v>4</v>
      </c>
      <c r="AO238" s="28">
        <f>COUNT(E238:AM238)</f>
        <v>1</v>
      </c>
    </row>
    <row r="239" spans="1:41" x14ac:dyDescent="0.3">
      <c r="A239" s="34">
        <f>RANK(AN239,$AN$2:AN537)</f>
        <v>231</v>
      </c>
      <c r="B239" s="6" t="s">
        <v>57</v>
      </c>
      <c r="C239" s="6" t="s">
        <v>316</v>
      </c>
      <c r="D239" s="6" t="s">
        <v>913</v>
      </c>
      <c r="E239" s="6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>
        <v>4</v>
      </c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4" cm="1">
        <f t="array" ref="AN239">IF(AO239&lt;6,SUM(E239:AM239),SUM(LARGE(E239:AM239,{1;2;3;4;5;6})))</f>
        <v>4</v>
      </c>
      <c r="AO239" s="28">
        <f>COUNT(E239:AM239)</f>
        <v>1</v>
      </c>
    </row>
    <row r="240" spans="1:41" x14ac:dyDescent="0.3">
      <c r="A240" s="34">
        <f>RANK(AN240,$AN$2:AN538)</f>
        <v>231</v>
      </c>
      <c r="B240" s="6" t="s">
        <v>57</v>
      </c>
      <c r="C240" s="6" t="s">
        <v>63</v>
      </c>
      <c r="D240" s="6" t="s">
        <v>684</v>
      </c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1">
        <v>4</v>
      </c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1"/>
      <c r="AF240" s="6"/>
      <c r="AG240" s="6"/>
      <c r="AH240" s="6"/>
      <c r="AI240" s="6"/>
      <c r="AJ240" s="6"/>
      <c r="AK240" s="6"/>
      <c r="AL240" s="6"/>
      <c r="AM240" s="6"/>
      <c r="AN240" s="14" cm="1">
        <f t="array" ref="AN240">IF(AO240&lt;6,SUM(E240:AM240),SUM(LARGE(E240:AM240,{1;2;3;4;5;6})))</f>
        <v>4</v>
      </c>
      <c r="AO240" s="28">
        <f>COUNT(E240:AM240)</f>
        <v>1</v>
      </c>
    </row>
    <row r="241" spans="1:41" x14ac:dyDescent="0.3">
      <c r="A241" s="34">
        <f>RANK(AN241,$AN$2:AN539)</f>
        <v>231</v>
      </c>
      <c r="B241" s="6" t="s">
        <v>57</v>
      </c>
      <c r="C241" s="6" t="s">
        <v>316</v>
      </c>
      <c r="D241" s="6" t="s">
        <v>329</v>
      </c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1">
        <v>4</v>
      </c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40"/>
      <c r="AN241" s="14" cm="1">
        <f t="array" ref="AN241">IF(AO241&lt;6,SUM(E241:AM241),SUM(LARGE(E241:AM241,{1;2;3;4;5;6})))</f>
        <v>4</v>
      </c>
      <c r="AO241" s="28">
        <f>COUNT(E241:AM241)</f>
        <v>1</v>
      </c>
    </row>
    <row r="242" spans="1:41" x14ac:dyDescent="0.3">
      <c r="A242" s="34">
        <f>RANK(AN242,$AN$2:AN540)</f>
        <v>231</v>
      </c>
      <c r="B242" s="6" t="s">
        <v>57</v>
      </c>
      <c r="C242" s="6" t="s">
        <v>59</v>
      </c>
      <c r="D242" s="6" t="s">
        <v>896</v>
      </c>
      <c r="E242" s="6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>
        <v>4</v>
      </c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4" cm="1">
        <f t="array" ref="AN242">IF(AO242&lt;6,SUM(E242:AM242),SUM(LARGE(E242:AM242,{1;2;3;4;5;6})))</f>
        <v>4</v>
      </c>
      <c r="AO242" s="28">
        <f>COUNT(E242:AM242)</f>
        <v>1</v>
      </c>
    </row>
    <row r="243" spans="1:41" x14ac:dyDescent="0.3">
      <c r="A243" s="34">
        <f>RANK(AN243,$AN$2:AN541)</f>
        <v>231</v>
      </c>
      <c r="B243" s="6" t="s">
        <v>57</v>
      </c>
      <c r="C243" s="6" t="s">
        <v>316</v>
      </c>
      <c r="D243" s="6" t="s">
        <v>534</v>
      </c>
      <c r="E243" s="6"/>
      <c r="F243" s="1"/>
      <c r="G243" s="1"/>
      <c r="H243" s="1">
        <v>4</v>
      </c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4" cm="1">
        <f t="array" ref="AN243">IF(AO243&lt;6,SUM(E243:AM243),SUM(LARGE(E243:AM243,{1;2;3;4;5;6})))</f>
        <v>4</v>
      </c>
      <c r="AO243" s="28">
        <f>COUNT(E243:AM243)</f>
        <v>1</v>
      </c>
    </row>
    <row r="244" spans="1:41" x14ac:dyDescent="0.3">
      <c r="A244" s="34">
        <f>RANK(AN244,$AN$2:AN542)</f>
        <v>231</v>
      </c>
      <c r="B244" s="6" t="s">
        <v>57</v>
      </c>
      <c r="C244" s="6"/>
      <c r="D244" s="6" t="s">
        <v>1122</v>
      </c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113">
        <v>4</v>
      </c>
      <c r="AM244" s="6"/>
      <c r="AN244" s="14" cm="1">
        <f t="array" ref="AN244">IF(AO244&lt;6,SUM(E244:AM244),SUM(LARGE(E244:AM244,{1;2;3;4;5;6})))</f>
        <v>4</v>
      </c>
      <c r="AO244" s="28">
        <f>COUNT(E244:AM244)</f>
        <v>1</v>
      </c>
    </row>
    <row r="245" spans="1:41" x14ac:dyDescent="0.3">
      <c r="A245" s="34">
        <f>RANK(AN245,$AN$2:AN543)</f>
        <v>231</v>
      </c>
      <c r="B245" s="6" t="s">
        <v>57</v>
      </c>
      <c r="C245" s="6"/>
      <c r="D245" s="6" t="s">
        <v>1061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113">
        <v>4</v>
      </c>
      <c r="AK245" s="6"/>
      <c r="AL245" s="6"/>
      <c r="AM245" s="6"/>
      <c r="AN245" s="14" cm="1">
        <f t="array" ref="AN245">IF(AO245&lt;6,SUM(E245:AM245),SUM(LARGE(E245:AM245,{1;2;3;4;5;6})))</f>
        <v>4</v>
      </c>
      <c r="AO245" s="28">
        <f>COUNT(E245:AM245)</f>
        <v>1</v>
      </c>
    </row>
    <row r="246" spans="1:41" x14ac:dyDescent="0.3">
      <c r="A246" s="34">
        <f>RANK(AN246,$AN$2:AN544)</f>
        <v>231</v>
      </c>
      <c r="B246" s="6" t="s">
        <v>57</v>
      </c>
      <c r="C246" s="6" t="s">
        <v>599</v>
      </c>
      <c r="D246" s="6" t="s">
        <v>775</v>
      </c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1">
        <v>4</v>
      </c>
      <c r="AB246" s="6"/>
      <c r="AC246" s="6"/>
      <c r="AD246" s="6"/>
      <c r="AE246" s="1"/>
      <c r="AF246" s="6"/>
      <c r="AG246" s="6"/>
      <c r="AH246" s="6"/>
      <c r="AI246" s="6"/>
      <c r="AJ246" s="6"/>
      <c r="AK246" s="6"/>
      <c r="AL246" s="6"/>
      <c r="AM246" s="6"/>
      <c r="AN246" s="14" cm="1">
        <f t="array" ref="AN246">IF(AO246&lt;6,SUM(E246:AM246),SUM(LARGE(E246:AM246,{1;2;3;4;5;6})))</f>
        <v>4</v>
      </c>
      <c r="AO246" s="28">
        <f>COUNT(E246:AM246)</f>
        <v>1</v>
      </c>
    </row>
    <row r="247" spans="1:41" x14ac:dyDescent="0.3">
      <c r="A247" s="34">
        <f>RANK(AN247,$AN$2:AN545)</f>
        <v>231</v>
      </c>
      <c r="B247" s="6" t="s">
        <v>57</v>
      </c>
      <c r="C247" s="6"/>
      <c r="D247" s="6" t="s">
        <v>1062</v>
      </c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113">
        <v>4</v>
      </c>
      <c r="AK247" s="6"/>
      <c r="AL247" s="6"/>
      <c r="AM247" s="6"/>
      <c r="AN247" s="14" cm="1">
        <f t="array" ref="AN247">IF(AO247&lt;6,SUM(E247:AM247),SUM(LARGE(E247:AM247,{1;2;3;4;5;6})))</f>
        <v>4</v>
      </c>
      <c r="AO247" s="28">
        <f>COUNT(E247:AM247)</f>
        <v>1</v>
      </c>
    </row>
    <row r="248" spans="1:41" x14ac:dyDescent="0.3">
      <c r="A248" s="34">
        <f>RANK(AN248,$AN$2:AN546)</f>
        <v>231</v>
      </c>
      <c r="B248" s="6" t="s">
        <v>57</v>
      </c>
      <c r="C248" s="6" t="s">
        <v>316</v>
      </c>
      <c r="D248" s="6" t="s">
        <v>535</v>
      </c>
      <c r="E248" s="6"/>
      <c r="F248" s="1">
        <v>4</v>
      </c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4" cm="1">
        <f t="array" ref="AN248">IF(AO248&lt;6,SUM(E248:AM248),SUM(LARGE(E248:AM248,{1;2;3;4;5;6})))</f>
        <v>4</v>
      </c>
      <c r="AO248" s="28">
        <f>COUNT(E248:AM248)</f>
        <v>1</v>
      </c>
    </row>
    <row r="249" spans="1:41" x14ac:dyDescent="0.3">
      <c r="A249" s="34">
        <f>RANK(AN249,$AN$2:AN547)</f>
        <v>248</v>
      </c>
      <c r="B249" s="6" t="s">
        <v>57</v>
      </c>
      <c r="C249" s="6" t="s">
        <v>599</v>
      </c>
      <c r="D249" s="6" t="s">
        <v>685</v>
      </c>
      <c r="E249" s="6"/>
      <c r="F249" s="1">
        <v>3</v>
      </c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4" cm="1">
        <f t="array" ref="AN249">IF(AO249&lt;6,SUM(E249:AM249),SUM(LARGE(E249:AM249,{1;2;3;4;5;6})))</f>
        <v>3</v>
      </c>
      <c r="AO249" s="28">
        <f>COUNT(E249:AM249)</f>
        <v>1</v>
      </c>
    </row>
    <row r="250" spans="1:41" x14ac:dyDescent="0.3">
      <c r="A250" s="34">
        <f>RANK(AN250,$AN$2:AN548)</f>
        <v>248</v>
      </c>
      <c r="B250" s="6" t="s">
        <v>57</v>
      </c>
      <c r="C250" s="6"/>
      <c r="D250" s="6" t="s">
        <v>1084</v>
      </c>
      <c r="E250" s="122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113">
        <v>3</v>
      </c>
      <c r="AL250" s="6"/>
      <c r="AM250" s="6"/>
      <c r="AN250" s="14" cm="1">
        <f t="array" ref="AN250">IF(AO250&lt;6,SUM(E250:AM250),SUM(LARGE(E250:AM250,{1;2;3;4;5;6})))</f>
        <v>3</v>
      </c>
      <c r="AO250" s="28">
        <f>COUNT(E250:AM250)</f>
        <v>1</v>
      </c>
    </row>
    <row r="251" spans="1:41" x14ac:dyDescent="0.3">
      <c r="A251" s="34">
        <f>RANK(AN251,$AN$2:AN549)</f>
        <v>248</v>
      </c>
      <c r="B251" s="6" t="s">
        <v>57</v>
      </c>
      <c r="C251" s="6" t="s">
        <v>189</v>
      </c>
      <c r="D251" s="6" t="s">
        <v>671</v>
      </c>
      <c r="E251" s="6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>
        <v>3</v>
      </c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4" cm="1">
        <f t="array" ref="AN251">IF(AO251&lt;6,SUM(E251:AM251),SUM(LARGE(E251:AM251,{1;2;3;4;5;6})))</f>
        <v>3</v>
      </c>
      <c r="AO251" s="28">
        <f>COUNT(E251:AM251)</f>
        <v>1</v>
      </c>
    </row>
    <row r="252" spans="1:41" x14ac:dyDescent="0.3">
      <c r="A252" s="34">
        <f>RANK(AN252,$AN$2:AN550)</f>
        <v>248</v>
      </c>
      <c r="B252" s="6" t="s">
        <v>57</v>
      </c>
      <c r="C252" s="6" t="s">
        <v>58</v>
      </c>
      <c r="D252" s="6" t="s">
        <v>1024</v>
      </c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113">
        <v>3</v>
      </c>
      <c r="AM252" s="6"/>
      <c r="AN252" s="14" cm="1">
        <f t="array" ref="AN252">IF(AO252&lt;6,SUM(E252:AM252),SUM(LARGE(E252:AM252,{1;2;3;4;5;6})))</f>
        <v>3</v>
      </c>
      <c r="AO252" s="28">
        <f>COUNT(E252:AM252)</f>
        <v>1</v>
      </c>
    </row>
    <row r="253" spans="1:41" x14ac:dyDescent="0.3">
      <c r="A253" s="34">
        <f>RANK(AN253,$AN$2:AN551)</f>
        <v>248</v>
      </c>
      <c r="B253" s="6" t="s">
        <v>57</v>
      </c>
      <c r="C253" s="6"/>
      <c r="D253" s="6" t="s">
        <v>1132</v>
      </c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113">
        <v>3</v>
      </c>
      <c r="AM253" s="6"/>
      <c r="AN253" s="14" cm="1">
        <f t="array" ref="AN253">IF(AO253&lt;6,SUM(E253:AM253),SUM(LARGE(E253:AM253,{1;2;3;4;5;6})))</f>
        <v>3</v>
      </c>
      <c r="AO253" s="28">
        <f>COUNT(E253:AM253)</f>
        <v>1</v>
      </c>
    </row>
    <row r="254" spans="1:41" x14ac:dyDescent="0.3">
      <c r="A254" s="34">
        <f>RANK(AN254,$AN$2:AN552)</f>
        <v>248</v>
      </c>
      <c r="B254" s="6" t="s">
        <v>57</v>
      </c>
      <c r="C254" s="6" t="s">
        <v>190</v>
      </c>
      <c r="D254" s="6" t="s">
        <v>893</v>
      </c>
      <c r="E254" s="6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>
        <v>3</v>
      </c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4" cm="1">
        <f t="array" ref="AN254">IF(AO254&lt;6,SUM(E254:AM254),SUM(LARGE(E254:AM254,{1;2;3;4;5;6})))</f>
        <v>3</v>
      </c>
      <c r="AO254" s="28">
        <f>COUNT(E254:AM254)</f>
        <v>1</v>
      </c>
    </row>
    <row r="255" spans="1:41" x14ac:dyDescent="0.3">
      <c r="A255" s="34">
        <f>RANK(AN255,$AN$2:AN553)</f>
        <v>248</v>
      </c>
      <c r="B255" s="6" t="s">
        <v>57</v>
      </c>
      <c r="C255" s="6" t="s">
        <v>573</v>
      </c>
      <c r="D255" s="6" t="s">
        <v>856</v>
      </c>
      <c r="E255" s="6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">
        <v>3</v>
      </c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4" cm="1">
        <f t="array" ref="AN255">IF(AO255&lt;6,SUM(E255:AM255),SUM(LARGE(E255:AM255,{1;2;3;4;5;6})))</f>
        <v>3</v>
      </c>
      <c r="AO255" s="28">
        <f>COUNT(E255:AM255)</f>
        <v>1</v>
      </c>
    </row>
    <row r="256" spans="1:41" x14ac:dyDescent="0.3">
      <c r="A256" s="34">
        <f>RANK(AN256,$AN$2:AN554)</f>
        <v>248</v>
      </c>
      <c r="B256" s="6" t="s">
        <v>57</v>
      </c>
      <c r="C256" s="6" t="s">
        <v>63</v>
      </c>
      <c r="D256" s="6" t="s">
        <v>806</v>
      </c>
      <c r="E256" s="6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>
        <v>3</v>
      </c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4" cm="1">
        <f t="array" ref="AN256">IF(AO256&lt;6,SUM(E256:AM256),SUM(LARGE(E256:AM256,{1;2;3;4;5;6})))</f>
        <v>3</v>
      </c>
      <c r="AO256" s="28">
        <f>COUNT(E256:AM256)</f>
        <v>1</v>
      </c>
    </row>
    <row r="257" spans="1:41" x14ac:dyDescent="0.3">
      <c r="A257" s="34">
        <f>RANK(AN257,$AN$2:AN555)</f>
        <v>248</v>
      </c>
      <c r="B257" s="6" t="s">
        <v>57</v>
      </c>
      <c r="C257" s="6" t="s">
        <v>316</v>
      </c>
      <c r="D257" s="6" t="s">
        <v>854</v>
      </c>
      <c r="E257" s="6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>
        <v>3</v>
      </c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4" cm="1">
        <f t="array" ref="AN257">IF(AO257&lt;6,SUM(E257:AM257),SUM(LARGE(E257:AM257,{1;2;3;4;5;6})))</f>
        <v>3</v>
      </c>
      <c r="AO257" s="28">
        <f>COUNT(E257:AM257)</f>
        <v>1</v>
      </c>
    </row>
    <row r="258" spans="1:41" x14ac:dyDescent="0.3">
      <c r="A258" s="34">
        <f>RANK(AN258,$AN$2:AN556)</f>
        <v>248</v>
      </c>
      <c r="B258" s="6" t="s">
        <v>57</v>
      </c>
      <c r="C258" s="6" t="s">
        <v>104</v>
      </c>
      <c r="D258" s="6" t="s">
        <v>995</v>
      </c>
      <c r="E258" s="122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113">
        <v>3</v>
      </c>
      <c r="AL258" s="6"/>
      <c r="AM258" s="6"/>
      <c r="AN258" s="14" cm="1">
        <f t="array" ref="AN258">IF(AO258&lt;6,SUM(E258:AM258),SUM(LARGE(E258:AM258,{1;2;3;4;5;6})))</f>
        <v>3</v>
      </c>
      <c r="AO258" s="28">
        <f>COUNT(E258:AM258)</f>
        <v>1</v>
      </c>
    </row>
    <row r="259" spans="1:41" ht="14.4" x14ac:dyDescent="0.3">
      <c r="A259" s="34">
        <f>RANK(AN259,$AN$2:AN557)</f>
        <v>248</v>
      </c>
      <c r="B259" s="6" t="s">
        <v>57</v>
      </c>
      <c r="C259" s="6" t="s">
        <v>190</v>
      </c>
      <c r="D259" s="117" t="s">
        <v>1135</v>
      </c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113">
        <v>3</v>
      </c>
      <c r="AM259" s="138"/>
      <c r="AN259" s="14" cm="1">
        <f t="array" ref="AN259">IF(AO259&lt;6,SUM(E259:AM259),SUM(LARGE(E259:AM259,{1;2;3;4;5;6})))</f>
        <v>3</v>
      </c>
      <c r="AO259" s="28">
        <f>COUNT(E259:AM259)</f>
        <v>1</v>
      </c>
    </row>
    <row r="260" spans="1:41" x14ac:dyDescent="0.3">
      <c r="A260" s="34">
        <f>RANK(AN260,$AN$2:AN558)</f>
        <v>248</v>
      </c>
      <c r="B260" s="6" t="s">
        <v>57</v>
      </c>
      <c r="C260" s="6" t="s">
        <v>316</v>
      </c>
      <c r="D260" s="6" t="s">
        <v>567</v>
      </c>
      <c r="E260" s="6"/>
      <c r="F260" s="6"/>
      <c r="G260" s="6"/>
      <c r="H260" s="6"/>
      <c r="I260" s="6"/>
      <c r="J260" s="1">
        <v>3</v>
      </c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1"/>
      <c r="AF260" s="6"/>
      <c r="AG260" s="6"/>
      <c r="AH260" s="6"/>
      <c r="AI260" s="6"/>
      <c r="AJ260" s="6"/>
      <c r="AK260" s="6"/>
      <c r="AL260" s="6"/>
      <c r="AM260" s="6"/>
      <c r="AN260" s="14" cm="1">
        <f t="array" ref="AN260">IF(AO260&lt;6,SUM(E260:AM260),SUM(LARGE(E260:AM260,{1;2;3;4;5;6})))</f>
        <v>3</v>
      </c>
      <c r="AO260" s="28">
        <f>COUNT(E260:AM260)</f>
        <v>1</v>
      </c>
    </row>
    <row r="261" spans="1:41" x14ac:dyDescent="0.3">
      <c r="A261" s="34">
        <f>RANK(AN261,$AN$2:AN559)</f>
        <v>248</v>
      </c>
      <c r="B261" s="6" t="s">
        <v>57</v>
      </c>
      <c r="C261" s="6" t="s">
        <v>316</v>
      </c>
      <c r="D261" s="6" t="s">
        <v>889</v>
      </c>
      <c r="E261" s="6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>
        <v>3</v>
      </c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4" cm="1">
        <f t="array" ref="AN261">IF(AO261&lt;6,SUM(E261:AM261),SUM(LARGE(E261:AM261,{1;2;3;4;5;6})))</f>
        <v>3</v>
      </c>
      <c r="AO261" s="28">
        <f>COUNT(E261:AM261)</f>
        <v>1</v>
      </c>
    </row>
    <row r="262" spans="1:41" x14ac:dyDescent="0.3">
      <c r="A262" s="34">
        <f>RANK(AN262,$AN$2:AN560)</f>
        <v>248</v>
      </c>
      <c r="B262" s="6" t="s">
        <v>57</v>
      </c>
      <c r="C262" s="6"/>
      <c r="D262" s="6" t="s">
        <v>1085</v>
      </c>
      <c r="E262" s="122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113">
        <v>3</v>
      </c>
      <c r="AL262" s="6"/>
      <c r="AM262" s="6"/>
      <c r="AN262" s="14" cm="1">
        <f t="array" ref="AN262">IF(AO262&lt;6,SUM(E262:AM262),SUM(LARGE(E262:AM262,{1;2;3;4;5;6})))</f>
        <v>3</v>
      </c>
      <c r="AO262" s="28">
        <f>COUNT(E262:AM262)</f>
        <v>1</v>
      </c>
    </row>
    <row r="263" spans="1:41" x14ac:dyDescent="0.3">
      <c r="A263" s="34">
        <f>RANK(AN263,$AN$2:AN561)</f>
        <v>248</v>
      </c>
      <c r="B263" s="6" t="s">
        <v>57</v>
      </c>
      <c r="C263" s="6" t="s">
        <v>316</v>
      </c>
      <c r="D263" s="6" t="s">
        <v>894</v>
      </c>
      <c r="E263" s="6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">
        <v>3</v>
      </c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4" cm="1">
        <f t="array" ref="AN263">IF(AO263&lt;6,SUM(E263:AM263),SUM(LARGE(E263:AM263,{1;2;3;4;5;6})))</f>
        <v>3</v>
      </c>
      <c r="AO263" s="28">
        <f>COUNT(E263:AM263)</f>
        <v>1</v>
      </c>
    </row>
    <row r="264" spans="1:41" x14ac:dyDescent="0.3">
      <c r="A264" s="34">
        <f>RANK(AN264,$AN$2:AN562)</f>
        <v>248</v>
      </c>
      <c r="B264" s="6" t="s">
        <v>57</v>
      </c>
      <c r="C264" s="6" t="s">
        <v>316</v>
      </c>
      <c r="D264" s="6" t="s">
        <v>855</v>
      </c>
      <c r="E264" s="6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>
        <v>3</v>
      </c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4" cm="1">
        <f t="array" ref="AN264">IF(AO264&lt;6,SUM(E264:AM264),SUM(LARGE(E264:AM264,{1;2;3;4;5;6})))</f>
        <v>3</v>
      </c>
      <c r="AO264" s="28">
        <f>COUNT(E264:AM264)</f>
        <v>1</v>
      </c>
    </row>
    <row r="265" spans="1:41" x14ac:dyDescent="0.3">
      <c r="A265" s="34">
        <f>RANK(AN265,$AN$2:AN563)</f>
        <v>264</v>
      </c>
      <c r="B265" s="6" t="s">
        <v>57</v>
      </c>
      <c r="C265" s="6" t="s">
        <v>104</v>
      </c>
      <c r="D265" s="6" t="s">
        <v>105</v>
      </c>
      <c r="E265" s="6"/>
      <c r="F265" s="13"/>
      <c r="G265" s="13"/>
      <c r="H265" s="13"/>
      <c r="I265" s="13"/>
      <c r="J265" s="13">
        <v>0</v>
      </c>
      <c r="K265" s="13"/>
      <c r="L265" s="13">
        <v>0</v>
      </c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"/>
      <c r="AF265" s="13"/>
      <c r="AG265" s="13"/>
      <c r="AH265" s="13"/>
      <c r="AI265" s="13"/>
      <c r="AJ265" s="13"/>
      <c r="AK265" s="13"/>
      <c r="AL265" s="13">
        <v>0</v>
      </c>
      <c r="AM265" s="115">
        <v>0</v>
      </c>
      <c r="AN265" s="14" cm="1">
        <f t="array" ref="AN265">IF(AO265&lt;6,SUM(E265:AM265),SUM(LARGE(E265:AM265,{1;2;3;4;5;6})))</f>
        <v>0</v>
      </c>
      <c r="AO265" s="28">
        <f>COUNT(E265:AM265)</f>
        <v>4</v>
      </c>
    </row>
    <row r="266" spans="1:41" x14ac:dyDescent="0.3">
      <c r="A266" s="34">
        <f>RANK(AN266,$AN$2:AN564)</f>
        <v>264</v>
      </c>
      <c r="B266" s="6" t="s">
        <v>57</v>
      </c>
      <c r="C266" s="6" t="s">
        <v>572</v>
      </c>
      <c r="D266" s="6" t="s">
        <v>405</v>
      </c>
      <c r="E266" s="6"/>
      <c r="F266" s="1"/>
      <c r="G266" s="1"/>
      <c r="H266" s="13">
        <v>0</v>
      </c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>
        <v>0</v>
      </c>
      <c r="V266" s="13"/>
      <c r="W266" s="13"/>
      <c r="X266" s="13"/>
      <c r="Y266" s="13"/>
      <c r="Z266" s="13"/>
      <c r="AA266" s="13"/>
      <c r="AB266" s="13"/>
      <c r="AC266" s="13"/>
      <c r="AD266" s="13"/>
      <c r="AE266" s="1"/>
      <c r="AF266" s="13"/>
      <c r="AG266" s="13"/>
      <c r="AH266" s="13"/>
      <c r="AI266" s="13"/>
      <c r="AJ266" s="13"/>
      <c r="AK266" s="13"/>
      <c r="AL266" s="13"/>
      <c r="AM266" s="13"/>
      <c r="AN266" s="14" cm="1">
        <f t="array" ref="AN266">IF(AO266&lt;6,SUM(E266:AM266),SUM(LARGE(E266:AM266,{1;2;3;4;5;6})))</f>
        <v>0</v>
      </c>
      <c r="AO266" s="28">
        <f>COUNT(E266:AM266)</f>
        <v>2</v>
      </c>
    </row>
    <row r="267" spans="1:41" x14ac:dyDescent="0.3">
      <c r="A267" s="34">
        <f>RANK(AN267,$AN$2:AN565)</f>
        <v>264</v>
      </c>
      <c r="B267" s="6" t="s">
        <v>57</v>
      </c>
      <c r="C267" s="6"/>
      <c r="D267" s="6" t="s">
        <v>1012</v>
      </c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115">
        <v>0</v>
      </c>
      <c r="AI267" s="6"/>
      <c r="AJ267" s="6"/>
      <c r="AK267" s="6"/>
      <c r="AL267" s="6"/>
      <c r="AM267" s="6"/>
      <c r="AN267" s="14" cm="1">
        <f t="array" ref="AN267">IF(AO267&lt;6,SUM(E267:AM267),SUM(LARGE(E267:AM267,{1;2;3;4;5;6})))</f>
        <v>0</v>
      </c>
      <c r="AO267" s="28">
        <f>COUNT(E267:AM267)</f>
        <v>1</v>
      </c>
    </row>
    <row r="268" spans="1:41" x14ac:dyDescent="0.3">
      <c r="A268" s="34">
        <f>RANK(AN268,$AN$2:AN566)</f>
        <v>264</v>
      </c>
      <c r="B268" s="6" t="s">
        <v>57</v>
      </c>
      <c r="C268" s="6" t="s">
        <v>65</v>
      </c>
      <c r="D268" s="6" t="s">
        <v>1092</v>
      </c>
      <c r="E268" s="6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>
        <v>0</v>
      </c>
      <c r="Z268" s="13"/>
      <c r="AA268" s="13"/>
      <c r="AB268" s="13"/>
      <c r="AC268" s="13"/>
      <c r="AD268" s="13"/>
      <c r="AE268" s="1"/>
      <c r="AF268" s="13"/>
      <c r="AG268" s="13"/>
      <c r="AH268" s="13"/>
      <c r="AI268" s="13"/>
      <c r="AJ268" s="13"/>
      <c r="AK268" s="13"/>
      <c r="AL268" s="13"/>
      <c r="AM268" s="13"/>
      <c r="AN268" s="14" cm="1">
        <f t="array" ref="AN268">IF(AO268&lt;6,SUM(E268:AM268),SUM(LARGE(E268:AM268,{1;2;3;4;5;6})))</f>
        <v>0</v>
      </c>
      <c r="AO268" s="28">
        <f>COUNT(E268:AM268)</f>
        <v>1</v>
      </c>
    </row>
    <row r="269" spans="1:41" x14ac:dyDescent="0.3">
      <c r="A269" s="34">
        <f>RANK(AN269,$AN$2:AN567)</f>
        <v>264</v>
      </c>
      <c r="B269" s="6" t="s">
        <v>60</v>
      </c>
      <c r="C269" s="6" t="s">
        <v>316</v>
      </c>
      <c r="D269" s="6" t="s">
        <v>829</v>
      </c>
      <c r="E269" s="6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3">
        <v>0</v>
      </c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"/>
      <c r="AF269" s="13"/>
      <c r="AG269" s="13"/>
      <c r="AH269" s="13"/>
      <c r="AI269" s="13"/>
      <c r="AJ269" s="13"/>
      <c r="AK269" s="13"/>
      <c r="AL269" s="13"/>
      <c r="AM269" s="13"/>
      <c r="AN269" s="14" cm="1">
        <f t="array" ref="AN269">IF(AO269&lt;6,SUM(E269:AM269),SUM(LARGE(E269:AM269,{1;2;3;4;5;6})))</f>
        <v>0</v>
      </c>
      <c r="AO269" s="28">
        <f>COUNT(E269:AM269)</f>
        <v>1</v>
      </c>
    </row>
    <row r="270" spans="1:41" x14ac:dyDescent="0.3">
      <c r="A270" s="34">
        <f>RANK(AN270,$AN$2:AN568)</f>
        <v>264</v>
      </c>
      <c r="B270" s="6" t="s">
        <v>57</v>
      </c>
      <c r="C270" s="6" t="s">
        <v>104</v>
      </c>
      <c r="D270" s="6" t="s">
        <v>848</v>
      </c>
      <c r="E270" s="6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3">
        <v>0</v>
      </c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"/>
      <c r="AF270" s="13"/>
      <c r="AG270" s="13"/>
      <c r="AH270" s="13"/>
      <c r="AI270" s="13"/>
      <c r="AJ270" s="13"/>
      <c r="AK270" s="13"/>
      <c r="AL270" s="13"/>
      <c r="AM270" s="13"/>
      <c r="AN270" s="14" cm="1">
        <f t="array" ref="AN270">IF(AO270&lt;6,SUM(E270:AM270),SUM(LARGE(E270:AM270,{1;2;3;4;5;6})))</f>
        <v>0</v>
      </c>
      <c r="AO270" s="28">
        <f>COUNT(E270:AM270)</f>
        <v>1</v>
      </c>
    </row>
    <row r="271" spans="1:41" x14ac:dyDescent="0.3">
      <c r="A271" s="34">
        <f>RANK(AN271,$AN$2:AN569)</f>
        <v>264</v>
      </c>
      <c r="B271" s="6" t="s">
        <v>57</v>
      </c>
      <c r="C271" s="6" t="s">
        <v>58</v>
      </c>
      <c r="D271" s="6" t="s">
        <v>383</v>
      </c>
      <c r="E271" s="6"/>
      <c r="F271" s="1"/>
      <c r="G271" s="1"/>
      <c r="H271" s="1"/>
      <c r="I271" s="1"/>
      <c r="J271" s="13">
        <v>0</v>
      </c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"/>
      <c r="AF271" s="13"/>
      <c r="AG271" s="13"/>
      <c r="AH271" s="13"/>
      <c r="AI271" s="13"/>
      <c r="AJ271" s="13"/>
      <c r="AK271" s="13"/>
      <c r="AL271" s="13"/>
      <c r="AM271" s="13"/>
      <c r="AN271" s="14" cm="1">
        <f t="array" ref="AN271">IF(AO271&lt;6,SUM(E271:AM271),SUM(LARGE(E271:AM271,{1;2;3;4;5;6})))</f>
        <v>0</v>
      </c>
      <c r="AO271" s="28">
        <f>COUNT(E271:AM271)</f>
        <v>1</v>
      </c>
    </row>
    <row r="272" spans="1:41" x14ac:dyDescent="0.3">
      <c r="A272" s="34">
        <f>RANK(AN272,$AN$2:AN570)</f>
        <v>264</v>
      </c>
      <c r="B272" s="6" t="s">
        <v>57</v>
      </c>
      <c r="C272" s="6" t="s">
        <v>59</v>
      </c>
      <c r="D272" s="6" t="s">
        <v>233</v>
      </c>
      <c r="E272" s="6"/>
      <c r="F272" s="1"/>
      <c r="G272" s="1"/>
      <c r="H272" s="1"/>
      <c r="I272" s="1"/>
      <c r="J272" s="1"/>
      <c r="K272" s="13">
        <v>0</v>
      </c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"/>
      <c r="AF272" s="13"/>
      <c r="AG272" s="13"/>
      <c r="AH272" s="13"/>
      <c r="AI272" s="13"/>
      <c r="AJ272" s="13"/>
      <c r="AK272" s="13"/>
      <c r="AL272" s="13"/>
      <c r="AM272" s="13"/>
      <c r="AN272" s="14" cm="1">
        <f t="array" ref="AN272">IF(AO272&lt;6,SUM(E272:AM272),SUM(LARGE(E272:AM272,{1;2;3;4;5;6})))</f>
        <v>0</v>
      </c>
      <c r="AO272" s="28">
        <f>COUNT(E272:AM272)</f>
        <v>1</v>
      </c>
    </row>
    <row r="273" spans="1:41" x14ac:dyDescent="0.3">
      <c r="A273" s="34">
        <f>RANK(AN273,$AN$2:AN571)</f>
        <v>264</v>
      </c>
      <c r="B273" s="6" t="s">
        <v>57</v>
      </c>
      <c r="C273" s="6" t="s">
        <v>104</v>
      </c>
      <c r="D273" s="6" t="s">
        <v>532</v>
      </c>
      <c r="E273" s="6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3">
        <v>0</v>
      </c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"/>
      <c r="AF273" s="13"/>
      <c r="AG273" s="13"/>
      <c r="AH273" s="13"/>
      <c r="AI273" s="13"/>
      <c r="AJ273" s="13"/>
      <c r="AK273" s="13"/>
      <c r="AL273" s="13"/>
      <c r="AM273" s="13"/>
      <c r="AN273" s="14" cm="1">
        <f t="array" ref="AN273">IF(AO273&lt;6,SUM(E273:AM273),SUM(LARGE(E273:AM273,{1;2;3;4;5;6})))</f>
        <v>0</v>
      </c>
      <c r="AO273" s="28">
        <f>COUNT(E273:AM273)</f>
        <v>1</v>
      </c>
    </row>
    <row r="274" spans="1:41" x14ac:dyDescent="0.3">
      <c r="A274" s="34">
        <f>RANK(AN274,$AN$2:AN572)</f>
        <v>264</v>
      </c>
      <c r="B274" s="6" t="s">
        <v>57</v>
      </c>
      <c r="C274" s="6" t="s">
        <v>147</v>
      </c>
      <c r="D274" s="6" t="s">
        <v>930</v>
      </c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13">
        <v>0</v>
      </c>
      <c r="Z274" s="13"/>
      <c r="AA274" s="13"/>
      <c r="AB274" s="13"/>
      <c r="AC274" s="13"/>
      <c r="AD274" s="13"/>
      <c r="AE274" s="1"/>
      <c r="AF274" s="13"/>
      <c r="AG274" s="13"/>
      <c r="AH274" s="13"/>
      <c r="AI274" s="13"/>
      <c r="AJ274" s="13"/>
      <c r="AK274" s="13"/>
      <c r="AL274" s="13"/>
      <c r="AM274" s="13"/>
      <c r="AN274" s="14" cm="1">
        <f t="array" ref="AN274">IF(AO274&lt;6,SUM(E274:AM274),SUM(LARGE(E274:AM274,{1;2;3;4;5;6})))</f>
        <v>0</v>
      </c>
      <c r="AO274" s="28">
        <f>COUNT(E274:AM274)</f>
        <v>1</v>
      </c>
    </row>
    <row r="275" spans="1:41" x14ac:dyDescent="0.3">
      <c r="A275" s="34">
        <f>RANK(AN275,$AN$2:AN573)</f>
        <v>264</v>
      </c>
      <c r="B275" s="6" t="s">
        <v>57</v>
      </c>
      <c r="C275" s="6" t="s">
        <v>59</v>
      </c>
      <c r="D275" s="6" t="s">
        <v>260</v>
      </c>
      <c r="E275" s="6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3">
        <v>0</v>
      </c>
      <c r="V275" s="13"/>
      <c r="W275" s="13"/>
      <c r="X275" s="13"/>
      <c r="Y275" s="13"/>
      <c r="Z275" s="13"/>
      <c r="AA275" s="13"/>
      <c r="AB275" s="13"/>
      <c r="AC275" s="13"/>
      <c r="AD275" s="13"/>
      <c r="AE275" s="1"/>
      <c r="AF275" s="13"/>
      <c r="AG275" s="13"/>
      <c r="AH275" s="13"/>
      <c r="AI275" s="13"/>
      <c r="AJ275" s="13"/>
      <c r="AK275" s="13"/>
      <c r="AL275" s="13"/>
      <c r="AM275" s="13"/>
      <c r="AN275" s="14" cm="1">
        <f t="array" ref="AN275">IF(AO275&lt;6,SUM(E275:AM275),SUM(LARGE(E275:AM275,{1;2;3;4;5;6})))</f>
        <v>0</v>
      </c>
      <c r="AO275" s="28">
        <f>COUNT(E275:AM275)</f>
        <v>1</v>
      </c>
    </row>
    <row r="276" spans="1:41" x14ac:dyDescent="0.3">
      <c r="A276" s="34">
        <f>RANK(AN276,$AN$2:AN574)</f>
        <v>264</v>
      </c>
      <c r="B276" s="6" t="s">
        <v>57</v>
      </c>
      <c r="C276" s="6" t="s">
        <v>59</v>
      </c>
      <c r="D276" s="149" t="s">
        <v>303</v>
      </c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115">
        <v>0</v>
      </c>
      <c r="AN276" s="14" cm="1">
        <f t="array" ref="AN276">IF(AO276&lt;6,SUM(E276:AM276),SUM(LARGE(E276:AM276,{1;2;3;4;5;6})))</f>
        <v>0</v>
      </c>
      <c r="AO276" s="28">
        <f>COUNT(E276:AM276)</f>
        <v>1</v>
      </c>
    </row>
    <row r="277" spans="1:41" x14ac:dyDescent="0.3">
      <c r="A277" s="34">
        <f>RANK(AN277,$AN$2:AN575)</f>
        <v>264</v>
      </c>
      <c r="B277" s="6" t="s">
        <v>57</v>
      </c>
      <c r="C277" s="6" t="s">
        <v>128</v>
      </c>
      <c r="D277" s="149" t="s">
        <v>1148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115">
        <v>0</v>
      </c>
      <c r="AN277" s="14" cm="1">
        <f t="array" ref="AN277">IF(AO277&lt;6,SUM(E277:AM277),SUM(LARGE(E277:AM277,{1;2;3;4;5;6})))</f>
        <v>0</v>
      </c>
      <c r="AO277" s="28">
        <f>COUNT(E277:AM277)</f>
        <v>1</v>
      </c>
    </row>
    <row r="278" spans="1:41" x14ac:dyDescent="0.3">
      <c r="A278" s="34">
        <f>RANK(AN278,$AN$2:AN576)</f>
        <v>264</v>
      </c>
      <c r="B278" s="6" t="s">
        <v>57</v>
      </c>
      <c r="C278" s="6" t="s">
        <v>128</v>
      </c>
      <c r="D278" s="6" t="s">
        <v>985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13">
        <v>0</v>
      </c>
      <c r="AC278" s="6"/>
      <c r="AD278" s="6"/>
      <c r="AE278" s="1"/>
      <c r="AF278" s="6"/>
      <c r="AG278" s="6"/>
      <c r="AH278" s="6"/>
      <c r="AI278" s="6"/>
      <c r="AJ278" s="6"/>
      <c r="AK278" s="6"/>
      <c r="AL278" s="6"/>
      <c r="AM278" s="6"/>
      <c r="AN278" s="14" cm="1">
        <f t="array" ref="AN278">IF(AO278&lt;6,SUM(E278:AM278),SUM(LARGE(E278:AM278,{1;2;3;4;5;6})))</f>
        <v>0</v>
      </c>
      <c r="AO278" s="28">
        <f>COUNT(E278:AM278)</f>
        <v>1</v>
      </c>
    </row>
    <row r="279" spans="1:41" x14ac:dyDescent="0.3">
      <c r="A279" s="34">
        <f>RANK(AN279,$AN$2:AN577)</f>
        <v>264</v>
      </c>
      <c r="B279" s="6" t="s">
        <v>57</v>
      </c>
      <c r="C279" s="6" t="s">
        <v>128</v>
      </c>
      <c r="D279" s="6" t="s">
        <v>886</v>
      </c>
      <c r="E279" s="6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3">
        <v>0</v>
      </c>
      <c r="V279" s="13"/>
      <c r="W279" s="13"/>
      <c r="X279" s="13"/>
      <c r="Y279" s="13"/>
      <c r="Z279" s="13"/>
      <c r="AA279" s="13"/>
      <c r="AB279" s="13"/>
      <c r="AC279" s="13"/>
      <c r="AD279" s="13"/>
      <c r="AE279" s="1"/>
      <c r="AF279" s="13"/>
      <c r="AG279" s="13"/>
      <c r="AH279" s="13"/>
      <c r="AI279" s="13"/>
      <c r="AJ279" s="13"/>
      <c r="AK279" s="13"/>
      <c r="AL279" s="13"/>
      <c r="AM279" s="13"/>
      <c r="AN279" s="14" cm="1">
        <f t="array" ref="AN279">IF(AO279&lt;6,SUM(E279:AM279),SUM(LARGE(E279:AM279,{1;2;3;4;5;6})))</f>
        <v>0</v>
      </c>
      <c r="AO279" s="28">
        <f>COUNT(E279:AM279)</f>
        <v>1</v>
      </c>
    </row>
    <row r="280" spans="1:41" x14ac:dyDescent="0.3">
      <c r="A280" s="34">
        <f>RANK(AN280,$AN$2:AN578)</f>
        <v>264</v>
      </c>
      <c r="B280" s="6" t="s">
        <v>57</v>
      </c>
      <c r="C280" s="6" t="s">
        <v>696</v>
      </c>
      <c r="D280" s="6" t="s">
        <v>640</v>
      </c>
      <c r="E280" s="6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3">
        <v>0</v>
      </c>
      <c r="V280" s="13"/>
      <c r="W280" s="13"/>
      <c r="X280" s="13"/>
      <c r="Y280" s="13"/>
      <c r="Z280" s="13"/>
      <c r="AA280" s="13"/>
      <c r="AB280" s="13"/>
      <c r="AC280" s="13"/>
      <c r="AD280" s="13"/>
      <c r="AE280" s="1"/>
      <c r="AF280" s="13"/>
      <c r="AG280" s="13"/>
      <c r="AH280" s="13"/>
      <c r="AI280" s="13"/>
      <c r="AJ280" s="13"/>
      <c r="AK280" s="13"/>
      <c r="AL280" s="13"/>
      <c r="AM280" s="13"/>
      <c r="AN280" s="14" cm="1">
        <f t="array" ref="AN280">IF(AO280&lt;6,SUM(E280:AM280),SUM(LARGE(E280:AM280,{1;2;3;4;5;6})))</f>
        <v>0</v>
      </c>
      <c r="AO280" s="28">
        <f>COUNT(E280:AM280)</f>
        <v>1</v>
      </c>
    </row>
    <row r="281" spans="1:41" x14ac:dyDescent="0.3">
      <c r="A281" s="34">
        <f>RANK(AN281,$AN$2:AN579)</f>
        <v>264</v>
      </c>
      <c r="B281" s="6" t="s">
        <v>57</v>
      </c>
      <c r="C281" s="6" t="s">
        <v>59</v>
      </c>
      <c r="D281" s="6" t="s">
        <v>988</v>
      </c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13">
        <v>0</v>
      </c>
      <c r="AC281" s="6"/>
      <c r="AD281" s="6"/>
      <c r="AE281" s="1"/>
      <c r="AF281" s="6"/>
      <c r="AG281" s="6"/>
      <c r="AH281" s="6"/>
      <c r="AI281" s="6"/>
      <c r="AJ281" s="6"/>
      <c r="AK281" s="6"/>
      <c r="AL281" s="6"/>
      <c r="AM281" s="6"/>
      <c r="AN281" s="14" cm="1">
        <f t="array" ref="AN281">IF(AO281&lt;6,SUM(E281:AM281),SUM(LARGE(E281:AM281,{1;2;3;4;5;6})))</f>
        <v>0</v>
      </c>
      <c r="AO281" s="28">
        <f>COUNT(E281:AM281)</f>
        <v>1</v>
      </c>
    </row>
    <row r="282" spans="1:41" x14ac:dyDescent="0.3">
      <c r="A282" s="34">
        <f>RANK(AN282,$AN$2:AN580)</f>
        <v>264</v>
      </c>
      <c r="B282" s="6" t="s">
        <v>57</v>
      </c>
      <c r="C282" s="6" t="s">
        <v>63</v>
      </c>
      <c r="D282" s="6" t="s">
        <v>551</v>
      </c>
      <c r="E282" s="6"/>
      <c r="F282" s="13"/>
      <c r="G282" s="13"/>
      <c r="H282" s="13"/>
      <c r="I282" s="13"/>
      <c r="J282" s="13"/>
      <c r="K282" s="13"/>
      <c r="L282" s="13">
        <v>0</v>
      </c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"/>
      <c r="AF282" s="13"/>
      <c r="AG282" s="13"/>
      <c r="AH282" s="13"/>
      <c r="AI282" s="13"/>
      <c r="AJ282" s="13"/>
      <c r="AK282" s="13"/>
      <c r="AL282" s="13"/>
      <c r="AM282" s="13"/>
      <c r="AN282" s="14" cm="1">
        <f t="array" ref="AN282">IF(AO282&lt;6,SUM(E282:AM282),SUM(LARGE(E282:AM282,{1;2;3;4;5;6})))</f>
        <v>0</v>
      </c>
      <c r="AO282" s="28">
        <f>COUNT(E282:AM282)</f>
        <v>1</v>
      </c>
    </row>
  </sheetData>
  <autoFilter ref="A1:AO1" xr:uid="{00000000-0001-0000-0500-000000000000}">
    <sortState xmlns:xlrd2="http://schemas.microsoft.com/office/spreadsheetml/2017/richdata2" ref="A2:AO325">
      <sortCondition descending="1" ref="AN1"/>
    </sortState>
  </autoFilter>
  <conditionalFormatting sqref="D282">
    <cfRule type="duplicateValues" dxfId="15" priority="13"/>
    <cfRule type="duplicateValues" dxfId="14" priority="14" stopIfTrue="1"/>
    <cfRule type="duplicateValues" dxfId="13" priority="15" stopIfTrue="1"/>
  </conditionalFormatting>
  <conditionalFormatting sqref="D268:E270">
    <cfRule type="duplicateValues" dxfId="12" priority="217"/>
  </conditionalFormatting>
  <conditionalFormatting sqref="D283:E1048576 D271:E281 D7:E7 D9:E14 D8 D1:D6 D16:E38 D40:E267 D39 AL39 D15 E282">
    <cfRule type="duplicateValues" dxfId="11" priority="214"/>
  </conditionalFormatting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53"/>
  <sheetViews>
    <sheetView topLeftCell="I1" zoomScale="85" zoomScaleNormal="85" workbookViewId="0">
      <selection activeCell="M6" sqref="M6"/>
    </sheetView>
  </sheetViews>
  <sheetFormatPr defaultRowHeight="13.2" x14ac:dyDescent="0.25"/>
  <cols>
    <col min="1" max="1" width="16.88671875" bestFit="1" customWidth="1"/>
    <col min="3" max="6" width="9.109375" customWidth="1"/>
    <col min="10" max="10" width="53.5546875" bestFit="1" customWidth="1"/>
    <col min="13" max="13" width="18.88671875" bestFit="1" customWidth="1"/>
    <col min="14" max="14" width="9.88671875" style="39" bestFit="1" customWidth="1"/>
    <col min="15" max="15" width="12.33203125" style="39" bestFit="1" customWidth="1"/>
    <col min="16" max="16" width="9.88671875" style="39" bestFit="1" customWidth="1"/>
    <col min="17" max="17" width="15.5546875" style="39" bestFit="1" customWidth="1"/>
    <col min="19" max="19" width="9.109375" style="39"/>
    <col min="20" max="20" width="14.88671875" style="39" bestFit="1" customWidth="1"/>
    <col min="24" max="24" width="3" bestFit="1" customWidth="1"/>
    <col min="25" max="25" width="0" hidden="1" customWidth="1"/>
    <col min="27" max="27" width="17.33203125" bestFit="1" customWidth="1"/>
    <col min="31" max="31" width="33.33203125" bestFit="1" customWidth="1"/>
    <col min="36" max="36" width="6" bestFit="1" customWidth="1"/>
    <col min="37" max="37" width="11" bestFit="1" customWidth="1"/>
    <col min="38" max="38" width="7" bestFit="1" customWidth="1"/>
    <col min="39" max="41" width="6.44140625" bestFit="1" customWidth="1"/>
  </cols>
  <sheetData>
    <row r="1" spans="1:41" s="41" customFormat="1" x14ac:dyDescent="0.25">
      <c r="A1" s="41" t="s">
        <v>408</v>
      </c>
      <c r="B1" s="43" t="s">
        <v>409</v>
      </c>
      <c r="C1" s="46" t="s">
        <v>410</v>
      </c>
      <c r="D1" s="44" t="s">
        <v>411</v>
      </c>
      <c r="E1" s="45" t="s">
        <v>412</v>
      </c>
      <c r="F1" s="47" t="s">
        <v>413</v>
      </c>
      <c r="G1" s="47" t="s">
        <v>414</v>
      </c>
      <c r="H1" s="41" t="s">
        <v>238</v>
      </c>
      <c r="N1" s="42"/>
      <c r="O1" s="42"/>
      <c r="P1" s="42"/>
      <c r="Q1" s="42"/>
      <c r="S1" s="42"/>
      <c r="T1" s="42"/>
    </row>
    <row r="2" spans="1:41" ht="17.399999999999999" x14ac:dyDescent="0.3">
      <c r="A2" s="62" t="s">
        <v>58</v>
      </c>
      <c r="B2" s="40">
        <f>IFERROR(COUNTIF(MÜ!C:C,Info!A2),"")</f>
        <v>42</v>
      </c>
      <c r="C2" s="40">
        <f>IFERROR(COUNTIF(NÜ!C:C,Info!A2),"")</f>
        <v>22</v>
      </c>
      <c r="D2" s="40">
        <f>IFERROR(COUNTIF(MP!C:C,Info!A2),"")</f>
        <v>49</v>
      </c>
      <c r="E2" s="40">
        <f>IFERROR(COUNTIF(NP!C:C,Info!A2),"")</f>
        <v>49</v>
      </c>
      <c r="F2" s="40">
        <f>IFERROR(COUNTIF('SP M'!C:C,Info!A2),"")</f>
        <v>46</v>
      </c>
      <c r="G2" s="40">
        <f>IFERROR(COUNTIF('SP N'!C:C,Info!A2),"")</f>
        <v>43</v>
      </c>
      <c r="H2" s="40">
        <f t="shared" ref="H2:H32" si="0">SUM(B2:G2)</f>
        <v>251</v>
      </c>
      <c r="L2" s="136" t="s">
        <v>503</v>
      </c>
      <c r="M2" s="136"/>
      <c r="N2" s="136"/>
      <c r="O2" s="136"/>
      <c r="P2" s="136"/>
      <c r="Q2" s="136"/>
      <c r="R2" s="136"/>
      <c r="S2" s="136"/>
      <c r="T2" s="136"/>
      <c r="U2" s="136"/>
    </row>
    <row r="3" spans="1:41" x14ac:dyDescent="0.25">
      <c r="A3" s="62" t="s">
        <v>59</v>
      </c>
      <c r="B3" s="40">
        <f>IFERROR(COUNTIF(MÜ!C:C,Info!A3),"")</f>
        <v>24</v>
      </c>
      <c r="C3" s="40">
        <f>IFERROR(COUNTIF(NÜ!C:C,Info!A3),"")</f>
        <v>15</v>
      </c>
      <c r="D3" s="40">
        <f>IFERROR(COUNTIF(MP!C:C,Info!A3),"")</f>
        <v>42</v>
      </c>
      <c r="E3" s="40">
        <f>IFERROR(COUNTIF(NP!C:C,Info!A3),"")</f>
        <v>47</v>
      </c>
      <c r="F3" s="40">
        <f>IFERROR(COUNTIF('SP M'!C:C,Info!A3),"")</f>
        <v>16</v>
      </c>
      <c r="G3" s="40">
        <f>IFERROR(COUNTIF('SP N'!C:C,Info!A3),"")</f>
        <v>24</v>
      </c>
      <c r="H3" s="40">
        <f t="shared" si="0"/>
        <v>168</v>
      </c>
      <c r="L3" s="137" t="s">
        <v>242</v>
      </c>
      <c r="M3" s="137"/>
      <c r="N3" s="137"/>
      <c r="O3" s="137"/>
      <c r="P3" s="137"/>
      <c r="Q3" s="137"/>
      <c r="R3" s="137"/>
      <c r="S3" s="137"/>
      <c r="T3" s="137"/>
      <c r="U3" s="137"/>
    </row>
    <row r="4" spans="1:41" x14ac:dyDescent="0.25">
      <c r="A4" s="62" t="s">
        <v>63</v>
      </c>
      <c r="B4" s="40">
        <f>IFERROR(COUNTIF(MÜ!C:C,Info!A4),"")</f>
        <v>30</v>
      </c>
      <c r="C4" s="40">
        <f>IFERROR(COUNTIF(NÜ!C:C,Info!A4),"")</f>
        <v>18</v>
      </c>
      <c r="D4" s="40">
        <f>IFERROR(COUNTIF(MP!C:C,Info!A4),"")</f>
        <v>27</v>
      </c>
      <c r="E4" s="40">
        <f>IFERROR(COUNTIF(NP!C:C,Info!A4),"")</f>
        <v>29</v>
      </c>
      <c r="F4" s="40">
        <f>IFERROR(COUNTIF('SP M'!C:C,Info!A4),"")</f>
        <v>21</v>
      </c>
      <c r="G4" s="40">
        <f>IFERROR(COUNTIF('SP N'!C:C,Info!A4),"")</f>
        <v>22</v>
      </c>
      <c r="H4" s="40">
        <f t="shared" si="0"/>
        <v>147</v>
      </c>
    </row>
    <row r="5" spans="1:41" ht="14.4" x14ac:dyDescent="0.3">
      <c r="A5" s="62" t="s">
        <v>104</v>
      </c>
      <c r="B5" s="40">
        <f>IFERROR(COUNTIF(MÜ!C:C,Info!A5),"")</f>
        <v>23</v>
      </c>
      <c r="C5" s="40">
        <f>IFERROR(COUNTIF(NÜ!C:C,Info!A5),"")</f>
        <v>8</v>
      </c>
      <c r="D5" s="40">
        <f>IFERROR(COUNTIF(MP!C:C,Info!A5),"")</f>
        <v>30</v>
      </c>
      <c r="E5" s="40">
        <f>IFERROR(COUNTIF(NP!C:C,Info!A5),"")</f>
        <v>21</v>
      </c>
      <c r="F5" s="40">
        <f>IFERROR(COUNTIF('SP M'!C:C,Info!A5),"")</f>
        <v>23</v>
      </c>
      <c r="G5" s="40">
        <f>IFERROR(COUNTIF('SP N'!C:C,Info!A5),"")</f>
        <v>24</v>
      </c>
      <c r="H5" s="40">
        <f t="shared" si="0"/>
        <v>129</v>
      </c>
      <c r="L5" s="49" t="s">
        <v>241</v>
      </c>
      <c r="M5" s="95" t="s">
        <v>236</v>
      </c>
      <c r="N5" s="84" t="s">
        <v>505</v>
      </c>
      <c r="O5" s="84" t="s">
        <v>510</v>
      </c>
      <c r="P5" s="91" t="s">
        <v>504</v>
      </c>
      <c r="Q5" s="85" t="s">
        <v>237</v>
      </c>
      <c r="R5" s="88" t="s">
        <v>238</v>
      </c>
      <c r="S5" s="86" t="s">
        <v>505</v>
      </c>
      <c r="T5" s="86" t="s">
        <v>239</v>
      </c>
      <c r="U5" s="87" t="s">
        <v>240</v>
      </c>
      <c r="X5" t="s">
        <v>507</v>
      </c>
      <c r="Z5" s="96" t="s">
        <v>505</v>
      </c>
      <c r="AA5" s="97" t="s">
        <v>473</v>
      </c>
      <c r="AB5" s="98" t="s">
        <v>506</v>
      </c>
      <c r="AD5" s="49" t="s">
        <v>241</v>
      </c>
      <c r="AE5" s="50" t="s">
        <v>473</v>
      </c>
      <c r="AF5" s="51" t="s">
        <v>474</v>
      </c>
      <c r="AG5" s="52" t="s">
        <v>475</v>
      </c>
      <c r="AK5" s="66" t="s">
        <v>49</v>
      </c>
      <c r="AL5" s="25" t="s">
        <v>50</v>
      </c>
      <c r="AM5" s="24" t="s">
        <v>51</v>
      </c>
      <c r="AN5" s="23" t="s">
        <v>52</v>
      </c>
      <c r="AO5" s="35" t="s">
        <v>53</v>
      </c>
    </row>
    <row r="6" spans="1:41" x14ac:dyDescent="0.25">
      <c r="A6" s="62" t="s">
        <v>190</v>
      </c>
      <c r="B6" s="40">
        <f>IFERROR(COUNTIF(MÜ!C:C,Info!A6),"")</f>
        <v>9</v>
      </c>
      <c r="C6" s="40">
        <f>IFERROR(COUNTIF(NÜ!C:C,Info!A6),"")</f>
        <v>3</v>
      </c>
      <c r="D6" s="40">
        <f>IFERROR(COUNTIF(MP!C:C,Info!A6),"")</f>
        <v>32</v>
      </c>
      <c r="E6" s="40">
        <f>IFERROR(COUNTIF(NP!C:C,Info!A6),"")</f>
        <v>13</v>
      </c>
      <c r="F6" s="40">
        <f>IFERROR(COUNTIF('SP M'!C:C,Info!A6),"")</f>
        <v>20</v>
      </c>
      <c r="G6" s="40">
        <f>IFERROR(COUNTIF('SP N'!C:C,Info!A6),"")</f>
        <v>17</v>
      </c>
      <c r="H6" s="40">
        <f t="shared" si="0"/>
        <v>94</v>
      </c>
      <c r="L6" s="126">
        <v>1</v>
      </c>
      <c r="M6" t="str">
        <f>'[1]SP  '!$A$2</f>
        <v>Madis-Siim Saula</v>
      </c>
      <c r="N6" s="74" t="str">
        <f>IF(M6="","",IFERROR(INDEX($AK$5:$AO$5,1,MATCH(INDEX(MÜ!A:A,MATCH(Info!M6,MÜ!D:D,0),1),$AK$6:$AO$6)),IFERROR(INDEX($AK$5:$AO$5,1,MATCH(INDEX(NÜ!A:A,MATCH(Info!M6,NÜ!D:D,0),1),$AK$7:$AO$7)),"")))</f>
        <v>4. liiga</v>
      </c>
      <c r="O6" s="77">
        <f>IF(M6="","",IFERROR(INDEX(MÜ!AC:AC,MATCH(Info!M6,MÜ!D:D,0),1),IFERROR(INDEX(NÜ!AN:AN,MATCH(Info!M6,NÜ!D:D,0),1),"EI OLE")))</f>
        <v>11</v>
      </c>
      <c r="P6" s="92" t="str">
        <f>IF(M6="","",IFERROR(INDEX($AK$5:$AO$5,1,MATCH(INDEX(MP!A:A,MATCH(Info!M6,MP!D:D,0),1),$AK$8:$AO$8)),IFERROR(INDEX($AK$5:$AO$5,1,MATCH(INDEX(NP!A:A,MATCH(Info!M6,NP!D:D,0),1),$AK$9:$AO$9)),"")))</f>
        <v>4. liiga</v>
      </c>
      <c r="Q6" s="59">
        <f>IF(M6="","",IFERROR(INDEX(MP!AH:AH,MATCH(Info!M6,MP!D:D,0),1),IFERROR(INDEX(NP!AJ:AJ,MATCH(Info!M6,NP!D:D,0),1),"EI OLE")))</f>
        <v>6</v>
      </c>
      <c r="R6" s="133">
        <f>SUM(Q6:Q7)</f>
        <v>128</v>
      </c>
      <c r="S6" s="81" t="str">
        <f>IF(M6="","",IFERROR(INDEX($AK$5:$AO$5,1,MATCH(INDEX('SP M'!A:A,MATCH(Info!M6,'SP M'!D:D,0),1),$AK$10:$AO$10)),IFERROR(INDEX($AK$5:$AO$5,1,MATCH(INDEX('SP N'!A:A,MATCH(Info!M6,'SP N'!D:D,0),1),$AK$11:$AO$11)),"")))</f>
        <v>4. liiga</v>
      </c>
      <c r="T6" s="63">
        <f>IF(M6="","",IFERROR(INDEX('SP M'!AN:AN,MATCH(Info!M6,'SP M'!D:D,0),1),IFERROR(INDEX('SP N'!AN:AN,MATCH(Info!M6,'SP N'!D:D,0),1),"EI OLE")))</f>
        <v>17</v>
      </c>
      <c r="U6" s="135">
        <f>SUM(T6:T7)</f>
        <v>25</v>
      </c>
      <c r="V6">
        <f>IF(M6="","",MAX(O6,Q6,T6))</f>
        <v>17</v>
      </c>
      <c r="X6">
        <v>1</v>
      </c>
      <c r="Z6" s="67" t="str">
        <f>$N$6</f>
        <v>4. liiga</v>
      </c>
      <c r="AA6" s="67" t="str">
        <f>$M$6</f>
        <v>Madis-Siim Saula</v>
      </c>
      <c r="AB6" s="68">
        <f>$O$6</f>
        <v>11</v>
      </c>
      <c r="AD6" s="53">
        <f>$L$8</f>
        <v>2</v>
      </c>
      <c r="AE6" s="54" t="str">
        <f>$M$8&amp;" - "&amp;$M$9</f>
        <v>0 - 0</v>
      </c>
      <c r="AF6" s="55">
        <f>$R$8</f>
        <v>0</v>
      </c>
      <c r="AG6" s="56">
        <f>$U$8</f>
        <v>0</v>
      </c>
      <c r="AJ6" s="41" t="s">
        <v>409</v>
      </c>
      <c r="AK6">
        <v>1</v>
      </c>
      <c r="AL6">
        <v>15</v>
      </c>
      <c r="AM6">
        <v>49</v>
      </c>
      <c r="AN6">
        <v>97</v>
      </c>
      <c r="AO6">
        <v>161</v>
      </c>
    </row>
    <row r="7" spans="1:41" x14ac:dyDescent="0.25">
      <c r="A7" s="62" t="s">
        <v>65</v>
      </c>
      <c r="B7" s="40">
        <f>IFERROR(COUNTIF(MÜ!C:C,Info!A7),"")</f>
        <v>4</v>
      </c>
      <c r="C7" s="40">
        <f>IFERROR(COUNTIF(NÜ!C:C,Info!A7),"")</f>
        <v>0</v>
      </c>
      <c r="D7" s="40">
        <f>IFERROR(COUNTIF(MP!C:C,Info!A7),"")</f>
        <v>14</v>
      </c>
      <c r="E7" s="40">
        <f>IFERROR(COUNTIF(NP!C:C,Info!A7),"")</f>
        <v>16</v>
      </c>
      <c r="F7" s="40">
        <f>IFERROR(COUNTIF('SP M'!C:C,Info!A7),"")</f>
        <v>12</v>
      </c>
      <c r="G7" s="40">
        <f>IFERROR(COUNTIF('SP N'!C:C,Info!A7),"")</f>
        <v>9</v>
      </c>
      <c r="H7" s="40">
        <f t="shared" si="0"/>
        <v>55</v>
      </c>
      <c r="L7" s="126"/>
      <c r="M7" t="str">
        <f>'[1]SP  '!$B$2</f>
        <v>Kalev Jõgi</v>
      </c>
      <c r="N7" s="75" t="str">
        <f>IF(M7="","",IFERROR(INDEX($AK$5:$AO$5,1,MATCH(INDEX(MÜ!A:A,MATCH(Info!M7,MÜ!D:D,0),1),$AK$6:$AO$6)),IFERROR(INDEX($AK$5:$AO$5,1,MATCH(INDEX(NÜ!A:A,MATCH(Info!M7,NÜ!D:D,0),1),$AK$7:$AO$7)),"")))</f>
        <v/>
      </c>
      <c r="O7" s="90" t="str">
        <f>IF(M7="","",IFERROR(INDEX(MÜ!AC:AC,MATCH(Info!M7,MÜ!D:D,0),1),IFERROR(INDEX(NÜ!AN:AN,MATCH(Info!M7,NÜ!D:D,0),1),"EI OLE")))</f>
        <v>EI OLE</v>
      </c>
      <c r="P7" s="93" t="str">
        <f>IF(M7="","",IFERROR(INDEX($AK$5:$AO$5,1,MATCH(INDEX(MP!A:A,MATCH(Info!M7,MP!D:D,0),1),$AK$8:$AO$8)),IFERROR(INDEX($AK$5:$AO$5,1,MATCH(INDEX(NP!A:A,MATCH(Info!M7,NP!D:D,0),1),$AK$9:$AO$9)),"")))</f>
        <v>3. liiga</v>
      </c>
      <c r="Q7" s="60">
        <f>IF(M7="","",IFERROR(INDEX(MP!AH:AH,MATCH(Info!M7,MP!D:D,0),1),IFERROR(INDEX(NP!AJ:AJ,MATCH(Info!M7,NP!D:D,0),1),"EI OLE")))</f>
        <v>122</v>
      </c>
      <c r="R7" s="129"/>
      <c r="S7" s="82" t="str">
        <f>IF(M7="","",IFERROR(INDEX($AK$5:$AO$5,1,MATCH(INDEX('SP M'!A:A,MATCH(Info!M7,'SP M'!D:D,0),1),$AK$10:$AO$10)),IFERROR(INDEX($AK$5:$AO$5,1,MATCH(INDEX('SP N'!A:A,MATCH(Info!M7,'SP N'!D:D,0),1),$AK$11:$AO$11)),"")))</f>
        <v>4. liiga</v>
      </c>
      <c r="T7" s="64">
        <f>IF(M7="","",IFERROR(INDEX('SP M'!AN:AN,MATCH(Info!M7,'SP M'!D:D,0),1),IFERROR(INDEX('SP N'!AN:AN,MATCH(Info!M7,'SP N'!D:D,0),1),"EI OLE")))</f>
        <v>8</v>
      </c>
      <c r="U7" s="131"/>
      <c r="X7">
        <v>2</v>
      </c>
      <c r="Z7" s="67" t="str">
        <f>$N$7</f>
        <v/>
      </c>
      <c r="AA7" s="69" t="str">
        <f>$M$7</f>
        <v>Kalev Jõgi</v>
      </c>
      <c r="AB7" s="70" t="str">
        <f>$O$7</f>
        <v>EI OLE</v>
      </c>
      <c r="AD7" s="57">
        <f>$L$6</f>
        <v>1</v>
      </c>
      <c r="AE7" s="54" t="str">
        <f>$M$6&amp;" - "&amp;$M$7</f>
        <v>Madis-Siim Saula - Kalev Jõgi</v>
      </c>
      <c r="AF7" s="55">
        <f>$R$6</f>
        <v>128</v>
      </c>
      <c r="AG7" s="56">
        <f>$U$6</f>
        <v>25</v>
      </c>
      <c r="AJ7" s="41" t="s">
        <v>410</v>
      </c>
      <c r="AK7">
        <v>1</v>
      </c>
      <c r="AL7">
        <v>11</v>
      </c>
      <c r="AM7">
        <v>25</v>
      </c>
      <c r="AN7">
        <v>49</v>
      </c>
      <c r="AO7">
        <v>85</v>
      </c>
    </row>
    <row r="8" spans="1:41" x14ac:dyDescent="0.25">
      <c r="A8" s="62" t="s">
        <v>62</v>
      </c>
      <c r="B8" s="40">
        <f>IFERROR(COUNTIF(MÜ!C:C,Info!A8),"")</f>
        <v>8</v>
      </c>
      <c r="C8" s="40">
        <f>IFERROR(COUNTIF(NÜ!C:C,Info!A8),"")</f>
        <v>5</v>
      </c>
      <c r="D8" s="40">
        <f>IFERROR(COUNTIF(MP!C:C,Info!A8),"")</f>
        <v>17</v>
      </c>
      <c r="E8" s="40">
        <f>IFERROR(COUNTIF(NP!C:C,Info!A8),"")</f>
        <v>11</v>
      </c>
      <c r="F8" s="40">
        <f>IFERROR(COUNTIF('SP M'!C:C,Info!A8),"")</f>
        <v>8</v>
      </c>
      <c r="G8" s="40">
        <f>IFERROR(COUNTIF('SP N'!C:C,Info!A8),"")</f>
        <v>5</v>
      </c>
      <c r="H8" s="40">
        <f t="shared" si="0"/>
        <v>54</v>
      </c>
      <c r="L8" s="134">
        <v>2</v>
      </c>
      <c r="M8">
        <f>'[1]SP  '!$A$3</f>
        <v>0</v>
      </c>
      <c r="N8" s="75" t="str">
        <f>IF(M8="","",IFERROR(INDEX($AK$5:$AO$5,1,MATCH(INDEX(MÜ!A:A,MATCH(Info!M8,MÜ!D:D,0),1),$AK$6:$AO$6)),IFERROR(INDEX($AK$5:$AO$5,1,MATCH(INDEX(NÜ!A:A,MATCH(Info!M8,NÜ!D:D,0),1),$AK$7:$AO$7)),"")))</f>
        <v/>
      </c>
      <c r="O8" s="78" t="str">
        <f>IF(M8="","",IFERROR(INDEX(MÜ!AC:AC,MATCH(Info!M8,MÜ!D:D,0),1),IFERROR(INDEX(NÜ!AN:AN,MATCH(Info!M8,NÜ!D:D,0),1),"EI OLE")))</f>
        <v>EI OLE</v>
      </c>
      <c r="P8" s="94" t="str">
        <f>IF(M8="","",IFERROR(INDEX($AK$5:$AO$5,1,MATCH(INDEX(MP!A:A,MATCH(Info!M8,MP!D:D,0),1),$AK$8:$AO$8)),IFERROR(INDEX($AK$5:$AO$5,1,MATCH(INDEX(NP!A:A,MATCH(Info!M8,NP!D:D,0),1),$AK$9:$AO$9)),"")))</f>
        <v/>
      </c>
      <c r="Q8" s="60" t="str">
        <f>IF(M8="","",IFERROR(INDEX(MP!AH:AH,MATCH(Info!M8,MP!D:D,0),1),IFERROR(INDEX(NP!AJ:AJ,MATCH(Info!M8,NP!D:D,0),1),"EI OLE")))</f>
        <v>EI OLE</v>
      </c>
      <c r="R8" s="129">
        <f>SUM(Q8:Q9)</f>
        <v>0</v>
      </c>
      <c r="S8" s="82" t="str">
        <f>IF(M8="","",IFERROR(INDEX($AK$5:$AO$5,1,MATCH(INDEX('SP M'!A:A,MATCH(Info!M8,'SP M'!D:D,0),1),$AK$10:$AO$10)),IFERROR(INDEX($AK$5:$AO$5,1,MATCH(INDEX('SP N'!A:A,MATCH(Info!M8,'SP N'!D:D,0),1),$AK$11:$AO$11)),"")))</f>
        <v/>
      </c>
      <c r="T8" s="64" t="str">
        <f>IF(M8="","",IFERROR(INDEX('SP M'!AN:AN,MATCH(Info!M8,'SP M'!D:D,0),1),IFERROR(INDEX('SP N'!AN:AN,MATCH(Info!M8,'SP N'!D:D,0),1),"EI OLE")))</f>
        <v>EI OLE</v>
      </c>
      <c r="U8" s="131">
        <f>SUM(T8:T9)</f>
        <v>0</v>
      </c>
      <c r="X8">
        <v>3</v>
      </c>
      <c r="Z8" s="67" t="str">
        <f>$N$8</f>
        <v/>
      </c>
      <c r="AA8" s="69">
        <f>$M$8</f>
        <v>0</v>
      </c>
      <c r="AB8" s="70" t="str">
        <f>$O$8</f>
        <v>EI OLE</v>
      </c>
      <c r="AD8" s="57">
        <f>$L$10</f>
        <v>3</v>
      </c>
      <c r="AE8" s="54" t="str">
        <f>$M$10&amp;" - "&amp;$M$11</f>
        <v>0 - 0</v>
      </c>
      <c r="AF8" s="55">
        <f>$R$10</f>
        <v>0</v>
      </c>
      <c r="AG8" s="56">
        <f>$U$10</f>
        <v>0</v>
      </c>
      <c r="AJ8" s="41" t="s">
        <v>411</v>
      </c>
      <c r="AK8">
        <v>1</v>
      </c>
      <c r="AL8">
        <v>23</v>
      </c>
      <c r="AM8">
        <v>65</v>
      </c>
      <c r="AN8">
        <v>113</v>
      </c>
      <c r="AO8">
        <v>209</v>
      </c>
    </row>
    <row r="9" spans="1:41" ht="14.4" x14ac:dyDescent="0.3">
      <c r="A9" s="62" t="s">
        <v>599</v>
      </c>
      <c r="B9" s="40">
        <f>IFERROR(COUNTIF(MÜ!C:C,Info!A9),"")</f>
        <v>20</v>
      </c>
      <c r="C9" s="40">
        <f>IFERROR(COUNTIF(NÜ!C:C,Info!A9),"")</f>
        <v>9</v>
      </c>
      <c r="D9" s="40">
        <f>IFERROR(COUNTIF(MP!C:C,Info!A9),"")</f>
        <v>22</v>
      </c>
      <c r="E9" s="40">
        <f>IFERROR(COUNTIF(NP!C:C,Info!A9),"")</f>
        <v>12</v>
      </c>
      <c r="F9" s="40">
        <f>IFERROR(COUNTIF('SP M'!C:C,Info!A9),"")</f>
        <v>8</v>
      </c>
      <c r="G9" s="40">
        <f>IFERROR(COUNTIF('SP N'!C:C,Info!A9),"")</f>
        <v>9</v>
      </c>
      <c r="H9" s="40">
        <f t="shared" si="0"/>
        <v>80</v>
      </c>
      <c r="I9" s="26"/>
      <c r="J9" s="37" t="s">
        <v>49</v>
      </c>
      <c r="L9" s="134"/>
      <c r="M9">
        <f>'[1]SP  '!$B$3</f>
        <v>0</v>
      </c>
      <c r="N9" s="75" t="str">
        <f>IF(M9="","",IFERROR(INDEX($AK$5:$AO$5,1,MATCH(INDEX(MÜ!A:A,MATCH(Info!M9,MÜ!D:D,0),1),$AK$6:$AO$6)),IFERROR(INDEX($AK$5:$AO$5,1,MATCH(INDEX(NÜ!A:A,MATCH(Info!M9,NÜ!D:D,0),1),$AK$7:$AO$7)),"")))</f>
        <v/>
      </c>
      <c r="O9" s="78" t="str">
        <f>IF(M9="","",IFERROR(INDEX(MÜ!AC:AC,MATCH(Info!M9,MÜ!D:D,0),1),IFERROR(INDEX(NÜ!AN:AN,MATCH(Info!M9,NÜ!D:D,0),1),"EI OLE")))</f>
        <v>EI OLE</v>
      </c>
      <c r="P9" s="94" t="str">
        <f>IF(M9="","",IFERROR(INDEX($AK$5:$AO$5,1,MATCH(INDEX(MP!A:A,MATCH(Info!M9,MP!D:D,0),1),$AK$8:$AO$8)),IFERROR(INDEX($AK$5:$AO$5,1,MATCH(INDEX(NP!A:A,MATCH(Info!M9,NP!D:D,0),1),$AK$9:$AO$9)),"")))</f>
        <v/>
      </c>
      <c r="Q9" s="60" t="str">
        <f>IF(M9="","",IFERROR(INDEX(MP!AH:AH,MATCH(Info!M9,MP!D:D,0),1),IFERROR(INDEX(NP!AJ:AJ,MATCH(Info!M9,NP!D:D,0),1),"EI OLE")))</f>
        <v>EI OLE</v>
      </c>
      <c r="R9" s="129"/>
      <c r="S9" s="82" t="str">
        <f>IF(M9="","",IFERROR(INDEX($AK$5:$AO$5,1,MATCH(INDEX('SP M'!A:A,MATCH(Info!M9,'SP M'!D:D,0),1),$AK$10:$AO$10)),IFERROR(INDEX($AK$5:$AO$5,1,MATCH(INDEX('SP N'!A:A,MATCH(Info!M9,'SP N'!D:D,0),1),$AK$11:$AO$11)),"")))</f>
        <v/>
      </c>
      <c r="T9" s="64" t="str">
        <f>IF(M9="","",IFERROR(INDEX('SP M'!AN:AN,MATCH(Info!M9,'SP M'!D:D,0),1),IFERROR(INDEX('SP N'!AN:AN,MATCH(Info!M9,'SP N'!D:D,0),1),"EI OLE")))</f>
        <v>EI OLE</v>
      </c>
      <c r="U9" s="131"/>
      <c r="X9">
        <v>4</v>
      </c>
      <c r="Z9" s="67" t="str">
        <f>$N$9</f>
        <v/>
      </c>
      <c r="AA9" s="69">
        <f>$M$9</f>
        <v>0</v>
      </c>
      <c r="AB9" s="70" t="str">
        <f>$O$9</f>
        <v>EI OLE</v>
      </c>
      <c r="AD9" s="57">
        <f>$L$12</f>
        <v>4</v>
      </c>
      <c r="AE9" s="54" t="str">
        <f>$M$12&amp;" - "&amp;$M$13</f>
        <v>0 - 0</v>
      </c>
      <c r="AF9" s="55">
        <f>$R$12</f>
        <v>0</v>
      </c>
      <c r="AG9" s="56">
        <f>$U$12</f>
        <v>0</v>
      </c>
      <c r="AJ9" s="41" t="s">
        <v>412</v>
      </c>
      <c r="AK9">
        <v>1</v>
      </c>
      <c r="AL9">
        <v>15</v>
      </c>
      <c r="AM9">
        <v>33</v>
      </c>
      <c r="AN9">
        <v>81</v>
      </c>
      <c r="AO9">
        <v>145</v>
      </c>
    </row>
    <row r="10" spans="1:41" x14ac:dyDescent="0.25">
      <c r="A10" s="62" t="s">
        <v>147</v>
      </c>
      <c r="B10" s="40">
        <f>IFERROR(COUNTIF(MÜ!C:C,Info!A10),"")</f>
        <v>4</v>
      </c>
      <c r="C10" s="40">
        <f>IFERROR(COUNTIF(NÜ!C:C,Info!A10),"")</f>
        <v>1</v>
      </c>
      <c r="D10" s="40">
        <f>IFERROR(COUNTIF(MP!C:C,Info!A10),"")</f>
        <v>5</v>
      </c>
      <c r="E10" s="40">
        <f>IFERROR(COUNTIF(NP!C:C,Info!A10),"")</f>
        <v>12</v>
      </c>
      <c r="F10" s="40">
        <f>IFERROR(COUNTIF('SP M'!C:C,Info!A10),"")</f>
        <v>7</v>
      </c>
      <c r="G10" s="40">
        <f>IFERROR(COUNTIF('SP N'!C:C,Info!A10),"")</f>
        <v>8</v>
      </c>
      <c r="H10" s="40">
        <f t="shared" si="0"/>
        <v>37</v>
      </c>
      <c r="I10" s="25"/>
      <c r="J10" s="37" t="s">
        <v>50</v>
      </c>
      <c r="L10" s="126">
        <v>3</v>
      </c>
      <c r="M10">
        <f>'[1]SP  '!$A$4</f>
        <v>0</v>
      </c>
      <c r="N10" s="75" t="str">
        <f>IF(M10="","",IFERROR(INDEX($AK$5:$AO$5,1,MATCH(INDEX(MÜ!A:A,MATCH(Info!M10,MÜ!D:D,0),1),$AK$6:$AO$6)),IFERROR(INDEX($AK$5:$AO$5,1,MATCH(INDEX(NÜ!A:A,MATCH(Info!M10,NÜ!D:D,0),1),$AK$7:$AO$7)),"")))</f>
        <v/>
      </c>
      <c r="O10" s="78" t="str">
        <f>IF(M10="","",IFERROR(INDEX(MÜ!AC:AC,MATCH(Info!M10,MÜ!D:D,0),1),IFERROR(INDEX(NÜ!AN:AN,MATCH(Info!M10,NÜ!D:D,0),1),"EI OLE")))</f>
        <v>EI OLE</v>
      </c>
      <c r="P10" s="94" t="str">
        <f>IF(M10="","",IFERROR(INDEX($AK$5:$AO$5,1,MATCH(INDEX(MP!A:A,MATCH(Info!M10,MP!D:D,0),1),$AK$8:$AO$8)),IFERROR(INDEX($AK$5:$AO$5,1,MATCH(INDEX(NP!A:A,MATCH(Info!M10,NP!D:D,0),1),$AK$9:$AO$9)),"")))</f>
        <v/>
      </c>
      <c r="Q10" s="60" t="str">
        <f>IF(M10="","",IFERROR(INDEX(MP!AH:AH,MATCH(Info!M10,MP!D:D,0),1),IFERROR(INDEX(NP!AJ:AJ,MATCH(Info!M10,NP!D:D,0),1),"EI OLE")))</f>
        <v>EI OLE</v>
      </c>
      <c r="R10" s="129">
        <f>SUM(Q10:Q11)</f>
        <v>0</v>
      </c>
      <c r="S10" s="82" t="str">
        <f>IF(M10="","",IFERROR(INDEX($AK$5:$AO$5,1,MATCH(INDEX('SP M'!A:A,MATCH(Info!M10,'SP M'!D:D,0),1),$AK$10:$AO$10)),IFERROR(INDEX($AK$5:$AO$5,1,MATCH(INDEX('SP N'!A:A,MATCH(Info!M10,'SP N'!D:D,0),1),$AK$11:$AO$11)),"")))</f>
        <v/>
      </c>
      <c r="T10" s="64" t="str">
        <f>IF(M10="","",IFERROR(INDEX('SP M'!AN:AN,MATCH(Info!M10,'SP M'!D:D,0),1),IFERROR(INDEX('SP N'!AN:AN,MATCH(Info!M10,'SP N'!D:D,0),1),"EI OLE")))</f>
        <v>EI OLE</v>
      </c>
      <c r="U10" s="131">
        <f>SUM(T10:T11)</f>
        <v>0</v>
      </c>
      <c r="X10">
        <v>5</v>
      </c>
      <c r="Z10" s="67" t="str">
        <f>$N$10</f>
        <v/>
      </c>
      <c r="AA10" s="69">
        <f>$M$10</f>
        <v>0</v>
      </c>
      <c r="AB10" s="70" t="str">
        <f>$O$10</f>
        <v>EI OLE</v>
      </c>
      <c r="AD10" s="57">
        <f>$L$14</f>
        <v>5</v>
      </c>
      <c r="AE10" s="54" t="str">
        <f>$M$14&amp;" - "&amp;$M$15</f>
        <v>0 - 0</v>
      </c>
      <c r="AF10" s="55">
        <f>$R$14</f>
        <v>0</v>
      </c>
      <c r="AG10" s="56">
        <f>$U$14</f>
        <v>0</v>
      </c>
      <c r="AJ10" s="41" t="s">
        <v>508</v>
      </c>
      <c r="AK10">
        <v>1</v>
      </c>
      <c r="AL10">
        <v>11</v>
      </c>
      <c r="AM10">
        <v>35</v>
      </c>
      <c r="AN10">
        <v>71</v>
      </c>
      <c r="AO10">
        <v>119</v>
      </c>
    </row>
    <row r="11" spans="1:41" x14ac:dyDescent="0.25">
      <c r="A11" s="62" t="s">
        <v>189</v>
      </c>
      <c r="B11" s="40">
        <f>IFERROR(COUNTIF(MÜ!C:C,Info!A11),"")</f>
        <v>4</v>
      </c>
      <c r="C11" s="40">
        <f>IFERROR(COUNTIF(NÜ!C:C,Info!A11),"")</f>
        <v>1</v>
      </c>
      <c r="D11" s="40">
        <f>IFERROR(COUNTIF(MP!C:C,Info!A11),"")</f>
        <v>6</v>
      </c>
      <c r="E11" s="40">
        <f>IFERROR(COUNTIF(NP!C:C,Info!A11),"")</f>
        <v>7</v>
      </c>
      <c r="F11" s="40">
        <f>IFERROR(COUNTIF('SP M'!C:C,Info!A11),"")</f>
        <v>8</v>
      </c>
      <c r="G11" s="40">
        <f>IFERROR(COUNTIF('SP N'!C:C,Info!A11),"")</f>
        <v>4</v>
      </c>
      <c r="H11" s="40">
        <f t="shared" si="0"/>
        <v>30</v>
      </c>
      <c r="I11" s="24"/>
      <c r="J11" s="37" t="s">
        <v>51</v>
      </c>
      <c r="L11" s="126"/>
      <c r="M11">
        <f>'[1]SP  '!$B$4</f>
        <v>0</v>
      </c>
      <c r="N11" s="75" t="str">
        <f>IF(M11="","",IFERROR(INDEX($AK$5:$AO$5,1,MATCH(INDEX(MÜ!A:A,MATCH(Info!M11,MÜ!D:D,0),1),$AK$6:$AO$6)),IFERROR(INDEX($AK$5:$AO$5,1,MATCH(INDEX(NÜ!A:A,MATCH(Info!M11,NÜ!D:D,0),1),$AK$7:$AO$7)),"")))</f>
        <v/>
      </c>
      <c r="O11" s="78" t="str">
        <f>IF(M11="","",IFERROR(INDEX(MÜ!AC:AC,MATCH(Info!M11,MÜ!D:D,0),1),IFERROR(INDEX(NÜ!AN:AN,MATCH(Info!M11,NÜ!D:D,0),1),"EI OLE")))</f>
        <v>EI OLE</v>
      </c>
      <c r="P11" s="94" t="str">
        <f>IF(M11="","",IFERROR(INDEX($AK$5:$AO$5,1,MATCH(INDEX(MP!A:A,MATCH(Info!M11,MP!D:D,0),1),$AK$8:$AO$8)),IFERROR(INDEX($AK$5:$AO$5,1,MATCH(INDEX(NP!A:A,MATCH(Info!M11,NP!D:D,0),1),$AK$9:$AO$9)),"")))</f>
        <v/>
      </c>
      <c r="Q11" s="60" t="str">
        <f>IF(M11="","",IFERROR(INDEX(MP!AH:AH,MATCH(Info!M11,MP!D:D,0),1),IFERROR(INDEX(NP!AJ:AJ,MATCH(Info!M11,NP!D:D,0),1),"EI OLE")))</f>
        <v>EI OLE</v>
      </c>
      <c r="R11" s="129"/>
      <c r="S11" s="82" t="str">
        <f>IF(M11="","",IFERROR(INDEX($AK$5:$AO$5,1,MATCH(INDEX('SP M'!A:A,MATCH(Info!M11,'SP M'!D:D,0),1),$AK$10:$AO$10)),IFERROR(INDEX($AK$5:$AO$5,1,MATCH(INDEX('SP N'!A:A,MATCH(Info!M11,'SP N'!D:D,0),1),$AK$11:$AO$11)),"")))</f>
        <v/>
      </c>
      <c r="T11" s="64" t="str">
        <f>IF(M11="","",IFERROR(INDEX('SP M'!AN:AN,MATCH(Info!M11,'SP M'!D:D,0),1),IFERROR(INDEX('SP N'!AN:AN,MATCH(Info!M11,'SP N'!D:D,0),1),"EI OLE")))</f>
        <v>EI OLE</v>
      </c>
      <c r="U11" s="131"/>
      <c r="X11">
        <v>6</v>
      </c>
      <c r="Z11" s="67" t="str">
        <f>$N$11</f>
        <v/>
      </c>
      <c r="AA11" s="69">
        <f>$M$11</f>
        <v>0</v>
      </c>
      <c r="AB11" s="70" t="str">
        <f>$O$11</f>
        <v>EI OLE</v>
      </c>
      <c r="AD11" s="57">
        <f>$L$16</f>
        <v>6</v>
      </c>
      <c r="AE11" s="54" t="str">
        <f>$M$16&amp;" - "&amp;$M$17</f>
        <v>0 - 0</v>
      </c>
      <c r="AF11" s="55">
        <f>$R$16</f>
        <v>0</v>
      </c>
      <c r="AG11" s="56">
        <f>$U$16</f>
        <v>0</v>
      </c>
      <c r="AJ11" s="41" t="s">
        <v>509</v>
      </c>
      <c r="AK11">
        <v>1</v>
      </c>
      <c r="AL11">
        <v>11</v>
      </c>
      <c r="AM11">
        <v>35</v>
      </c>
      <c r="AN11">
        <v>71</v>
      </c>
      <c r="AO11">
        <v>119</v>
      </c>
    </row>
    <row r="12" spans="1:41" x14ac:dyDescent="0.25">
      <c r="A12" s="62" t="s">
        <v>128</v>
      </c>
      <c r="B12" s="40">
        <f>IFERROR(COUNTIF(MÜ!C:C,Info!A12),"")</f>
        <v>4</v>
      </c>
      <c r="C12" s="40">
        <f>IFERROR(COUNTIF(NÜ!C:C,Info!A12),"")</f>
        <v>3</v>
      </c>
      <c r="D12" s="40">
        <f>IFERROR(COUNTIF(MP!C:C,Info!A12),"")</f>
        <v>10</v>
      </c>
      <c r="E12" s="40">
        <f>IFERROR(COUNTIF(NP!C:C,Info!A12),"")</f>
        <v>8</v>
      </c>
      <c r="F12" s="40">
        <f>IFERROR(COUNTIF('SP M'!C:C,Info!A12),"")</f>
        <v>9</v>
      </c>
      <c r="G12" s="40">
        <f>IFERROR(COUNTIF('SP N'!C:C,Info!A12),"")</f>
        <v>9</v>
      </c>
      <c r="H12" s="40">
        <f t="shared" si="0"/>
        <v>43</v>
      </c>
      <c r="I12" s="23"/>
      <c r="J12" s="37" t="s">
        <v>52</v>
      </c>
      <c r="L12" s="134">
        <v>4</v>
      </c>
      <c r="M12">
        <f>'[1]SP  '!$A$5</f>
        <v>0</v>
      </c>
      <c r="N12" s="75" t="str">
        <f>IF(M12="","",IFERROR(INDEX($AK$5:$AO$5,1,MATCH(INDEX(MÜ!A:A,MATCH(Info!M12,MÜ!D:D,0),1),$AK$6:$AO$6)),IFERROR(INDEX($AK$5:$AO$5,1,MATCH(INDEX(NÜ!A:A,MATCH(Info!M12,NÜ!D:D,0),1),$AK$7:$AO$7)),"")))</f>
        <v/>
      </c>
      <c r="O12" s="78" t="str">
        <f>IF(M12="","",IFERROR(INDEX(MÜ!AC:AC,MATCH(Info!M12,MÜ!D:D,0),1),IFERROR(INDEX(NÜ!AN:AN,MATCH(Info!M12,NÜ!D:D,0),1),"EI OLE")))</f>
        <v>EI OLE</v>
      </c>
      <c r="P12" s="94" t="str">
        <f>IF(M12="","",IFERROR(INDEX($AK$5:$AO$5,1,MATCH(INDEX(MP!A:A,MATCH(Info!M12,MP!D:D,0),1),$AK$8:$AO$8)),IFERROR(INDEX($AK$5:$AO$5,1,MATCH(INDEX(NP!A:A,MATCH(Info!M12,NP!D:D,0),1),$AK$9:$AO$9)),"")))</f>
        <v/>
      </c>
      <c r="Q12" s="60" t="str">
        <f>IF(M12="","",IFERROR(INDEX(MP!AH:AH,MATCH(Info!M12,MP!D:D,0),1),IFERROR(INDEX(NP!AJ:AJ,MATCH(Info!M12,NP!D:D,0),1),"EI OLE")))</f>
        <v>EI OLE</v>
      </c>
      <c r="R12" s="129">
        <f>SUM(Q12:Q13)</f>
        <v>0</v>
      </c>
      <c r="S12" s="82" t="str">
        <f>IF(M12="","",IFERROR(INDEX($AK$5:$AO$5,1,MATCH(INDEX('SP M'!A:A,MATCH(Info!M12,'SP M'!D:D,0),1),$AK$10:$AO$10)),IFERROR(INDEX($AK$5:$AO$5,1,MATCH(INDEX('SP N'!A:A,MATCH(Info!M12,'SP N'!D:D,0),1),$AK$11:$AO$11)),"")))</f>
        <v/>
      </c>
      <c r="T12" s="64" t="str">
        <f>IF(M12="","",IFERROR(INDEX('SP M'!AN:AN,MATCH(Info!M12,'SP M'!D:D,0),1),IFERROR(INDEX('SP N'!AN:AN,MATCH(Info!M12,'SP N'!D:D,0),1),"EI OLE")))</f>
        <v>EI OLE</v>
      </c>
      <c r="U12" s="131">
        <f>SUM(T12:T13)</f>
        <v>0</v>
      </c>
      <c r="X12">
        <v>7</v>
      </c>
      <c r="Z12" s="67" t="str">
        <f>$N$12</f>
        <v/>
      </c>
      <c r="AA12" s="69">
        <f>$M$12</f>
        <v>0</v>
      </c>
      <c r="AB12" s="70" t="str">
        <f>$O$12</f>
        <v>EI OLE</v>
      </c>
      <c r="AD12" s="57">
        <f>$L$18</f>
        <v>7</v>
      </c>
      <c r="AE12" s="54" t="str">
        <f>$M$18&amp;" - "&amp;$M$19</f>
        <v>0 - 0</v>
      </c>
      <c r="AF12" s="55">
        <f>$R$18</f>
        <v>0</v>
      </c>
      <c r="AG12" s="56">
        <f>$U$18</f>
        <v>0</v>
      </c>
    </row>
    <row r="13" spans="1:41" x14ac:dyDescent="0.25">
      <c r="A13" s="62" t="s">
        <v>66</v>
      </c>
      <c r="B13" s="40">
        <f>IFERROR(COUNTIF(MÜ!C:C,Info!A13),"")</f>
        <v>2</v>
      </c>
      <c r="C13" s="40">
        <f>IFERROR(COUNTIF(NÜ!C:C,Info!A13),"")</f>
        <v>0</v>
      </c>
      <c r="D13" s="40">
        <f>IFERROR(COUNTIF(MP!C:C,Info!A13),"")</f>
        <v>5</v>
      </c>
      <c r="E13" s="40">
        <f>IFERROR(COUNTIF(NP!C:C,Info!A13),"")</f>
        <v>7</v>
      </c>
      <c r="F13" s="40">
        <f>IFERROR(COUNTIF('SP M'!C:C,Info!A13),"")</f>
        <v>6</v>
      </c>
      <c r="G13" s="40">
        <f>IFERROR(COUNTIF('SP N'!C:C,Info!A13),"")</f>
        <v>8</v>
      </c>
      <c r="H13" s="40">
        <f t="shared" si="0"/>
        <v>28</v>
      </c>
      <c r="I13" s="35"/>
      <c r="J13" s="37" t="s">
        <v>53</v>
      </c>
      <c r="L13" s="134"/>
      <c r="M13">
        <f>'[1]SP  '!$B$5</f>
        <v>0</v>
      </c>
      <c r="N13" s="75" t="str">
        <f>IF(M13="","",IFERROR(INDEX($AK$5:$AO$5,1,MATCH(INDEX(MÜ!A:A,MATCH(Info!M13,MÜ!D:D,0),1),$AK$6:$AO$6)),IFERROR(INDEX($AK$5:$AO$5,1,MATCH(INDEX(NÜ!A:A,MATCH(Info!M13,NÜ!D:D,0),1),$AK$7:$AO$7)),"")))</f>
        <v/>
      </c>
      <c r="O13" s="78" t="str">
        <f>IF(M13="","",IFERROR(INDEX(MÜ!AC:AC,MATCH(Info!M13,MÜ!D:D,0),1),IFERROR(INDEX(NÜ!AN:AN,MATCH(Info!M13,NÜ!D:D,0),1),"EI OLE")))</f>
        <v>EI OLE</v>
      </c>
      <c r="P13" s="94" t="str">
        <f>IF(M13="","",IFERROR(INDEX($AK$5:$AO$5,1,MATCH(INDEX(MP!A:A,MATCH(Info!M13,MP!D:D,0),1),$AK$8:$AO$8)),IFERROR(INDEX($AK$5:$AO$5,1,MATCH(INDEX(NP!A:A,MATCH(Info!M13,NP!D:D,0),1),$AK$9:$AO$9)),"")))</f>
        <v/>
      </c>
      <c r="Q13" s="60" t="str">
        <f>IF(M13="","",IFERROR(INDEX(MP!AH:AH,MATCH(Info!M13,MP!D:D,0),1),IFERROR(INDEX(NP!AJ:AJ,MATCH(Info!M13,NP!D:D,0),1),"EI OLE")))</f>
        <v>EI OLE</v>
      </c>
      <c r="R13" s="129"/>
      <c r="S13" s="82" t="str">
        <f>IF(M13="","",IFERROR(INDEX($AK$5:$AO$5,1,MATCH(INDEX('SP M'!A:A,MATCH(Info!M13,'SP M'!D:D,0),1),$AK$10:$AO$10)),IFERROR(INDEX($AK$5:$AO$5,1,MATCH(INDEX('SP N'!A:A,MATCH(Info!M13,'SP N'!D:D,0),1),$AK$11:$AO$11)),"")))</f>
        <v/>
      </c>
      <c r="T13" s="64" t="str">
        <f>IF(M13="","",IFERROR(INDEX('SP M'!AN:AN,MATCH(Info!M13,'SP M'!D:D,0),1),IFERROR(INDEX('SP N'!AN:AN,MATCH(Info!M13,'SP N'!D:D,0),1),"EI OLE")))</f>
        <v>EI OLE</v>
      </c>
      <c r="U13" s="131"/>
      <c r="X13">
        <v>8</v>
      </c>
      <c r="Z13" s="67" t="str">
        <f>$N$13</f>
        <v/>
      </c>
      <c r="AA13" s="69">
        <f>$M$13</f>
        <v>0</v>
      </c>
      <c r="AB13" s="70" t="str">
        <f>$O$13</f>
        <v>EI OLE</v>
      </c>
      <c r="AD13" s="57">
        <f>$L$20</f>
        <v>8</v>
      </c>
      <c r="AE13" s="54" t="str">
        <f>$M$20&amp;" - "&amp;$M$21</f>
        <v>0 - 0</v>
      </c>
      <c r="AF13" s="55">
        <f>$R$20</f>
        <v>0</v>
      </c>
      <c r="AG13" s="56">
        <f>$U$20</f>
        <v>0</v>
      </c>
    </row>
    <row r="14" spans="1:41" x14ac:dyDescent="0.25">
      <c r="A14" s="62" t="s">
        <v>247</v>
      </c>
      <c r="B14" s="40">
        <f>IFERROR(COUNTIF(MÜ!C:C,Info!A14),"")</f>
        <v>0</v>
      </c>
      <c r="C14" s="40">
        <f>IFERROR(COUNTIF(NÜ!C:C,Info!A14),"")</f>
        <v>2</v>
      </c>
      <c r="D14" s="40">
        <f>IFERROR(COUNTIF(MP!C:C,Info!A14),"")</f>
        <v>10</v>
      </c>
      <c r="E14" s="40">
        <f>IFERROR(COUNTIF(NP!C:C,Info!A14),"")</f>
        <v>5</v>
      </c>
      <c r="F14" s="40">
        <f>IFERROR(COUNTIF('SP M'!C:C,Info!A14),"")</f>
        <v>5</v>
      </c>
      <c r="G14" s="40">
        <f>IFERROR(COUNTIF('SP N'!C:C,Info!A14),"")</f>
        <v>4</v>
      </c>
      <c r="H14" s="40">
        <f t="shared" si="0"/>
        <v>26</v>
      </c>
      <c r="J14" s="20"/>
      <c r="L14" s="126">
        <v>5</v>
      </c>
      <c r="M14">
        <f>'[1]SP  '!$A$6</f>
        <v>0</v>
      </c>
      <c r="N14" s="75" t="str">
        <f>IF(M14="","",IFERROR(INDEX($AK$5:$AO$5,1,MATCH(INDEX(MÜ!A:A,MATCH(Info!M14,MÜ!D:D,0),1),$AK$6:$AO$6)),IFERROR(INDEX($AK$5:$AO$5,1,MATCH(INDEX(NÜ!A:A,MATCH(Info!M14,NÜ!D:D,0),1),$AK$7:$AO$7)),"")))</f>
        <v/>
      </c>
      <c r="O14" s="78" t="str">
        <f>IF(M14="","",IFERROR(INDEX(MÜ!AC:AC,MATCH(Info!M14,MÜ!D:D,0),1),IFERROR(INDEX(NÜ!AN:AN,MATCH(Info!M14,NÜ!D:D,0),1),"EI OLE")))</f>
        <v>EI OLE</v>
      </c>
      <c r="P14" s="94" t="str">
        <f>IF(M14="","",IFERROR(INDEX($AK$5:$AO$5,1,MATCH(INDEX(MP!A:A,MATCH(Info!M14,MP!D:D,0),1),$AK$8:$AO$8)),IFERROR(INDEX($AK$5:$AO$5,1,MATCH(INDEX(NP!A:A,MATCH(Info!M14,NP!D:D,0),1),$AK$9:$AO$9)),"")))</f>
        <v/>
      </c>
      <c r="Q14" s="60" t="str">
        <f>IF(M14="","",IFERROR(INDEX(MP!AH:AH,MATCH(Info!M14,MP!D:D,0),1),IFERROR(INDEX(NP!AJ:AJ,MATCH(Info!M14,NP!D:D,0),1),"EI OLE")))</f>
        <v>EI OLE</v>
      </c>
      <c r="R14" s="129">
        <f>SUM(Q14:Q15)</f>
        <v>0</v>
      </c>
      <c r="S14" s="82" t="str">
        <f>IF(M14="","",IFERROR(INDEX($AK$5:$AO$5,1,MATCH(INDEX('SP M'!A:A,MATCH(Info!M14,'SP M'!D:D,0),1),$AK$10:$AO$10)),IFERROR(INDEX($AK$5:$AO$5,1,MATCH(INDEX('SP N'!A:A,MATCH(Info!M14,'SP N'!D:D,0),1),$AK$11:$AO$11)),"")))</f>
        <v/>
      </c>
      <c r="T14" s="64" t="str">
        <f>IF(M14="","",IFERROR(INDEX('SP M'!AN:AN,MATCH(Info!M14,'SP M'!D:D,0),1),IFERROR(INDEX('SP N'!AN:AN,MATCH(Info!M14,'SP N'!D:D,0),1),"EI OLE")))</f>
        <v>EI OLE</v>
      </c>
      <c r="U14" s="131">
        <f>SUM(T14:T15)</f>
        <v>0</v>
      </c>
      <c r="X14">
        <v>9</v>
      </c>
      <c r="Z14" s="67" t="str">
        <f>$N$14</f>
        <v/>
      </c>
      <c r="AA14" s="69">
        <f>$M$14</f>
        <v>0</v>
      </c>
      <c r="AB14" s="70" t="str">
        <f>$O$14</f>
        <v>EI OLE</v>
      </c>
      <c r="AD14" s="57">
        <f>$L$22</f>
        <v>9</v>
      </c>
      <c r="AE14" s="54" t="str">
        <f>$M$22&amp;" - "&amp;$M$23</f>
        <v>0 - 0</v>
      </c>
      <c r="AF14" s="55">
        <f>$R$22</f>
        <v>0</v>
      </c>
      <c r="AG14" s="56">
        <f>$U$22</f>
        <v>0</v>
      </c>
    </row>
    <row r="15" spans="1:41" ht="14.4" x14ac:dyDescent="0.3">
      <c r="A15" s="62" t="s">
        <v>76</v>
      </c>
      <c r="B15" s="40">
        <f>IFERROR(COUNTIF(MÜ!C:C,Info!A15),"")</f>
        <v>2</v>
      </c>
      <c r="C15" s="40">
        <f>IFERROR(COUNTIF(NÜ!C:C,Info!A15),"")</f>
        <v>1</v>
      </c>
      <c r="D15" s="40">
        <f>IFERROR(COUNTIF(MP!C:C,Info!A15),"")</f>
        <v>8</v>
      </c>
      <c r="E15" s="40">
        <f>IFERROR(COUNTIF(NP!C:C,Info!A15),"")</f>
        <v>5</v>
      </c>
      <c r="F15" s="40">
        <f>IFERROR(COUNTIF('SP M'!C:C,Info!A15),"")</f>
        <v>6</v>
      </c>
      <c r="G15" s="40">
        <f>IFERROR(COUNTIF('SP N'!C:C,Info!A15),"")</f>
        <v>4</v>
      </c>
      <c r="H15" s="40">
        <f t="shared" si="0"/>
        <v>26</v>
      </c>
      <c r="I15" s="22">
        <v>0</v>
      </c>
      <c r="J15" s="20" t="s">
        <v>30</v>
      </c>
      <c r="L15" s="126"/>
      <c r="M15">
        <f>'[1]SP  '!$B$6</f>
        <v>0</v>
      </c>
      <c r="N15" s="75" t="str">
        <f>IF(M15="","",IFERROR(INDEX($AK$5:$AO$5,1,MATCH(INDEX(MÜ!A:A,MATCH(Info!M15,MÜ!D:D,0),1),$AK$6:$AO$6)),IFERROR(INDEX($AK$5:$AO$5,1,MATCH(INDEX(NÜ!A:A,MATCH(Info!M15,NÜ!D:D,0),1),$AK$7:$AO$7)),"")))</f>
        <v/>
      </c>
      <c r="O15" s="78" t="str">
        <f>IF(M15="","",IFERROR(INDEX(MÜ!AC:AC,MATCH(Info!M15,MÜ!D:D,0),1),IFERROR(INDEX(NÜ!AN:AN,MATCH(Info!M15,NÜ!D:D,0),1),"EI OLE")))</f>
        <v>EI OLE</v>
      </c>
      <c r="P15" s="94" t="str">
        <f>IF(M15="","",IFERROR(INDEX($AK$5:$AO$5,1,MATCH(INDEX(MP!A:A,MATCH(Info!M15,MP!D:D,0),1),$AK$8:$AO$8)),IFERROR(INDEX($AK$5:$AO$5,1,MATCH(INDEX(NP!A:A,MATCH(Info!M15,NP!D:D,0),1),$AK$9:$AO$9)),"")))</f>
        <v/>
      </c>
      <c r="Q15" s="60" t="str">
        <f>IF(M15="","",IFERROR(INDEX(MP!AH:AH,MATCH(Info!M15,MP!D:D,0),1),IFERROR(INDEX(NP!AJ:AJ,MATCH(Info!M15,NP!D:D,0),1),"EI OLE")))</f>
        <v>EI OLE</v>
      </c>
      <c r="R15" s="129"/>
      <c r="S15" s="82" t="str">
        <f>IF(M15="","",IFERROR(INDEX($AK$5:$AO$5,1,MATCH(INDEX('SP M'!A:A,MATCH(Info!M15,'SP M'!D:D,0),1),$AK$10:$AO$10)),IFERROR(INDEX($AK$5:$AO$5,1,MATCH(INDEX('SP N'!A:A,MATCH(Info!M15,'SP N'!D:D,0),1),$AK$11:$AO$11)),"")))</f>
        <v/>
      </c>
      <c r="T15" s="64" t="str">
        <f>IF(M15="","",IFERROR(INDEX('SP M'!AN:AN,MATCH(Info!M15,'SP M'!D:D,0),1),IFERROR(INDEX('SP N'!AN:AN,MATCH(Info!M15,'SP N'!D:D,0),1),"EI OLE")))</f>
        <v>EI OLE</v>
      </c>
      <c r="U15" s="131"/>
      <c r="X15">
        <v>10</v>
      </c>
      <c r="Z15" s="67" t="str">
        <f>$N$15</f>
        <v/>
      </c>
      <c r="AA15" s="69">
        <f>$M$15</f>
        <v>0</v>
      </c>
      <c r="AB15" s="70" t="str">
        <f>$O$15</f>
        <v>EI OLE</v>
      </c>
      <c r="AD15" s="57">
        <f>$L$24</f>
        <v>10</v>
      </c>
      <c r="AE15" s="54" t="str">
        <f>$M$24&amp;" - "&amp;$M$25</f>
        <v>0 - 0</v>
      </c>
      <c r="AF15" s="55">
        <f>$R$24</f>
        <v>0</v>
      </c>
      <c r="AG15" s="56">
        <f>$U$24</f>
        <v>0</v>
      </c>
    </row>
    <row r="16" spans="1:41" x14ac:dyDescent="0.25">
      <c r="A16" s="62" t="s">
        <v>173</v>
      </c>
      <c r="B16" s="40">
        <f>IFERROR(COUNTIF(MÜ!C:C,Info!A16),"")</f>
        <v>0</v>
      </c>
      <c r="C16" s="40">
        <f>IFERROR(COUNTIF(NÜ!C:C,Info!A16),"")</f>
        <v>0</v>
      </c>
      <c r="D16" s="40">
        <f>IFERROR(COUNTIF(MP!C:C,Info!A16),"")</f>
        <v>0</v>
      </c>
      <c r="E16" s="40">
        <f>IFERROR(COUNTIF(NP!C:C,Info!A16),"")</f>
        <v>0</v>
      </c>
      <c r="F16" s="40">
        <f>IFERROR(COUNTIF('SP M'!C:C,Info!A16),"")</f>
        <v>0</v>
      </c>
      <c r="G16" s="40">
        <f>IFERROR(COUNTIF('SP N'!C:C,Info!A16),"")</f>
        <v>0</v>
      </c>
      <c r="H16" s="40">
        <f t="shared" si="0"/>
        <v>0</v>
      </c>
      <c r="I16" s="21"/>
      <c r="J16" s="20" t="s">
        <v>29</v>
      </c>
      <c r="L16" s="127">
        <v>6</v>
      </c>
      <c r="M16">
        <f>'[1]SP  '!$A$7</f>
        <v>0</v>
      </c>
      <c r="N16" s="75" t="str">
        <f>IF(M16="","",IFERROR(INDEX($AK$5:$AO$5,1,MATCH(INDEX(MÜ!A:A,MATCH(Info!M16,MÜ!D:D,0),1),$AK$6:$AO$6)),IFERROR(INDEX($AK$5:$AO$5,1,MATCH(INDEX(NÜ!A:A,MATCH(Info!M16,NÜ!D:D,0),1),$AK$7:$AO$7)),"")))</f>
        <v/>
      </c>
      <c r="O16" s="78" t="str">
        <f>IF(M16="","",IFERROR(INDEX(MÜ!AC:AC,MATCH(Info!M16,MÜ!D:D,0),1),IFERROR(INDEX(NÜ!AN:AN,MATCH(Info!M16,NÜ!D:D,0),1),"EI OLE")))</f>
        <v>EI OLE</v>
      </c>
      <c r="P16" s="94" t="str">
        <f>IF(M16="","",IFERROR(INDEX($AK$5:$AO$5,1,MATCH(INDEX(MP!A:A,MATCH(Info!M16,MP!D:D,0),1),$AK$8:$AO$8)),IFERROR(INDEX($AK$5:$AO$5,1,MATCH(INDEX(NP!A:A,MATCH(Info!M16,NP!D:D,0),1),$AK$9:$AO$9)),"")))</f>
        <v/>
      </c>
      <c r="Q16" s="60" t="str">
        <f>IF(M16="","",IFERROR(INDEX(MP!AH:AH,MATCH(Info!M16,MP!D:D,0),1),IFERROR(INDEX(NP!AJ:AJ,MATCH(Info!M16,NP!D:D,0),1),"EI OLE")))</f>
        <v>EI OLE</v>
      </c>
      <c r="R16" s="129">
        <f>SUM(Q16:Q17)</f>
        <v>0</v>
      </c>
      <c r="S16" s="82" t="str">
        <f>IF(M16="","",IFERROR(INDEX($AK$5:$AO$5,1,MATCH(INDEX('SP M'!A:A,MATCH(Info!M16,'SP M'!D:D,0),1),$AK$10:$AO$10)),IFERROR(INDEX($AK$5:$AO$5,1,MATCH(INDEX('SP N'!A:A,MATCH(Info!M16,'SP N'!D:D,0),1),$AK$11:$AO$11)),"")))</f>
        <v/>
      </c>
      <c r="T16" s="64" t="str">
        <f>IF(M16="","",IFERROR(INDEX('SP M'!AN:AN,MATCH(Info!M16,'SP M'!D:D,0),1),IFERROR(INDEX('SP N'!AN:AN,MATCH(Info!M16,'SP N'!D:D,0),1),"EI OLE")))</f>
        <v>EI OLE</v>
      </c>
      <c r="U16" s="131">
        <f>SUM(T16:T17)</f>
        <v>0</v>
      </c>
      <c r="X16">
        <v>11</v>
      </c>
      <c r="Z16" s="67" t="str">
        <f>$N$16</f>
        <v/>
      </c>
      <c r="AA16" s="69">
        <f>$M$16</f>
        <v>0</v>
      </c>
      <c r="AB16" s="70" t="str">
        <f>$O$16</f>
        <v>EI OLE</v>
      </c>
      <c r="AD16" s="57">
        <f>$L$26</f>
        <v>11</v>
      </c>
      <c r="AE16" s="54" t="str">
        <f>$M$26&amp;" - "&amp;$M$27</f>
        <v>0 - 0</v>
      </c>
      <c r="AF16" s="55">
        <f>$R$26</f>
        <v>0</v>
      </c>
      <c r="AG16" s="56">
        <f>$U$26</f>
        <v>0</v>
      </c>
    </row>
    <row r="17" spans="1:33" x14ac:dyDescent="0.25">
      <c r="A17" s="62" t="s">
        <v>61</v>
      </c>
      <c r="B17" s="40">
        <f>IFERROR(COUNTIF(MÜ!C:C,Info!A17),"")</f>
        <v>5</v>
      </c>
      <c r="C17" s="40">
        <f>IFERROR(COUNTIF(NÜ!C:C,Info!A17),"")</f>
        <v>1</v>
      </c>
      <c r="D17" s="40">
        <f>IFERROR(COUNTIF(MP!C:C,Info!A17),"")</f>
        <v>4</v>
      </c>
      <c r="E17" s="40">
        <f>IFERROR(COUNTIF(NP!C:C,Info!A17),"")</f>
        <v>2</v>
      </c>
      <c r="F17" s="40">
        <f>IFERROR(COUNTIF('SP M'!C:C,Info!A17),"")</f>
        <v>4</v>
      </c>
      <c r="G17" s="40">
        <f>IFERROR(COUNTIF('SP N'!C:C,Info!A17),"")</f>
        <v>2</v>
      </c>
      <c r="H17" s="40">
        <f t="shared" si="0"/>
        <v>18</v>
      </c>
      <c r="L17" s="127"/>
      <c r="M17">
        <f>'[1]SP  '!$B$7</f>
        <v>0</v>
      </c>
      <c r="N17" s="75" t="str">
        <f>IF(M17="","",IFERROR(INDEX($AK$5:$AO$5,1,MATCH(INDEX(MÜ!A:A,MATCH(Info!M17,MÜ!D:D,0),1),$AK$6:$AO$6)),IFERROR(INDEX($AK$5:$AO$5,1,MATCH(INDEX(NÜ!A:A,MATCH(Info!M17,NÜ!D:D,0),1),$AK$7:$AO$7)),"")))</f>
        <v/>
      </c>
      <c r="O17" s="78" t="str">
        <f>IF(M17="","",IFERROR(INDEX(MÜ!AC:AC,MATCH(Info!M17,MÜ!D:D,0),1),IFERROR(INDEX(NÜ!AN:AN,MATCH(Info!M17,NÜ!D:D,0),1),"EI OLE")))</f>
        <v>EI OLE</v>
      </c>
      <c r="P17" s="94" t="str">
        <f>IF(M17="","",IFERROR(INDEX($AK$5:$AO$5,1,MATCH(INDEX(MP!A:A,MATCH(Info!M17,MP!D:D,0),1),$AK$8:$AO$8)),IFERROR(INDEX($AK$5:$AO$5,1,MATCH(INDEX(NP!A:A,MATCH(Info!M17,NP!D:D,0),1),$AK$9:$AO$9)),"")))</f>
        <v/>
      </c>
      <c r="Q17" s="60" t="str">
        <f>IF(M17="","",IFERROR(INDEX(MP!AH:AH,MATCH(Info!M17,MP!D:D,0),1),IFERROR(INDEX(NP!AJ:AJ,MATCH(Info!M17,NP!D:D,0),1),"EI OLE")))</f>
        <v>EI OLE</v>
      </c>
      <c r="R17" s="129"/>
      <c r="S17" s="82" t="str">
        <f>IF(M17="","",IFERROR(INDEX($AK$5:$AO$5,1,MATCH(INDEX('SP M'!A:A,MATCH(Info!M17,'SP M'!D:D,0),1),$AK$10:$AO$10)),IFERROR(INDEX($AK$5:$AO$5,1,MATCH(INDEX('SP N'!A:A,MATCH(Info!M17,'SP N'!D:D,0),1),$AK$11:$AO$11)),"")))</f>
        <v/>
      </c>
      <c r="T17" s="64" t="str">
        <f>IF(M17="","",IFERROR(INDEX('SP M'!AN:AN,MATCH(Info!M17,'SP M'!D:D,0),1),IFERROR(INDEX('SP N'!AN:AN,MATCH(Info!M17,'SP N'!D:D,0),1),"EI OLE")))</f>
        <v>EI OLE</v>
      </c>
      <c r="U17" s="131"/>
      <c r="X17">
        <v>12</v>
      </c>
      <c r="Z17" s="67" t="str">
        <f>$N$17</f>
        <v/>
      </c>
      <c r="AA17" s="69">
        <f>$M$17</f>
        <v>0</v>
      </c>
      <c r="AB17" s="70" t="str">
        <f>$O$17</f>
        <v>EI OLE</v>
      </c>
      <c r="AD17" s="57">
        <f>$L$28</f>
        <v>12</v>
      </c>
      <c r="AE17" s="54" t="str">
        <f>$M$28&amp;" - "&amp;$M$29</f>
        <v>0 - 0</v>
      </c>
      <c r="AF17" s="55">
        <f>$R$28</f>
        <v>0</v>
      </c>
      <c r="AG17" s="56">
        <f>$U$28</f>
        <v>0</v>
      </c>
    </row>
    <row r="18" spans="1:33" x14ac:dyDescent="0.25">
      <c r="A18" s="62" t="s">
        <v>281</v>
      </c>
      <c r="B18" s="40">
        <f>IFERROR(COUNTIF(MÜ!C:C,Info!A18),"")</f>
        <v>2</v>
      </c>
      <c r="C18" s="40">
        <f>IFERROR(COUNTIF(NÜ!C:C,Info!A18),"")</f>
        <v>0</v>
      </c>
      <c r="D18" s="40">
        <f>IFERROR(COUNTIF(MP!C:C,Info!A18),"")</f>
        <v>11</v>
      </c>
      <c r="E18" s="40">
        <f>IFERROR(COUNTIF(NP!C:C,Info!A18),"")</f>
        <v>1</v>
      </c>
      <c r="F18" s="40">
        <f>IFERROR(COUNTIF('SP M'!C:C,Info!A18),"")</f>
        <v>7</v>
      </c>
      <c r="G18" s="40">
        <f>IFERROR(COUNTIF('SP N'!C:C,Info!A18),"")</f>
        <v>1</v>
      </c>
      <c r="H18" s="40">
        <f t="shared" si="0"/>
        <v>22</v>
      </c>
      <c r="J18" s="20" t="s">
        <v>197</v>
      </c>
      <c r="L18" s="126">
        <v>7</v>
      </c>
      <c r="M18">
        <f>'[1]SP  '!$A$8</f>
        <v>0</v>
      </c>
      <c r="N18" s="75" t="str">
        <f>IF(M18="","",IFERROR(INDEX($AK$5:$AO$5,1,MATCH(INDEX(MÜ!A:A,MATCH(Info!M18,MÜ!D:D,0),1),$AK$6:$AO$6)),IFERROR(INDEX($AK$5:$AO$5,1,MATCH(INDEX(NÜ!A:A,MATCH(Info!M18,NÜ!D:D,0),1),$AK$7:$AO$7)),"")))</f>
        <v/>
      </c>
      <c r="O18" s="78" t="str">
        <f>IF(M18="","",IFERROR(INDEX(MÜ!AC:AC,MATCH(Info!M18,MÜ!D:D,0),1),IFERROR(INDEX(NÜ!AN:AN,MATCH(Info!M18,NÜ!D:D,0),1),"EI OLE")))</f>
        <v>EI OLE</v>
      </c>
      <c r="P18" s="94" t="str">
        <f>IF(M18="","",IFERROR(INDEX($AK$5:$AO$5,1,MATCH(INDEX(MP!A:A,MATCH(Info!M18,MP!D:D,0),1),$AK$8:$AO$8)),IFERROR(INDEX($AK$5:$AO$5,1,MATCH(INDEX(NP!A:A,MATCH(Info!M18,NP!D:D,0),1),$AK$9:$AO$9)),"")))</f>
        <v/>
      </c>
      <c r="Q18" s="60" t="str">
        <f>IF(M18="","",IFERROR(INDEX(MP!AH:AH,MATCH(Info!M18,MP!D:D,0),1),IFERROR(INDEX(NP!AJ:AJ,MATCH(Info!M18,NP!D:D,0),1),"EI OLE")))</f>
        <v>EI OLE</v>
      </c>
      <c r="R18" s="129">
        <f>SUM(Q18:Q19)</f>
        <v>0</v>
      </c>
      <c r="S18" s="82" t="str">
        <f>IF(M18="","",IFERROR(INDEX($AK$5:$AO$5,1,MATCH(INDEX('SP M'!A:A,MATCH(Info!M18,'SP M'!D:D,0),1),$AK$10:$AO$10)),IFERROR(INDEX($AK$5:$AO$5,1,MATCH(INDEX('SP N'!A:A,MATCH(Info!M18,'SP N'!D:D,0),1),$AK$11:$AO$11)),"")))</f>
        <v/>
      </c>
      <c r="T18" s="64" t="str">
        <f>IF(M18="","",IFERROR(INDEX('SP M'!AN:AN,MATCH(Info!M18,'SP M'!D:D,0),1),IFERROR(INDEX('SP N'!AN:AN,MATCH(Info!M18,'SP N'!D:D,0),1),"EI OLE")))</f>
        <v>EI OLE</v>
      </c>
      <c r="U18" s="131">
        <f>SUM(T18:T19)</f>
        <v>0</v>
      </c>
      <c r="X18">
        <v>13</v>
      </c>
      <c r="Z18" s="67" t="str">
        <f>$N$18</f>
        <v/>
      </c>
      <c r="AA18" s="69">
        <f>$M$18</f>
        <v>0</v>
      </c>
      <c r="AB18" s="70" t="str">
        <f>$O$18</f>
        <v>EI OLE</v>
      </c>
      <c r="AD18" s="57">
        <f>$L$30</f>
        <v>13</v>
      </c>
      <c r="AE18" s="54" t="str">
        <f>$M$30&amp;" - "&amp;$M$31</f>
        <v>0 - 0</v>
      </c>
      <c r="AF18" s="55">
        <f>$R$30</f>
        <v>0</v>
      </c>
      <c r="AG18" s="56">
        <f>$U$30</f>
        <v>0</v>
      </c>
    </row>
    <row r="19" spans="1:33" x14ac:dyDescent="0.25">
      <c r="A19" s="62" t="s">
        <v>256</v>
      </c>
      <c r="B19" s="40">
        <f>IFERROR(COUNTIF(MÜ!C:C,Info!A19),"")</f>
        <v>0</v>
      </c>
      <c r="C19" s="40">
        <f>IFERROR(COUNTIF(NÜ!C:C,Info!A19),"")</f>
        <v>1</v>
      </c>
      <c r="D19" s="40">
        <f>IFERROR(COUNTIF(MP!C:C,Info!A19),"")</f>
        <v>2</v>
      </c>
      <c r="E19" s="40">
        <f>IFERROR(COUNTIF(NP!C:C,Info!A19),"")</f>
        <v>2</v>
      </c>
      <c r="F19" s="40">
        <f>IFERROR(COUNTIF('SP M'!C:C,Info!A19),"")</f>
        <v>1</v>
      </c>
      <c r="G19" s="40">
        <f>IFERROR(COUNTIF('SP N'!C:C,Info!A19),"")</f>
        <v>2</v>
      </c>
      <c r="H19" s="40">
        <f t="shared" si="0"/>
        <v>8</v>
      </c>
      <c r="L19" s="126"/>
      <c r="M19">
        <f>'[1]SP  '!$B$8</f>
        <v>0</v>
      </c>
      <c r="N19" s="75" t="str">
        <f>IF(M19="","",IFERROR(INDEX($AK$5:$AO$5,1,MATCH(INDEX(MÜ!A:A,MATCH(Info!M19,MÜ!D:D,0),1),$AK$6:$AO$6)),IFERROR(INDEX($AK$5:$AO$5,1,MATCH(INDEX(NÜ!A:A,MATCH(Info!M19,NÜ!D:D,0),1),$AK$7:$AO$7)),"")))</f>
        <v/>
      </c>
      <c r="O19" s="78" t="str">
        <f>IF(M19="","",IFERROR(INDEX(MÜ!AC:AC,MATCH(Info!M19,MÜ!D:D,0),1),IFERROR(INDEX(NÜ!AN:AN,MATCH(Info!M19,NÜ!D:D,0),1),"EI OLE")))</f>
        <v>EI OLE</v>
      </c>
      <c r="P19" s="94" t="str">
        <f>IF(M19="","",IFERROR(INDEX($AK$5:$AO$5,1,MATCH(INDEX(MP!A:A,MATCH(Info!M19,MP!D:D,0),1),$AK$8:$AO$8)),IFERROR(INDEX($AK$5:$AO$5,1,MATCH(INDEX(NP!A:A,MATCH(Info!M19,NP!D:D,0),1),$AK$9:$AO$9)),"")))</f>
        <v/>
      </c>
      <c r="Q19" s="60" t="str">
        <f>IF(M19="","",IFERROR(INDEX(MP!AH:AH,MATCH(Info!M19,MP!D:D,0),1),IFERROR(INDEX(NP!AJ:AJ,MATCH(Info!M19,NP!D:D,0),1),"EI OLE")))</f>
        <v>EI OLE</v>
      </c>
      <c r="R19" s="129"/>
      <c r="S19" s="82" t="str">
        <f>IF(M19="","",IFERROR(INDEX($AK$5:$AO$5,1,MATCH(INDEX('SP M'!A:A,MATCH(Info!M19,'SP M'!D:D,0),1),$AK$10:$AO$10)),IFERROR(INDEX($AK$5:$AO$5,1,MATCH(INDEX('SP N'!A:A,MATCH(Info!M19,'SP N'!D:D,0),1),$AK$11:$AO$11)),"")))</f>
        <v/>
      </c>
      <c r="T19" s="64" t="str">
        <f>IF(M19="","",IFERROR(INDEX('SP M'!AN:AN,MATCH(Info!M19,'SP M'!D:D,0),1),IFERROR(INDEX('SP N'!AN:AN,MATCH(Info!M19,'SP N'!D:D,0),1),"EI OLE")))</f>
        <v>EI OLE</v>
      </c>
      <c r="U19" s="131"/>
      <c r="X19">
        <v>14</v>
      </c>
      <c r="Z19" s="67" t="str">
        <f>$N$19</f>
        <v/>
      </c>
      <c r="AA19" s="69">
        <f>$M$19</f>
        <v>0</v>
      </c>
      <c r="AB19" s="70" t="str">
        <f>$O$19</f>
        <v>EI OLE</v>
      </c>
      <c r="AD19" s="57">
        <f>$L$32</f>
        <v>14</v>
      </c>
      <c r="AE19" s="54" t="str">
        <f>$M$32&amp;" - "&amp;$M$33</f>
        <v>0 - 0</v>
      </c>
      <c r="AF19" s="55">
        <f>$R$32</f>
        <v>0</v>
      </c>
      <c r="AG19" s="56">
        <f>$U$32</f>
        <v>0</v>
      </c>
    </row>
    <row r="20" spans="1:33" x14ac:dyDescent="0.25">
      <c r="A20" s="62" t="s">
        <v>174</v>
      </c>
      <c r="B20" s="40">
        <f>IFERROR(COUNTIF(MÜ!C:C,Info!A20),"")</f>
        <v>1</v>
      </c>
      <c r="C20" s="40">
        <f>IFERROR(COUNTIF(NÜ!C:C,Info!A20),"")</f>
        <v>2</v>
      </c>
      <c r="D20" s="40">
        <f>IFERROR(COUNTIF(MP!C:C,Info!A20),"")</f>
        <v>2</v>
      </c>
      <c r="E20" s="40">
        <f>IFERROR(COUNTIF(NP!C:C,Info!A20),"")</f>
        <v>1</v>
      </c>
      <c r="F20" s="40">
        <f>IFERROR(COUNTIF('SP M'!C:C,Info!A20),"")</f>
        <v>3</v>
      </c>
      <c r="G20" s="40">
        <f>IFERROR(COUNTIF('SP N'!C:C,Info!A20),"")</f>
        <v>2</v>
      </c>
      <c r="H20" s="40">
        <f t="shared" si="0"/>
        <v>11</v>
      </c>
      <c r="L20" s="127">
        <v>8</v>
      </c>
      <c r="M20">
        <f>'[1]SP  '!$A$9</f>
        <v>0</v>
      </c>
      <c r="N20" s="75" t="str">
        <f>IF(M20="","",IFERROR(INDEX($AK$5:$AO$5,1,MATCH(INDEX(MÜ!A:A,MATCH(Info!M20,MÜ!D:D,0),1),$AK$6:$AO$6)),IFERROR(INDEX($AK$5:$AO$5,1,MATCH(INDEX(NÜ!A:A,MATCH(Info!M20,NÜ!D:D,0),1),$AK$7:$AO$7)),"")))</f>
        <v/>
      </c>
      <c r="O20" s="78" t="str">
        <f>IF(M20="","",IFERROR(INDEX(MÜ!AC:AC,MATCH(Info!M20,MÜ!D:D,0),1),IFERROR(INDEX(NÜ!AN:AN,MATCH(Info!M20,NÜ!D:D,0),1),"EI OLE")))</f>
        <v>EI OLE</v>
      </c>
      <c r="P20" s="94" t="str">
        <f>IF(M20="","",IFERROR(INDEX($AK$5:$AO$5,1,MATCH(INDEX(MP!A:A,MATCH(Info!M20,MP!D:D,0),1),$AK$8:$AO$8)),IFERROR(INDEX($AK$5:$AO$5,1,MATCH(INDEX(NP!A:A,MATCH(Info!M20,NP!D:D,0),1),$AK$9:$AO$9)),"")))</f>
        <v/>
      </c>
      <c r="Q20" s="60" t="str">
        <f>IF(M20="","",IFERROR(INDEX(MP!AH:AH,MATCH(Info!M20,MP!D:D,0),1),IFERROR(INDEX(NP!AJ:AJ,MATCH(Info!M20,NP!D:D,0),1),"EI OLE")))</f>
        <v>EI OLE</v>
      </c>
      <c r="R20" s="129">
        <f>SUM(Q20:Q21)</f>
        <v>0</v>
      </c>
      <c r="S20" s="82" t="str">
        <f>IF(M20="","",IFERROR(INDEX($AK$5:$AO$5,1,MATCH(INDEX('SP M'!A:A,MATCH(Info!M20,'SP M'!D:D,0),1),$AK$10:$AO$10)),IFERROR(INDEX($AK$5:$AO$5,1,MATCH(INDEX('SP N'!A:A,MATCH(Info!M20,'SP N'!D:D,0),1),$AK$11:$AO$11)),"")))</f>
        <v/>
      </c>
      <c r="T20" s="64" t="str">
        <f>IF(M20="","",IFERROR(INDEX('SP M'!AN:AN,MATCH(Info!M20,'SP M'!D:D,0),1),IFERROR(INDEX('SP N'!AN:AN,MATCH(Info!M20,'SP N'!D:D,0),1),"EI OLE")))</f>
        <v>EI OLE</v>
      </c>
      <c r="U20" s="131">
        <f>SUM(T20:T21)</f>
        <v>0</v>
      </c>
      <c r="X20">
        <v>15</v>
      </c>
      <c r="Z20" s="67" t="str">
        <f>$N$20</f>
        <v/>
      </c>
      <c r="AA20" s="69">
        <f>$M$20</f>
        <v>0</v>
      </c>
      <c r="AB20" s="70" t="str">
        <f>$O$20</f>
        <v>EI OLE</v>
      </c>
      <c r="AD20" s="57">
        <f>$L$34</f>
        <v>15</v>
      </c>
      <c r="AE20" s="54" t="str">
        <f>$M$34&amp;" - "&amp;$M$35</f>
        <v>0 - 0</v>
      </c>
      <c r="AF20" s="55">
        <f>$R$34</f>
        <v>0</v>
      </c>
      <c r="AG20" s="56">
        <f>$U$34</f>
        <v>0</v>
      </c>
    </row>
    <row r="21" spans="1:33" x14ac:dyDescent="0.25">
      <c r="A21" s="62" t="s">
        <v>573</v>
      </c>
      <c r="B21" s="40">
        <f>IFERROR(COUNTIF(MÜ!C:C,Info!A21),"")</f>
        <v>0</v>
      </c>
      <c r="C21" s="40">
        <f>IFERROR(COUNTIF(NÜ!C:C,Info!A21),"")</f>
        <v>0</v>
      </c>
      <c r="D21" s="40">
        <f>IFERROR(COUNTIF(MP!C:C,Info!A21),"")</f>
        <v>1</v>
      </c>
      <c r="E21" s="40">
        <f>IFERROR(COUNTIF(NP!C:C,Info!A21),"")</f>
        <v>1</v>
      </c>
      <c r="F21" s="40">
        <f>IFERROR(COUNTIF('SP M'!C:C,Info!A21),"")</f>
        <v>2</v>
      </c>
      <c r="G21" s="40">
        <f>IFERROR(COUNTIF('SP N'!C:C,Info!A21),"")</f>
        <v>2</v>
      </c>
      <c r="H21" s="40">
        <f t="shared" si="0"/>
        <v>6</v>
      </c>
      <c r="L21" s="127"/>
      <c r="M21">
        <f>'[1]SP  '!$B$9</f>
        <v>0</v>
      </c>
      <c r="N21" s="75" t="str">
        <f>IF(M21="","",IFERROR(INDEX($AK$5:$AO$5,1,MATCH(INDEX(MÜ!A:A,MATCH(Info!M21,MÜ!D:D,0),1),$AK$6:$AO$6)),IFERROR(INDEX($AK$5:$AO$5,1,MATCH(INDEX(NÜ!A:A,MATCH(Info!M21,NÜ!D:D,0),1),$AK$7:$AO$7)),"")))</f>
        <v/>
      </c>
      <c r="O21" s="78" t="str">
        <f>IF(M21="","",IFERROR(INDEX(MÜ!AC:AC,MATCH(Info!M21,MÜ!D:D,0),1),IFERROR(INDEX(NÜ!AN:AN,MATCH(Info!M21,NÜ!D:D,0),1),"EI OLE")))</f>
        <v>EI OLE</v>
      </c>
      <c r="P21" s="94" t="str">
        <f>IF(M21="","",IFERROR(INDEX($AK$5:$AO$5,1,MATCH(INDEX(MP!A:A,MATCH(Info!M21,MP!D:D,0),1),$AK$8:$AO$8)),IFERROR(INDEX($AK$5:$AO$5,1,MATCH(INDEX(NP!A:A,MATCH(Info!M21,NP!D:D,0),1),$AK$9:$AO$9)),"")))</f>
        <v/>
      </c>
      <c r="Q21" s="60" t="str">
        <f>IF(M21="","",IFERROR(INDEX(MP!AH:AH,MATCH(Info!M21,MP!D:D,0),1),IFERROR(INDEX(NP!AJ:AJ,MATCH(Info!M21,NP!D:D,0),1),"EI OLE")))</f>
        <v>EI OLE</v>
      </c>
      <c r="R21" s="129"/>
      <c r="S21" s="82" t="str">
        <f>IF(M21="","",IFERROR(INDEX($AK$5:$AO$5,1,MATCH(INDEX('SP M'!A:A,MATCH(Info!M21,'SP M'!D:D,0),1),$AK$10:$AO$10)),IFERROR(INDEX($AK$5:$AO$5,1,MATCH(INDEX('SP N'!A:A,MATCH(Info!M21,'SP N'!D:D,0),1),$AK$11:$AO$11)),"")))</f>
        <v/>
      </c>
      <c r="T21" s="64" t="str">
        <f>IF(M21="","",IFERROR(INDEX('SP M'!AN:AN,MATCH(Info!M21,'SP M'!D:D,0),1),IFERROR(INDEX('SP N'!AN:AN,MATCH(Info!M21,'SP N'!D:D,0),1),"EI OLE")))</f>
        <v>EI OLE</v>
      </c>
      <c r="U21" s="131"/>
      <c r="X21">
        <v>16</v>
      </c>
      <c r="Z21" s="67" t="str">
        <f>$N$21</f>
        <v/>
      </c>
      <c r="AA21" s="69">
        <f>$M$21</f>
        <v>0</v>
      </c>
      <c r="AB21" s="70" t="str">
        <f>$O$21</f>
        <v>EI OLE</v>
      </c>
      <c r="AD21" s="57">
        <f>$L$36</f>
        <v>16</v>
      </c>
      <c r="AE21" s="54" t="str">
        <f>$M$36&amp;" - "&amp;$M$37</f>
        <v>0 - 0</v>
      </c>
      <c r="AF21" s="55">
        <f>$R$36</f>
        <v>0</v>
      </c>
      <c r="AG21" s="56">
        <f>$U$36</f>
        <v>0</v>
      </c>
    </row>
    <row r="22" spans="1:33" x14ac:dyDescent="0.25">
      <c r="A22" s="62" t="s">
        <v>64</v>
      </c>
      <c r="B22" s="40">
        <f>IFERROR(COUNTIF(MÜ!C:C,Info!A22),"")</f>
        <v>1</v>
      </c>
      <c r="C22" s="40">
        <f>IFERROR(COUNTIF(NÜ!C:C,Info!A22),"")</f>
        <v>0</v>
      </c>
      <c r="D22" s="40">
        <f>IFERROR(COUNTIF(MP!C:C,Info!A22),"")</f>
        <v>3</v>
      </c>
      <c r="E22" s="40">
        <f>IFERROR(COUNTIF(NP!C:C,Info!A22),"")</f>
        <v>3</v>
      </c>
      <c r="F22" s="40">
        <f>IFERROR(COUNTIF('SP M'!C:C,Info!A22),"")</f>
        <v>2</v>
      </c>
      <c r="G22" s="40">
        <f>IFERROR(COUNTIF('SP N'!C:C,Info!A22),"")</f>
        <v>2</v>
      </c>
      <c r="H22" s="40">
        <f t="shared" si="0"/>
        <v>11</v>
      </c>
      <c r="L22" s="126">
        <v>9</v>
      </c>
      <c r="M22">
        <f>'[1]SP  '!$A$10</f>
        <v>0</v>
      </c>
      <c r="N22" s="75" t="str">
        <f>IF(M22="","",IFERROR(INDEX($AK$5:$AO$5,1,MATCH(INDEX(MÜ!A:A,MATCH(Info!M22,MÜ!D:D,0),1),$AK$6:$AO$6)),IFERROR(INDEX($AK$5:$AO$5,1,MATCH(INDEX(NÜ!A:A,MATCH(Info!M22,NÜ!D:D,0),1),$AK$7:$AO$7)),"")))</f>
        <v/>
      </c>
      <c r="O22" s="78" t="str">
        <f>IF(M22="","",IFERROR(INDEX(MÜ!AC:AC,MATCH(Info!M22,MÜ!D:D,0),1),IFERROR(INDEX(NÜ!AN:AN,MATCH(Info!M22,NÜ!D:D,0),1),"EI OLE")))</f>
        <v>EI OLE</v>
      </c>
      <c r="P22" s="94" t="str">
        <f>IF(M22="","",IFERROR(INDEX($AK$5:$AO$5,1,MATCH(INDEX(MP!A:A,MATCH(Info!M22,MP!D:D,0),1),$AK$8:$AO$8)),IFERROR(INDEX($AK$5:$AO$5,1,MATCH(INDEX(NP!A:A,MATCH(Info!M22,NP!D:D,0),1),$AK$9:$AO$9)),"")))</f>
        <v/>
      </c>
      <c r="Q22" s="60" t="str">
        <f>IF(M22="","",IFERROR(INDEX(MP!AH:AH,MATCH(Info!M22,MP!D:D,0),1),IFERROR(INDEX(NP!AJ:AJ,MATCH(Info!M22,NP!D:D,0),1),"EI OLE")))</f>
        <v>EI OLE</v>
      </c>
      <c r="R22" s="129">
        <f>SUM(Q22:Q23)</f>
        <v>0</v>
      </c>
      <c r="S22" s="82" t="str">
        <f>IF(M22="","",IFERROR(INDEX($AK$5:$AO$5,1,MATCH(INDEX('SP M'!A:A,MATCH(Info!M22,'SP M'!D:D,0),1),$AK$10:$AO$10)),IFERROR(INDEX($AK$5:$AO$5,1,MATCH(INDEX('SP N'!A:A,MATCH(Info!M22,'SP N'!D:D,0),1),$AK$11:$AO$11)),"")))</f>
        <v/>
      </c>
      <c r="T22" s="64" t="str">
        <f>IF(M22="","",IFERROR(INDEX('SP M'!AN:AN,MATCH(Info!M22,'SP M'!D:D,0),1),IFERROR(INDEX('SP N'!AN:AN,MATCH(Info!M22,'SP N'!D:D,0),1),"EI OLE")))</f>
        <v>EI OLE</v>
      </c>
      <c r="U22" s="131">
        <f>SUM(T22:T23)</f>
        <v>0</v>
      </c>
      <c r="X22">
        <v>17</v>
      </c>
      <c r="Z22" s="67" t="str">
        <f>$N$22</f>
        <v/>
      </c>
      <c r="AA22" s="69">
        <f>$M$22</f>
        <v>0</v>
      </c>
      <c r="AB22" s="70" t="str">
        <f>$O$22</f>
        <v>EI OLE</v>
      </c>
      <c r="AD22" s="57">
        <f>$L$38</f>
        <v>17</v>
      </c>
      <c r="AE22" s="54" t="str">
        <f>$M$38&amp;" - "&amp;$M$39</f>
        <v>0 - 0</v>
      </c>
      <c r="AF22" s="55">
        <f>$R$38</f>
        <v>0</v>
      </c>
      <c r="AG22" s="56">
        <f>$U$38</f>
        <v>0</v>
      </c>
    </row>
    <row r="23" spans="1:33" x14ac:dyDescent="0.25">
      <c r="A23" s="62" t="s">
        <v>377</v>
      </c>
      <c r="B23" s="40">
        <f>IFERROR(COUNTIF(MÜ!C:C,Info!A23),"")</f>
        <v>3</v>
      </c>
      <c r="C23" s="40">
        <f>IFERROR(COUNTIF(NÜ!C:C,Info!A23),"")</f>
        <v>0</v>
      </c>
      <c r="D23" s="40">
        <f>IFERROR(COUNTIF(MP!C:C,Info!A23),"")</f>
        <v>1</v>
      </c>
      <c r="E23" s="40">
        <f>IFERROR(COUNTIF(NP!C:C,Info!A23),"")</f>
        <v>0</v>
      </c>
      <c r="F23" s="40">
        <f>IFERROR(COUNTIF('SP M'!C:C,Info!A23),"")</f>
        <v>2</v>
      </c>
      <c r="G23" s="40">
        <f>IFERROR(COUNTIF('SP N'!C:C,Info!A23),"")</f>
        <v>0</v>
      </c>
      <c r="H23" s="40">
        <f t="shared" si="0"/>
        <v>6</v>
      </c>
      <c r="L23" s="126"/>
      <c r="M23">
        <f>'[1]SP  '!$B$10</f>
        <v>0</v>
      </c>
      <c r="N23" s="75" t="str">
        <f>IF(M23="","",IFERROR(INDEX($AK$5:$AO$5,1,MATCH(INDEX(MÜ!A:A,MATCH(Info!M23,MÜ!D:D,0),1),$AK$6:$AO$6)),IFERROR(INDEX($AK$5:$AO$5,1,MATCH(INDEX(NÜ!A:A,MATCH(Info!M23,NÜ!D:D,0),1),$AK$7:$AO$7)),"")))</f>
        <v/>
      </c>
      <c r="O23" s="78" t="str">
        <f>IF(M23="","",IFERROR(INDEX(MÜ!AC:AC,MATCH(Info!M23,MÜ!D:D,0),1),IFERROR(INDEX(NÜ!AN:AN,MATCH(Info!M23,NÜ!D:D,0),1),"EI OLE")))</f>
        <v>EI OLE</v>
      </c>
      <c r="P23" s="94" t="str">
        <f>IF(M23="","",IFERROR(INDEX($AK$5:$AO$5,1,MATCH(INDEX(MP!A:A,MATCH(Info!M23,MP!D:D,0),1),$AK$8:$AO$8)),IFERROR(INDEX($AK$5:$AO$5,1,MATCH(INDEX(NP!A:A,MATCH(Info!M23,NP!D:D,0),1),$AK$9:$AO$9)),"")))</f>
        <v/>
      </c>
      <c r="Q23" s="60" t="str">
        <f>IF(M23="","",IFERROR(INDEX(MP!AH:AH,MATCH(Info!M23,MP!D:D,0),1),IFERROR(INDEX(NP!AJ:AJ,MATCH(Info!M23,NP!D:D,0),1),"EI OLE")))</f>
        <v>EI OLE</v>
      </c>
      <c r="R23" s="129"/>
      <c r="S23" s="82" t="str">
        <f>IF(M23="","",IFERROR(INDEX($AK$5:$AO$5,1,MATCH(INDEX('SP M'!A:A,MATCH(Info!M23,'SP M'!D:D,0),1),$AK$10:$AO$10)),IFERROR(INDEX($AK$5:$AO$5,1,MATCH(INDEX('SP N'!A:A,MATCH(Info!M23,'SP N'!D:D,0),1),$AK$11:$AO$11)),"")))</f>
        <v/>
      </c>
      <c r="T23" s="64" t="str">
        <f>IF(M23="","",IFERROR(INDEX('SP M'!AN:AN,MATCH(Info!M23,'SP M'!D:D,0),1),IFERROR(INDEX('SP N'!AN:AN,MATCH(Info!M23,'SP N'!D:D,0),1),"EI OLE")))</f>
        <v>EI OLE</v>
      </c>
      <c r="U23" s="131"/>
      <c r="X23">
        <v>18</v>
      </c>
      <c r="Z23" s="67" t="str">
        <f>$N$23</f>
        <v/>
      </c>
      <c r="AA23" s="69">
        <f>$M$23</f>
        <v>0</v>
      </c>
      <c r="AB23" s="70" t="str">
        <f>$O$23</f>
        <v>EI OLE</v>
      </c>
      <c r="AD23" s="57">
        <f>$L$40</f>
        <v>18</v>
      </c>
      <c r="AE23" s="54" t="str">
        <f>$M$40&amp;" - "&amp;$M$41</f>
        <v>0 - 0</v>
      </c>
      <c r="AF23" s="55">
        <f>$R$40</f>
        <v>0</v>
      </c>
      <c r="AG23" s="56">
        <f>$U$40</f>
        <v>0</v>
      </c>
    </row>
    <row r="24" spans="1:33" x14ac:dyDescent="0.25">
      <c r="A24" s="62" t="s">
        <v>572</v>
      </c>
      <c r="B24" s="40">
        <f>IFERROR(COUNTIF(MÜ!C:C,Info!A24),"")</f>
        <v>2</v>
      </c>
      <c r="C24" s="40">
        <f>IFERROR(COUNTIF(NÜ!C:C,Info!A24),"")</f>
        <v>1</v>
      </c>
      <c r="D24" s="40">
        <f>IFERROR(COUNTIF(MP!C:C,Info!A24),"")</f>
        <v>3</v>
      </c>
      <c r="E24" s="40">
        <f>IFERROR(COUNTIF(NP!C:C,Info!A24),"")</f>
        <v>0</v>
      </c>
      <c r="F24" s="40">
        <f>IFERROR(COUNTIF('SP M'!C:C,Info!A24),"")</f>
        <v>2</v>
      </c>
      <c r="G24" s="40">
        <f>IFERROR(COUNTIF('SP N'!C:C,Info!A24),"")</f>
        <v>1</v>
      </c>
      <c r="H24" s="40">
        <f t="shared" si="0"/>
        <v>9</v>
      </c>
      <c r="L24" s="127">
        <v>10</v>
      </c>
      <c r="M24">
        <f>'[1]SP  '!$A$11</f>
        <v>0</v>
      </c>
      <c r="N24" s="75" t="str">
        <f>IF(M24="","",IFERROR(INDEX($AK$5:$AO$5,1,MATCH(INDEX(MÜ!A:A,MATCH(Info!M24,MÜ!D:D,0),1),$AK$6:$AO$6)),IFERROR(INDEX($AK$5:$AO$5,1,MATCH(INDEX(NÜ!A:A,MATCH(Info!M24,NÜ!D:D,0),1),$AK$7:$AO$7)),"")))</f>
        <v/>
      </c>
      <c r="O24" s="78" t="str">
        <f>IF(M24="","",IFERROR(INDEX(MÜ!AC:AC,MATCH(Info!M24,MÜ!D:D,0),1),IFERROR(INDEX(NÜ!AN:AN,MATCH(Info!M24,NÜ!D:D,0),1),"EI OLE")))</f>
        <v>EI OLE</v>
      </c>
      <c r="P24" s="94" t="str">
        <f>IF(M24="","",IFERROR(INDEX($AK$5:$AO$5,1,MATCH(INDEX(MP!A:A,MATCH(Info!M24,MP!D:D,0),1),$AK$8:$AO$8)),IFERROR(INDEX($AK$5:$AO$5,1,MATCH(INDEX(NP!A:A,MATCH(Info!M24,NP!D:D,0),1),$AK$9:$AO$9)),"")))</f>
        <v/>
      </c>
      <c r="Q24" s="60" t="str">
        <f>IF(M24="","",IFERROR(INDEX(MP!AH:AH,MATCH(Info!M24,MP!D:D,0),1),IFERROR(INDEX(NP!AJ:AJ,MATCH(Info!M24,NP!D:D,0),1),"EI OLE")))</f>
        <v>EI OLE</v>
      </c>
      <c r="R24" s="129">
        <f>SUM(Q24:Q25)</f>
        <v>0</v>
      </c>
      <c r="S24" s="82" t="str">
        <f>IF(M24="","",IFERROR(INDEX($AK$5:$AO$5,1,MATCH(INDEX('SP M'!A:A,MATCH(Info!M24,'SP M'!D:D,0),1),$AK$10:$AO$10)),IFERROR(INDEX($AK$5:$AO$5,1,MATCH(INDEX('SP N'!A:A,MATCH(Info!M24,'SP N'!D:D,0),1),$AK$11:$AO$11)),"")))</f>
        <v/>
      </c>
      <c r="T24" s="64" t="str">
        <f>IF(M24="","",IFERROR(INDEX('SP M'!AN:AN,MATCH(Info!M24,'SP M'!D:D,0),1),IFERROR(INDEX('SP N'!AN:AN,MATCH(Info!M24,'SP N'!D:D,0),1),"EI OLE")))</f>
        <v>EI OLE</v>
      </c>
      <c r="U24" s="131">
        <f>SUM(T24:T25)</f>
        <v>0</v>
      </c>
      <c r="X24">
        <v>19</v>
      </c>
      <c r="Z24" s="67" t="str">
        <f>$N$24</f>
        <v/>
      </c>
      <c r="AA24" s="69">
        <f>$M$24</f>
        <v>0</v>
      </c>
      <c r="AB24" s="70" t="str">
        <f>$O$24</f>
        <v>EI OLE</v>
      </c>
      <c r="AD24" s="57">
        <f>$L$42</f>
        <v>19</v>
      </c>
      <c r="AE24" s="54" t="str">
        <f>$M$42&amp;" - "&amp;$M$43</f>
        <v>0 - 0</v>
      </c>
      <c r="AF24" s="55">
        <f>$R$42</f>
        <v>0</v>
      </c>
      <c r="AG24" s="56">
        <f>$U$42</f>
        <v>0</v>
      </c>
    </row>
    <row r="25" spans="1:33" x14ac:dyDescent="0.25">
      <c r="A25" s="62" t="s">
        <v>232</v>
      </c>
      <c r="B25" s="40">
        <f>IFERROR(COUNTIF(MÜ!C:C,Info!A25),"")</f>
        <v>0</v>
      </c>
      <c r="C25" s="40">
        <f>IFERROR(COUNTIF(NÜ!C:C,Info!A25),"")</f>
        <v>0</v>
      </c>
      <c r="D25" s="40">
        <f>IFERROR(COUNTIF(MP!C:C,Info!A25),"")</f>
        <v>0</v>
      </c>
      <c r="E25" s="40">
        <f>IFERROR(COUNTIF(NP!C:C,Info!A25),"")</f>
        <v>0</v>
      </c>
      <c r="F25" s="40">
        <f>IFERROR(COUNTIF('SP M'!C:C,Info!A25),"")</f>
        <v>0</v>
      </c>
      <c r="G25" s="40">
        <f>IFERROR(COUNTIF('SP N'!C:C,Info!A25),"")</f>
        <v>0</v>
      </c>
      <c r="H25" s="40">
        <f t="shared" si="0"/>
        <v>0</v>
      </c>
      <c r="L25" s="127"/>
      <c r="M25">
        <f>'[1]SP  '!$B$11</f>
        <v>0</v>
      </c>
      <c r="N25" s="75" t="str">
        <f>IF(M25="","",IFERROR(INDEX($AK$5:$AO$5,1,MATCH(INDEX(MÜ!A:A,MATCH(Info!M25,MÜ!D:D,0),1),$AK$6:$AO$6)),IFERROR(INDEX($AK$5:$AO$5,1,MATCH(INDEX(NÜ!A:A,MATCH(Info!M25,NÜ!D:D,0),1),$AK$7:$AO$7)),"")))</f>
        <v/>
      </c>
      <c r="O25" s="78" t="str">
        <f>IF(M25="","",IFERROR(INDEX(MÜ!AC:AC,MATCH(Info!M25,MÜ!D:D,0),1),IFERROR(INDEX(NÜ!AN:AN,MATCH(Info!M25,NÜ!D:D,0),1),"EI OLE")))</f>
        <v>EI OLE</v>
      </c>
      <c r="P25" s="94" t="str">
        <f>IF(M25="","",IFERROR(INDEX($AK$5:$AO$5,1,MATCH(INDEX(MP!A:A,MATCH(Info!M25,MP!D:D,0),1),$AK$8:$AO$8)),IFERROR(INDEX($AK$5:$AO$5,1,MATCH(INDEX(NP!A:A,MATCH(Info!M25,NP!D:D,0),1),$AK$9:$AO$9)),"")))</f>
        <v/>
      </c>
      <c r="Q25" s="60" t="str">
        <f>IF(M25="","",IFERROR(INDEX(MP!AH:AH,MATCH(Info!M25,MP!D:D,0),1),IFERROR(INDEX(NP!AJ:AJ,MATCH(Info!M25,NP!D:D,0),1),"EI OLE")))</f>
        <v>EI OLE</v>
      </c>
      <c r="R25" s="129"/>
      <c r="S25" s="82" t="str">
        <f>IF(M25="","",IFERROR(INDEX($AK$5:$AO$5,1,MATCH(INDEX('SP M'!A:A,MATCH(Info!M25,'SP M'!D:D,0),1),$AK$10:$AO$10)),IFERROR(INDEX($AK$5:$AO$5,1,MATCH(INDEX('SP N'!A:A,MATCH(Info!M25,'SP N'!D:D,0),1),$AK$11:$AO$11)),"")))</f>
        <v/>
      </c>
      <c r="T25" s="64" t="str">
        <f>IF(M25="","",IFERROR(INDEX('SP M'!AN:AN,MATCH(Info!M25,'SP M'!D:D,0),1),IFERROR(INDEX('SP N'!AN:AN,MATCH(Info!M25,'SP N'!D:D,0),1),"EI OLE")))</f>
        <v>EI OLE</v>
      </c>
      <c r="U25" s="131"/>
      <c r="X25">
        <v>20</v>
      </c>
      <c r="Z25" s="67" t="str">
        <f>$N$25</f>
        <v/>
      </c>
      <c r="AA25" s="69">
        <f>$M$25</f>
        <v>0</v>
      </c>
      <c r="AB25" s="70" t="str">
        <f>$O$25</f>
        <v>EI OLE</v>
      </c>
      <c r="AD25" s="57">
        <f>$L$44</f>
        <v>20</v>
      </c>
      <c r="AE25" s="54" t="str">
        <f>$M$44&amp;" - "&amp;$M$45</f>
        <v>0 - 0</v>
      </c>
      <c r="AF25" s="55">
        <f>$R$44</f>
        <v>0</v>
      </c>
      <c r="AG25" s="56">
        <f>$U$44</f>
        <v>0</v>
      </c>
    </row>
    <row r="26" spans="1:33" x14ac:dyDescent="0.25">
      <c r="A26" s="62" t="s">
        <v>261</v>
      </c>
      <c r="B26" s="40">
        <f>IFERROR(COUNTIF(MÜ!C:C,Info!A26),"")</f>
        <v>2</v>
      </c>
      <c r="C26" s="40">
        <f>IFERROR(COUNTIF(NÜ!C:C,Info!A26),"")</f>
        <v>2</v>
      </c>
      <c r="D26" s="40">
        <f>IFERROR(COUNTIF(MP!C:C,Info!A26),"")</f>
        <v>1</v>
      </c>
      <c r="E26" s="40">
        <f>IFERROR(COUNTIF(NP!C:C,Info!A26),"")</f>
        <v>0</v>
      </c>
      <c r="F26" s="40">
        <f>IFERROR(COUNTIF('SP M'!C:C,Info!A26),"")</f>
        <v>1</v>
      </c>
      <c r="G26" s="40">
        <f>IFERROR(COUNTIF('SP N'!C:C,Info!A26),"")</f>
        <v>0</v>
      </c>
      <c r="H26" s="40">
        <f t="shared" si="0"/>
        <v>6</v>
      </c>
      <c r="L26" s="126">
        <v>11</v>
      </c>
      <c r="M26">
        <f>'[1]SP  '!$A$12</f>
        <v>0</v>
      </c>
      <c r="N26" s="75" t="str">
        <f>IF(M26="","",IFERROR(INDEX($AK$5:$AO$5,1,MATCH(INDEX(MÜ!A:A,MATCH(Info!M26,MÜ!D:D,0),1),$AK$6:$AO$6)),IFERROR(INDEX($AK$5:$AO$5,1,MATCH(INDEX(NÜ!A:A,MATCH(Info!M26,NÜ!D:D,0),1),$AK$7:$AO$7)),"")))</f>
        <v/>
      </c>
      <c r="O26" s="78" t="str">
        <f>IF(M26="","",IFERROR(INDEX(MÜ!AC:AC,MATCH(Info!M26,MÜ!D:D,0),1),IFERROR(INDEX(NÜ!AN:AN,MATCH(Info!M26,NÜ!D:D,0),1),"EI OLE")))</f>
        <v>EI OLE</v>
      </c>
      <c r="P26" s="94" t="str">
        <f>IF(M26="","",IFERROR(INDEX($AK$5:$AO$5,1,MATCH(INDEX(MP!A:A,MATCH(Info!M26,MP!D:D,0),1),$AK$8:$AO$8)),IFERROR(INDEX($AK$5:$AO$5,1,MATCH(INDEX(NP!A:A,MATCH(Info!M26,NP!D:D,0),1),$AK$9:$AO$9)),"")))</f>
        <v/>
      </c>
      <c r="Q26" s="60" t="str">
        <f>IF(M26="","",IFERROR(INDEX(MP!AH:AH,MATCH(Info!M26,MP!D:D,0),1),IFERROR(INDEX(NP!AJ:AJ,MATCH(Info!M26,NP!D:D,0),1),"EI OLE")))</f>
        <v>EI OLE</v>
      </c>
      <c r="R26" s="129">
        <f>SUM(Q26:Q27)</f>
        <v>0</v>
      </c>
      <c r="S26" s="82" t="str">
        <f>IF(M26="","",IFERROR(INDEX($AK$5:$AO$5,1,MATCH(INDEX('SP M'!A:A,MATCH(Info!M26,'SP M'!D:D,0),1),$AK$10:$AO$10)),IFERROR(INDEX($AK$5:$AO$5,1,MATCH(INDEX('SP N'!A:A,MATCH(Info!M26,'SP N'!D:D,0),1),$AK$11:$AO$11)),"")))</f>
        <v/>
      </c>
      <c r="T26" s="64" t="str">
        <f>IF(M26="","",IFERROR(INDEX('SP M'!AN:AN,MATCH(Info!M26,'SP M'!D:D,0),1),IFERROR(INDEX('SP N'!AN:AN,MATCH(Info!M26,'SP N'!D:D,0),1),"EI OLE")))</f>
        <v>EI OLE</v>
      </c>
      <c r="U26" s="131">
        <f>SUM(T26:T27)</f>
        <v>0</v>
      </c>
      <c r="X26">
        <v>21</v>
      </c>
      <c r="Z26" s="67" t="str">
        <f>$N$26</f>
        <v/>
      </c>
      <c r="AA26" s="69">
        <f>$M$26</f>
        <v>0</v>
      </c>
      <c r="AB26" s="70" t="str">
        <f>$O$26</f>
        <v>EI OLE</v>
      </c>
      <c r="AD26" s="57">
        <f>$L$46</f>
        <v>21</v>
      </c>
      <c r="AE26" s="54" t="str">
        <f>$M$46&amp;" - "&amp;$M$47</f>
        <v>0 - 0</v>
      </c>
      <c r="AF26" s="55">
        <f>$R$46</f>
        <v>0</v>
      </c>
      <c r="AG26" s="56">
        <f>$U$46</f>
        <v>0</v>
      </c>
    </row>
    <row r="27" spans="1:33" x14ac:dyDescent="0.25">
      <c r="A27" s="62" t="s">
        <v>318</v>
      </c>
      <c r="B27" s="40">
        <f>IFERROR(COUNTIF(MÜ!C:C,Info!A27),"")</f>
        <v>0</v>
      </c>
      <c r="C27" s="40">
        <f>IFERROR(COUNTIF(NÜ!C:C,Info!A27),"")</f>
        <v>0</v>
      </c>
      <c r="D27" s="40">
        <f>IFERROR(COUNTIF(MP!C:C,Info!A27),"")</f>
        <v>1</v>
      </c>
      <c r="E27" s="40">
        <f>IFERROR(COUNTIF(NP!C:C,Info!A27),"")</f>
        <v>1</v>
      </c>
      <c r="F27" s="40">
        <f>IFERROR(COUNTIF('SP M'!C:C,Info!A27),"")</f>
        <v>0</v>
      </c>
      <c r="G27" s="40">
        <f>IFERROR(COUNTIF('SP N'!C:C,Info!A27),"")</f>
        <v>0</v>
      </c>
      <c r="H27" s="40">
        <f t="shared" si="0"/>
        <v>2</v>
      </c>
      <c r="L27" s="126"/>
      <c r="M27">
        <f>'[1]SP  '!$B$12</f>
        <v>0</v>
      </c>
      <c r="N27" s="75" t="str">
        <f>IF(M27="","",IFERROR(INDEX($AK$5:$AO$5,1,MATCH(INDEX(MÜ!A:A,MATCH(Info!M27,MÜ!D:D,0),1),$AK$6:$AO$6)),IFERROR(INDEX($AK$5:$AO$5,1,MATCH(INDEX(NÜ!A:A,MATCH(Info!M27,NÜ!D:D,0),1),$AK$7:$AO$7)),"")))</f>
        <v/>
      </c>
      <c r="O27" s="78" t="str">
        <f>IF(M27="","",IFERROR(INDEX(MÜ!AC:AC,MATCH(Info!M27,MÜ!D:D,0),1),IFERROR(INDEX(NÜ!AN:AN,MATCH(Info!M27,NÜ!D:D,0),1),"EI OLE")))</f>
        <v>EI OLE</v>
      </c>
      <c r="P27" s="94" t="str">
        <f>IF(M27="","",IFERROR(INDEX($AK$5:$AO$5,1,MATCH(INDEX(MP!A:A,MATCH(Info!M27,MP!D:D,0),1),$AK$8:$AO$8)),IFERROR(INDEX($AK$5:$AO$5,1,MATCH(INDEX(NP!A:A,MATCH(Info!M27,NP!D:D,0),1),$AK$9:$AO$9)),"")))</f>
        <v/>
      </c>
      <c r="Q27" s="60" t="str">
        <f>IF(M27="","",IFERROR(INDEX(MP!AH:AH,MATCH(Info!M27,MP!D:D,0),1),IFERROR(INDEX(NP!AJ:AJ,MATCH(Info!M27,NP!D:D,0),1),"EI OLE")))</f>
        <v>EI OLE</v>
      </c>
      <c r="R27" s="129"/>
      <c r="S27" s="82" t="str">
        <f>IF(M27="","",IFERROR(INDEX($AK$5:$AO$5,1,MATCH(INDEX('SP M'!A:A,MATCH(Info!M27,'SP M'!D:D,0),1),$AK$10:$AO$10)),IFERROR(INDEX($AK$5:$AO$5,1,MATCH(INDEX('SP N'!A:A,MATCH(Info!M27,'SP N'!D:D,0),1),$AK$11:$AO$11)),"")))</f>
        <v/>
      </c>
      <c r="T27" s="64" t="str">
        <f>IF(M27="","",IFERROR(INDEX('SP M'!AN:AN,MATCH(Info!M27,'SP M'!D:D,0),1),IFERROR(INDEX('SP N'!AN:AN,MATCH(Info!M27,'SP N'!D:D,0),1),"EI OLE")))</f>
        <v>EI OLE</v>
      </c>
      <c r="U27" s="131"/>
      <c r="X27">
        <v>22</v>
      </c>
      <c r="Z27" s="67" t="str">
        <f>$N$27</f>
        <v/>
      </c>
      <c r="AA27" s="69">
        <f>$M$27</f>
        <v>0</v>
      </c>
      <c r="AB27" s="70" t="str">
        <f>$O$27</f>
        <v>EI OLE</v>
      </c>
      <c r="AD27" s="57">
        <f>$L$48</f>
        <v>22</v>
      </c>
      <c r="AE27" s="54" t="str">
        <f>$M$48&amp;" - "&amp;$M$49</f>
        <v>0 - 0</v>
      </c>
      <c r="AF27" s="55">
        <f>$R$48</f>
        <v>0</v>
      </c>
      <c r="AG27" s="56">
        <f>$U$48</f>
        <v>0</v>
      </c>
    </row>
    <row r="28" spans="1:33" x14ac:dyDescent="0.25">
      <c r="A28" s="62" t="s">
        <v>571</v>
      </c>
      <c r="B28" s="40">
        <f>IFERROR(COUNTIF(MÜ!C:C,Info!A28),"")</f>
        <v>1</v>
      </c>
      <c r="C28" s="40">
        <f>IFERROR(COUNTIF(NÜ!C:C,Info!A28),"")</f>
        <v>0</v>
      </c>
      <c r="D28" s="40">
        <f>IFERROR(COUNTIF(MP!C:C,Info!A28),"")</f>
        <v>0</v>
      </c>
      <c r="E28" s="40">
        <f>IFERROR(COUNTIF(NP!C:C,Info!A28),"")</f>
        <v>0</v>
      </c>
      <c r="F28" s="40">
        <f>IFERROR(COUNTIF('SP M'!C:C,Info!A28),"")</f>
        <v>0</v>
      </c>
      <c r="G28" s="40">
        <f>IFERROR(COUNTIF('SP N'!C:C,Info!A28),"")</f>
        <v>0</v>
      </c>
      <c r="H28" s="40">
        <f t="shared" si="0"/>
        <v>1</v>
      </c>
      <c r="L28" s="127">
        <v>12</v>
      </c>
      <c r="M28">
        <f>'[1]SP  '!$A$13</f>
        <v>0</v>
      </c>
      <c r="N28" s="75" t="str">
        <f>IF(M28="","",IFERROR(INDEX($AK$5:$AO$5,1,MATCH(INDEX(MÜ!A:A,MATCH(Info!M28,MÜ!D:D,0),1),$AK$6:$AO$6)),IFERROR(INDEX($AK$5:$AO$5,1,MATCH(INDEX(NÜ!A:A,MATCH(Info!M28,NÜ!D:D,0),1),$AK$7:$AO$7)),"")))</f>
        <v/>
      </c>
      <c r="O28" s="78" t="str">
        <f>IF(M28="","",IFERROR(INDEX(MÜ!AC:AC,MATCH(Info!M28,MÜ!D:D,0),1),IFERROR(INDEX(NÜ!AN:AN,MATCH(Info!M28,NÜ!D:D,0),1),"EI OLE")))</f>
        <v>EI OLE</v>
      </c>
      <c r="P28" s="94" t="str">
        <f>IF(M28="","",IFERROR(INDEX($AK$5:$AO$5,1,MATCH(INDEX(MP!A:A,MATCH(Info!M28,MP!D:D,0),1),$AK$8:$AO$8)),IFERROR(INDEX($AK$5:$AO$5,1,MATCH(INDEX(NP!A:A,MATCH(Info!M28,NP!D:D,0),1),$AK$9:$AO$9)),"")))</f>
        <v/>
      </c>
      <c r="Q28" s="60" t="str">
        <f>IF(M28="","",IFERROR(INDEX(MP!AH:AH,MATCH(Info!M28,MP!D:D,0),1),IFERROR(INDEX(NP!AJ:AJ,MATCH(Info!M28,NP!D:D,0),1),"EI OLE")))</f>
        <v>EI OLE</v>
      </c>
      <c r="R28" s="129">
        <f>SUM(Q28:Q29)</f>
        <v>0</v>
      </c>
      <c r="S28" s="82" t="str">
        <f>IF(M28="","",IFERROR(INDEX($AK$5:$AO$5,1,MATCH(INDEX('SP M'!A:A,MATCH(Info!M28,'SP M'!D:D,0),1),$AK$10:$AO$10)),IFERROR(INDEX($AK$5:$AO$5,1,MATCH(INDEX('SP N'!A:A,MATCH(Info!M28,'SP N'!D:D,0),1),$AK$11:$AO$11)),"")))</f>
        <v/>
      </c>
      <c r="T28" s="64" t="str">
        <f>IF(M28="","",IFERROR(INDEX('SP M'!AN:AN,MATCH(Info!M28,'SP M'!D:D,0),1),IFERROR(INDEX('SP N'!AN:AN,MATCH(Info!M28,'SP N'!D:D,0),1),"EI OLE")))</f>
        <v>EI OLE</v>
      </c>
      <c r="U28" s="131">
        <f>SUM(T28:T29)</f>
        <v>0</v>
      </c>
      <c r="X28">
        <v>23</v>
      </c>
      <c r="Z28" s="73" t="str">
        <f>$N$28</f>
        <v/>
      </c>
      <c r="AA28" s="69">
        <f>$M$28</f>
        <v>0</v>
      </c>
      <c r="AB28" s="70" t="str">
        <f>$O$28</f>
        <v>EI OLE</v>
      </c>
      <c r="AD28" s="57">
        <f>$L$50</f>
        <v>23</v>
      </c>
      <c r="AE28" s="54" t="str">
        <f>$M$50&amp;" - "&amp;$M$51</f>
        <v>0 - 0</v>
      </c>
      <c r="AF28" s="55">
        <f>$R$50</f>
        <v>0</v>
      </c>
      <c r="AG28" s="56">
        <f>$U$50</f>
        <v>0</v>
      </c>
    </row>
    <row r="29" spans="1:33" x14ac:dyDescent="0.25">
      <c r="A29" s="62" t="s">
        <v>574</v>
      </c>
      <c r="B29" s="40">
        <f>IFERROR(COUNTIF(MÜ!C:C,Info!A29),"")</f>
        <v>0</v>
      </c>
      <c r="C29" s="40">
        <f>IFERROR(COUNTIF(NÜ!C:C,Info!A29),"")</f>
        <v>0</v>
      </c>
      <c r="D29" s="40">
        <f>IFERROR(COUNTIF(MP!C:C,Info!A29),"")</f>
        <v>0</v>
      </c>
      <c r="E29" s="40">
        <f>IFERROR(COUNTIF(NP!C:C,Info!A29),"")</f>
        <v>0</v>
      </c>
      <c r="F29" s="40">
        <f>IFERROR(COUNTIF('SP M'!C:C,Info!A29),"")</f>
        <v>0</v>
      </c>
      <c r="G29" s="40">
        <f>IFERROR(COUNTIF('SP N'!C:C,Info!A29),"")</f>
        <v>1</v>
      </c>
      <c r="H29" s="40">
        <f t="shared" si="0"/>
        <v>1</v>
      </c>
      <c r="L29" s="127"/>
      <c r="M29">
        <f>'[1]SP  '!$B$13</f>
        <v>0</v>
      </c>
      <c r="N29" s="75" t="str">
        <f>IF(M29="","",IFERROR(INDEX($AK$5:$AO$5,1,MATCH(INDEX(MÜ!A:A,MATCH(Info!M29,MÜ!D:D,0),1),$AK$6:$AO$6)),IFERROR(INDEX($AK$5:$AO$5,1,MATCH(INDEX(NÜ!A:A,MATCH(Info!M29,NÜ!D:D,0),1),$AK$7:$AO$7)),"")))</f>
        <v/>
      </c>
      <c r="O29" s="78" t="str">
        <f>IF(M29="","",IFERROR(INDEX(MÜ!AC:AC,MATCH(Info!M29,MÜ!D:D,0),1),IFERROR(INDEX(NÜ!AN:AN,MATCH(Info!M29,NÜ!D:D,0),1),"EI OLE")))</f>
        <v>EI OLE</v>
      </c>
      <c r="P29" s="94" t="str">
        <f>IF(M29="","",IFERROR(INDEX($AK$5:$AO$5,1,MATCH(INDEX(MP!A:A,MATCH(Info!M29,MP!D:D,0),1),$AK$8:$AO$8)),IFERROR(INDEX($AK$5:$AO$5,1,MATCH(INDEX(NP!A:A,MATCH(Info!M29,NP!D:D,0),1),$AK$9:$AO$9)),"")))</f>
        <v/>
      </c>
      <c r="Q29" s="60" t="str">
        <f>IF(M29="","",IFERROR(INDEX(MP!AH:AH,MATCH(Info!M29,MP!D:D,0),1),IFERROR(INDEX(NP!AJ:AJ,MATCH(Info!M29,NP!D:D,0),1),"EI OLE")))</f>
        <v>EI OLE</v>
      </c>
      <c r="R29" s="129"/>
      <c r="S29" s="82" t="str">
        <f>IF(M29="","",IFERROR(INDEX($AK$5:$AO$5,1,MATCH(INDEX('SP M'!A:A,MATCH(Info!M29,'SP M'!D:D,0),1),$AK$10:$AO$10)),IFERROR(INDEX($AK$5:$AO$5,1,MATCH(INDEX('SP N'!A:A,MATCH(Info!M29,'SP N'!D:D,0),1),$AK$11:$AO$11)),"")))</f>
        <v/>
      </c>
      <c r="T29" s="64" t="str">
        <f>IF(M29="","",IFERROR(INDEX('SP M'!AN:AN,MATCH(Info!M29,'SP M'!D:D,0),1),IFERROR(INDEX('SP N'!AN:AN,MATCH(Info!M29,'SP N'!D:D,0),1),"EI OLE")))</f>
        <v>EI OLE</v>
      </c>
      <c r="U29" s="131"/>
      <c r="X29">
        <v>24</v>
      </c>
      <c r="Z29" s="67" t="str">
        <f>$N$29</f>
        <v/>
      </c>
      <c r="AA29" s="69">
        <f>$M$29</f>
        <v>0</v>
      </c>
      <c r="AB29" s="70" t="str">
        <f>$O$29</f>
        <v>EI OLE</v>
      </c>
      <c r="AD29" s="58">
        <f>$L$52</f>
        <v>24</v>
      </c>
      <c r="AE29" s="54" t="str">
        <f>$M$52&amp;" - "&amp;$M$53</f>
        <v>0 - 0</v>
      </c>
      <c r="AF29" s="55">
        <f>$R$52</f>
        <v>0</v>
      </c>
      <c r="AG29" s="56">
        <f>$U$52</f>
        <v>0</v>
      </c>
    </row>
    <row r="30" spans="1:33" x14ac:dyDescent="0.25">
      <c r="A30" s="62" t="s">
        <v>317</v>
      </c>
      <c r="B30" s="40">
        <f>IFERROR(COUNTIF(MÜ!C:C,Info!A30),"")</f>
        <v>0</v>
      </c>
      <c r="C30" s="40">
        <f>IFERROR(COUNTIF(NÜ!C:C,Info!A30),"")</f>
        <v>0</v>
      </c>
      <c r="D30" s="40">
        <f>IFERROR(COUNTIF(MP!C:C,Info!A30),"")</f>
        <v>0</v>
      </c>
      <c r="E30" s="40">
        <f>IFERROR(COUNTIF(NP!C:C,Info!A30),"")</f>
        <v>0</v>
      </c>
      <c r="F30" s="40">
        <f>IFERROR(COUNTIF('SP M'!C:C,Info!A30),"")</f>
        <v>0</v>
      </c>
      <c r="G30" s="40">
        <f>IFERROR(COUNTIF('SP N'!C:C,Info!A30),"")</f>
        <v>0</v>
      </c>
      <c r="H30" s="40">
        <f t="shared" si="0"/>
        <v>0</v>
      </c>
      <c r="L30" s="126">
        <v>13</v>
      </c>
      <c r="M30">
        <f>'[1]SP  '!$A$14</f>
        <v>0</v>
      </c>
      <c r="N30" s="75" t="str">
        <f>IF(M30="","",IFERROR(INDEX($AK$5:$AO$5,1,MATCH(INDEX(MÜ!A:A,MATCH(Info!M30,MÜ!D:D,0),1),$AK$6:$AO$6)),IFERROR(INDEX($AK$5:$AO$5,1,MATCH(INDEX(NÜ!A:A,MATCH(Info!M30,NÜ!D:D,0),1),$AK$7:$AO$7)),"")))</f>
        <v/>
      </c>
      <c r="O30" s="78" t="str">
        <f>IF(M30="","",IFERROR(INDEX(MÜ!AC:AC,MATCH(Info!M30,MÜ!D:D,0),1),IFERROR(INDEX(NÜ!AN:AN,MATCH(Info!M30,NÜ!D:D,0),1),"EI OLE")))</f>
        <v>EI OLE</v>
      </c>
      <c r="P30" s="94" t="str">
        <f>IF(M30="","",IFERROR(INDEX($AK$5:$AO$5,1,MATCH(INDEX(MP!A:A,MATCH(Info!M30,MP!D:D,0),1),$AK$8:$AO$8)),IFERROR(INDEX($AK$5:$AO$5,1,MATCH(INDEX(NP!A:A,MATCH(Info!M30,NP!D:D,0),1),$AK$9:$AO$9)),"")))</f>
        <v/>
      </c>
      <c r="Q30" s="60" t="str">
        <f>IF(M30="","",IFERROR(INDEX(MP!AH:AH,MATCH(Info!M30,MP!D:D,0),1),IFERROR(INDEX(NP!AJ:AJ,MATCH(Info!M30,NP!D:D,0),1),"EI OLE")))</f>
        <v>EI OLE</v>
      </c>
      <c r="R30" s="129">
        <f>SUM(Q30:Q31)</f>
        <v>0</v>
      </c>
      <c r="S30" s="82" t="str">
        <f>IF(M30="","",IFERROR(INDEX($AK$5:$AO$5,1,MATCH(INDEX('SP M'!A:A,MATCH(Info!M30,'SP M'!D:D,0),1),$AK$10:$AO$10)),IFERROR(INDEX($AK$5:$AO$5,1,MATCH(INDEX('SP N'!A:A,MATCH(Info!M30,'SP N'!D:D,0),1),$AK$11:$AO$11)),"")))</f>
        <v/>
      </c>
      <c r="T30" s="64" t="str">
        <f>IF(M30="","",IFERROR(INDEX('SP M'!AN:AN,MATCH(Info!M30,'SP M'!D:D,0),1),IFERROR(INDEX('SP N'!AN:AN,MATCH(Info!M30,'SP N'!D:D,0),1),"EI OLE")))</f>
        <v>EI OLE</v>
      </c>
      <c r="U30" s="131">
        <f>SUM(T30:T31)</f>
        <v>0</v>
      </c>
      <c r="X30">
        <v>25</v>
      </c>
      <c r="Z30" s="67" t="str">
        <f>$N$30</f>
        <v/>
      </c>
      <c r="AA30" s="69">
        <f>$M$30</f>
        <v>0</v>
      </c>
      <c r="AB30" s="70" t="str">
        <f>$O$30</f>
        <v>EI OLE</v>
      </c>
    </row>
    <row r="31" spans="1:33" x14ac:dyDescent="0.25">
      <c r="A31" s="62" t="s">
        <v>328</v>
      </c>
      <c r="B31" s="40">
        <f>IFERROR(COUNTIF(MÜ!C:C,Info!A31),"")</f>
        <v>0</v>
      </c>
      <c r="C31" s="40">
        <f>IFERROR(COUNTIF(NÜ!C:C,Info!A31),"")</f>
        <v>0</v>
      </c>
      <c r="D31" s="40">
        <f>IFERROR(COUNTIF(MP!C:C,Info!A31),"")</f>
        <v>0</v>
      </c>
      <c r="E31" s="40">
        <f>IFERROR(COUNTIF(NP!C:C,Info!A31),"")</f>
        <v>0</v>
      </c>
      <c r="F31" s="40">
        <f>IFERROR(COUNTIF('SP M'!C:C,Info!A31),"")</f>
        <v>0</v>
      </c>
      <c r="G31" s="40">
        <f>IFERROR(COUNTIF('SP N'!C:C,Info!A31),"")</f>
        <v>0</v>
      </c>
      <c r="H31" s="40">
        <f t="shared" si="0"/>
        <v>0</v>
      </c>
      <c r="L31" s="126"/>
      <c r="M31">
        <f>'[1]SP  '!$B$14</f>
        <v>0</v>
      </c>
      <c r="N31" s="75" t="str">
        <f>IF(M31="","",IFERROR(INDEX($AK$5:$AO$5,1,MATCH(INDEX(MÜ!A:A,MATCH(Info!M31,MÜ!D:D,0),1),$AK$6:$AO$6)),IFERROR(INDEX($AK$5:$AO$5,1,MATCH(INDEX(NÜ!A:A,MATCH(Info!M31,NÜ!D:D,0),1),$AK$7:$AO$7)),"")))</f>
        <v/>
      </c>
      <c r="O31" s="78" t="str">
        <f>IF(M31="","",IFERROR(INDEX(MÜ!AC:AC,MATCH(Info!M31,MÜ!D:D,0),1),IFERROR(INDEX(NÜ!AN:AN,MATCH(Info!M31,NÜ!D:D,0),1),"EI OLE")))</f>
        <v>EI OLE</v>
      </c>
      <c r="P31" s="94" t="str">
        <f>IF(M31="","",IFERROR(INDEX($AK$5:$AO$5,1,MATCH(INDEX(MP!A:A,MATCH(Info!M31,MP!D:D,0),1),$AK$8:$AO$8)),IFERROR(INDEX($AK$5:$AO$5,1,MATCH(INDEX(NP!A:A,MATCH(Info!M31,NP!D:D,0),1),$AK$9:$AO$9)),"")))</f>
        <v/>
      </c>
      <c r="Q31" s="60" t="str">
        <f>IF(M31="","",IFERROR(INDEX(MP!AH:AH,MATCH(Info!M31,MP!D:D,0),1),IFERROR(INDEX(NP!AJ:AJ,MATCH(Info!M31,NP!D:D,0),1),"EI OLE")))</f>
        <v>EI OLE</v>
      </c>
      <c r="R31" s="129"/>
      <c r="S31" s="82" t="str">
        <f>IF(M31="","",IFERROR(INDEX($AK$5:$AO$5,1,MATCH(INDEX('SP M'!A:A,MATCH(Info!M31,'SP M'!D:D,0),1),$AK$10:$AO$10)),IFERROR(INDEX($AK$5:$AO$5,1,MATCH(INDEX('SP N'!A:A,MATCH(Info!M31,'SP N'!D:D,0),1),$AK$11:$AO$11)),"")))</f>
        <v/>
      </c>
      <c r="T31" s="64" t="str">
        <f>IF(M31="","",IFERROR(INDEX('SP M'!AN:AN,MATCH(Info!M31,'SP M'!D:D,0),1),IFERROR(INDEX('SP N'!AN:AN,MATCH(Info!M31,'SP N'!D:D,0),1),"EI OLE")))</f>
        <v>EI OLE</v>
      </c>
      <c r="U31" s="131"/>
      <c r="X31">
        <v>26</v>
      </c>
      <c r="Z31" s="67" t="str">
        <f>$N$31</f>
        <v/>
      </c>
      <c r="AA31" s="69">
        <f>$M$31</f>
        <v>0</v>
      </c>
      <c r="AB31" s="70" t="str">
        <f>$O$31</f>
        <v>EI OLE</v>
      </c>
    </row>
    <row r="32" spans="1:33" x14ac:dyDescent="0.25">
      <c r="A32" s="62" t="s">
        <v>313</v>
      </c>
      <c r="B32" s="40">
        <f>IFERROR(COUNTIF(MÜ!C:C,Info!A32),"")</f>
        <v>0</v>
      </c>
      <c r="C32" s="40">
        <f>IFERROR(COUNTIF(NÜ!C:C,Info!A32),"")</f>
        <v>0</v>
      </c>
      <c r="D32" s="40">
        <f>IFERROR(COUNTIF(MP!C:C,Info!A32),"")</f>
        <v>0</v>
      </c>
      <c r="E32" s="40">
        <f>IFERROR(COUNTIF(NP!C:C,Info!A32),"")</f>
        <v>0</v>
      </c>
      <c r="F32" s="40">
        <f>IFERROR(COUNTIF('SP M'!C:C,Info!A32),"")</f>
        <v>0</v>
      </c>
      <c r="G32" s="40">
        <f>IFERROR(COUNTIF('SP N'!C:C,Info!A32),"")</f>
        <v>0</v>
      </c>
      <c r="H32" s="40">
        <f t="shared" si="0"/>
        <v>0</v>
      </c>
      <c r="L32" s="127">
        <v>14</v>
      </c>
      <c r="M32">
        <f>'[1]SP  '!$A$15</f>
        <v>0</v>
      </c>
      <c r="N32" s="75" t="str">
        <f>IF(M32="","",IFERROR(INDEX($AK$5:$AO$5,1,MATCH(INDEX(MÜ!A:A,MATCH(Info!M32,MÜ!D:D,0),1),$AK$6:$AO$6)),IFERROR(INDEX($AK$5:$AO$5,1,MATCH(INDEX(NÜ!A:A,MATCH(Info!M32,NÜ!D:D,0),1),$AK$7:$AO$7)),"")))</f>
        <v/>
      </c>
      <c r="O32" s="78" t="str">
        <f>IF(M32="","",IFERROR(INDEX(MÜ!AC:AC,MATCH(Info!M32,MÜ!D:D,0),1),IFERROR(INDEX(NÜ!AN:AN,MATCH(Info!M32,NÜ!D:D,0),1),"EI OLE")))</f>
        <v>EI OLE</v>
      </c>
      <c r="P32" s="94" t="str">
        <f>IF(M32="","",IFERROR(INDEX($AK$5:$AO$5,1,MATCH(INDEX(MP!A:A,MATCH(Info!M32,MP!D:D,0),1),$AK$8:$AO$8)),IFERROR(INDEX($AK$5:$AO$5,1,MATCH(INDEX(NP!A:A,MATCH(Info!M32,NP!D:D,0),1),$AK$9:$AO$9)),"")))</f>
        <v/>
      </c>
      <c r="Q32" s="60" t="str">
        <f>IF(M32="","",IFERROR(INDEX(MP!AH:AH,MATCH(Info!M32,MP!D:D,0),1),IFERROR(INDEX(NP!AJ:AJ,MATCH(Info!M32,NP!D:D,0),1),"EI OLE")))</f>
        <v>EI OLE</v>
      </c>
      <c r="R32" s="129">
        <f>SUM(Q32:Q33)</f>
        <v>0</v>
      </c>
      <c r="S32" s="82" t="str">
        <f>IF(M32="","",IFERROR(INDEX($AK$5:$AO$5,1,MATCH(INDEX('SP M'!A:A,MATCH(Info!M32,'SP M'!D:D,0),1),$AK$10:$AO$10)),IFERROR(INDEX($AK$5:$AO$5,1,MATCH(INDEX('SP N'!A:A,MATCH(Info!M32,'SP N'!D:D,0),1),$AK$11:$AO$11)),"")))</f>
        <v/>
      </c>
      <c r="T32" s="64" t="str">
        <f>IF(M32="","",IFERROR(INDEX('SP M'!AN:AN,MATCH(Info!M32,'SP M'!D:D,0),1),IFERROR(INDEX('SP N'!AN:AN,MATCH(Info!M32,'SP N'!D:D,0),1),"EI OLE")))</f>
        <v>EI OLE</v>
      </c>
      <c r="U32" s="131">
        <f>SUM(T32:T33)</f>
        <v>0</v>
      </c>
      <c r="X32">
        <v>27</v>
      </c>
      <c r="Z32" s="67" t="str">
        <f>$N$32</f>
        <v/>
      </c>
      <c r="AA32" s="69">
        <f>$M$32</f>
        <v>0</v>
      </c>
      <c r="AB32" s="70" t="str">
        <f>$O$32</f>
        <v>EI OLE</v>
      </c>
    </row>
    <row r="33" spans="1:28" x14ac:dyDescent="0.25">
      <c r="A33" s="62" t="s">
        <v>378</v>
      </c>
      <c r="B33" s="40">
        <f>IFERROR(COUNTIF(MÜ!C:C,Info!A33),"")</f>
        <v>0</v>
      </c>
      <c r="C33" s="40">
        <f>IFERROR(COUNTIF(NÜ!C:C,Info!A33),"")</f>
        <v>0</v>
      </c>
      <c r="D33" s="40">
        <f>IFERROR(COUNTIF(MP!C:C,Info!A33),"")</f>
        <v>0</v>
      </c>
      <c r="E33" s="40">
        <f>IFERROR(COUNTIF(NP!C:C,Info!A33),"")</f>
        <v>0</v>
      </c>
      <c r="F33" s="40">
        <f>IFERROR(COUNTIF('SP M'!C:C,Info!A33),"")</f>
        <v>0</v>
      </c>
      <c r="G33" s="40">
        <f>IFERROR(COUNTIF('SP N'!C:C,Info!A33),"")</f>
        <v>0</v>
      </c>
      <c r="H33" s="40">
        <f t="shared" ref="H33" si="1">SUM(B33:G33)</f>
        <v>0</v>
      </c>
      <c r="L33" s="127"/>
      <c r="M33">
        <f>'[1]SP  '!$B$15</f>
        <v>0</v>
      </c>
      <c r="N33" s="75" t="str">
        <f>IF(M33="","",IFERROR(INDEX($AK$5:$AO$5,1,MATCH(INDEX(MÜ!A:A,MATCH(Info!M33,MÜ!D:D,0),1),$AK$6:$AO$6)),IFERROR(INDEX($AK$5:$AO$5,1,MATCH(INDEX(NÜ!A:A,MATCH(Info!M33,NÜ!D:D,0),1),$AK$7:$AO$7)),"")))</f>
        <v/>
      </c>
      <c r="O33" s="78" t="str">
        <f>IF(M33="","",IFERROR(INDEX(MÜ!AC:AC,MATCH(Info!M33,MÜ!D:D,0),1),IFERROR(INDEX(NÜ!AN:AN,MATCH(Info!M33,NÜ!D:D,0),1),"EI OLE")))</f>
        <v>EI OLE</v>
      </c>
      <c r="P33" s="94" t="str">
        <f>IF(M33="","",IFERROR(INDEX($AK$5:$AO$5,1,MATCH(INDEX(MP!A:A,MATCH(Info!M33,MP!D:D,0),1),$AK$8:$AO$8)),IFERROR(INDEX($AK$5:$AO$5,1,MATCH(INDEX(NP!A:A,MATCH(Info!M33,NP!D:D,0),1),$AK$9:$AO$9)),"")))</f>
        <v/>
      </c>
      <c r="Q33" s="60" t="str">
        <f>IF(M33="","",IFERROR(INDEX(MP!AH:AH,MATCH(Info!M33,MP!D:D,0),1),IFERROR(INDEX(NP!AJ:AJ,MATCH(Info!M33,NP!D:D,0),1),"EI OLE")))</f>
        <v>EI OLE</v>
      </c>
      <c r="R33" s="129"/>
      <c r="S33" s="82" t="str">
        <f>IF(M33="","",IFERROR(INDEX($AK$5:$AO$5,1,MATCH(INDEX('SP M'!A:A,MATCH(Info!M33,'SP M'!D:D,0),1),$AK$10:$AO$10)),IFERROR(INDEX($AK$5:$AO$5,1,MATCH(INDEX('SP N'!A:A,MATCH(Info!M33,'SP N'!D:D,0),1),$AK$11:$AO$11)),"")))</f>
        <v/>
      </c>
      <c r="T33" s="64" t="str">
        <f>IF(M33="","",IFERROR(INDEX('SP M'!AN:AN,MATCH(Info!M33,'SP M'!D:D,0),1),IFERROR(INDEX('SP N'!AN:AN,MATCH(Info!M33,'SP N'!D:D,0),1),"EI OLE")))</f>
        <v>EI OLE</v>
      </c>
      <c r="U33" s="131"/>
      <c r="X33">
        <v>28</v>
      </c>
      <c r="Z33" s="67" t="str">
        <f>$N$33</f>
        <v/>
      </c>
      <c r="AA33" s="69">
        <f>$M$33</f>
        <v>0</v>
      </c>
      <c r="AB33" s="70" t="str">
        <f>$O$33</f>
        <v>EI OLE</v>
      </c>
    </row>
    <row r="34" spans="1:28" x14ac:dyDescent="0.25">
      <c r="A34" s="62"/>
      <c r="L34" s="126">
        <v>15</v>
      </c>
      <c r="M34">
        <f>'[1]SP  '!$A$16</f>
        <v>0</v>
      </c>
      <c r="N34" s="75" t="str">
        <f>IF(M34="","",IFERROR(INDEX($AK$5:$AO$5,1,MATCH(INDEX(MÜ!A:A,MATCH(Info!M34,MÜ!D:D,0),1),$AK$6:$AO$6)),IFERROR(INDEX($AK$5:$AO$5,1,MATCH(INDEX(NÜ!A:A,MATCH(Info!M34,NÜ!D:D,0),1),$AK$7:$AO$7)),"")))</f>
        <v/>
      </c>
      <c r="O34" s="78" t="str">
        <f>IF(M34="","",IFERROR(INDEX(MÜ!AC:AC,MATCH(Info!M34,MÜ!D:D,0),1),IFERROR(INDEX(NÜ!AN:AN,MATCH(Info!M34,NÜ!D:D,0),1),"EI OLE")))</f>
        <v>EI OLE</v>
      </c>
      <c r="P34" s="94" t="str">
        <f>IF(M34="","",IFERROR(INDEX($AK$5:$AO$5,1,MATCH(INDEX(MP!A:A,MATCH(Info!M34,MP!D:D,0),1),$AK$8:$AO$8)),IFERROR(INDEX($AK$5:$AO$5,1,MATCH(INDEX(NP!A:A,MATCH(Info!M34,NP!D:D,0),1),$AK$9:$AO$9)),"")))</f>
        <v/>
      </c>
      <c r="Q34" s="60" t="str">
        <f>IF(M34="","",IFERROR(INDEX(MP!AH:AH,MATCH(Info!M34,MP!D:D,0),1),IFERROR(INDEX(NP!AJ:AJ,MATCH(Info!M34,NP!D:D,0),1),"EI OLE")))</f>
        <v>EI OLE</v>
      </c>
      <c r="R34" s="129">
        <f>SUM(Q34:Q35)</f>
        <v>0</v>
      </c>
      <c r="S34" s="82" t="str">
        <f>IF(M34="","",IFERROR(INDEX($AK$5:$AO$5,1,MATCH(INDEX('SP M'!A:A,MATCH(Info!M34,'SP M'!D:D,0),1),$AK$10:$AO$10)),IFERROR(INDEX($AK$5:$AO$5,1,MATCH(INDEX('SP N'!A:A,MATCH(Info!M34,'SP N'!D:D,0),1),$AK$11:$AO$11)),"")))</f>
        <v/>
      </c>
      <c r="T34" s="64" t="str">
        <f>IF(M34="","",IFERROR(INDEX('SP M'!AN:AN,MATCH(Info!M34,'SP M'!D:D,0),1),IFERROR(INDEX('SP N'!AN:AN,MATCH(Info!M34,'SP N'!D:D,0),1),"EI OLE")))</f>
        <v>EI OLE</v>
      </c>
      <c r="U34" s="131">
        <f>SUM(T34:T35)</f>
        <v>0</v>
      </c>
      <c r="X34">
        <v>29</v>
      </c>
      <c r="Z34" s="67" t="str">
        <f>$N$34</f>
        <v/>
      </c>
      <c r="AA34" s="69">
        <f>$M$34</f>
        <v>0</v>
      </c>
      <c r="AB34" s="70" t="str">
        <f>$O$34</f>
        <v>EI OLE</v>
      </c>
    </row>
    <row r="35" spans="1:28" x14ac:dyDescent="0.25">
      <c r="L35" s="126"/>
      <c r="M35">
        <f>'[1]SP  '!$B$16</f>
        <v>0</v>
      </c>
      <c r="N35" s="75" t="str">
        <f>IF(M35="","",IFERROR(INDEX($AK$5:$AO$5,1,MATCH(INDEX(MÜ!A:A,MATCH(Info!M35,MÜ!D:D,0),1),$AK$6:$AO$6)),IFERROR(INDEX($AK$5:$AO$5,1,MATCH(INDEX(NÜ!A:A,MATCH(Info!M35,NÜ!D:D,0),1),$AK$7:$AO$7)),"")))</f>
        <v/>
      </c>
      <c r="O35" s="78" t="str">
        <f>IF(M35="","",IFERROR(INDEX(MÜ!AC:AC,MATCH(Info!M35,MÜ!D:D,0),1),IFERROR(INDEX(NÜ!AN:AN,MATCH(Info!M35,NÜ!D:D,0),1),"EI OLE")))</f>
        <v>EI OLE</v>
      </c>
      <c r="P35" s="94" t="str">
        <f>IF(M35="","",IFERROR(INDEX($AK$5:$AO$5,1,MATCH(INDEX(MP!A:A,MATCH(Info!M35,MP!D:D,0),1),$AK$8:$AO$8)),IFERROR(INDEX($AK$5:$AO$5,1,MATCH(INDEX(NP!A:A,MATCH(Info!M35,NP!D:D,0),1),$AK$9:$AO$9)),"")))</f>
        <v/>
      </c>
      <c r="Q35" s="60" t="str">
        <f>IF(M35="","",IFERROR(INDEX(MP!AH:AH,MATCH(Info!M35,MP!D:D,0),1),IFERROR(INDEX(NP!AJ:AJ,MATCH(Info!M35,NP!D:D,0),1),"EI OLE")))</f>
        <v>EI OLE</v>
      </c>
      <c r="R35" s="129"/>
      <c r="S35" s="82" t="str">
        <f>IF(M35="","",IFERROR(INDEX($AK$5:$AO$5,1,MATCH(INDEX('SP M'!A:A,MATCH(Info!M35,'SP M'!D:D,0),1),$AK$10:$AO$10)),IFERROR(INDEX($AK$5:$AO$5,1,MATCH(INDEX('SP N'!A:A,MATCH(Info!M35,'SP N'!D:D,0),1),$AK$11:$AO$11)),"")))</f>
        <v/>
      </c>
      <c r="T35" s="64" t="str">
        <f>IF(M35="","",IFERROR(INDEX('SP M'!AN:AN,MATCH(Info!M35,'SP M'!D:D,0),1),IFERROR(INDEX('SP N'!AN:AN,MATCH(Info!M35,'SP N'!D:D,0),1),"EI OLE")))</f>
        <v>EI OLE</v>
      </c>
      <c r="U35" s="131"/>
      <c r="X35">
        <v>30</v>
      </c>
      <c r="Z35" s="67" t="str">
        <f>$N$35</f>
        <v/>
      </c>
      <c r="AA35" s="69">
        <f>$M$35</f>
        <v>0</v>
      </c>
      <c r="AB35" s="70" t="str">
        <f>$O$35</f>
        <v>EI OLE</v>
      </c>
    </row>
    <row r="36" spans="1:28" x14ac:dyDescent="0.25">
      <c r="L36" s="127">
        <v>16</v>
      </c>
      <c r="M36">
        <f>'[1]SP  '!$A$17</f>
        <v>0</v>
      </c>
      <c r="N36" s="75" t="str">
        <f>IF(M36="","",IFERROR(INDEX($AK$5:$AO$5,1,MATCH(INDEX(MÜ!A:A,MATCH(Info!M36,MÜ!D:D,0),1),$AK$6:$AO$6)),IFERROR(INDEX($AK$5:$AO$5,1,MATCH(INDEX(NÜ!A:A,MATCH(Info!M36,NÜ!D:D,0),1),$AK$7:$AO$7)),"")))</f>
        <v/>
      </c>
      <c r="O36" s="78" t="str">
        <f>IF(M36="","",IFERROR(INDEX(MÜ!AC:AC,MATCH(Info!M36,MÜ!D:D,0),1),IFERROR(INDEX(NÜ!AN:AN,MATCH(Info!M36,NÜ!D:D,0),1),"EI OLE")))</f>
        <v>EI OLE</v>
      </c>
      <c r="P36" s="94" t="str">
        <f>IF(M36="","",IFERROR(INDEX($AK$5:$AO$5,1,MATCH(INDEX(MP!A:A,MATCH(Info!M36,MP!D:D,0),1),$AK$8:$AO$8)),IFERROR(INDEX($AK$5:$AO$5,1,MATCH(INDEX(NP!A:A,MATCH(Info!M36,NP!D:D,0),1),$AK$9:$AO$9)),"")))</f>
        <v/>
      </c>
      <c r="Q36" s="60" t="str">
        <f>IF(M36="","",IFERROR(INDEX(MP!AH:AH,MATCH(Info!M36,MP!D:D,0),1),IFERROR(INDEX(NP!AJ:AJ,MATCH(Info!M36,NP!D:D,0),1),"EI OLE")))</f>
        <v>EI OLE</v>
      </c>
      <c r="R36" s="129">
        <f>SUM(Q36:Q37)</f>
        <v>0</v>
      </c>
      <c r="S36" s="82" t="str">
        <f>IF(M36="","",IFERROR(INDEX($AK$5:$AO$5,1,MATCH(INDEX('SP M'!A:A,MATCH(Info!M36,'SP M'!D:D,0),1),$AK$10:$AO$10)),IFERROR(INDEX($AK$5:$AO$5,1,MATCH(INDEX('SP N'!A:A,MATCH(Info!M36,'SP N'!D:D,0),1),$AK$11:$AO$11)),"")))</f>
        <v/>
      </c>
      <c r="T36" s="64" t="str">
        <f>IF(M36="","",IFERROR(INDEX('SP M'!AN:AN,MATCH(Info!M36,'SP M'!D:D,0),1),IFERROR(INDEX('SP N'!AN:AN,MATCH(Info!M36,'SP N'!D:D,0),1),"EI OLE")))</f>
        <v>EI OLE</v>
      </c>
      <c r="U36" s="131">
        <f>SUM(T36:T37)</f>
        <v>0</v>
      </c>
      <c r="X36">
        <v>31</v>
      </c>
      <c r="Z36" s="67" t="str">
        <f>$N$36</f>
        <v/>
      </c>
      <c r="AA36" s="69">
        <f>$M$36</f>
        <v>0</v>
      </c>
      <c r="AB36" s="70" t="str">
        <f>$O$36</f>
        <v>EI OLE</v>
      </c>
    </row>
    <row r="37" spans="1:28" x14ac:dyDescent="0.25">
      <c r="L37" s="127"/>
      <c r="M37">
        <f>'[1]SP  '!$B$17</f>
        <v>0</v>
      </c>
      <c r="N37" s="75" t="str">
        <f>IF(M37="","",IFERROR(INDEX($AK$5:$AO$5,1,MATCH(INDEX(MÜ!A:A,MATCH(Info!M37,MÜ!D:D,0),1),$AK$6:$AO$6)),IFERROR(INDEX($AK$5:$AO$5,1,MATCH(INDEX(NÜ!A:A,MATCH(Info!M37,NÜ!D:D,0),1),$AK$7:$AO$7)),"")))</f>
        <v/>
      </c>
      <c r="O37" s="78" t="str">
        <f>IF(M37="","",IFERROR(INDEX(MÜ!AC:AC,MATCH(Info!M37,MÜ!D:D,0),1),IFERROR(INDEX(NÜ!AN:AN,MATCH(Info!M37,NÜ!D:D,0),1),"EI OLE")))</f>
        <v>EI OLE</v>
      </c>
      <c r="P37" s="94" t="str">
        <f>IF(M37="","",IFERROR(INDEX($AK$5:$AO$5,1,MATCH(INDEX(MP!A:A,MATCH(Info!M37,MP!D:D,0),1),$AK$8:$AO$8)),IFERROR(INDEX($AK$5:$AO$5,1,MATCH(INDEX(NP!A:A,MATCH(Info!M37,NP!D:D,0),1),$AK$9:$AO$9)),"")))</f>
        <v/>
      </c>
      <c r="Q37" s="60" t="str">
        <f>IF(M37="","",IFERROR(INDEX(MP!AH:AH,MATCH(Info!M37,MP!D:D,0),1),IFERROR(INDEX(NP!AJ:AJ,MATCH(Info!M37,NP!D:D,0),1),"EI OLE")))</f>
        <v>EI OLE</v>
      </c>
      <c r="R37" s="129"/>
      <c r="S37" s="82" t="str">
        <f>IF(M37="","",IFERROR(INDEX($AK$5:$AO$5,1,MATCH(INDEX('SP M'!A:A,MATCH(Info!M37,'SP M'!D:D,0),1),$AK$10:$AO$10)),IFERROR(INDEX($AK$5:$AO$5,1,MATCH(INDEX('SP N'!A:A,MATCH(Info!M37,'SP N'!D:D,0),1),$AK$11:$AO$11)),"")))</f>
        <v/>
      </c>
      <c r="T37" s="64" t="str">
        <f>IF(M37="","",IFERROR(INDEX('SP M'!AN:AN,MATCH(Info!M37,'SP M'!D:D,0),1),IFERROR(INDEX('SP N'!AN:AN,MATCH(Info!M37,'SP N'!D:D,0),1),"EI OLE")))</f>
        <v>EI OLE</v>
      </c>
      <c r="U37" s="131"/>
      <c r="X37">
        <v>32</v>
      </c>
      <c r="Z37" s="67" t="str">
        <f>$N$37</f>
        <v/>
      </c>
      <c r="AA37" s="69">
        <f>$M$37</f>
        <v>0</v>
      </c>
      <c r="AB37" s="70" t="str">
        <f>$O$37</f>
        <v>EI OLE</v>
      </c>
    </row>
    <row r="38" spans="1:28" x14ac:dyDescent="0.25">
      <c r="L38" s="126">
        <v>17</v>
      </c>
      <c r="M38">
        <f>'[1]SP  '!$A$18</f>
        <v>0</v>
      </c>
      <c r="N38" s="75" t="str">
        <f>IF(M38="","",IFERROR(INDEX($AK$5:$AO$5,1,MATCH(INDEX(MÜ!A:A,MATCH(Info!M38,MÜ!D:D,0),1),$AK$6:$AO$6)),IFERROR(INDEX($AK$5:$AO$5,1,MATCH(INDEX(NÜ!A:A,MATCH(Info!M38,NÜ!D:D,0),1),$AK$7:$AO$7)),"")))</f>
        <v/>
      </c>
      <c r="O38" s="78" t="str">
        <f>IF(M38="","",IFERROR(INDEX(MÜ!AC:AC,MATCH(Info!M38,MÜ!D:D,0),1),IFERROR(INDEX(NÜ!AN:AN,MATCH(Info!M38,NÜ!D:D,0),1),"EI OLE")))</f>
        <v>EI OLE</v>
      </c>
      <c r="P38" s="94" t="str">
        <f>IF(M38="","",IFERROR(INDEX($AK$5:$AO$5,1,MATCH(INDEX(MP!A:A,MATCH(Info!M38,MP!D:D,0),1),$AK$8:$AO$8)),IFERROR(INDEX($AK$5:$AO$5,1,MATCH(INDEX(NP!A:A,MATCH(Info!M38,NP!D:D,0),1),$AK$9:$AO$9)),"")))</f>
        <v/>
      </c>
      <c r="Q38" s="60" t="str">
        <f>IF(M38="","",IFERROR(INDEX(MP!AH:AH,MATCH(Info!M38,MP!D:D,0),1),IFERROR(INDEX(NP!AJ:AJ,MATCH(Info!M38,NP!D:D,0),1),"EI OLE")))</f>
        <v>EI OLE</v>
      </c>
      <c r="R38" s="129">
        <f>SUM(Q38:Q39)</f>
        <v>0</v>
      </c>
      <c r="S38" s="82" t="str">
        <f>IF(M38="","",IFERROR(INDEX($AK$5:$AO$5,1,MATCH(INDEX('SP M'!A:A,MATCH(Info!M38,'SP M'!D:D,0),1),$AK$10:$AO$10)),IFERROR(INDEX($AK$5:$AO$5,1,MATCH(INDEX('SP N'!A:A,MATCH(Info!M38,'SP N'!D:D,0),1),$AK$11:$AO$11)),"")))</f>
        <v/>
      </c>
      <c r="T38" s="64" t="str">
        <f>IF(M38="","",IFERROR(INDEX('SP M'!AN:AN,MATCH(Info!M38,'SP M'!D:D,0),1),IFERROR(INDEX('SP N'!AN:AN,MATCH(Info!M38,'SP N'!D:D,0),1),"EI OLE")))</f>
        <v>EI OLE</v>
      </c>
      <c r="U38" s="131">
        <f>SUM(T38:T39)</f>
        <v>0</v>
      </c>
      <c r="X38">
        <v>33</v>
      </c>
      <c r="Z38" s="67" t="str">
        <f>$N$38</f>
        <v/>
      </c>
      <c r="AA38" s="69">
        <f>$M$38</f>
        <v>0</v>
      </c>
      <c r="AB38" s="70" t="str">
        <f>$O$38</f>
        <v>EI OLE</v>
      </c>
    </row>
    <row r="39" spans="1:28" x14ac:dyDescent="0.25">
      <c r="L39" s="126"/>
      <c r="M39">
        <f>'[1]SP  '!$B$18</f>
        <v>0</v>
      </c>
      <c r="N39" s="75" t="str">
        <f>IF(M39="","",IFERROR(INDEX($AK$5:$AO$5,1,MATCH(INDEX(MÜ!A:A,MATCH(Info!M39,MÜ!D:D,0),1),$AK$6:$AO$6)),IFERROR(INDEX($AK$5:$AO$5,1,MATCH(INDEX(NÜ!A:A,MATCH(Info!M39,NÜ!D:D,0),1),$AK$7:$AO$7)),"")))</f>
        <v/>
      </c>
      <c r="O39" s="78" t="str">
        <f>IF(M39="","",IFERROR(INDEX(MÜ!AC:AC,MATCH(Info!M39,MÜ!D:D,0),1),IFERROR(INDEX(NÜ!AN:AN,MATCH(Info!M39,NÜ!D:D,0),1),"EI OLE")))</f>
        <v>EI OLE</v>
      </c>
      <c r="P39" s="94" t="str">
        <f>IF(M39="","",IFERROR(INDEX($AK$5:$AO$5,1,MATCH(INDEX(MP!A:A,MATCH(Info!M39,MP!D:D,0),1),$AK$8:$AO$8)),IFERROR(INDEX($AK$5:$AO$5,1,MATCH(INDEX(NP!A:A,MATCH(Info!M39,NP!D:D,0),1),$AK$9:$AO$9)),"")))</f>
        <v/>
      </c>
      <c r="Q39" s="60" t="str">
        <f>IF(M39="","",IFERROR(INDEX(MP!AH:AH,MATCH(Info!M39,MP!D:D,0),1),IFERROR(INDEX(NP!AJ:AJ,MATCH(Info!M39,NP!D:D,0),1),"EI OLE")))</f>
        <v>EI OLE</v>
      </c>
      <c r="R39" s="129"/>
      <c r="S39" s="82" t="str">
        <f>IF(M39="","",IFERROR(INDEX($AK$5:$AO$5,1,MATCH(INDEX('SP M'!A:A,MATCH(Info!M39,'SP M'!D:D,0),1),$AK$10:$AO$10)),IFERROR(INDEX($AK$5:$AO$5,1,MATCH(INDEX('SP N'!A:A,MATCH(Info!M39,'SP N'!D:D,0),1),$AK$11:$AO$11)),"")))</f>
        <v/>
      </c>
      <c r="T39" s="64" t="str">
        <f>IF(M39="","",IFERROR(INDEX('SP M'!AN:AN,MATCH(Info!M39,'SP M'!D:D,0),1),IFERROR(INDEX('SP N'!AN:AN,MATCH(Info!M39,'SP N'!D:D,0),1),"EI OLE")))</f>
        <v>EI OLE</v>
      </c>
      <c r="U39" s="131"/>
      <c r="X39">
        <v>34</v>
      </c>
      <c r="Z39" s="67" t="str">
        <f>$N$39</f>
        <v/>
      </c>
      <c r="AA39" s="69">
        <f>$M$39</f>
        <v>0</v>
      </c>
      <c r="AB39" s="70" t="str">
        <f>$O$39</f>
        <v>EI OLE</v>
      </c>
    </row>
    <row r="40" spans="1:28" x14ac:dyDescent="0.25">
      <c r="L40" s="127">
        <v>18</v>
      </c>
      <c r="M40">
        <f>'[1]SP  '!$A$19</f>
        <v>0</v>
      </c>
      <c r="N40" s="75" t="str">
        <f>IF(M40="","",IFERROR(INDEX($AK$5:$AO$5,1,MATCH(INDEX(MÜ!A:A,MATCH(Info!M40,MÜ!D:D,0),1),$AK$6:$AO$6)),IFERROR(INDEX($AK$5:$AO$5,1,MATCH(INDEX(NÜ!A:A,MATCH(Info!M40,NÜ!D:D,0),1),$AK$7:$AO$7)),"")))</f>
        <v/>
      </c>
      <c r="O40" s="78" t="str">
        <f>IF(M40="","",IFERROR(INDEX(MÜ!AC:AC,MATCH(Info!M40,MÜ!D:D,0),1),IFERROR(INDEX(NÜ!AN:AN,MATCH(Info!M40,NÜ!D:D,0),1),"EI OLE")))</f>
        <v>EI OLE</v>
      </c>
      <c r="P40" s="94" t="str">
        <f>IF(M40="","",IFERROR(INDEX($AK$5:$AO$5,1,MATCH(INDEX(MP!A:A,MATCH(Info!M40,MP!D:D,0),1),$AK$8:$AO$8)),IFERROR(INDEX($AK$5:$AO$5,1,MATCH(INDEX(NP!A:A,MATCH(Info!M40,NP!D:D,0),1),$AK$9:$AO$9)),"")))</f>
        <v/>
      </c>
      <c r="Q40" s="60" t="str">
        <f>IF(M40="","",IFERROR(INDEX(MP!AH:AH,MATCH(Info!M40,MP!D:D,0),1),IFERROR(INDEX(NP!AJ:AJ,MATCH(Info!M40,NP!D:D,0),1),"EI OLE")))</f>
        <v>EI OLE</v>
      </c>
      <c r="R40" s="129">
        <f>SUM(Q40:Q41)</f>
        <v>0</v>
      </c>
      <c r="S40" s="82" t="str">
        <f>IF(M40="","",IFERROR(INDEX($AK$5:$AO$5,1,MATCH(INDEX('SP M'!A:A,MATCH(Info!M40,'SP M'!D:D,0),1),$AK$10:$AO$10)),IFERROR(INDEX($AK$5:$AO$5,1,MATCH(INDEX('SP N'!A:A,MATCH(Info!M40,'SP N'!D:D,0),1),$AK$11:$AO$11)),"")))</f>
        <v/>
      </c>
      <c r="T40" s="64" t="str">
        <f>IF(M40="","",IFERROR(INDEX('SP M'!AN:AN,MATCH(Info!M40,'SP M'!D:D,0),1),IFERROR(INDEX('SP N'!AN:AN,MATCH(Info!M40,'SP N'!D:D,0),1),"EI OLE")))</f>
        <v>EI OLE</v>
      </c>
      <c r="U40" s="131">
        <f>SUM(T40:T41)</f>
        <v>0</v>
      </c>
      <c r="X40">
        <v>35</v>
      </c>
      <c r="Z40" s="67" t="str">
        <f>$N$40</f>
        <v/>
      </c>
      <c r="AA40" s="69">
        <f>$M$40</f>
        <v>0</v>
      </c>
      <c r="AB40" s="70" t="str">
        <f>$O$40</f>
        <v>EI OLE</v>
      </c>
    </row>
    <row r="41" spans="1:28" x14ac:dyDescent="0.25">
      <c r="L41" s="127"/>
      <c r="M41">
        <f>'[1]SP  '!$B$19</f>
        <v>0</v>
      </c>
      <c r="N41" s="75" t="str">
        <f>IF(M41="","",IFERROR(INDEX($AK$5:$AO$5,1,MATCH(INDEX(MÜ!A:A,MATCH(Info!M41,MÜ!D:D,0),1),$AK$6:$AO$6)),IFERROR(INDEX($AK$5:$AO$5,1,MATCH(INDEX(NÜ!A:A,MATCH(Info!M41,NÜ!D:D,0),1),$AK$7:$AO$7)),"")))</f>
        <v/>
      </c>
      <c r="O41" s="78" t="str">
        <f>IF(M41="","",IFERROR(INDEX(MÜ!AC:AC,MATCH(Info!M41,MÜ!D:D,0),1),IFERROR(INDEX(NÜ!AN:AN,MATCH(Info!M41,NÜ!D:D,0),1),"EI OLE")))</f>
        <v>EI OLE</v>
      </c>
      <c r="P41" s="94" t="str">
        <f>IF(M41="","",IFERROR(INDEX($AK$5:$AO$5,1,MATCH(INDEX(MP!A:A,MATCH(Info!M41,MP!D:D,0),1),$AK$8:$AO$8)),IFERROR(INDEX($AK$5:$AO$5,1,MATCH(INDEX(NP!A:A,MATCH(Info!M41,NP!D:D,0),1),$AK$9:$AO$9)),"")))</f>
        <v/>
      </c>
      <c r="Q41" s="60" t="str">
        <f>IF(M41="","",IFERROR(INDEX(MP!AH:AH,MATCH(Info!M41,MP!D:D,0),1),IFERROR(INDEX(NP!AJ:AJ,MATCH(Info!M41,NP!D:D,0),1),"EI OLE")))</f>
        <v>EI OLE</v>
      </c>
      <c r="R41" s="129"/>
      <c r="S41" s="82" t="str">
        <f>IF(M41="","",IFERROR(INDEX($AK$5:$AO$5,1,MATCH(INDEX('SP M'!A:A,MATCH(Info!M41,'SP M'!D:D,0),1),$AK$10:$AO$10)),IFERROR(INDEX($AK$5:$AO$5,1,MATCH(INDEX('SP N'!A:A,MATCH(Info!M41,'SP N'!D:D,0),1),$AK$11:$AO$11)),"")))</f>
        <v/>
      </c>
      <c r="T41" s="64" t="str">
        <f>IF(M41="","",IFERROR(INDEX('SP M'!AN:AN,MATCH(Info!M41,'SP M'!D:D,0),1),IFERROR(INDEX('SP N'!AN:AN,MATCH(Info!M41,'SP N'!D:D,0),1),"EI OLE")))</f>
        <v>EI OLE</v>
      </c>
      <c r="U41" s="131"/>
      <c r="X41">
        <v>36</v>
      </c>
      <c r="Z41" s="67" t="str">
        <f>$N$41</f>
        <v/>
      </c>
      <c r="AA41" s="69">
        <f>$M$41</f>
        <v>0</v>
      </c>
      <c r="AB41" s="70" t="str">
        <f>$O$41</f>
        <v>EI OLE</v>
      </c>
    </row>
    <row r="42" spans="1:28" x14ac:dyDescent="0.25">
      <c r="L42" s="126">
        <v>19</v>
      </c>
      <c r="M42">
        <f>'[1]SP  '!$A$20</f>
        <v>0</v>
      </c>
      <c r="N42" s="75" t="str">
        <f>IF(M42="","",IFERROR(INDEX($AK$5:$AO$5,1,MATCH(INDEX(MÜ!A:A,MATCH(Info!M42,MÜ!D:D,0),1),$AK$6:$AO$6)),IFERROR(INDEX($AK$5:$AO$5,1,MATCH(INDEX(NÜ!A:A,MATCH(Info!M42,NÜ!D:D,0),1),$AK$7:$AO$7)),"")))</f>
        <v/>
      </c>
      <c r="O42" s="78" t="str">
        <f>IF(M42="","",IFERROR(INDEX(MÜ!AC:AC,MATCH(Info!M42,MÜ!D:D,0),1),IFERROR(INDEX(NÜ!AN:AN,MATCH(Info!M42,NÜ!D:D,0),1),"EI OLE")))</f>
        <v>EI OLE</v>
      </c>
      <c r="P42" s="94" t="str">
        <f>IF(M42="","",IFERROR(INDEX($AK$5:$AO$5,1,MATCH(INDEX(MP!A:A,MATCH(Info!M42,MP!D:D,0),1),$AK$8:$AO$8)),IFERROR(INDEX($AK$5:$AO$5,1,MATCH(INDEX(NP!A:A,MATCH(Info!M42,NP!D:D,0),1),$AK$9:$AO$9)),"")))</f>
        <v/>
      </c>
      <c r="Q42" s="60" t="str">
        <f>IF(M42="","",IFERROR(INDEX(MP!AH:AH,MATCH(Info!M42,MP!D:D,0),1),IFERROR(INDEX(NP!AJ:AJ,MATCH(Info!M42,NP!D:D,0),1),"EI OLE")))</f>
        <v>EI OLE</v>
      </c>
      <c r="R42" s="129">
        <f>SUM(Q42:Q43)</f>
        <v>0</v>
      </c>
      <c r="S42" s="82" t="str">
        <f>IF(M42="","",IFERROR(INDEX($AK$5:$AO$5,1,MATCH(INDEX('SP M'!A:A,MATCH(Info!M42,'SP M'!D:D,0),1),$AK$10:$AO$10)),IFERROR(INDEX($AK$5:$AO$5,1,MATCH(INDEX('SP N'!A:A,MATCH(Info!M42,'SP N'!D:D,0),1),$AK$11:$AO$11)),"")))</f>
        <v/>
      </c>
      <c r="T42" s="64" t="str">
        <f>IF(M42="","",IFERROR(INDEX('SP M'!AN:AN,MATCH(Info!M42,'SP M'!D:D,0),1),IFERROR(INDEX('SP N'!AN:AN,MATCH(Info!M42,'SP N'!D:D,0),1),"EI OLE")))</f>
        <v>EI OLE</v>
      </c>
      <c r="U42" s="131">
        <f>SUM(T42:T43)</f>
        <v>0</v>
      </c>
      <c r="X42">
        <v>37</v>
      </c>
      <c r="Z42" s="67" t="str">
        <f>$N$42</f>
        <v/>
      </c>
      <c r="AA42" s="69">
        <f>$M$42</f>
        <v>0</v>
      </c>
      <c r="AB42" s="70" t="str">
        <f>$O$42</f>
        <v>EI OLE</v>
      </c>
    </row>
    <row r="43" spans="1:28" x14ac:dyDescent="0.25">
      <c r="L43" s="126"/>
      <c r="M43">
        <f>'[1]SP  '!$B$20</f>
        <v>0</v>
      </c>
      <c r="N43" s="75" t="str">
        <f>IF(M43="","",IFERROR(INDEX($AK$5:$AO$5,1,MATCH(INDEX(MÜ!A:A,MATCH(Info!M43,MÜ!D:D,0),1),$AK$6:$AO$6)),IFERROR(INDEX($AK$5:$AO$5,1,MATCH(INDEX(NÜ!A:A,MATCH(Info!M43,NÜ!D:D,0),1),$AK$7:$AO$7)),"")))</f>
        <v/>
      </c>
      <c r="O43" s="79"/>
      <c r="P43" s="94" t="str">
        <f>IF(M43="","",IFERROR(INDEX($AK$5:$AO$5,1,MATCH(INDEX(MP!A:A,MATCH(Info!M43,MP!D:D,0),1),$AK$8:$AO$8)),IFERROR(INDEX($AK$5:$AO$5,1,MATCH(INDEX(NP!A:A,MATCH(Info!M43,NP!D:D,0),1),$AK$9:$AO$9)),"")))</f>
        <v/>
      </c>
      <c r="Q43" s="60" t="str">
        <f>IF(M43="","",IFERROR(INDEX(MP!AH:AH,MATCH(Info!M43,MP!D:D,0),1),IFERROR(INDEX(NP!AJ:AJ,MATCH(Info!M43,NP!D:D,0),1),"EI OLE")))</f>
        <v>EI OLE</v>
      </c>
      <c r="R43" s="129"/>
      <c r="S43" s="82" t="str">
        <f>IF(M43="","",IFERROR(INDEX($AK$5:$AO$5,1,MATCH(INDEX('SP M'!A:A,MATCH(Info!M43,'SP M'!D:D,0),1),$AK$10:$AO$10)),IFERROR(INDEX($AK$5:$AO$5,1,MATCH(INDEX('SP N'!A:A,MATCH(Info!M43,'SP N'!D:D,0),1),$AK$11:$AO$11)),"")))</f>
        <v/>
      </c>
      <c r="T43" s="64" t="str">
        <f>IF(M43="","",IFERROR(INDEX('SP M'!AN:AN,MATCH(Info!M43,'SP M'!D:D,0),1),IFERROR(INDEX('SP N'!AN:AN,MATCH(Info!M43,'SP N'!D:D,0),1),"EI OLE")))</f>
        <v>EI OLE</v>
      </c>
      <c r="U43" s="131"/>
      <c r="X43">
        <v>38</v>
      </c>
      <c r="Z43" s="67" t="str">
        <f>$N$43</f>
        <v/>
      </c>
      <c r="AA43" s="69">
        <f>$M$43</f>
        <v>0</v>
      </c>
      <c r="AB43" s="70">
        <f>$O$43</f>
        <v>0</v>
      </c>
    </row>
    <row r="44" spans="1:28" x14ac:dyDescent="0.25">
      <c r="L44" s="127">
        <v>20</v>
      </c>
      <c r="M44">
        <f>'[1]SP  '!$A$21</f>
        <v>0</v>
      </c>
      <c r="N44" s="75" t="str">
        <f>IF(M44="","",IFERROR(INDEX($AK$5:$AO$5,1,MATCH(INDEX(MÜ!A:A,MATCH(Info!M44,MÜ!D:D,0),1),$AK$6:$AO$6)),IFERROR(INDEX($AK$5:$AO$5,1,MATCH(INDEX(NÜ!A:A,MATCH(Info!M44,NÜ!D:D,0),1),$AK$7:$AO$7)),"")))</f>
        <v/>
      </c>
      <c r="O44" s="79"/>
      <c r="P44" s="94" t="str">
        <f>IF(M44="","",IFERROR(INDEX($AK$5:$AO$5,1,MATCH(INDEX(MP!A:A,MATCH(Info!M44,MP!D:D,0),1),$AK$8:$AO$8)),IFERROR(INDEX($AK$5:$AO$5,1,MATCH(INDEX(NP!A:A,MATCH(Info!M44,NP!D:D,0),1),$AK$9:$AO$9)),"")))</f>
        <v/>
      </c>
      <c r="Q44" s="60" t="str">
        <f>IF(M44="","",IFERROR(INDEX(MP!AH:AH,MATCH(Info!M44,MP!D:D,0),1),IFERROR(INDEX(NP!AJ:AJ,MATCH(Info!M44,NP!D:D,0),1),"EI OLE")))</f>
        <v>EI OLE</v>
      </c>
      <c r="R44" s="129">
        <f>SUM(Q44:Q45)</f>
        <v>0</v>
      </c>
      <c r="S44" s="82" t="str">
        <f>IF(M44="","",IFERROR(INDEX($AK$5:$AO$5,1,MATCH(INDEX('SP M'!A:A,MATCH(Info!M44,'SP M'!D:D,0),1),$AK$10:$AO$10)),IFERROR(INDEX($AK$5:$AO$5,1,MATCH(INDEX('SP N'!A:A,MATCH(Info!M44,'SP N'!D:D,0),1),$AK$11:$AO$11)),"")))</f>
        <v/>
      </c>
      <c r="T44" s="64" t="str">
        <f>IF(M44="","",IFERROR(INDEX('SP M'!AN:AN,MATCH(Info!M44,'SP M'!D:D,0),1),IFERROR(INDEX('SP N'!AN:AN,MATCH(Info!M44,'SP N'!D:D,0),1),"EI OLE")))</f>
        <v>EI OLE</v>
      </c>
      <c r="U44" s="131">
        <f>SUM(T44:T45)</f>
        <v>0</v>
      </c>
      <c r="X44">
        <v>39</v>
      </c>
      <c r="Z44" s="73" t="str">
        <f>$N$44</f>
        <v/>
      </c>
      <c r="AA44" s="69">
        <f>$M$44</f>
        <v>0</v>
      </c>
      <c r="AB44" s="70">
        <f>$O$44</f>
        <v>0</v>
      </c>
    </row>
    <row r="45" spans="1:28" x14ac:dyDescent="0.25">
      <c r="L45" s="127"/>
      <c r="M45">
        <f>'[1]SP  '!$B$21</f>
        <v>0</v>
      </c>
      <c r="N45" s="75" t="str">
        <f>IF(M45="","",IFERROR(INDEX($AK$5:$AO$5,1,MATCH(INDEX(MÜ!A:A,MATCH(Info!M45,MÜ!D:D,0),1),$AK$6:$AO$6)),IFERROR(INDEX($AK$5:$AO$5,1,MATCH(INDEX(NÜ!A:A,MATCH(Info!M45,NÜ!D:D,0),1),$AK$7:$AO$7)),"")))</f>
        <v/>
      </c>
      <c r="O45" s="79"/>
      <c r="P45" s="94" t="str">
        <f>IF(M45="","",IFERROR(INDEX($AK$5:$AO$5,1,MATCH(INDEX(MP!A:A,MATCH(Info!M45,MP!D:D,0),1),$AK$8:$AO$8)),IFERROR(INDEX($AK$5:$AO$5,1,MATCH(INDEX(NP!A:A,MATCH(Info!M45,NP!D:D,0),1),$AK$9:$AO$9)),"")))</f>
        <v/>
      </c>
      <c r="Q45" s="60" t="str">
        <f>IF(M45="","",IFERROR(INDEX(MP!AH:AH,MATCH(Info!M45,MP!D:D,0),1),IFERROR(INDEX(NP!AJ:AJ,MATCH(Info!M45,NP!D:D,0),1),"EI OLE")))</f>
        <v>EI OLE</v>
      </c>
      <c r="R45" s="129"/>
      <c r="S45" s="82" t="str">
        <f>IF(M45="","",IFERROR(INDEX($AK$5:$AO$5,1,MATCH(INDEX('SP M'!A:A,MATCH(Info!M45,'SP M'!D:D,0),1),$AK$10:$AO$10)),IFERROR(INDEX($AK$5:$AO$5,1,MATCH(INDEX('SP N'!A:A,MATCH(Info!M45,'SP N'!D:D,0),1),$AK$11:$AO$11)),"")))</f>
        <v/>
      </c>
      <c r="T45" s="64" t="str">
        <f>IF(M45="","",IFERROR(INDEX('SP M'!AN:AN,MATCH(Info!M45,'SP M'!D:D,0),1),IFERROR(INDEX('SP N'!AN:AN,MATCH(Info!M45,'SP N'!D:D,0),1),"EI OLE")))</f>
        <v>EI OLE</v>
      </c>
      <c r="U45" s="131"/>
      <c r="X45">
        <v>40</v>
      </c>
      <c r="Z45" s="67" t="str">
        <f>$N$45</f>
        <v/>
      </c>
      <c r="AA45" s="69">
        <f>$M$45</f>
        <v>0</v>
      </c>
      <c r="AB45" s="70">
        <f>$O$45</f>
        <v>0</v>
      </c>
    </row>
    <row r="46" spans="1:28" x14ac:dyDescent="0.25">
      <c r="L46" s="126">
        <v>21</v>
      </c>
      <c r="M46">
        <f>'[1]SP  '!$A$22</f>
        <v>0</v>
      </c>
      <c r="N46" s="75" t="str">
        <f>IF(M46="","",IFERROR(INDEX($AK$5:$AO$5,1,MATCH(INDEX(MÜ!A:A,MATCH(Info!M46,MÜ!D:D,0),1),$AK$6:$AO$6)),IFERROR(INDEX($AK$5:$AO$5,1,MATCH(INDEX(NÜ!A:A,MATCH(Info!M46,NÜ!D:D,0),1),$AK$7:$AO$7)),"")))</f>
        <v/>
      </c>
      <c r="O46" s="79"/>
      <c r="P46" s="94" t="str">
        <f>IF(M46="","",IFERROR(INDEX($AK$5:$AO$5,1,MATCH(INDEX(MP!A:A,MATCH(Info!M46,MP!D:D,0),1),$AK$8:$AO$8)),IFERROR(INDEX($AK$5:$AO$5,1,MATCH(INDEX(NP!A:A,MATCH(Info!M46,NP!D:D,0),1),$AK$9:$AO$9)),"")))</f>
        <v/>
      </c>
      <c r="Q46" s="60" t="str">
        <f>IF(M46="","",IFERROR(INDEX(MP!AH:AH,MATCH(Info!M46,MP!D:D,0),1),IFERROR(INDEX(NP!AJ:AJ,MATCH(Info!M46,NP!D:D,0),1),"EI OLE")))</f>
        <v>EI OLE</v>
      </c>
      <c r="R46" s="129">
        <f t="shared" ref="R46" si="2">SUM(Q46:Q47)</f>
        <v>0</v>
      </c>
      <c r="S46" s="82" t="str">
        <f>IF(M46="","",IFERROR(INDEX($AK$5:$AO$5,1,MATCH(INDEX('SP M'!A:A,MATCH(Info!M46,'SP M'!D:D,0),1),$AK$10:$AO$10)),IFERROR(INDEX($AK$5:$AO$5,1,MATCH(INDEX('SP N'!A:A,MATCH(Info!M46,'SP N'!D:D,0),1),$AK$11:$AO$11)),"")))</f>
        <v/>
      </c>
      <c r="T46" s="64" t="str">
        <f>IF(M46="","",IFERROR(INDEX('SP M'!AN:AN,MATCH(Info!M46,'SP M'!D:D,0),1),IFERROR(INDEX('SP N'!AN:AN,MATCH(Info!M46,'SP N'!D:D,0),1),"EI OLE")))</f>
        <v>EI OLE</v>
      </c>
      <c r="U46" s="131">
        <f t="shared" ref="U46" si="3">SUM(T46:T47)</f>
        <v>0</v>
      </c>
      <c r="X46">
        <v>41</v>
      </c>
      <c r="Z46" s="67" t="str">
        <f>$N$46</f>
        <v/>
      </c>
      <c r="AA46" s="69">
        <f>$M$46</f>
        <v>0</v>
      </c>
      <c r="AB46" s="70">
        <f>$O$46</f>
        <v>0</v>
      </c>
    </row>
    <row r="47" spans="1:28" x14ac:dyDescent="0.25">
      <c r="L47" s="126"/>
      <c r="M47">
        <f>'[1]SP  '!$B$22</f>
        <v>0</v>
      </c>
      <c r="N47" s="75" t="str">
        <f>IF(M47="","",IFERROR(INDEX($AK$5:$AO$5,1,MATCH(INDEX(MÜ!A:A,MATCH(Info!M47,MÜ!D:D,0),1),$AK$6:$AO$6)),IFERROR(INDEX($AK$5:$AO$5,1,MATCH(INDEX(NÜ!A:A,MATCH(Info!M47,NÜ!D:D,0),1),$AK$7:$AO$7)),"")))</f>
        <v/>
      </c>
      <c r="O47" s="79"/>
      <c r="P47" s="94" t="str">
        <f>IF(M47="","",IFERROR(INDEX($AK$5:$AO$5,1,MATCH(INDEX(MP!A:A,MATCH(Info!M47,MP!D:D,0),1),$AK$8:$AO$8)),IFERROR(INDEX($AK$5:$AO$5,1,MATCH(INDEX(NP!A:A,MATCH(Info!M47,NP!D:D,0),1),$AK$9:$AO$9)),"")))</f>
        <v/>
      </c>
      <c r="Q47" s="60" t="str">
        <f>IF(M47="","",IFERROR(INDEX(MP!AH:AH,MATCH(Info!M47,MP!D:D,0),1),IFERROR(INDEX(NP!AJ:AJ,MATCH(Info!M47,NP!D:D,0),1),"EI OLE")))</f>
        <v>EI OLE</v>
      </c>
      <c r="R47" s="129"/>
      <c r="S47" s="82" t="str">
        <f>IF(M47="","",IFERROR(INDEX($AK$5:$AO$5,1,MATCH(INDEX('SP M'!A:A,MATCH(Info!M47,'SP M'!D:D,0),1),$AK$10:$AO$10)),IFERROR(INDEX($AK$5:$AO$5,1,MATCH(INDEX('SP N'!A:A,MATCH(Info!M47,'SP N'!D:D,0),1),$AK$11:$AO$11)),"")))</f>
        <v/>
      </c>
      <c r="T47" s="64" t="str">
        <f>IF(M47="","",IFERROR(INDEX('SP M'!AN:AN,MATCH(Info!M47,'SP M'!D:D,0),1),IFERROR(INDEX('SP N'!AN:AN,MATCH(Info!M47,'SP N'!D:D,0),1),"EI OLE")))</f>
        <v>EI OLE</v>
      </c>
      <c r="U47" s="131"/>
      <c r="X47">
        <v>42</v>
      </c>
      <c r="Z47" s="67" t="str">
        <f>$N$47</f>
        <v/>
      </c>
      <c r="AA47" s="69">
        <f>$M$47</f>
        <v>0</v>
      </c>
      <c r="AB47" s="70">
        <f>$O$47</f>
        <v>0</v>
      </c>
    </row>
    <row r="48" spans="1:28" x14ac:dyDescent="0.25">
      <c r="L48" s="127">
        <v>22</v>
      </c>
      <c r="M48">
        <f>'[1]SP  '!$A$23</f>
        <v>0</v>
      </c>
      <c r="N48" s="75" t="str">
        <f>IF(M48="","",IFERROR(INDEX($AK$5:$AO$5,1,MATCH(INDEX(MÜ!A:A,MATCH(Info!M48,MÜ!D:D,0),1),$AK$6:$AO$6)),IFERROR(INDEX($AK$5:$AO$5,1,MATCH(INDEX(NÜ!A:A,MATCH(Info!M48,NÜ!D:D,0),1),$AK$7:$AO$7)),"")))</f>
        <v/>
      </c>
      <c r="O48" s="79"/>
      <c r="P48" s="94" t="str">
        <f>IF(M48="","",IFERROR(INDEX($AK$5:$AO$5,1,MATCH(INDEX(MP!A:A,MATCH(Info!M48,MP!D:D,0),1),$AK$8:$AO$8)),IFERROR(INDEX($AK$5:$AO$5,1,MATCH(INDEX(NP!A:A,MATCH(Info!M48,NP!D:D,0),1),$AK$9:$AO$9)),"")))</f>
        <v/>
      </c>
      <c r="Q48" s="60" t="str">
        <f>IF(M48="","",IFERROR(INDEX(MP!AH:AH,MATCH(Info!M48,MP!D:D,0),1),IFERROR(INDEX(NP!AJ:AJ,MATCH(Info!M48,NP!D:D,0),1),"EI OLE")))</f>
        <v>EI OLE</v>
      </c>
      <c r="R48" s="129">
        <f t="shared" ref="R48" si="4">SUM(Q48:Q49)</f>
        <v>0</v>
      </c>
      <c r="S48" s="82" t="str">
        <f>IF(M48="","",IFERROR(INDEX($AK$5:$AO$5,1,MATCH(INDEX('SP M'!A:A,MATCH(Info!M48,'SP M'!D:D,0),1),$AK$10:$AO$10)),IFERROR(INDEX($AK$5:$AO$5,1,MATCH(INDEX('SP N'!A:A,MATCH(Info!M48,'SP N'!D:D,0),1),$AK$11:$AO$11)),"")))</f>
        <v/>
      </c>
      <c r="T48" s="64" t="str">
        <f>IF(M48="","",IFERROR(INDEX('SP M'!AN:AN,MATCH(Info!M48,'SP M'!D:D,0),1),IFERROR(INDEX('SP N'!AN:AN,MATCH(Info!M48,'SP N'!D:D,0),1),"EI OLE")))</f>
        <v>EI OLE</v>
      </c>
      <c r="U48" s="131">
        <f t="shared" ref="U48" si="5">SUM(T48:T49)</f>
        <v>0</v>
      </c>
      <c r="X48">
        <v>43</v>
      </c>
      <c r="Z48" s="67" t="str">
        <f>$N$48</f>
        <v/>
      </c>
      <c r="AA48" s="69">
        <f>$M$48</f>
        <v>0</v>
      </c>
      <c r="AB48" s="70">
        <f>$O$48</f>
        <v>0</v>
      </c>
    </row>
    <row r="49" spans="12:28" x14ac:dyDescent="0.25">
      <c r="L49" s="127"/>
      <c r="M49">
        <f>'[1]SP  '!$B$23</f>
        <v>0</v>
      </c>
      <c r="N49" s="75" t="str">
        <f>IF(M49="","",IFERROR(INDEX($AK$5:$AO$5,1,MATCH(INDEX(MÜ!A:A,MATCH(Info!M49,MÜ!D:D,0),1),$AK$6:$AO$6)),IFERROR(INDEX($AK$5:$AO$5,1,MATCH(INDEX(NÜ!A:A,MATCH(Info!M49,NÜ!D:D,0),1),$AK$7:$AO$7)),"")))</f>
        <v/>
      </c>
      <c r="O49" s="79"/>
      <c r="P49" s="94" t="str">
        <f>IF(M49="","",IFERROR(INDEX($AK$5:$AO$5,1,MATCH(INDEX(MP!A:A,MATCH(Info!M49,MP!D:D,0),1),$AK$8:$AO$8)),IFERROR(INDEX($AK$5:$AO$5,1,MATCH(INDEX(NP!A:A,MATCH(Info!M49,NP!D:D,0),1),$AK$9:$AO$9)),"")))</f>
        <v/>
      </c>
      <c r="Q49" s="60" t="str">
        <f>IF(M49="","",IFERROR(INDEX(MP!AH:AH,MATCH(Info!M49,MP!D:D,0),1),IFERROR(INDEX(NP!AJ:AJ,MATCH(Info!M49,NP!D:D,0),1),"EI OLE")))</f>
        <v>EI OLE</v>
      </c>
      <c r="R49" s="129"/>
      <c r="S49" s="82" t="str">
        <f>IF(M49="","",IFERROR(INDEX($AK$5:$AO$5,1,MATCH(INDEX('SP M'!A:A,MATCH(Info!M49,'SP M'!D:D,0),1),$AK$10:$AO$10)),IFERROR(INDEX($AK$5:$AO$5,1,MATCH(INDEX('SP N'!A:A,MATCH(Info!M49,'SP N'!D:D,0),1),$AK$11:$AO$11)),"")))</f>
        <v/>
      </c>
      <c r="T49" s="64" t="str">
        <f>IF(M49="","",IFERROR(INDEX('SP M'!AN:AN,MATCH(Info!M49,'SP M'!D:D,0),1),IFERROR(INDEX('SP N'!AN:AN,MATCH(Info!M49,'SP N'!D:D,0),1),"EI OLE")))</f>
        <v>EI OLE</v>
      </c>
      <c r="U49" s="131"/>
      <c r="X49">
        <v>44</v>
      </c>
      <c r="Z49" s="67" t="str">
        <f>$N$49</f>
        <v/>
      </c>
      <c r="AA49" s="69">
        <f>$M$49</f>
        <v>0</v>
      </c>
      <c r="AB49" s="70">
        <f>$O$49</f>
        <v>0</v>
      </c>
    </row>
    <row r="50" spans="12:28" x14ac:dyDescent="0.25">
      <c r="L50" s="126">
        <v>23</v>
      </c>
      <c r="M50">
        <f>'[1]SP  '!$A$24</f>
        <v>0</v>
      </c>
      <c r="N50" s="75" t="str">
        <f>IF(M50="","",IFERROR(INDEX($AK$5:$AO$5,1,MATCH(INDEX(MÜ!A:A,MATCH(Info!M50,MÜ!D:D,0),1),$AK$6:$AO$6)),IFERROR(INDEX($AK$5:$AO$5,1,MATCH(INDEX(NÜ!A:A,MATCH(Info!M50,NÜ!D:D,0),1),$AK$7:$AO$7)),"")))</f>
        <v/>
      </c>
      <c r="O50" s="79"/>
      <c r="P50" s="94" t="str">
        <f>IF(M50="","",IFERROR(INDEX($AK$5:$AO$5,1,MATCH(INDEX(MP!A:A,MATCH(Info!M50,MP!D:D,0),1),$AK$8:$AO$8)),IFERROR(INDEX($AK$5:$AO$5,1,MATCH(INDEX(NP!A:A,MATCH(Info!M50,NP!D:D,0),1),$AK$9:$AO$9)),"")))</f>
        <v/>
      </c>
      <c r="Q50" s="60" t="str">
        <f>IF(M50="","",IFERROR(INDEX(MP!AH:AH,MATCH(Info!M50,MP!D:D,0),1),IFERROR(INDEX(NP!AJ:AJ,MATCH(Info!M50,NP!D:D,0),1),"EI OLE")))</f>
        <v>EI OLE</v>
      </c>
      <c r="R50" s="129">
        <f t="shared" ref="R50" si="6">SUM(Q50:Q51)</f>
        <v>0</v>
      </c>
      <c r="S50" s="82" t="str">
        <f>IF(M50="","",IFERROR(INDEX($AK$5:$AO$5,1,MATCH(INDEX('SP M'!A:A,MATCH(Info!M50,'SP M'!D:D,0),1),$AK$10:$AO$10)),IFERROR(INDEX($AK$5:$AO$5,1,MATCH(INDEX('SP N'!A:A,MATCH(Info!M50,'SP N'!D:D,0),1),$AK$11:$AO$11)),"")))</f>
        <v/>
      </c>
      <c r="T50" s="64" t="str">
        <f>IF(M50="","",IFERROR(INDEX('SP M'!AN:AN,MATCH(Info!M50,'SP M'!D:D,0),1),IFERROR(INDEX('SP N'!AN:AN,MATCH(Info!M50,'SP N'!D:D,0),1),"EI OLE")))</f>
        <v>EI OLE</v>
      </c>
      <c r="U50" s="131">
        <f t="shared" ref="U50" si="7">SUM(T50:T51)</f>
        <v>0</v>
      </c>
      <c r="X50">
        <v>45</v>
      </c>
      <c r="Z50" s="67" t="str">
        <f>$N$50</f>
        <v/>
      </c>
      <c r="AA50" s="69">
        <f>$M$50</f>
        <v>0</v>
      </c>
      <c r="AB50" s="70">
        <f>$O$50</f>
        <v>0</v>
      </c>
    </row>
    <row r="51" spans="12:28" x14ac:dyDescent="0.25">
      <c r="L51" s="126"/>
      <c r="M51">
        <f>'[1]SP  '!$B$24</f>
        <v>0</v>
      </c>
      <c r="N51" s="75" t="str">
        <f>IF(M51="","",IFERROR(INDEX($AK$5:$AO$5,1,MATCH(INDEX(MÜ!A:A,MATCH(Info!M51,MÜ!D:D,0),1),$AK$6:$AO$6)),IFERROR(INDEX($AK$5:$AO$5,1,MATCH(INDEX(NÜ!A:A,MATCH(Info!M51,NÜ!D:D,0),1),$AK$7:$AO$7)),"")))</f>
        <v/>
      </c>
      <c r="O51" s="79"/>
      <c r="P51" s="94" t="str">
        <f>IF(M51="","",IFERROR(INDEX($AK$5:$AO$5,1,MATCH(INDEX(MP!A:A,MATCH(Info!M51,MP!D:D,0),1),$AK$8:$AO$8)),IFERROR(INDEX($AK$5:$AO$5,1,MATCH(INDEX(NP!A:A,MATCH(Info!M51,NP!D:D,0),1),$AK$9:$AO$9)),"")))</f>
        <v/>
      </c>
      <c r="Q51" s="60" t="str">
        <f>IF(M51="","",IFERROR(INDEX(MP!AH:AH,MATCH(Info!M51,MP!D:D,0),1),IFERROR(INDEX(NP!AJ:AJ,MATCH(Info!M51,NP!D:D,0),1),"EI OLE")))</f>
        <v>EI OLE</v>
      </c>
      <c r="R51" s="129"/>
      <c r="S51" s="82" t="str">
        <f>IF(M51="","",IFERROR(INDEX($AK$5:$AO$5,1,MATCH(INDEX('SP M'!A:A,MATCH(Info!M51,'SP M'!D:D,0),1),$AK$10:$AO$10)),IFERROR(INDEX($AK$5:$AO$5,1,MATCH(INDEX('SP N'!A:A,MATCH(Info!M51,'SP N'!D:D,0),1),$AK$11:$AO$11)),"")))</f>
        <v/>
      </c>
      <c r="T51" s="64" t="str">
        <f>IF(M51="","",IFERROR(INDEX('SP M'!AN:AN,MATCH(Info!M51,'SP M'!D:D,0),1),IFERROR(INDEX('SP N'!AN:AN,MATCH(Info!M51,'SP N'!D:D,0),1),"EI OLE")))</f>
        <v>EI OLE</v>
      </c>
      <c r="U51" s="131"/>
      <c r="X51">
        <v>46</v>
      </c>
      <c r="Z51" s="67" t="str">
        <f>$N$51</f>
        <v/>
      </c>
      <c r="AA51" s="69">
        <f>$M$51</f>
        <v>0</v>
      </c>
      <c r="AB51" s="70">
        <f>$O$51</f>
        <v>0</v>
      </c>
    </row>
    <row r="52" spans="12:28" x14ac:dyDescent="0.25">
      <c r="L52" s="127">
        <v>24</v>
      </c>
      <c r="M52">
        <f>'[1]SP  '!$A$25</f>
        <v>0</v>
      </c>
      <c r="N52" s="75" t="str">
        <f>IF(M52="","",IFERROR(INDEX($AK$5:$AO$5,1,MATCH(INDEX(MÜ!A:A,MATCH(Info!M52,MÜ!D:D,0),1),$AK$6:$AO$6)),IFERROR(INDEX($AK$5:$AO$5,1,MATCH(INDEX(NÜ!A:A,MATCH(Info!M52,NÜ!D:D,0),1),$AK$7:$AO$7)),"")))</f>
        <v/>
      </c>
      <c r="O52" s="79"/>
      <c r="P52" s="94" t="str">
        <f>IF(M52="","",IFERROR(INDEX($AK$5:$AO$5,1,MATCH(INDEX(MP!A:A,MATCH(Info!M52,MP!D:D,0),1),$AK$8:$AO$8)),IFERROR(INDEX($AK$5:$AO$5,1,MATCH(INDEX(NP!A:A,MATCH(Info!M52,NP!D:D,0),1),$AK$9:$AO$9)),"")))</f>
        <v/>
      </c>
      <c r="Q52" s="60" t="str">
        <f>IF(M52="","",IFERROR(INDEX(MP!AH:AH,MATCH(Info!M52,MP!D:D,0),1),IFERROR(INDEX(NP!AJ:AJ,MATCH(Info!M52,NP!D:D,0),1),"EI OLE")))</f>
        <v>EI OLE</v>
      </c>
      <c r="R52" s="129">
        <f t="shared" ref="R52" si="8">SUM(Q52:Q53)</f>
        <v>0</v>
      </c>
      <c r="S52" s="82" t="str">
        <f>IF(M52="","",IFERROR(INDEX($AK$5:$AO$5,1,MATCH(INDEX('SP M'!A:A,MATCH(Info!M52,'SP M'!D:D,0),1),$AK$10:$AO$10)),IFERROR(INDEX($AK$5:$AO$5,1,MATCH(INDEX('SP N'!A:A,MATCH(Info!M52,'SP N'!D:D,0),1),$AK$11:$AO$11)),"")))</f>
        <v/>
      </c>
      <c r="T52" s="64" t="str">
        <f>IF(M52="","",IFERROR(INDEX('SP M'!AN:AN,MATCH(Info!M52,'SP M'!D:D,0),1),IFERROR(INDEX('SP N'!AN:AN,MATCH(Info!M52,'SP N'!D:D,0),1),"EI OLE")))</f>
        <v>EI OLE</v>
      </c>
      <c r="U52" s="131">
        <f t="shared" ref="U52" si="9">SUM(T52:T53)</f>
        <v>0</v>
      </c>
      <c r="X52">
        <v>47</v>
      </c>
      <c r="Z52" s="67" t="str">
        <f>$N$52</f>
        <v/>
      </c>
      <c r="AA52" s="69">
        <f>$M$52</f>
        <v>0</v>
      </c>
      <c r="AB52" s="70">
        <f>$O$52</f>
        <v>0</v>
      </c>
    </row>
    <row r="53" spans="12:28" x14ac:dyDescent="0.25">
      <c r="L53" s="128"/>
      <c r="M53">
        <f>'[1]SP  '!$B$25</f>
        <v>0</v>
      </c>
      <c r="N53" s="76" t="str">
        <f>IF(M53="","",IFERROR(INDEX($AK$5:$AO$5,1,MATCH(INDEX(MÜ!A:A,MATCH(Info!M53,MÜ!D:D,0),1),$AK$6:$AO$6)),IFERROR(INDEX($AK$5:$AO$5,1,MATCH(INDEX(NÜ!A:A,MATCH(Info!M53,NÜ!D:D,0),1),$AK$7:$AO$7)),"")))</f>
        <v/>
      </c>
      <c r="O53" s="80"/>
      <c r="P53" s="99" t="str">
        <f>IF(M53="","",IFERROR(INDEX($AK$5:$AO$5,1,MATCH(INDEX(MP!A:A,MATCH(Info!M53,MP!D:D,0),1),$AK$8:$AO$8)),IFERROR(INDEX($AK$5:$AO$5,1,MATCH(INDEX(NP!A:A,MATCH(Info!M53,NP!D:D,0),1),$AK$9:$AO$9)),"")))</f>
        <v/>
      </c>
      <c r="Q53" s="61" t="str">
        <f>IF(M53="","",IFERROR(INDEX(MP!AH:AH,MATCH(Info!M53,MP!D:D,0),1),IFERROR(INDEX(NP!AJ:AJ,MATCH(Info!M53,NP!D:D,0),1),"EI OLE")))</f>
        <v>EI OLE</v>
      </c>
      <c r="R53" s="130"/>
      <c r="S53" s="83" t="str">
        <f>IF(M53="","",IFERROR(INDEX($AK$5:$AO$5,1,MATCH(INDEX('SP M'!A:A,MATCH(Info!M53,'SP M'!D:D,0),1),$AK$10:$AO$10)),IFERROR(INDEX($AK$5:$AO$5,1,MATCH(INDEX('SP N'!A:A,MATCH(Info!M53,'SP N'!D:D,0),1),$AK$11:$AO$11)),"")))</f>
        <v/>
      </c>
      <c r="T53" s="65" t="str">
        <f>IF(M53="","",IFERROR(INDEX('SP M'!AN:AN,MATCH(Info!M53,'SP M'!D:D,0),1),IFERROR(INDEX('SP N'!AN:AN,MATCH(Info!M53,'SP N'!D:D,0),1),"EI OLE")))</f>
        <v>EI OLE</v>
      </c>
      <c r="U53" s="132"/>
      <c r="X53">
        <v>48</v>
      </c>
      <c r="Z53" s="89" t="str">
        <f>$N$53</f>
        <v/>
      </c>
      <c r="AA53" s="71">
        <f>$M$53</f>
        <v>0</v>
      </c>
      <c r="AB53" s="72">
        <f>$O$53</f>
        <v>0</v>
      </c>
    </row>
  </sheetData>
  <sortState xmlns:xlrd2="http://schemas.microsoft.com/office/spreadsheetml/2017/richdata2" ref="AD6:AG29">
    <sortCondition descending="1" ref="AF6:AF29"/>
  </sortState>
  <mergeCells count="74">
    <mergeCell ref="U42:U43"/>
    <mergeCell ref="U44:U45"/>
    <mergeCell ref="L2:U2"/>
    <mergeCell ref="L3:U3"/>
    <mergeCell ref="U30:U31"/>
    <mergeCell ref="U32:U33"/>
    <mergeCell ref="U34:U35"/>
    <mergeCell ref="U36:U37"/>
    <mergeCell ref="U38:U39"/>
    <mergeCell ref="U40:U41"/>
    <mergeCell ref="U18:U19"/>
    <mergeCell ref="U20:U21"/>
    <mergeCell ref="U22:U23"/>
    <mergeCell ref="U24:U25"/>
    <mergeCell ref="U26:U27"/>
    <mergeCell ref="U28:U29"/>
    <mergeCell ref="U6:U7"/>
    <mergeCell ref="U8:U9"/>
    <mergeCell ref="U10:U11"/>
    <mergeCell ref="U12:U13"/>
    <mergeCell ref="U14:U15"/>
    <mergeCell ref="U16:U17"/>
    <mergeCell ref="R34:R35"/>
    <mergeCell ref="R36:R37"/>
    <mergeCell ref="R38:R39"/>
    <mergeCell ref="R40:R41"/>
    <mergeCell ref="R42:R43"/>
    <mergeCell ref="R44:R45"/>
    <mergeCell ref="R22:R23"/>
    <mergeCell ref="R24:R25"/>
    <mergeCell ref="R26:R27"/>
    <mergeCell ref="R28:R29"/>
    <mergeCell ref="R30:R31"/>
    <mergeCell ref="R32:R33"/>
    <mergeCell ref="L38:L39"/>
    <mergeCell ref="L40:L41"/>
    <mergeCell ref="L42:L43"/>
    <mergeCell ref="L44:L45"/>
    <mergeCell ref="R10:R11"/>
    <mergeCell ref="R12:R13"/>
    <mergeCell ref="R14:R15"/>
    <mergeCell ref="R16:R17"/>
    <mergeCell ref="R18:R19"/>
    <mergeCell ref="R20:R21"/>
    <mergeCell ref="L26:L27"/>
    <mergeCell ref="L28:L29"/>
    <mergeCell ref="L30:L31"/>
    <mergeCell ref="L32:L33"/>
    <mergeCell ref="L34:L35"/>
    <mergeCell ref="L36:L37"/>
    <mergeCell ref="L24:L25"/>
    <mergeCell ref="R6:R7"/>
    <mergeCell ref="R8:R9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U52:U53"/>
    <mergeCell ref="R46:R47"/>
    <mergeCell ref="U46:U47"/>
    <mergeCell ref="R48:R49"/>
    <mergeCell ref="U48:U49"/>
    <mergeCell ref="R50:R51"/>
    <mergeCell ref="U50:U51"/>
    <mergeCell ref="L46:L47"/>
    <mergeCell ref="L48:L49"/>
    <mergeCell ref="L50:L51"/>
    <mergeCell ref="L52:L53"/>
    <mergeCell ref="R52:R53"/>
  </mergeCells>
  <conditionalFormatting sqref="B2:B33">
    <cfRule type="colorScale" priority="16">
      <colorScale>
        <cfvo type="min"/>
        <cfvo type="max"/>
        <color rgb="FFFCFCFF"/>
        <color theme="3" tint="0.39997558519241921"/>
      </colorScale>
    </cfRule>
  </conditionalFormatting>
  <conditionalFormatting sqref="C2:C33">
    <cfRule type="colorScale" priority="15">
      <colorScale>
        <cfvo type="min"/>
        <cfvo type="max"/>
        <color rgb="FFFCFCFF"/>
        <color rgb="FFFF0000"/>
      </colorScale>
    </cfRule>
  </conditionalFormatting>
  <conditionalFormatting sqref="D2:D33">
    <cfRule type="colorScale" priority="14">
      <colorScale>
        <cfvo type="min"/>
        <cfvo type="max"/>
        <color rgb="FFFCFCFF"/>
        <color theme="6" tint="-0.249977111117893"/>
      </colorScale>
    </cfRule>
  </conditionalFormatting>
  <conditionalFormatting sqref="E2:E33">
    <cfRule type="colorScale" priority="13">
      <colorScale>
        <cfvo type="min"/>
        <cfvo type="max"/>
        <color rgb="FFFCFCFF"/>
        <color theme="9" tint="-0.249977111117893"/>
      </colorScale>
    </cfRule>
  </conditionalFormatting>
  <conditionalFormatting sqref="F2:F33">
    <cfRule type="colorScale" priority="12">
      <colorScale>
        <cfvo type="min"/>
        <cfvo type="max"/>
        <color rgb="FFFCFCFF"/>
        <color rgb="FFF959CF"/>
      </colorScale>
    </cfRule>
  </conditionalFormatting>
  <conditionalFormatting sqref="G2:G33">
    <cfRule type="colorScale" priority="11">
      <colorScale>
        <cfvo type="min"/>
        <cfvo type="max"/>
        <color rgb="FFFCFCFF"/>
        <color rgb="FFF959CF"/>
      </colorScale>
    </cfRule>
  </conditionalFormatting>
  <conditionalFormatting sqref="N6:N53 P6:P53 S6:S53 Z6:Z53">
    <cfRule type="cellIs" dxfId="10" priority="7" operator="equal">
      <formula>$AN$5</formula>
    </cfRule>
    <cfRule type="cellIs" dxfId="9" priority="8" operator="equal">
      <formula>$AM$5</formula>
    </cfRule>
    <cfRule type="cellIs" dxfId="8" priority="9" operator="equal">
      <formula>$AL$5</formula>
    </cfRule>
    <cfRule type="cellIs" dxfId="7" priority="10" operator="equal">
      <formula>$AK$5</formula>
    </cfRule>
  </conditionalFormatting>
  <conditionalFormatting sqref="Q6:Q53 T6:T53">
    <cfRule type="containsText" dxfId="6" priority="17" stopIfTrue="1" operator="containsText" text="EI OLE">
      <formula>NOT(ISERROR(SEARCH("EI OLE",Q6)))</formula>
    </cfRule>
  </conditionalFormatting>
  <conditionalFormatting sqref="Z6:Z53 N6:N53 P6:P53 S6:S53">
    <cfRule type="cellIs" dxfId="5" priority="6" operator="equal">
      <formula>$AO$5</formula>
    </cfRule>
  </conditionalFormatting>
  <conditionalFormatting sqref="Z7:Z53">
    <cfRule type="cellIs" dxfId="4" priority="1" operator="equal">
      <formula>$AO$5</formula>
    </cfRule>
    <cfRule type="cellIs" dxfId="3" priority="2" operator="equal">
      <formula>$AN$5</formula>
    </cfRule>
    <cfRule type="cellIs" dxfId="2" priority="3" operator="equal">
      <formula>$AM$5</formula>
    </cfRule>
    <cfRule type="cellIs" dxfId="1" priority="4" operator="equal">
      <formula>$AL$5</formula>
    </cfRule>
    <cfRule type="cellIs" dxfId="0" priority="5" operator="equal">
      <formula>$AK$5</formula>
    </cfRule>
  </conditionalFormatting>
  <pageMargins left="0.7" right="0.7" top="0.75" bottom="0.75" header="0.3" footer="0.3"/>
  <pageSetup paperSize="9" orientation="portrait" r:id="rId1"/>
  <ignoredErrors>
    <ignoredError sqref="T6 T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MÜ</vt:lpstr>
      <vt:lpstr>NÜ</vt:lpstr>
      <vt:lpstr>MP</vt:lpstr>
      <vt:lpstr>NP</vt:lpstr>
      <vt:lpstr>SP M</vt:lpstr>
      <vt:lpstr>SP N</vt:lpstr>
      <vt:lpstr>Info</vt:lpstr>
    </vt:vector>
  </TitlesOfParts>
  <Company>HCData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</dc:creator>
  <cp:lastModifiedBy>Indrek Luts</cp:lastModifiedBy>
  <cp:lastPrinted>2009-12-12T23:37:30Z</cp:lastPrinted>
  <dcterms:created xsi:type="dcterms:W3CDTF">2006-11-09T22:13:01Z</dcterms:created>
  <dcterms:modified xsi:type="dcterms:W3CDTF">2026-01-07T23:44:18Z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700857881</vt:i4>
  </property>
  <property fmtid="{D5CDD505-2E9C-101B-9397-08002B2CF9AE}" pid="3" name="_NewReviewCycle">
    <vt:lpwstr/>
  </property>
  <property fmtid="{D5CDD505-2E9C-101B-9397-08002B2CF9AE}" pid="4" name="_EmailSubject">
    <vt:lpwstr>edetabel</vt:lpwstr>
  </property>
  <property fmtid="{D5CDD505-2E9C-101B-9397-08002B2CF9AE}" pid="5" name="_AuthorEmail">
    <vt:lpwstr>PRIR@statoil.com</vt:lpwstr>
  </property>
  <property fmtid="{D5CDD505-2E9C-101B-9397-08002B2CF9AE}" pid="6" name="_AuthorEmailDisplayName">
    <vt:lpwstr>Priit Rajamagi</vt:lpwstr>
  </property>
  <property fmtid="{D5CDD505-2E9C-101B-9397-08002B2CF9AE}" pid="7" name="_ReviewingToolsShownOnce">
    <vt:lpwstr/>
  </property>
</Properties>
</file>